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field-my.sharepoint.com/personal/matt_larriva_brookfield_com/Documents/Documents/Github/demand_density/Analysis/"/>
    </mc:Choice>
  </mc:AlternateContent>
  <xr:revisionPtr revIDLastSave="89" documentId="8_{E753D0A2-9D38-43EF-812F-E31790AA4272}" xr6:coauthVersionLast="47" xr6:coauthVersionMax="47" xr10:uidLastSave="{F08D4A85-B491-46DE-A197-76BEF8804DAE}"/>
  <bookViews>
    <workbookView xWindow="-108" yWindow="-108" windowWidth="41496" windowHeight="16776" xr2:uid="{1F41C6DF-D6F5-432D-8CB6-C411F6F58AAC}"/>
  </bookViews>
  <sheets>
    <sheet name="Sheet1" sheetId="2" r:id="rId1"/>
    <sheet name="preprocessed_data" sheetId="1" r:id="rId2"/>
  </sheets>
  <definedNames>
    <definedName name="_xlnm._FilterDatabase" localSheetId="1" hidden="1">preprocessed_data!$A$2:$AJ$3802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80" i="1" l="1"/>
  <c r="AJ3780" i="1" s="1"/>
  <c r="H3776" i="1"/>
  <c r="AJ3776" i="1" s="1"/>
  <c r="H3694" i="1"/>
  <c r="AJ3694" i="1" s="1"/>
  <c r="H3718" i="1"/>
  <c r="AJ3718" i="1" s="1"/>
  <c r="H3723" i="1"/>
  <c r="AJ3723" i="1" s="1"/>
  <c r="H3648" i="1"/>
  <c r="AJ3648" i="1" s="1"/>
  <c r="H3680" i="1"/>
  <c r="AJ3680" i="1" s="1"/>
  <c r="H3420" i="1"/>
  <c r="AJ3420" i="1" s="1"/>
  <c r="H3752" i="1"/>
  <c r="AJ3752" i="1" s="1"/>
  <c r="H2616" i="1"/>
  <c r="AJ2616" i="1" s="1"/>
  <c r="H3740" i="1"/>
  <c r="AJ3740" i="1" s="1"/>
  <c r="H2413" i="1"/>
  <c r="AJ2413" i="1" s="1"/>
  <c r="H2734" i="1"/>
  <c r="AJ2734" i="1" s="1"/>
  <c r="H2953" i="1"/>
  <c r="AJ2953" i="1" s="1"/>
  <c r="H3745" i="1"/>
  <c r="AJ3745" i="1" s="1"/>
  <c r="H3794" i="1"/>
  <c r="AJ3794" i="1" s="1"/>
  <c r="H3082" i="1"/>
  <c r="AJ3082" i="1" s="1"/>
  <c r="H3746" i="1"/>
  <c r="AJ3746" i="1" s="1"/>
  <c r="H3352" i="1"/>
  <c r="AJ3352" i="1" s="1"/>
  <c r="H3767" i="1"/>
  <c r="AJ3767" i="1" s="1"/>
  <c r="H3785" i="1"/>
  <c r="AJ3785" i="1" s="1"/>
  <c r="H3294" i="1"/>
  <c r="AJ3294" i="1" s="1"/>
  <c r="H3392" i="1"/>
  <c r="AJ3392" i="1" s="1"/>
  <c r="H1773" i="1"/>
  <c r="AJ1773" i="1" s="1"/>
  <c r="H3491" i="1"/>
  <c r="AJ3491" i="1" s="1"/>
  <c r="H3599" i="1"/>
  <c r="AJ3599" i="1" s="1"/>
  <c r="H3661" i="1"/>
  <c r="AJ3661" i="1" s="1"/>
  <c r="H3792" i="1"/>
  <c r="AJ3792" i="1" s="1"/>
  <c r="H2018" i="1"/>
  <c r="AJ2018" i="1" s="1"/>
  <c r="H3363" i="1"/>
  <c r="AJ3363" i="1" s="1"/>
  <c r="H2311" i="1"/>
  <c r="AJ2311" i="1" s="1"/>
  <c r="H2337" i="1"/>
  <c r="AJ2337" i="1" s="1"/>
  <c r="H3618" i="1"/>
  <c r="AJ3618" i="1" s="1"/>
  <c r="H3728" i="1"/>
  <c r="AJ3728" i="1" s="1"/>
  <c r="H2751" i="1"/>
  <c r="AJ2751" i="1" s="1"/>
  <c r="H3357" i="1"/>
  <c r="AJ3357" i="1" s="1"/>
  <c r="H1404" i="1"/>
  <c r="AJ1404" i="1" s="1"/>
  <c r="H1299" i="1"/>
  <c r="AJ1299" i="1" s="1"/>
  <c r="H3024" i="1"/>
  <c r="AJ3024" i="1" s="1"/>
  <c r="H3642" i="1"/>
  <c r="AJ3642" i="1" s="1"/>
  <c r="H3288" i="1"/>
  <c r="AJ3288" i="1" s="1"/>
  <c r="H2082" i="1"/>
  <c r="AJ2082" i="1" s="1"/>
  <c r="H3267" i="1"/>
  <c r="AJ3267" i="1" s="1"/>
  <c r="H3608" i="1"/>
  <c r="AJ3608" i="1" s="1"/>
  <c r="H2804" i="1"/>
  <c r="AJ2804" i="1" s="1"/>
  <c r="H2128" i="1"/>
  <c r="AJ2128" i="1" s="1"/>
  <c r="H2683" i="1"/>
  <c r="AJ2683" i="1" s="1"/>
  <c r="H3567" i="1"/>
  <c r="AJ3567" i="1" s="1"/>
  <c r="H3775" i="1"/>
  <c r="AJ3775" i="1" s="1"/>
  <c r="H1862" i="1"/>
  <c r="AJ1862" i="1" s="1"/>
  <c r="H3706" i="1"/>
  <c r="AJ3706" i="1" s="1"/>
  <c r="H2081" i="1"/>
  <c r="AJ2081" i="1" s="1"/>
  <c r="H3047" i="1"/>
  <c r="AJ3047" i="1" s="1"/>
  <c r="H781" i="1"/>
  <c r="AJ781" i="1" s="1"/>
  <c r="H2957" i="1"/>
  <c r="AJ2957" i="1" s="1"/>
  <c r="H1787" i="1"/>
  <c r="AJ1787" i="1" s="1"/>
  <c r="H3353" i="1"/>
  <c r="AJ3353" i="1" s="1"/>
  <c r="H3615" i="1"/>
  <c r="AJ3615" i="1" s="1"/>
  <c r="H3614" i="1"/>
  <c r="AJ3614" i="1" s="1"/>
  <c r="H3643" i="1"/>
  <c r="AJ3643" i="1" s="1"/>
  <c r="H1388" i="1"/>
  <c r="AJ1388" i="1" s="1"/>
  <c r="H3272" i="1"/>
  <c r="AJ3272" i="1" s="1"/>
  <c r="H353" i="1"/>
  <c r="AJ353" i="1" s="1"/>
  <c r="H2302" i="1"/>
  <c r="AJ2302" i="1" s="1"/>
  <c r="H1642" i="1"/>
  <c r="AJ1642" i="1" s="1"/>
  <c r="H3750" i="1"/>
  <c r="AJ3750" i="1" s="1"/>
  <c r="H3297" i="1"/>
  <c r="AJ3297" i="1" s="1"/>
  <c r="H1193" i="1"/>
  <c r="AJ1193" i="1" s="1"/>
  <c r="H2503" i="1"/>
  <c r="AJ2503" i="1" s="1"/>
  <c r="H1419" i="1"/>
  <c r="AJ1419" i="1" s="1"/>
  <c r="H2024" i="1"/>
  <c r="AJ2024" i="1" s="1"/>
  <c r="H2947" i="1"/>
  <c r="AJ2947" i="1" s="1"/>
  <c r="H2913" i="1"/>
  <c r="AJ2913" i="1" s="1"/>
  <c r="H1290" i="1"/>
  <c r="AJ1290" i="1" s="1"/>
  <c r="H1124" i="1"/>
  <c r="AJ1124" i="1" s="1"/>
  <c r="H1330" i="1"/>
  <c r="AJ1330" i="1" s="1"/>
  <c r="H3184" i="1"/>
  <c r="AJ3184" i="1" s="1"/>
  <c r="H3371" i="1"/>
  <c r="AJ3371" i="1" s="1"/>
  <c r="H3732" i="1"/>
  <c r="AJ3732" i="1" s="1"/>
  <c r="H3416" i="1"/>
  <c r="AJ3416" i="1" s="1"/>
  <c r="H3585" i="1"/>
  <c r="AJ3585" i="1" s="1"/>
  <c r="H3754" i="1"/>
  <c r="AJ3754" i="1" s="1"/>
  <c r="H3747" i="1"/>
  <c r="AJ3747" i="1" s="1"/>
  <c r="H3548" i="1"/>
  <c r="AJ3548" i="1" s="1"/>
  <c r="H1197" i="1"/>
  <c r="AJ1197" i="1" s="1"/>
  <c r="H2267" i="1"/>
  <c r="AJ2267" i="1" s="1"/>
  <c r="H992" i="1"/>
  <c r="AJ992" i="1" s="1"/>
  <c r="H3627" i="1"/>
  <c r="AJ3627" i="1" s="1"/>
  <c r="H2192" i="1"/>
  <c r="AJ2192" i="1" s="1"/>
  <c r="H2290" i="1"/>
  <c r="AJ2290" i="1" s="1"/>
  <c r="H3563" i="1"/>
  <c r="AJ3563" i="1" s="1"/>
  <c r="H3147" i="1"/>
  <c r="AJ3147" i="1" s="1"/>
  <c r="H3496" i="1"/>
  <c r="AJ3496" i="1" s="1"/>
  <c r="H1296" i="1"/>
  <c r="AJ1296" i="1" s="1"/>
  <c r="H3111" i="1"/>
  <c r="AJ3111" i="1" s="1"/>
  <c r="H1797" i="1"/>
  <c r="AJ1797" i="1" s="1"/>
  <c r="H1960" i="1"/>
  <c r="AJ1960" i="1" s="1"/>
  <c r="H3271" i="1"/>
  <c r="AJ3271" i="1" s="1"/>
  <c r="H2060" i="1"/>
  <c r="AJ2060" i="1" s="1"/>
  <c r="H1204" i="1"/>
  <c r="AJ1204" i="1" s="1"/>
  <c r="H2624" i="1"/>
  <c r="AJ2624" i="1" s="1"/>
  <c r="H1728" i="1"/>
  <c r="AJ1728" i="1" s="1"/>
  <c r="H2586" i="1"/>
  <c r="AJ2586" i="1" s="1"/>
  <c r="H3624" i="1"/>
  <c r="AJ3624" i="1" s="1"/>
  <c r="H2015" i="1"/>
  <c r="AJ2015" i="1" s="1"/>
  <c r="H1226" i="1"/>
  <c r="AJ1226" i="1" s="1"/>
  <c r="H3719" i="1"/>
  <c r="AJ3719" i="1" s="1"/>
  <c r="H2637" i="1"/>
  <c r="AJ2637" i="1" s="1"/>
  <c r="H2858" i="1"/>
  <c r="AJ2858" i="1" s="1"/>
  <c r="H3030" i="1"/>
  <c r="AJ3030" i="1" s="1"/>
  <c r="H2384" i="1"/>
  <c r="AJ2384" i="1" s="1"/>
  <c r="H2288" i="1"/>
  <c r="AJ2288" i="1" s="1"/>
  <c r="H659" i="1"/>
  <c r="AJ659" i="1" s="1"/>
  <c r="H793" i="1"/>
  <c r="AJ793" i="1" s="1"/>
  <c r="H2579" i="1"/>
  <c r="AJ2579" i="1" s="1"/>
  <c r="H2789" i="1"/>
  <c r="AJ2789" i="1" s="1"/>
  <c r="H3180" i="1"/>
  <c r="AJ3180" i="1" s="1"/>
  <c r="H3779" i="1"/>
  <c r="AJ3779" i="1" s="1"/>
  <c r="H3710" i="1"/>
  <c r="AJ3710" i="1" s="1"/>
  <c r="H1824" i="1"/>
  <c r="AJ1824" i="1" s="1"/>
  <c r="H1196" i="1"/>
  <c r="AJ1196" i="1" s="1"/>
  <c r="H2732" i="1"/>
  <c r="AJ2732" i="1" s="1"/>
  <c r="H627" i="1"/>
  <c r="AJ627" i="1" s="1"/>
  <c r="H3368" i="1"/>
  <c r="AJ3368" i="1" s="1"/>
  <c r="H3422" i="1"/>
  <c r="AJ3422" i="1" s="1"/>
  <c r="H928" i="1"/>
  <c r="AJ928" i="1" s="1"/>
  <c r="H1103" i="1"/>
  <c r="AJ1103" i="1" s="1"/>
  <c r="H2759" i="1"/>
  <c r="AJ2759" i="1" s="1"/>
  <c r="H3665" i="1"/>
  <c r="AJ3665" i="1" s="1"/>
  <c r="H3098" i="1"/>
  <c r="AJ3098" i="1" s="1"/>
  <c r="H3462" i="1"/>
  <c r="AJ3462" i="1" s="1"/>
  <c r="H757" i="1"/>
  <c r="AJ757" i="1" s="1"/>
  <c r="H2649" i="1"/>
  <c r="AJ2649" i="1" s="1"/>
  <c r="H3744" i="1"/>
  <c r="AJ3744" i="1" s="1"/>
  <c r="H2591" i="1"/>
  <c r="AJ2591" i="1" s="1"/>
  <c r="H3795" i="1"/>
  <c r="AJ3795" i="1" s="1"/>
  <c r="H1457" i="1"/>
  <c r="AJ1457" i="1" s="1"/>
  <c r="H2929" i="1"/>
  <c r="AJ2929" i="1" s="1"/>
  <c r="H2873" i="1"/>
  <c r="AJ2873" i="1" s="1"/>
  <c r="H1737" i="1"/>
  <c r="AJ1737" i="1" s="1"/>
  <c r="H1820" i="1"/>
  <c r="AJ1820" i="1" s="1"/>
  <c r="H2933" i="1"/>
  <c r="AJ2933" i="1" s="1"/>
  <c r="H1439" i="1"/>
  <c r="AJ1439" i="1" s="1"/>
  <c r="H1768" i="1"/>
  <c r="AJ1768" i="1" s="1"/>
  <c r="H2650" i="1"/>
  <c r="AJ2650" i="1" s="1"/>
  <c r="H3698" i="1"/>
  <c r="AJ3698" i="1" s="1"/>
  <c r="H3733" i="1"/>
  <c r="AJ3733" i="1" s="1"/>
  <c r="H3546" i="1"/>
  <c r="AJ3546" i="1" s="1"/>
  <c r="H3124" i="1"/>
  <c r="AJ3124" i="1" s="1"/>
  <c r="H2613" i="1"/>
  <c r="AJ2613" i="1" s="1"/>
  <c r="H1883" i="1"/>
  <c r="AJ1883" i="1" s="1"/>
  <c r="H3080" i="1"/>
  <c r="AJ3080" i="1" s="1"/>
  <c r="H2626" i="1"/>
  <c r="AJ2626" i="1" s="1"/>
  <c r="H2915" i="1"/>
  <c r="AJ2915" i="1" s="1"/>
  <c r="H726" i="1"/>
  <c r="AJ726" i="1" s="1"/>
  <c r="H3499" i="1"/>
  <c r="AJ3499" i="1" s="1"/>
  <c r="H2967" i="1"/>
  <c r="AJ2967" i="1" s="1"/>
  <c r="H2461" i="1"/>
  <c r="AJ2461" i="1" s="1"/>
  <c r="H2221" i="1"/>
  <c r="AJ2221" i="1" s="1"/>
  <c r="H1306" i="1"/>
  <c r="AJ1306" i="1" s="1"/>
  <c r="H1174" i="1"/>
  <c r="AJ1174" i="1" s="1"/>
  <c r="H3645" i="1"/>
  <c r="AJ3645" i="1" s="1"/>
  <c r="H2213" i="1"/>
  <c r="AJ2213" i="1" s="1"/>
  <c r="H2163" i="1"/>
  <c r="AJ2163" i="1" s="1"/>
  <c r="H3646" i="1"/>
  <c r="AJ3646" i="1" s="1"/>
  <c r="H2850" i="1"/>
  <c r="AJ2850" i="1" s="1"/>
  <c r="H1702" i="1"/>
  <c r="AJ1702" i="1" s="1"/>
  <c r="H3623" i="1"/>
  <c r="AJ3623" i="1" s="1"/>
  <c r="H3449" i="1"/>
  <c r="AJ3449" i="1" s="1"/>
  <c r="H2453" i="1"/>
  <c r="AJ2453" i="1" s="1"/>
  <c r="H394" i="1"/>
  <c r="AJ394" i="1" s="1"/>
  <c r="H2161" i="1"/>
  <c r="AJ2161" i="1" s="1"/>
  <c r="H1096" i="1"/>
  <c r="AJ1096" i="1" s="1"/>
  <c r="H3507" i="1"/>
  <c r="AJ3507" i="1" s="1"/>
  <c r="H586" i="1"/>
  <c r="AJ586" i="1" s="1"/>
  <c r="H2168" i="1"/>
  <c r="AJ2168" i="1" s="1"/>
  <c r="H1870" i="1"/>
  <c r="AJ1870" i="1" s="1"/>
  <c r="H684" i="1"/>
  <c r="AJ684" i="1" s="1"/>
  <c r="H1017" i="1"/>
  <c r="AJ1017" i="1" s="1"/>
  <c r="H1294" i="1"/>
  <c r="AJ1294" i="1" s="1"/>
  <c r="H1659" i="1"/>
  <c r="AJ1659" i="1" s="1"/>
  <c r="H621" i="1"/>
  <c r="AJ621" i="1" s="1"/>
  <c r="H447" i="1"/>
  <c r="AJ447" i="1" s="1"/>
  <c r="H3225" i="1"/>
  <c r="AJ3225" i="1" s="1"/>
  <c r="H191" i="1"/>
  <c r="AJ191" i="1" s="1"/>
  <c r="H856" i="1"/>
  <c r="AJ856" i="1" s="1"/>
  <c r="H3387" i="1"/>
  <c r="AJ3387" i="1" s="1"/>
  <c r="H1132" i="1"/>
  <c r="AJ1132" i="1" s="1"/>
  <c r="H2821" i="1"/>
  <c r="AJ2821" i="1" s="1"/>
  <c r="H1020" i="1"/>
  <c r="AJ1020" i="1" s="1"/>
  <c r="H806" i="1"/>
  <c r="AJ806" i="1" s="1"/>
  <c r="H364" i="1"/>
  <c r="AJ364" i="1" s="1"/>
  <c r="H2058" i="1"/>
  <c r="AJ2058" i="1" s="1"/>
  <c r="H1049" i="1"/>
  <c r="AJ1049" i="1" s="1"/>
  <c r="H2186" i="1"/>
  <c r="AJ2186" i="1" s="1"/>
  <c r="H821" i="1"/>
  <c r="AJ821" i="1" s="1"/>
  <c r="H1553" i="1"/>
  <c r="AJ1553" i="1" s="1"/>
  <c r="H2223" i="1"/>
  <c r="AJ2223" i="1" s="1"/>
  <c r="H124" i="1"/>
  <c r="AJ124" i="1" s="1"/>
  <c r="H3783" i="1"/>
  <c r="AJ3783" i="1" s="1"/>
  <c r="H1027" i="1"/>
  <c r="AJ1027" i="1" s="1"/>
  <c r="H609" i="1"/>
  <c r="AJ609" i="1" s="1"/>
  <c r="H1379" i="1"/>
  <c r="AJ1379" i="1" s="1"/>
  <c r="H2495" i="1"/>
  <c r="AJ2495" i="1" s="1"/>
  <c r="H745" i="1"/>
  <c r="AJ745" i="1" s="1"/>
  <c r="H2485" i="1"/>
  <c r="AJ2485" i="1" s="1"/>
  <c r="H2052" i="1"/>
  <c r="AJ2052" i="1" s="1"/>
  <c r="H3296" i="1"/>
  <c r="AJ3296" i="1" s="1"/>
  <c r="H714" i="1"/>
  <c r="AJ714" i="1" s="1"/>
  <c r="H415" i="1"/>
  <c r="AJ415" i="1" s="1"/>
  <c r="H2436" i="1"/>
  <c r="AJ2436" i="1" s="1"/>
  <c r="H3556" i="1"/>
  <c r="AJ3556" i="1" s="1"/>
  <c r="H682" i="1"/>
  <c r="AJ682" i="1" s="1"/>
  <c r="H1562" i="1"/>
  <c r="AJ1562" i="1" s="1"/>
  <c r="H2657" i="1"/>
  <c r="AJ2657" i="1" s="1"/>
  <c r="H3066" i="1"/>
  <c r="AJ3066" i="1" s="1"/>
  <c r="H558" i="1"/>
  <c r="AJ558" i="1" s="1"/>
  <c r="H3676" i="1"/>
  <c r="AJ3676" i="1" s="1"/>
  <c r="H1116" i="1"/>
  <c r="AJ1116" i="1" s="1"/>
  <c r="H1123" i="1"/>
  <c r="AJ1123" i="1" s="1"/>
  <c r="H1486" i="1"/>
  <c r="AJ1486" i="1" s="1"/>
  <c r="H254" i="1"/>
  <c r="AJ254" i="1" s="1"/>
  <c r="H2061" i="1"/>
  <c r="AJ2061" i="1" s="1"/>
  <c r="H1175" i="1"/>
  <c r="AJ1175" i="1" s="1"/>
  <c r="H3216" i="1"/>
  <c r="AJ3216" i="1" s="1"/>
  <c r="H3372" i="1"/>
  <c r="AJ3372" i="1" s="1"/>
  <c r="H556" i="1"/>
  <c r="AJ556" i="1" s="1"/>
  <c r="H1397" i="1"/>
  <c r="AJ1397" i="1" s="1"/>
  <c r="H2723" i="1"/>
  <c r="AJ2723" i="1" s="1"/>
  <c r="H2778" i="1"/>
  <c r="AJ2778" i="1" s="1"/>
  <c r="H257" i="1"/>
  <c r="AJ257" i="1" s="1"/>
  <c r="H1963" i="1"/>
  <c r="AJ1963" i="1" s="1"/>
  <c r="H3793" i="1"/>
  <c r="AJ3793" i="1" s="1"/>
  <c r="H2672" i="1"/>
  <c r="AJ2672" i="1" s="1"/>
  <c r="H3757" i="1"/>
  <c r="AJ3757" i="1" s="1"/>
  <c r="H1563" i="1"/>
  <c r="AJ1563" i="1" s="1"/>
  <c r="H2583" i="1"/>
  <c r="AJ2583" i="1" s="1"/>
  <c r="H1923" i="1"/>
  <c r="AJ1923" i="1" s="1"/>
  <c r="H3773" i="1"/>
  <c r="AJ3773" i="1" s="1"/>
  <c r="H422" i="1"/>
  <c r="AJ422" i="1" s="1"/>
  <c r="H3707" i="1"/>
  <c r="AJ3707" i="1" s="1"/>
  <c r="H2620" i="1"/>
  <c r="AJ2620" i="1" s="1"/>
  <c r="H531" i="1"/>
  <c r="AJ531" i="1" s="1"/>
  <c r="H3338" i="1"/>
  <c r="AJ3338" i="1" s="1"/>
  <c r="H662" i="1"/>
  <c r="AJ662" i="1" s="1"/>
  <c r="H1733" i="1"/>
  <c r="AJ1733" i="1" s="1"/>
  <c r="H1149" i="1"/>
  <c r="AJ1149" i="1" s="1"/>
  <c r="H2369" i="1"/>
  <c r="AJ2369" i="1" s="1"/>
  <c r="H3303" i="1"/>
  <c r="AJ3303" i="1" s="1"/>
  <c r="H348" i="1"/>
  <c r="AJ348" i="1" s="1"/>
  <c r="H599" i="1"/>
  <c r="AJ599" i="1" s="1"/>
  <c r="H1304" i="1"/>
  <c r="AJ1304" i="1" s="1"/>
  <c r="H2406" i="1"/>
  <c r="AJ2406" i="1" s="1"/>
  <c r="H836" i="1"/>
  <c r="AJ836" i="1" s="1"/>
  <c r="H1645" i="1"/>
  <c r="AJ1645" i="1" s="1"/>
  <c r="H1326" i="1"/>
  <c r="AJ1326" i="1" s="1"/>
  <c r="H688" i="1"/>
  <c r="AJ688" i="1" s="1"/>
  <c r="H3130" i="1"/>
  <c r="AJ3130" i="1" s="1"/>
  <c r="H2977" i="1"/>
  <c r="AJ2977" i="1" s="1"/>
  <c r="H1002" i="1"/>
  <c r="AJ1002" i="1" s="1"/>
  <c r="H3015" i="1"/>
  <c r="AJ3015" i="1" s="1"/>
  <c r="H1025" i="1"/>
  <c r="AJ1025" i="1" s="1"/>
  <c r="H3762" i="1"/>
  <c r="AJ3762" i="1" s="1"/>
  <c r="H1024" i="1"/>
  <c r="AJ1024" i="1" s="1"/>
  <c r="H892" i="1"/>
  <c r="AJ892" i="1" s="1"/>
  <c r="H1688" i="1"/>
  <c r="AJ1688" i="1" s="1"/>
  <c r="H1431" i="1"/>
  <c r="AJ1431" i="1" s="1"/>
  <c r="H1646" i="1"/>
  <c r="AJ1646" i="1" s="1"/>
  <c r="H3266" i="1"/>
  <c r="AJ3266" i="1" s="1"/>
  <c r="H1167" i="1"/>
  <c r="AJ1167" i="1" s="1"/>
  <c r="H2471" i="1"/>
  <c r="AJ2471" i="1" s="1"/>
  <c r="H3691" i="1"/>
  <c r="AJ3691" i="1" s="1"/>
  <c r="H1613" i="1"/>
  <c r="AJ1613" i="1" s="1"/>
  <c r="H3256" i="1"/>
  <c r="AJ3256" i="1" s="1"/>
  <c r="H589" i="1"/>
  <c r="AJ589" i="1" s="1"/>
  <c r="H2134" i="1"/>
  <c r="AJ2134" i="1" s="1"/>
  <c r="H395" i="1"/>
  <c r="AJ395" i="1" s="1"/>
  <c r="H3708" i="1"/>
  <c r="AJ3708" i="1" s="1"/>
  <c r="H1251" i="1"/>
  <c r="AJ1251" i="1" s="1"/>
  <c r="H2995" i="1"/>
  <c r="AJ2995" i="1" s="1"/>
  <c r="H3595" i="1"/>
  <c r="AJ3595" i="1" s="1"/>
  <c r="H2680" i="1"/>
  <c r="AJ2680" i="1" s="1"/>
  <c r="H3139" i="1"/>
  <c r="AJ3139" i="1" s="1"/>
  <c r="H2390" i="1"/>
  <c r="AJ2390" i="1" s="1"/>
  <c r="H517" i="1"/>
  <c r="AJ517" i="1" s="1"/>
  <c r="H285" i="1"/>
  <c r="AJ285" i="1" s="1"/>
  <c r="H328" i="1"/>
  <c r="AJ328" i="1" s="1"/>
  <c r="H838" i="1"/>
  <c r="AJ838" i="1" s="1"/>
  <c r="H2416" i="1"/>
  <c r="AJ2416" i="1" s="1"/>
  <c r="H2098" i="1"/>
  <c r="AJ2098" i="1" s="1"/>
  <c r="H904" i="1"/>
  <c r="AJ904" i="1" s="1"/>
  <c r="H1170" i="1"/>
  <c r="AJ1170" i="1" s="1"/>
  <c r="H1716" i="1"/>
  <c r="AJ1716" i="1" s="1"/>
  <c r="H1374" i="1"/>
  <c r="AJ1374" i="1" s="1"/>
  <c r="H894" i="1"/>
  <c r="AJ894" i="1" s="1"/>
  <c r="H927" i="1"/>
  <c r="AJ927" i="1" s="1"/>
  <c r="H3489" i="1"/>
  <c r="AJ3489" i="1" s="1"/>
  <c r="H3791" i="1"/>
  <c r="AJ3791" i="1" s="1"/>
  <c r="H3209" i="1"/>
  <c r="AJ3209" i="1" s="1"/>
  <c r="H1173" i="1"/>
  <c r="AJ1173" i="1" s="1"/>
  <c r="H1601" i="1"/>
  <c r="AJ1601" i="1" s="1"/>
  <c r="H3326" i="1"/>
  <c r="AJ3326" i="1" s="1"/>
  <c r="H3630" i="1"/>
  <c r="AJ3630" i="1" s="1"/>
  <c r="H552" i="1"/>
  <c r="AJ552" i="1" s="1"/>
  <c r="H2403" i="1"/>
  <c r="AJ2403" i="1" s="1"/>
  <c r="H1331" i="1"/>
  <c r="AJ1331" i="1" s="1"/>
  <c r="H93" i="1"/>
  <c r="AJ93" i="1" s="1"/>
  <c r="H352" i="1"/>
  <c r="AJ352" i="1" s="1"/>
  <c r="H1405" i="1"/>
  <c r="AJ1405" i="1" s="1"/>
  <c r="H3100" i="1"/>
  <c r="AJ3100" i="1" s="1"/>
  <c r="H2455" i="1"/>
  <c r="AJ2455" i="1" s="1"/>
  <c r="H3232" i="1"/>
  <c r="AJ3232" i="1" s="1"/>
  <c r="H2802" i="1"/>
  <c r="AJ2802" i="1" s="1"/>
  <c r="H3084" i="1"/>
  <c r="AJ3084" i="1" s="1"/>
  <c r="H919" i="1"/>
  <c r="AJ919" i="1" s="1"/>
  <c r="H1522" i="1"/>
  <c r="AJ1522" i="1" s="1"/>
  <c r="H539" i="1"/>
  <c r="AJ539" i="1" s="1"/>
  <c r="H2335" i="1"/>
  <c r="AJ2335" i="1" s="1"/>
  <c r="H3455" i="1"/>
  <c r="AJ3455" i="1" s="1"/>
  <c r="H1619" i="1"/>
  <c r="AJ1619" i="1" s="1"/>
  <c r="H2587" i="1"/>
  <c r="AJ2587" i="1" s="1"/>
  <c r="H880" i="1"/>
  <c r="AJ880" i="1" s="1"/>
  <c r="H620" i="1"/>
  <c r="AJ620" i="1" s="1"/>
  <c r="H335" i="1"/>
  <c r="AJ335" i="1" s="1"/>
  <c r="H2113" i="1"/>
  <c r="AJ2113" i="1" s="1"/>
  <c r="H1176" i="1"/>
  <c r="AJ1176" i="1" s="1"/>
  <c r="H2059" i="1"/>
  <c r="AJ2059" i="1" s="1"/>
  <c r="H3264" i="1"/>
  <c r="AJ3264" i="1" s="1"/>
  <c r="H2917" i="1"/>
  <c r="AJ2917" i="1" s="1"/>
  <c r="H675" i="1"/>
  <c r="AJ675" i="1" s="1"/>
  <c r="H2434" i="1"/>
  <c r="AJ2434" i="1" s="1"/>
  <c r="H1725" i="1"/>
  <c r="AJ1725" i="1" s="1"/>
  <c r="H3431" i="1"/>
  <c r="AJ3431" i="1" s="1"/>
  <c r="H2166" i="1"/>
  <c r="AJ2166" i="1" s="1"/>
  <c r="H1137" i="1"/>
  <c r="AJ1137" i="1" s="1"/>
  <c r="H3802" i="1"/>
  <c r="AJ3802" i="1" s="1"/>
  <c r="H1625" i="1"/>
  <c r="AJ1625" i="1" s="1"/>
  <c r="H2167" i="1"/>
  <c r="AJ2167" i="1" s="1"/>
  <c r="H969" i="1"/>
  <c r="AJ969" i="1" s="1"/>
  <c r="H478" i="1"/>
  <c r="AJ478" i="1" s="1"/>
  <c r="H1634" i="1"/>
  <c r="AJ1634" i="1" s="1"/>
  <c r="H737" i="1"/>
  <c r="AJ737" i="1" s="1"/>
  <c r="H88" i="1"/>
  <c r="AJ88" i="1" s="1"/>
  <c r="H669" i="1"/>
  <c r="AJ669" i="1" s="1"/>
  <c r="H2803" i="1"/>
  <c r="AJ2803" i="1" s="1"/>
  <c r="H3241" i="1"/>
  <c r="AJ3241" i="1" s="1"/>
  <c r="H2813" i="1"/>
  <c r="AJ2813" i="1" s="1"/>
  <c r="H2111" i="1"/>
  <c r="AJ2111" i="1" s="1"/>
  <c r="H554" i="1"/>
  <c r="AJ554" i="1" s="1"/>
  <c r="H3640" i="1"/>
  <c r="AJ3640" i="1" s="1"/>
  <c r="H3398" i="1"/>
  <c r="AJ3398" i="1" s="1"/>
  <c r="H3182" i="1"/>
  <c r="AJ3182" i="1" s="1"/>
  <c r="H1631" i="1"/>
  <c r="AJ1631" i="1" s="1"/>
  <c r="H952" i="1"/>
  <c r="AJ952" i="1" s="1"/>
  <c r="H3736" i="1"/>
  <c r="AJ3736" i="1" s="1"/>
  <c r="H104" i="1"/>
  <c r="AJ104" i="1" s="1"/>
  <c r="H1229" i="1"/>
  <c r="AJ1229" i="1" s="1"/>
  <c r="H3801" i="1"/>
  <c r="AJ3801" i="1" s="1"/>
  <c r="H380" i="1"/>
  <c r="AJ380" i="1" s="1"/>
  <c r="H3276" i="1"/>
  <c r="AJ3276" i="1" s="1"/>
  <c r="H799" i="1"/>
  <c r="AJ799" i="1" s="1"/>
  <c r="H1636" i="1"/>
  <c r="AJ1636" i="1" s="1"/>
  <c r="H1996" i="1"/>
  <c r="AJ1996" i="1" s="1"/>
  <c r="H2239" i="1"/>
  <c r="AJ2239" i="1" s="1"/>
  <c r="H1568" i="1"/>
  <c r="AJ1568" i="1" s="1"/>
  <c r="H2891" i="1"/>
  <c r="AJ2891" i="1" s="1"/>
  <c r="H1545" i="1"/>
  <c r="AJ1545" i="1" s="1"/>
  <c r="H1846" i="1"/>
  <c r="AJ1846" i="1" s="1"/>
  <c r="H3427" i="1"/>
  <c r="AJ3427" i="1" s="1"/>
  <c r="H3570" i="1"/>
  <c r="AJ3570" i="1" s="1"/>
  <c r="H1337" i="1"/>
  <c r="AJ1337" i="1" s="1"/>
  <c r="H294" i="1"/>
  <c r="AJ294" i="1" s="1"/>
  <c r="H915" i="1"/>
  <c r="AJ915" i="1" s="1"/>
  <c r="H3140" i="1"/>
  <c r="AJ3140" i="1" s="1"/>
  <c r="H987" i="1"/>
  <c r="AJ987" i="1" s="1"/>
  <c r="H1784" i="1"/>
  <c r="AJ1784" i="1" s="1"/>
  <c r="H527" i="1"/>
  <c r="AJ527" i="1" s="1"/>
  <c r="H734" i="1"/>
  <c r="AJ734" i="1" s="1"/>
  <c r="H1159" i="1"/>
  <c r="AJ1159" i="1" s="1"/>
  <c r="H2150" i="1"/>
  <c r="AJ2150" i="1" s="1"/>
  <c r="H654" i="1"/>
  <c r="AJ654" i="1" s="1"/>
  <c r="H435" i="1"/>
  <c r="AJ435" i="1" s="1"/>
  <c r="H3726" i="1"/>
  <c r="AJ3726" i="1" s="1"/>
  <c r="H3493" i="1"/>
  <c r="AJ3493" i="1" s="1"/>
  <c r="H189" i="1"/>
  <c r="AJ189" i="1" s="1"/>
  <c r="H3620" i="1"/>
  <c r="AJ3620" i="1" s="1"/>
  <c r="H1260" i="1"/>
  <c r="AJ1260" i="1" s="1"/>
  <c r="H2254" i="1"/>
  <c r="AJ2254" i="1" s="1"/>
  <c r="H3012" i="1"/>
  <c r="AJ3012" i="1" s="1"/>
  <c r="H1234" i="1"/>
  <c r="AJ1234" i="1" s="1"/>
  <c r="H2655" i="1"/>
  <c r="AJ2655" i="1" s="1"/>
  <c r="H2879" i="1"/>
  <c r="AJ2879" i="1" s="1"/>
  <c r="H592" i="1"/>
  <c r="AJ592" i="1" s="1"/>
  <c r="H2963" i="1"/>
  <c r="AJ2963" i="1" s="1"/>
  <c r="H1267" i="1"/>
  <c r="AJ1267" i="1" s="1"/>
  <c r="H1130" i="1"/>
  <c r="AJ1130" i="1" s="1"/>
  <c r="H3137" i="1"/>
  <c r="AJ3137" i="1" s="1"/>
  <c r="H1639" i="1"/>
  <c r="AJ1639" i="1" s="1"/>
  <c r="H3753" i="1"/>
  <c r="AJ3753" i="1" s="1"/>
  <c r="H3403" i="1"/>
  <c r="AJ3403" i="1" s="1"/>
  <c r="H996" i="1"/>
  <c r="AJ996" i="1" s="1"/>
  <c r="H3784" i="1"/>
  <c r="AJ3784" i="1" s="1"/>
  <c r="H3163" i="1"/>
  <c r="AJ3163" i="1" s="1"/>
  <c r="H3260" i="1"/>
  <c r="AJ3260" i="1" s="1"/>
  <c r="H1335" i="1"/>
  <c r="AJ1335" i="1" s="1"/>
  <c r="H2924" i="1"/>
  <c r="AJ2924" i="1" s="1"/>
  <c r="H1035" i="1"/>
  <c r="AJ1035" i="1" s="1"/>
  <c r="H2220" i="1"/>
  <c r="AJ2220" i="1" s="1"/>
  <c r="H1980" i="1"/>
  <c r="AJ1980" i="1" s="1"/>
  <c r="H2966" i="1"/>
  <c r="AJ2966" i="1" s="1"/>
  <c r="H301" i="1"/>
  <c r="AJ301" i="1" s="1"/>
  <c r="H1274" i="1"/>
  <c r="AJ1274" i="1" s="1"/>
  <c r="H2786" i="1"/>
  <c r="AJ2786" i="1" s="1"/>
  <c r="H3735" i="1"/>
  <c r="AJ3735" i="1" s="1"/>
  <c r="H2645" i="1"/>
  <c r="AJ2645" i="1" s="1"/>
  <c r="H322" i="1"/>
  <c r="AJ322" i="1" s="1"/>
  <c r="H1910" i="1"/>
  <c r="AJ1910" i="1" s="1"/>
  <c r="H1082" i="1"/>
  <c r="AJ1082" i="1" s="1"/>
  <c r="H716" i="1"/>
  <c r="AJ716" i="1" s="1"/>
  <c r="H3769" i="1"/>
  <c r="AJ3769" i="1" s="1"/>
  <c r="H1843" i="1"/>
  <c r="AJ1843" i="1" s="1"/>
  <c r="H3722" i="1"/>
  <c r="AJ3722" i="1" s="1"/>
  <c r="H3463" i="1"/>
  <c r="AJ3463" i="1" s="1"/>
  <c r="H1413" i="1"/>
  <c r="AJ1413" i="1" s="1"/>
  <c r="H385" i="1"/>
  <c r="AJ385" i="1" s="1"/>
  <c r="H701" i="1"/>
  <c r="AJ701" i="1" s="1"/>
  <c r="H2976" i="1"/>
  <c r="AJ2976" i="1" s="1"/>
  <c r="H3441" i="1"/>
  <c r="AJ3441" i="1" s="1"/>
  <c r="H1993" i="1"/>
  <c r="AJ1993" i="1" s="1"/>
  <c r="H442" i="1"/>
  <c r="AJ442" i="1" s="1"/>
  <c r="H2410" i="1"/>
  <c r="AJ2410" i="1" s="1"/>
  <c r="H941" i="1"/>
  <c r="AJ941" i="1" s="1"/>
  <c r="H510" i="1"/>
  <c r="AJ510" i="1" s="1"/>
  <c r="H222" i="1"/>
  <c r="AJ222" i="1" s="1"/>
  <c r="H1010" i="1"/>
  <c r="AJ1010" i="1" s="1"/>
  <c r="H3282" i="1"/>
  <c r="AJ3282" i="1" s="1"/>
  <c r="H3772" i="1"/>
  <c r="AJ3772" i="1" s="1"/>
  <c r="H585" i="1"/>
  <c r="AJ585" i="1" s="1"/>
  <c r="H3505" i="1"/>
  <c r="AJ3505" i="1" s="1"/>
  <c r="H3727" i="1"/>
  <c r="AJ3727" i="1" s="1"/>
  <c r="H491" i="1"/>
  <c r="AJ491" i="1" s="1"/>
  <c r="H2295" i="1"/>
  <c r="AJ2295" i="1" s="1"/>
  <c r="H843" i="1"/>
  <c r="AJ843" i="1" s="1"/>
  <c r="H1841" i="1"/>
  <c r="AJ1841" i="1" s="1"/>
  <c r="H918" i="1"/>
  <c r="AJ918" i="1" s="1"/>
  <c r="H2174" i="1"/>
  <c r="AJ2174" i="1" s="1"/>
  <c r="H202" i="1"/>
  <c r="AJ202" i="1" s="1"/>
  <c r="H564" i="1"/>
  <c r="AJ564" i="1" s="1"/>
  <c r="H2805" i="1"/>
  <c r="AJ2805" i="1" s="1"/>
  <c r="H3605" i="1"/>
  <c r="AJ3605" i="1" s="1"/>
  <c r="H351" i="1"/>
  <c r="AJ351" i="1" s="1"/>
  <c r="H1433" i="1"/>
  <c r="AJ1433" i="1" s="1"/>
  <c r="H2741" i="1"/>
  <c r="AJ2741" i="1" s="1"/>
  <c r="H805" i="1"/>
  <c r="AJ805" i="1" s="1"/>
  <c r="H3001" i="1"/>
  <c r="AJ3001" i="1" s="1"/>
  <c r="H3571" i="1"/>
  <c r="AJ3571" i="1" s="1"/>
  <c r="H594" i="1"/>
  <c r="AJ594" i="1" s="1"/>
  <c r="H2054" i="1"/>
  <c r="AJ2054" i="1" s="1"/>
  <c r="H1219" i="1"/>
  <c r="AJ1219" i="1" s="1"/>
  <c r="H1206" i="1"/>
  <c r="AJ1206" i="1" s="1"/>
  <c r="H1303" i="1"/>
  <c r="AJ1303" i="1" s="1"/>
  <c r="H1534" i="1"/>
  <c r="AJ1534" i="1" s="1"/>
  <c r="H3253" i="1"/>
  <c r="AJ3253" i="1" s="1"/>
  <c r="H3000" i="1"/>
  <c r="AJ3000" i="1" s="1"/>
  <c r="H3626" i="1"/>
  <c r="AJ3626" i="1" s="1"/>
  <c r="H3557" i="1"/>
  <c r="AJ3557" i="1" s="1"/>
  <c r="H3476" i="1"/>
  <c r="AJ3476" i="1" s="1"/>
  <c r="H2187" i="1"/>
  <c r="AJ2187" i="1" s="1"/>
  <c r="H479" i="1"/>
  <c r="AJ479" i="1" s="1"/>
  <c r="H842" i="1"/>
  <c r="AJ842" i="1" s="1"/>
  <c r="H1523" i="1"/>
  <c r="AJ1523" i="1" s="1"/>
  <c r="H1403" i="1"/>
  <c r="AJ1403" i="1" s="1"/>
  <c r="H1570" i="1"/>
  <c r="AJ1570" i="1" s="1"/>
  <c r="H400" i="1"/>
  <c r="AJ400" i="1" s="1"/>
  <c r="H3115" i="1"/>
  <c r="AJ3115" i="1" s="1"/>
  <c r="H2442" i="1"/>
  <c r="AJ2442" i="1" s="1"/>
  <c r="H1478" i="1"/>
  <c r="AJ1478" i="1" s="1"/>
  <c r="H346" i="1"/>
  <c r="AJ346" i="1" s="1"/>
  <c r="H2464" i="1"/>
  <c r="AJ2464" i="1" s="1"/>
  <c r="H2143" i="1"/>
  <c r="AJ2143" i="1" s="1"/>
  <c r="H1471" i="1"/>
  <c r="AJ1471" i="1" s="1"/>
  <c r="H1425" i="1"/>
  <c r="AJ1425" i="1" s="1"/>
  <c r="H981" i="1"/>
  <c r="AJ981" i="1" s="1"/>
  <c r="H593" i="1"/>
  <c r="AJ593" i="1" s="1"/>
  <c r="H2278" i="1"/>
  <c r="AJ2278" i="1" s="1"/>
  <c r="H570" i="1"/>
  <c r="AJ570" i="1" s="1"/>
  <c r="H480" i="1"/>
  <c r="AJ480" i="1" s="1"/>
  <c r="H3738" i="1"/>
  <c r="AJ3738" i="1" s="1"/>
  <c r="H1729" i="1"/>
  <c r="AJ1729" i="1" s="1"/>
  <c r="H1363" i="1"/>
  <c r="AJ1363" i="1" s="1"/>
  <c r="H1250" i="1"/>
  <c r="AJ1250" i="1" s="1"/>
  <c r="H2854" i="1"/>
  <c r="AJ2854" i="1" s="1"/>
  <c r="H3148" i="1"/>
  <c r="AJ3148" i="1" s="1"/>
  <c r="H2304" i="1"/>
  <c r="AJ2304" i="1" s="1"/>
  <c r="H3564" i="1"/>
  <c r="AJ3564" i="1" s="1"/>
  <c r="H1961" i="1"/>
  <c r="AJ1961" i="1" s="1"/>
  <c r="H1525" i="1"/>
  <c r="AJ1525" i="1" s="1"/>
  <c r="H2368" i="1"/>
  <c r="AJ2368" i="1" s="1"/>
  <c r="H429" i="1"/>
  <c r="AJ429" i="1" s="1"/>
  <c r="H3622" i="1"/>
  <c r="AJ3622" i="1" s="1"/>
  <c r="H2282" i="1"/>
  <c r="AJ2282" i="1" s="1"/>
  <c r="H970" i="1"/>
  <c r="AJ970" i="1" s="1"/>
  <c r="H1868" i="1"/>
  <c r="AJ1868" i="1" s="1"/>
  <c r="H3761" i="1"/>
  <c r="AJ3761" i="1" s="1"/>
  <c r="H300" i="1"/>
  <c r="AJ300" i="1" s="1"/>
  <c r="H188" i="1"/>
  <c r="AJ188" i="1" s="1"/>
  <c r="H441" i="1"/>
  <c r="AJ441" i="1" s="1"/>
  <c r="H3555" i="1"/>
  <c r="AJ3555" i="1" s="1"/>
  <c r="H978" i="1"/>
  <c r="AJ978" i="1" s="1"/>
  <c r="H2481" i="1"/>
  <c r="AJ2481" i="1" s="1"/>
  <c r="H89" i="1"/>
  <c r="AJ89" i="1" s="1"/>
  <c r="H1051" i="1"/>
  <c r="AJ1051" i="1" s="1"/>
  <c r="H2749" i="1"/>
  <c r="AJ2749" i="1" s="1"/>
  <c r="H127" i="1"/>
  <c r="AJ127" i="1" s="1"/>
  <c r="H2169" i="1"/>
  <c r="AJ2169" i="1" s="1"/>
  <c r="H2251" i="1"/>
  <c r="AJ2251" i="1" s="1"/>
  <c r="H2048" i="1"/>
  <c r="AJ2048" i="1" s="1"/>
  <c r="H3650" i="1"/>
  <c r="AJ3650" i="1" s="1"/>
  <c r="H2889" i="1"/>
  <c r="AJ2889" i="1" s="1"/>
  <c r="H949" i="1"/>
  <c r="AJ949" i="1" s="1"/>
  <c r="H3655" i="1"/>
  <c r="AJ3655" i="1" s="1"/>
  <c r="H1232" i="1"/>
  <c r="AJ1232" i="1" s="1"/>
  <c r="H110" i="1"/>
  <c r="AJ110" i="1" s="1"/>
  <c r="H2956" i="1"/>
  <c r="AJ2956" i="1" s="1"/>
  <c r="H1864" i="1"/>
  <c r="AJ1864" i="1" s="1"/>
  <c r="H2452" i="1"/>
  <c r="AJ2452" i="1" s="1"/>
  <c r="H925" i="1"/>
  <c r="AJ925" i="1" s="1"/>
  <c r="H477" i="1"/>
  <c r="AJ477" i="1" s="1"/>
  <c r="H2025" i="1"/>
  <c r="AJ2025" i="1" s="1"/>
  <c r="H898" i="1"/>
  <c r="AJ898" i="1" s="1"/>
  <c r="H1099" i="1"/>
  <c r="AJ1099" i="1" s="1"/>
  <c r="H166" i="1"/>
  <c r="AJ166" i="1" s="1"/>
  <c r="H2352" i="1"/>
  <c r="AJ2352" i="1" s="1"/>
  <c r="H632" i="1"/>
  <c r="AJ632" i="1" s="1"/>
  <c r="H3076" i="1"/>
  <c r="AJ3076" i="1" s="1"/>
  <c r="H528" i="1"/>
  <c r="AJ528" i="1" s="1"/>
  <c r="H1572" i="1"/>
  <c r="AJ1572" i="1" s="1"/>
  <c r="H374" i="1"/>
  <c r="AJ374" i="1" s="1"/>
  <c r="H1218" i="1"/>
  <c r="AJ1218" i="1" s="1"/>
  <c r="H3170" i="1"/>
  <c r="AJ3170" i="1" s="1"/>
  <c r="H3270" i="1"/>
  <c r="AJ3270" i="1" s="1"/>
  <c r="H1762" i="1"/>
  <c r="AJ1762" i="1" s="1"/>
  <c r="H1529" i="1"/>
  <c r="AJ1529" i="1" s="1"/>
  <c r="H3325" i="1"/>
  <c r="AJ3325" i="1" s="1"/>
  <c r="H666" i="1"/>
  <c r="AJ666" i="1" s="1"/>
  <c r="H2542" i="1"/>
  <c r="AJ2542" i="1" s="1"/>
  <c r="H1462" i="1"/>
  <c r="AJ1462" i="1" s="1"/>
  <c r="H729" i="1"/>
  <c r="AJ729" i="1" s="1"/>
  <c r="H553" i="1"/>
  <c r="AJ553" i="1" s="1"/>
  <c r="H2043" i="1"/>
  <c r="AJ2043" i="1" s="1"/>
  <c r="H2132" i="1"/>
  <c r="AJ2132" i="1" s="1"/>
  <c r="H1041" i="1"/>
  <c r="AJ1041" i="1" s="1"/>
  <c r="H1131" i="1"/>
  <c r="AJ1131" i="1" s="1"/>
  <c r="H1752" i="1"/>
  <c r="AJ1752" i="1" s="1"/>
  <c r="H2709" i="1"/>
  <c r="AJ2709" i="1" s="1"/>
  <c r="H971" i="1"/>
  <c r="AJ971" i="1" s="1"/>
  <c r="H1513" i="1"/>
  <c r="AJ1513" i="1" s="1"/>
  <c r="H2469" i="1"/>
  <c r="AJ2469" i="1" s="1"/>
  <c r="H1826" i="1"/>
  <c r="AJ1826" i="1" s="1"/>
  <c r="H1009" i="1"/>
  <c r="AJ1009" i="1" s="1"/>
  <c r="H1873" i="1"/>
  <c r="AJ1873" i="1" s="1"/>
  <c r="H1144" i="1"/>
  <c r="AJ1144" i="1" s="1"/>
  <c r="H2222" i="1"/>
  <c r="AJ2222" i="1" s="1"/>
  <c r="H2140" i="1"/>
  <c r="AJ2140" i="1" s="1"/>
  <c r="H1432" i="1"/>
  <c r="AJ1432" i="1" s="1"/>
  <c r="H3295" i="1"/>
  <c r="AJ3295" i="1" s="1"/>
  <c r="H1239" i="1"/>
  <c r="AJ1239" i="1" s="1"/>
  <c r="H3658" i="1"/>
  <c r="AJ3658" i="1" s="1"/>
  <c r="H1012" i="1"/>
  <c r="AJ1012" i="1" s="1"/>
  <c r="H1416" i="1"/>
  <c r="AJ1416" i="1" s="1"/>
  <c r="H1709" i="1"/>
  <c r="AJ1709" i="1" s="1"/>
  <c r="H668" i="1"/>
  <c r="AJ668" i="1" s="1"/>
  <c r="H2799" i="1"/>
  <c r="AJ2799" i="1" s="1"/>
  <c r="H1939" i="1"/>
  <c r="AJ1939" i="1" s="1"/>
  <c r="H513" i="1"/>
  <c r="AJ513" i="1" s="1"/>
  <c r="H637" i="1"/>
  <c r="AJ637" i="1" s="1"/>
  <c r="H2535" i="1"/>
  <c r="AJ2535" i="1" s="1"/>
  <c r="H1411" i="1"/>
  <c r="AJ1411" i="1" s="1"/>
  <c r="H976" i="1"/>
  <c r="AJ976" i="1" s="1"/>
  <c r="H236" i="1"/>
  <c r="AJ236" i="1" s="1"/>
  <c r="H998" i="1"/>
  <c r="AJ998" i="1" s="1"/>
  <c r="H537" i="1"/>
  <c r="AJ537" i="1" s="1"/>
  <c r="H278" i="1"/>
  <c r="AJ278" i="1" s="1"/>
  <c r="H1161" i="1"/>
  <c r="AJ1161" i="1" s="1"/>
  <c r="H1060" i="1"/>
  <c r="AJ1060" i="1" s="1"/>
  <c r="H3424" i="1"/>
  <c r="AJ3424" i="1" s="1"/>
  <c r="H2159" i="1"/>
  <c r="AJ2159" i="1" s="1"/>
  <c r="H1127" i="1"/>
  <c r="AJ1127" i="1" s="1"/>
  <c r="H1186" i="1"/>
  <c r="AJ1186" i="1" s="1"/>
  <c r="H2344" i="1"/>
  <c r="AJ2344" i="1" s="1"/>
  <c r="H2346" i="1"/>
  <c r="AJ2346" i="1" s="1"/>
  <c r="H249" i="1"/>
  <c r="AJ249" i="1" s="1"/>
  <c r="H1165" i="1"/>
  <c r="AJ1165" i="1" s="1"/>
  <c r="H1354" i="1"/>
  <c r="AJ1354" i="1" s="1"/>
  <c r="H2638" i="1"/>
  <c r="AJ2638" i="1" s="1"/>
  <c r="H616" i="1"/>
  <c r="AJ616" i="1" s="1"/>
  <c r="H584" i="1"/>
  <c r="AJ584" i="1" s="1"/>
  <c r="H1222" i="1"/>
  <c r="AJ1222" i="1" s="1"/>
  <c r="H64" i="1"/>
  <c r="AJ64" i="1" s="1"/>
  <c r="H2273" i="1"/>
  <c r="AJ2273" i="1" s="1"/>
  <c r="H138" i="1"/>
  <c r="AJ138" i="1" s="1"/>
  <c r="H808" i="1"/>
  <c r="AJ808" i="1" s="1"/>
  <c r="H2919" i="1"/>
  <c r="AJ2919" i="1" s="1"/>
  <c r="H651" i="1"/>
  <c r="AJ651" i="1" s="1"/>
  <c r="H822" i="1"/>
  <c r="AJ822" i="1" s="1"/>
  <c r="H1440" i="1"/>
  <c r="AJ1440" i="1" s="1"/>
  <c r="H1470" i="1"/>
  <c r="AJ1470" i="1" s="1"/>
  <c r="H1817" i="1"/>
  <c r="AJ1817" i="1" s="1"/>
  <c r="H548" i="1"/>
  <c r="AJ548" i="1" s="1"/>
  <c r="H2713" i="1"/>
  <c r="AJ2713" i="1" s="1"/>
  <c r="H1346" i="1"/>
  <c r="AJ1346" i="1" s="1"/>
  <c r="H1649" i="1"/>
  <c r="AJ1649" i="1" s="1"/>
  <c r="H782" i="1"/>
  <c r="AJ782" i="1" s="1"/>
  <c r="H314" i="1"/>
  <c r="AJ314" i="1" s="1"/>
  <c r="H705" i="1"/>
  <c r="AJ705" i="1" s="1"/>
  <c r="H3275" i="1"/>
  <c r="AJ3275" i="1" s="1"/>
  <c r="H1687" i="1"/>
  <c r="AJ1687" i="1" s="1"/>
  <c r="H618" i="1"/>
  <c r="AJ618" i="1" s="1"/>
  <c r="H2688" i="1"/>
  <c r="AJ2688" i="1" s="1"/>
  <c r="H495" i="1"/>
  <c r="AJ495" i="1" s="1"/>
  <c r="H2250" i="1"/>
  <c r="AJ2250" i="1" s="1"/>
  <c r="H773" i="1"/>
  <c r="AJ773" i="1" s="1"/>
  <c r="H1182" i="1"/>
  <c r="AJ1182" i="1" s="1"/>
  <c r="H121" i="1"/>
  <c r="AJ121" i="1" s="1"/>
  <c r="H753" i="1"/>
  <c r="AJ753" i="1" s="1"/>
  <c r="H2244" i="1"/>
  <c r="AJ2244" i="1" s="1"/>
  <c r="H1026" i="1"/>
  <c r="AJ1026" i="1" s="1"/>
  <c r="H287" i="1"/>
  <c r="AJ287" i="1" s="1"/>
  <c r="H56" i="1"/>
  <c r="AJ56" i="1" s="1"/>
  <c r="H2731" i="1"/>
  <c r="AJ2731" i="1" s="1"/>
  <c r="H15" i="1"/>
  <c r="AJ15" i="1" s="1"/>
  <c r="H1766" i="1"/>
  <c r="AJ1766" i="1" s="1"/>
  <c r="H855" i="1"/>
  <c r="AJ855" i="1" s="1"/>
  <c r="H2289" i="1"/>
  <c r="AJ2289" i="1" s="1"/>
  <c r="H948" i="1"/>
  <c r="AJ948" i="1" s="1"/>
  <c r="H258" i="1"/>
  <c r="AJ258" i="1" s="1"/>
  <c r="H678" i="1"/>
  <c r="AJ678" i="1" s="1"/>
  <c r="H98" i="1"/>
  <c r="AJ98" i="1" s="1"/>
  <c r="H1714" i="1"/>
  <c r="AJ1714" i="1" s="1"/>
  <c r="H2359" i="1"/>
  <c r="AJ2359" i="1" s="1"/>
  <c r="H1139" i="1"/>
  <c r="AJ1139" i="1" s="1"/>
  <c r="H1494" i="1"/>
  <c r="AJ1494" i="1" s="1"/>
  <c r="H52" i="1"/>
  <c r="AJ52" i="1" s="1"/>
  <c r="H1950" i="1"/>
  <c r="AJ1950" i="1" s="1"/>
  <c r="H901" i="1"/>
  <c r="AJ901" i="1" s="1"/>
  <c r="H530" i="1"/>
  <c r="AJ530" i="1" s="1"/>
  <c r="H827" i="1"/>
  <c r="AJ827" i="1" s="1"/>
  <c r="H3078" i="1"/>
  <c r="AJ3078" i="1" s="1"/>
  <c r="H2056" i="1"/>
  <c r="AJ2056" i="1" s="1"/>
  <c r="H1543" i="1"/>
  <c r="AJ1543" i="1" s="1"/>
  <c r="H811" i="1"/>
  <c r="AJ811" i="1" s="1"/>
  <c r="H766" i="1"/>
  <c r="AJ766" i="1" s="1"/>
  <c r="H656" i="1"/>
  <c r="AJ656" i="1" s="1"/>
  <c r="H1344" i="1"/>
  <c r="AJ1344" i="1" s="1"/>
  <c r="H3067" i="1"/>
  <c r="AJ3067" i="1" s="1"/>
  <c r="H526" i="1"/>
  <c r="AJ526" i="1" s="1"/>
  <c r="H1624" i="1"/>
  <c r="AJ1624" i="1" s="1"/>
  <c r="H655" i="1"/>
  <c r="AJ655" i="1" s="1"/>
  <c r="H3222" i="1"/>
  <c r="AJ3222" i="1" s="1"/>
  <c r="H123" i="1"/>
  <c r="AJ123" i="1" s="1"/>
  <c r="H193" i="1"/>
  <c r="AJ193" i="1" s="1"/>
  <c r="H1427" i="1"/>
  <c r="AJ1427" i="1" s="1"/>
  <c r="H1823" i="1"/>
  <c r="AJ1823" i="1" s="1"/>
  <c r="H756" i="1"/>
  <c r="AJ756" i="1" s="1"/>
  <c r="H67" i="1"/>
  <c r="AJ67" i="1" s="1"/>
  <c r="H255" i="1"/>
  <c r="AJ255" i="1" s="1"/>
  <c r="H2171" i="1"/>
  <c r="AJ2171" i="1" s="1"/>
  <c r="H1761" i="1"/>
  <c r="AJ1761" i="1" s="1"/>
  <c r="H2383" i="1"/>
  <c r="AJ2383" i="1" s="1"/>
  <c r="H1620" i="1"/>
  <c r="AJ1620" i="1" s="1"/>
  <c r="H551" i="1"/>
  <c r="AJ551" i="1" s="1"/>
  <c r="H139" i="1"/>
  <c r="AJ139" i="1" s="1"/>
  <c r="H3575" i="1"/>
  <c r="AJ3575" i="1" s="1"/>
  <c r="H814" i="1"/>
  <c r="AJ814" i="1" s="1"/>
  <c r="H698" i="1"/>
  <c r="AJ698" i="1" s="1"/>
  <c r="H1380" i="1"/>
  <c r="AJ1380" i="1" s="1"/>
  <c r="H882" i="1"/>
  <c r="AJ882" i="1" s="1"/>
  <c r="H897" i="1"/>
  <c r="AJ897" i="1" s="1"/>
  <c r="H3257" i="1"/>
  <c r="AJ3257" i="1" s="1"/>
  <c r="H966" i="1"/>
  <c r="AJ966" i="1" s="1"/>
  <c r="H1112" i="1"/>
  <c r="AJ1112" i="1" s="1"/>
  <c r="H1894" i="1"/>
  <c r="AJ1894" i="1" s="1"/>
  <c r="H933" i="1"/>
  <c r="AJ933" i="1" s="1"/>
  <c r="H1107" i="1"/>
  <c r="AJ1107" i="1" s="1"/>
  <c r="H761" i="1"/>
  <c r="AJ761" i="1" s="1"/>
  <c r="H1376" i="1"/>
  <c r="AJ1376" i="1" s="1"/>
  <c r="H502" i="1"/>
  <c r="AJ502" i="1" s="1"/>
  <c r="H629" i="1"/>
  <c r="AJ629" i="1" s="1"/>
  <c r="H2696" i="1"/>
  <c r="AJ2696" i="1" s="1"/>
  <c r="H1859" i="1"/>
  <c r="AJ1859" i="1" s="1"/>
  <c r="H3301" i="1"/>
  <c r="AJ3301" i="1" s="1"/>
  <c r="H2946" i="1"/>
  <c r="AJ2946" i="1" s="1"/>
  <c r="H3023" i="1"/>
  <c r="AJ3023" i="1" s="1"/>
  <c r="H423" i="1"/>
  <c r="AJ423" i="1" s="1"/>
  <c r="H518" i="1"/>
  <c r="AJ518" i="1" s="1"/>
  <c r="H220" i="1"/>
  <c r="AJ220" i="1" s="1"/>
  <c r="H819" i="1"/>
  <c r="AJ819" i="1" s="1"/>
  <c r="H206" i="1"/>
  <c r="AJ206" i="1" s="1"/>
  <c r="H1915" i="1"/>
  <c r="AJ1915" i="1" s="1"/>
  <c r="H1359" i="1"/>
  <c r="AJ1359" i="1" s="1"/>
  <c r="H342" i="1"/>
  <c r="AJ342" i="1" s="1"/>
  <c r="H2236" i="1"/>
  <c r="AJ2236" i="1" s="1"/>
  <c r="H2916" i="1"/>
  <c r="AJ2916" i="1" s="1"/>
  <c r="H87" i="1"/>
  <c r="AJ87" i="1" s="1"/>
  <c r="H406" i="1"/>
  <c r="AJ406" i="1" s="1"/>
  <c r="H1849" i="1"/>
  <c r="AJ1849" i="1" s="1"/>
  <c r="H2407" i="1"/>
  <c r="AJ2407" i="1" s="1"/>
  <c r="H2194" i="1"/>
  <c r="AJ2194" i="1" s="1"/>
  <c r="H500" i="1"/>
  <c r="AJ500" i="1" s="1"/>
  <c r="H708" i="1"/>
  <c r="AJ708" i="1" s="1"/>
  <c r="H1519" i="1"/>
  <c r="AJ1519" i="1" s="1"/>
  <c r="H231" i="1"/>
  <c r="AJ231" i="1" s="1"/>
  <c r="H1469" i="1"/>
  <c r="AJ1469" i="1" s="1"/>
  <c r="H784" i="1"/>
  <c r="AJ784" i="1" s="1"/>
  <c r="H2534" i="1"/>
  <c r="AJ2534" i="1" s="1"/>
  <c r="H1271" i="1"/>
  <c r="AJ1271" i="1" s="1"/>
  <c r="H794" i="1"/>
  <c r="AJ794" i="1" s="1"/>
  <c r="H3006" i="1"/>
  <c r="AJ3006" i="1" s="1"/>
  <c r="H476" i="1"/>
  <c r="AJ476" i="1" s="1"/>
  <c r="H472" i="1"/>
  <c r="AJ472" i="1" s="1"/>
  <c r="H681" i="1"/>
  <c r="AJ681" i="1" s="1"/>
  <c r="H723" i="1"/>
  <c r="AJ723" i="1" s="1"/>
  <c r="H2230" i="1"/>
  <c r="AJ2230" i="1" s="1"/>
  <c r="H2327" i="1"/>
  <c r="AJ2327" i="1" s="1"/>
  <c r="H1338" i="1"/>
  <c r="AJ1338" i="1" s="1"/>
  <c r="H3060" i="1"/>
  <c r="AJ3060" i="1" s="1"/>
  <c r="H133" i="1"/>
  <c r="AJ133" i="1" s="1"/>
  <c r="H298" i="1"/>
  <c r="AJ298" i="1" s="1"/>
  <c r="H1857" i="1"/>
  <c r="AJ1857" i="1" s="1"/>
  <c r="H2674" i="1"/>
  <c r="AJ2674" i="1" s="1"/>
  <c r="H369" i="1"/>
  <c r="AJ369" i="1" s="1"/>
  <c r="H1940" i="1"/>
  <c r="AJ1940" i="1" s="1"/>
  <c r="H663" i="1"/>
  <c r="AJ663" i="1" s="1"/>
  <c r="H2827" i="1"/>
  <c r="AJ2827" i="1" s="1"/>
  <c r="H3592" i="1"/>
  <c r="AJ3592" i="1" s="1"/>
  <c r="H313" i="1"/>
  <c r="AJ313" i="1" s="1"/>
  <c r="H315" i="1"/>
  <c r="AJ315" i="1" s="1"/>
  <c r="H751" i="1"/>
  <c r="AJ751" i="1" s="1"/>
  <c r="H604" i="1"/>
  <c r="AJ604" i="1" s="1"/>
  <c r="H800" i="1"/>
  <c r="AJ800" i="1" s="1"/>
  <c r="H2486" i="1"/>
  <c r="AJ2486" i="1" s="1"/>
  <c r="H440" i="1"/>
  <c r="AJ440" i="1" s="1"/>
  <c r="H1152" i="1"/>
  <c r="AJ1152" i="1" s="1"/>
  <c r="H234" i="1"/>
  <c r="AJ234" i="1" s="1"/>
  <c r="H260" i="1"/>
  <c r="AJ260" i="1" s="1"/>
  <c r="H1249" i="1"/>
  <c r="AJ1249" i="1" s="1"/>
  <c r="H1573" i="1"/>
  <c r="AJ1573" i="1" s="1"/>
  <c r="H54" i="1"/>
  <c r="AJ54" i="1" s="1"/>
  <c r="H433" i="1"/>
  <c r="AJ433" i="1" s="1"/>
  <c r="H2408" i="1"/>
  <c r="AJ2408" i="1" s="1"/>
  <c r="H3500" i="1"/>
  <c r="AJ3500" i="1" s="1"/>
  <c r="H1360" i="1"/>
  <c r="AJ1360" i="1" s="1"/>
  <c r="H2934" i="1"/>
  <c r="AJ2934" i="1" s="1"/>
  <c r="H381" i="1"/>
  <c r="AJ381" i="1" s="1"/>
  <c r="H917" i="1"/>
  <c r="AJ917" i="1" s="1"/>
  <c r="H1032" i="1"/>
  <c r="AJ1032" i="1" s="1"/>
  <c r="H924" i="1"/>
  <c r="AJ924" i="1" s="1"/>
  <c r="H2588" i="1"/>
  <c r="AJ2588" i="1" s="1"/>
  <c r="H1476" i="1"/>
  <c r="AJ1476" i="1" s="1"/>
  <c r="H990" i="1"/>
  <c r="AJ990" i="1" s="1"/>
  <c r="H305" i="1"/>
  <c r="AJ305" i="1" s="1"/>
  <c r="H1987" i="1"/>
  <c r="AJ1987" i="1" s="1"/>
  <c r="H159" i="1"/>
  <c r="AJ159" i="1" s="1"/>
  <c r="H823" i="1"/>
  <c r="AJ823" i="1" s="1"/>
  <c r="H2441" i="1"/>
  <c r="AJ2441" i="1" s="1"/>
  <c r="H3759" i="1"/>
  <c r="AJ3759" i="1" s="1"/>
  <c r="H523" i="1"/>
  <c r="AJ523" i="1" s="1"/>
  <c r="H310" i="1"/>
  <c r="AJ310" i="1" s="1"/>
  <c r="H474" i="1"/>
  <c r="AJ474" i="1" s="1"/>
  <c r="H2900" i="1"/>
  <c r="AJ2900" i="1" s="1"/>
  <c r="H1703" i="1"/>
  <c r="AJ1703" i="1" s="1"/>
  <c r="H2494" i="1"/>
  <c r="AJ2494" i="1" s="1"/>
  <c r="H398" i="1"/>
  <c r="AJ398" i="1" s="1"/>
  <c r="H3529" i="1"/>
  <c r="AJ3529" i="1" s="1"/>
  <c r="H889" i="1"/>
  <c r="AJ889" i="1" s="1"/>
  <c r="H496" i="1"/>
  <c r="AJ496" i="1" s="1"/>
  <c r="H515" i="1"/>
  <c r="AJ515" i="1" s="1"/>
  <c r="H2537" i="1"/>
  <c r="AJ2537" i="1" s="1"/>
  <c r="H3586" i="1"/>
  <c r="AJ3586" i="1" s="1"/>
  <c r="H176" i="1"/>
  <c r="AJ176" i="1" s="1"/>
  <c r="H1561" i="1"/>
  <c r="AJ1561" i="1" s="1"/>
  <c r="H1900" i="1"/>
  <c r="AJ1900" i="1" s="1"/>
  <c r="H2582" i="1"/>
  <c r="AJ2582" i="1" s="1"/>
  <c r="H719" i="1"/>
  <c r="AJ719" i="1" s="1"/>
  <c r="H1409" i="1"/>
  <c r="AJ1409" i="1" s="1"/>
  <c r="H2857" i="1"/>
  <c r="AJ2857" i="1" s="1"/>
  <c r="H717" i="1"/>
  <c r="AJ717" i="1" s="1"/>
  <c r="H3077" i="1"/>
  <c r="AJ3077" i="1" s="1"/>
  <c r="H640" i="1"/>
  <c r="AJ640" i="1" s="1"/>
  <c r="H3323" i="1"/>
  <c r="AJ3323" i="1" s="1"/>
  <c r="H151" i="1"/>
  <c r="AJ151" i="1" s="1"/>
  <c r="H2958" i="1"/>
  <c r="AJ2958" i="1" s="1"/>
  <c r="H28" i="1"/>
  <c r="AJ28" i="1" s="1"/>
  <c r="H1718" i="1"/>
  <c r="AJ1718" i="1" s="1"/>
  <c r="H1925" i="1"/>
  <c r="AJ1925" i="1" s="1"/>
  <c r="H466" i="1"/>
  <c r="AJ466" i="1" s="1"/>
  <c r="H2972" i="1"/>
  <c r="AJ2972" i="1" s="1"/>
  <c r="H679" i="1"/>
  <c r="AJ679" i="1" s="1"/>
  <c r="H2256" i="1"/>
  <c r="AJ2256" i="1" s="1"/>
  <c r="H379" i="1"/>
  <c r="AJ379" i="1" s="1"/>
  <c r="H1438" i="1"/>
  <c r="AJ1438" i="1" s="1"/>
  <c r="H2334" i="1"/>
  <c r="AJ2334" i="1" s="1"/>
  <c r="H475" i="1"/>
  <c r="AJ475" i="1" s="1"/>
  <c r="H857" i="1"/>
  <c r="AJ857" i="1" s="1"/>
  <c r="H547" i="1"/>
  <c r="AJ547" i="1" s="1"/>
  <c r="H1302" i="1"/>
  <c r="AJ1302" i="1" s="1"/>
  <c r="H3134" i="1"/>
  <c r="AJ3134" i="1" s="1"/>
  <c r="H71" i="1"/>
  <c r="AJ71" i="1" s="1"/>
  <c r="H972" i="1"/>
  <c r="AJ972" i="1" s="1"/>
  <c r="H2782" i="1"/>
  <c r="AJ2782" i="1" s="1"/>
  <c r="H402" i="1"/>
  <c r="AJ402" i="1" s="1"/>
  <c r="H507" i="1"/>
  <c r="AJ507" i="1" s="1"/>
  <c r="H3758" i="1"/>
  <c r="AJ3758" i="1" s="1"/>
  <c r="H1122" i="1"/>
  <c r="AJ1122" i="1" s="1"/>
  <c r="H595" i="1"/>
  <c r="AJ595" i="1" s="1"/>
  <c r="H2355" i="1"/>
  <c r="AJ2355" i="1" s="1"/>
  <c r="H122" i="1"/>
  <c r="AJ122" i="1" s="1"/>
  <c r="H120" i="1"/>
  <c r="AJ120" i="1" s="1"/>
  <c r="H25" i="1"/>
  <c r="AJ25" i="1" s="1"/>
  <c r="H1782" i="1"/>
  <c r="AJ1782" i="1" s="1"/>
  <c r="H873" i="1"/>
  <c r="AJ873" i="1" s="1"/>
  <c r="H652" i="1"/>
  <c r="AJ652" i="1" s="1"/>
  <c r="H1772" i="1"/>
  <c r="AJ1772" i="1" s="1"/>
  <c r="H186" i="1"/>
  <c r="AJ186" i="1" s="1"/>
  <c r="H2037" i="1"/>
  <c r="AJ2037" i="1" s="1"/>
  <c r="H3309" i="1"/>
  <c r="AJ3309" i="1" s="1"/>
  <c r="H1071" i="1"/>
  <c r="AJ1071" i="1" s="1"/>
  <c r="H634" i="1"/>
  <c r="AJ634" i="1" s="1"/>
  <c r="H58" i="1"/>
  <c r="AJ58" i="1" s="1"/>
  <c r="H3584" i="1"/>
  <c r="AJ3584" i="1" s="1"/>
  <c r="H770" i="1"/>
  <c r="AJ770" i="1" s="1"/>
  <c r="H777" i="1"/>
  <c r="AJ777" i="1" s="1"/>
  <c r="H534" i="1"/>
  <c r="AJ534" i="1" s="1"/>
  <c r="H1514" i="1"/>
  <c r="AJ1514" i="1" s="1"/>
  <c r="H1410" i="1"/>
  <c r="AJ1410" i="1" s="1"/>
  <c r="H1385" i="1"/>
  <c r="AJ1385" i="1" s="1"/>
  <c r="H195" i="1"/>
  <c r="AJ195" i="1" s="1"/>
  <c r="H199" i="1"/>
  <c r="AJ199" i="1" s="1"/>
  <c r="H3682" i="1"/>
  <c r="AJ3682" i="1" s="1"/>
  <c r="H1201" i="1"/>
  <c r="AJ1201" i="1" s="1"/>
  <c r="H1715" i="1"/>
  <c r="AJ1715" i="1" s="1"/>
  <c r="H3236" i="1"/>
  <c r="AJ3236" i="1" s="1"/>
  <c r="H2483" i="1"/>
  <c r="AJ2483" i="1" s="1"/>
  <c r="H2769" i="1"/>
  <c r="AJ2769" i="1" s="1"/>
  <c r="H1653" i="1"/>
  <c r="AJ1653" i="1" s="1"/>
  <c r="H171" i="1"/>
  <c r="AJ171" i="1" s="1"/>
  <c r="H130" i="1"/>
  <c r="AJ130" i="1" s="1"/>
  <c r="H419" i="1"/>
  <c r="AJ419" i="1" s="1"/>
  <c r="H460" i="1"/>
  <c r="AJ460" i="1" s="1"/>
  <c r="H113" i="1"/>
  <c r="AJ113" i="1" s="1"/>
  <c r="H1382" i="1"/>
  <c r="AJ1382" i="1" s="1"/>
  <c r="H167" i="1"/>
  <c r="AJ167" i="1" s="1"/>
  <c r="H2880" i="1"/>
  <c r="AJ2880" i="1" s="1"/>
  <c r="H2719" i="1"/>
  <c r="AJ2719" i="1" s="1"/>
  <c r="H2395" i="1"/>
  <c r="AJ2395" i="1" s="1"/>
  <c r="H3423" i="1"/>
  <c r="AJ3423" i="1" s="1"/>
  <c r="H985" i="1"/>
  <c r="AJ985" i="1" s="1"/>
  <c r="H2389" i="1"/>
  <c r="AJ2389" i="1" s="1"/>
  <c r="H2097" i="1"/>
  <c r="AJ2097" i="1" s="1"/>
  <c r="H1183" i="1"/>
  <c r="AJ1183" i="1" s="1"/>
  <c r="H1321" i="1"/>
  <c r="AJ1321" i="1" s="1"/>
  <c r="H769" i="1"/>
  <c r="AJ769" i="1" s="1"/>
  <c r="H2184" i="1"/>
  <c r="AJ2184" i="1" s="1"/>
  <c r="H3366" i="1"/>
  <c r="AJ3366" i="1" s="1"/>
  <c r="H2332" i="1"/>
  <c r="AJ2332" i="1" s="1"/>
  <c r="H3219" i="1"/>
  <c r="AJ3219" i="1" s="1"/>
  <c r="H1244" i="1"/>
  <c r="AJ1244" i="1" s="1"/>
  <c r="H2635" i="1"/>
  <c r="AJ2635" i="1" s="1"/>
  <c r="H1264" i="1"/>
  <c r="AJ1264" i="1" s="1"/>
  <c r="H3607" i="1"/>
  <c r="AJ3607" i="1" s="1"/>
  <c r="H2698" i="1"/>
  <c r="AJ2698" i="1" s="1"/>
  <c r="H635" i="1"/>
  <c r="AJ635" i="1" s="1"/>
  <c r="H277" i="1"/>
  <c r="AJ277" i="1" s="1"/>
  <c r="H2983" i="1"/>
  <c r="AJ2983" i="1" s="1"/>
  <c r="H886" i="1"/>
  <c r="AJ886" i="1" s="1"/>
  <c r="H2030" i="1"/>
  <c r="AJ2030" i="1" s="1"/>
  <c r="H1821" i="1"/>
  <c r="AJ1821" i="1" s="1"/>
  <c r="H74" i="1"/>
  <c r="AJ74" i="1" s="1"/>
  <c r="H950" i="1"/>
  <c r="AJ950" i="1" s="1"/>
  <c r="H115" i="1"/>
  <c r="AJ115" i="1" s="1"/>
  <c r="H1498" i="1"/>
  <c r="AJ1498" i="1" s="1"/>
  <c r="H1387" i="1"/>
  <c r="AJ1387" i="1" s="1"/>
  <c r="H3663" i="1"/>
  <c r="AJ3663" i="1" s="1"/>
  <c r="H1576" i="1"/>
  <c r="AJ1576" i="1" s="1"/>
  <c r="H2388" i="1"/>
  <c r="AJ2388" i="1" s="1"/>
  <c r="H2218" i="1"/>
  <c r="AJ2218" i="1" s="1"/>
  <c r="H559" i="1"/>
  <c r="AJ559" i="1" s="1"/>
  <c r="H302" i="1"/>
  <c r="AJ302" i="1" s="1"/>
  <c r="H3657" i="1"/>
  <c r="AJ3657" i="1" s="1"/>
  <c r="H630" i="1"/>
  <c r="AJ630" i="1" s="1"/>
  <c r="H1088" i="1"/>
  <c r="AJ1088" i="1" s="1"/>
  <c r="H2258" i="1"/>
  <c r="AJ2258" i="1" s="1"/>
  <c r="H2882" i="1"/>
  <c r="AJ2882" i="1" s="1"/>
  <c r="H1068" i="1"/>
  <c r="AJ1068" i="1" s="1"/>
  <c r="H296" i="1"/>
  <c r="AJ296" i="1" s="1"/>
  <c r="H2619" i="1"/>
  <c r="AJ2619" i="1" s="1"/>
  <c r="H2356" i="1"/>
  <c r="AJ2356" i="1" s="1"/>
  <c r="H2783" i="1"/>
  <c r="AJ2783" i="1" s="1"/>
  <c r="H3039" i="1"/>
  <c r="AJ3039" i="1" s="1"/>
  <c r="H3144" i="1"/>
  <c r="AJ3144" i="1" s="1"/>
  <c r="H891" i="1"/>
  <c r="AJ891" i="1" s="1"/>
  <c r="H1974" i="1"/>
  <c r="AJ1974" i="1" s="1"/>
  <c r="H1224" i="1"/>
  <c r="AJ1224" i="1" s="1"/>
  <c r="H2566" i="1"/>
  <c r="AJ2566" i="1" s="1"/>
  <c r="H232" i="1"/>
  <c r="AJ232" i="1" s="1"/>
  <c r="H1554" i="1"/>
  <c r="AJ1554" i="1" s="1"/>
  <c r="H1738" i="1"/>
  <c r="AJ1738" i="1" s="1"/>
  <c r="H280" i="1"/>
  <c r="AJ280" i="1" s="1"/>
  <c r="H3396" i="1"/>
  <c r="AJ3396" i="1" s="1"/>
  <c r="H1456" i="1"/>
  <c r="AJ1456" i="1" s="1"/>
  <c r="H867" i="1"/>
  <c r="AJ867" i="1" s="1"/>
  <c r="H721" i="1"/>
  <c r="AJ721" i="1" s="1"/>
  <c r="H864" i="1"/>
  <c r="AJ864" i="1" s="1"/>
  <c r="H1242" i="1"/>
  <c r="AJ1242" i="1" s="1"/>
  <c r="H143" i="1"/>
  <c r="AJ143" i="1" s="1"/>
  <c r="H1266" i="1"/>
  <c r="AJ1266" i="1" s="1"/>
  <c r="H3011" i="1"/>
  <c r="AJ3011" i="1" s="1"/>
  <c r="H3729" i="1"/>
  <c r="AJ3729" i="1" s="1"/>
  <c r="H3346" i="1"/>
  <c r="AJ3346" i="1" s="1"/>
  <c r="H3356" i="1"/>
  <c r="AJ3356" i="1" s="1"/>
  <c r="H2777" i="1"/>
  <c r="AJ2777" i="1" s="1"/>
  <c r="H2398" i="1"/>
  <c r="AJ2398" i="1" s="1"/>
  <c r="H1468" i="1"/>
  <c r="AJ1468" i="1" s="1"/>
  <c r="H488" i="1"/>
  <c r="AJ488" i="1" s="1"/>
  <c r="H562" i="1"/>
  <c r="AJ562" i="1" s="1"/>
  <c r="H2703" i="1"/>
  <c r="AJ2703" i="1" s="1"/>
  <c r="H3114" i="1"/>
  <c r="AJ3114" i="1" s="1"/>
  <c r="H2440" i="1"/>
  <c r="AJ2440" i="1" s="1"/>
  <c r="H1125" i="1"/>
  <c r="AJ1125" i="1" s="1"/>
  <c r="H2112" i="1"/>
  <c r="AJ2112" i="1" s="1"/>
  <c r="H3774" i="1"/>
  <c r="AJ3774" i="1" s="1"/>
  <c r="H2647" i="1"/>
  <c r="AJ2647" i="1" s="1"/>
  <c r="H900" i="1"/>
  <c r="AJ900" i="1" s="1"/>
  <c r="H1087" i="1"/>
  <c r="AJ1087" i="1" s="1"/>
  <c r="H1551" i="1"/>
  <c r="AJ1551" i="1" s="1"/>
  <c r="H1587" i="1"/>
  <c r="AJ1587" i="1" s="1"/>
  <c r="H2484" i="1"/>
  <c r="AJ2484" i="1" s="1"/>
  <c r="H1074" i="1"/>
  <c r="AJ1074" i="1" s="1"/>
  <c r="H2432" i="1"/>
  <c r="AJ2432" i="1" s="1"/>
  <c r="H2618" i="1"/>
  <c r="AJ2618" i="1" s="1"/>
  <c r="H3151" i="1"/>
  <c r="AJ3151" i="1" s="1"/>
  <c r="H2912" i="1"/>
  <c r="AJ2912" i="1" s="1"/>
  <c r="H1059" i="1"/>
  <c r="AJ1059" i="1" s="1"/>
  <c r="H2735" i="1"/>
  <c r="AJ2735" i="1" s="1"/>
  <c r="H1999" i="1"/>
  <c r="AJ1999" i="1" s="1"/>
  <c r="H2923" i="1"/>
  <c r="AJ2923" i="1" s="1"/>
  <c r="H601" i="1"/>
  <c r="AJ601" i="1" s="1"/>
  <c r="H3480" i="1"/>
  <c r="AJ3480" i="1" s="1"/>
  <c r="H3407" i="1"/>
  <c r="AJ3407" i="1" s="1"/>
  <c r="H1022" i="1"/>
  <c r="AJ1022" i="1" s="1"/>
  <c r="H3760" i="1"/>
  <c r="AJ3760" i="1" s="1"/>
  <c r="H1848" i="1"/>
  <c r="AJ1848" i="1" s="1"/>
  <c r="H2818" i="1"/>
  <c r="AJ2818" i="1" s="1"/>
  <c r="H2325" i="1"/>
  <c r="AJ2325" i="1" s="1"/>
  <c r="H2386" i="1"/>
  <c r="AJ2386" i="1" s="1"/>
  <c r="H2602" i="1"/>
  <c r="AJ2602" i="1" s="1"/>
  <c r="H3690" i="1"/>
  <c r="AJ3690" i="1" s="1"/>
  <c r="H2069" i="1"/>
  <c r="AJ2069" i="1" s="1"/>
  <c r="H1785" i="1"/>
  <c r="AJ1785" i="1" s="1"/>
  <c r="H1979" i="1"/>
  <c r="AJ1979" i="1" s="1"/>
  <c r="H788" i="1"/>
  <c r="AJ788" i="1" s="1"/>
  <c r="H3452" i="1"/>
  <c r="AJ3452" i="1" s="1"/>
  <c r="H1215" i="1"/>
  <c r="AJ1215" i="1" s="1"/>
  <c r="H1328" i="1"/>
  <c r="AJ1328" i="1" s="1"/>
  <c r="H2962" i="1"/>
  <c r="AJ2962" i="1" s="1"/>
  <c r="H2338" i="1"/>
  <c r="AJ2338" i="1" s="1"/>
  <c r="H3234" i="1"/>
  <c r="AJ3234" i="1" s="1"/>
  <c r="H1818" i="1"/>
  <c r="AJ1818" i="1" s="1"/>
  <c r="H746" i="1"/>
  <c r="AJ746" i="1" s="1"/>
  <c r="H3445" i="1"/>
  <c r="AJ3445" i="1" s="1"/>
  <c r="H1069" i="1"/>
  <c r="AJ1069" i="1" s="1"/>
  <c r="H3365" i="1"/>
  <c r="AJ3365" i="1" s="1"/>
  <c r="H3725" i="1"/>
  <c r="AJ3725" i="1" s="1"/>
  <c r="H1953" i="1"/>
  <c r="AJ1953" i="1" s="1"/>
  <c r="H35" i="1"/>
  <c r="AJ35" i="1" s="1"/>
  <c r="H642" i="1"/>
  <c r="AJ642" i="1" s="1"/>
  <c r="H1560" i="1"/>
  <c r="AJ1560" i="1" s="1"/>
  <c r="H979" i="1"/>
  <c r="AJ979" i="1" s="1"/>
  <c r="H1721" i="1"/>
  <c r="AJ1721" i="1" s="1"/>
  <c r="H2600" i="1"/>
  <c r="AJ2600" i="1" s="1"/>
  <c r="H2035" i="1"/>
  <c r="AJ2035" i="1" s="1"/>
  <c r="H3183" i="1"/>
  <c r="AJ3183" i="1" s="1"/>
  <c r="H2154" i="1"/>
  <c r="AJ2154" i="1" s="1"/>
  <c r="H1237" i="1"/>
  <c r="AJ1237" i="1" s="1"/>
  <c r="H2890" i="1"/>
  <c r="AJ2890" i="1" s="1"/>
  <c r="H3217" i="1"/>
  <c r="AJ3217" i="1" s="1"/>
  <c r="H638" i="1"/>
  <c r="AJ638" i="1" s="1"/>
  <c r="H3609" i="1"/>
  <c r="AJ3609" i="1" s="1"/>
  <c r="H3249" i="1"/>
  <c r="AJ3249" i="1" s="1"/>
  <c r="H2842" i="1"/>
  <c r="AJ2842" i="1" s="1"/>
  <c r="H230" i="1"/>
  <c r="AJ230" i="1" s="1"/>
  <c r="H1156" i="1"/>
  <c r="AJ1156" i="1" s="1"/>
  <c r="H3417" i="1"/>
  <c r="AJ3417" i="1" s="1"/>
  <c r="H184" i="1"/>
  <c r="AJ184" i="1" s="1"/>
  <c r="H224" i="1"/>
  <c r="AJ224" i="1" s="1"/>
  <c r="H3038" i="1"/>
  <c r="AJ3038" i="1" s="1"/>
  <c r="H2682" i="1"/>
  <c r="AJ2682" i="1" s="1"/>
  <c r="H2871" i="1"/>
  <c r="AJ2871" i="1" s="1"/>
  <c r="H2500" i="1"/>
  <c r="AJ2500" i="1" s="1"/>
  <c r="H2329" i="1"/>
  <c r="AJ2329" i="1" s="1"/>
  <c r="H767" i="1"/>
  <c r="AJ767" i="1" s="1"/>
  <c r="H2307" i="1"/>
  <c r="AJ2307" i="1" s="1"/>
  <c r="H3103" i="1"/>
  <c r="AJ3103" i="1" s="1"/>
  <c r="H2712" i="1"/>
  <c r="AJ2712" i="1" s="1"/>
  <c r="H2363" i="1"/>
  <c r="AJ2363" i="1" s="1"/>
  <c r="H1466" i="1"/>
  <c r="AJ1466" i="1" s="1"/>
  <c r="H1030" i="1"/>
  <c r="AJ1030" i="1" s="1"/>
  <c r="H1774" i="1"/>
  <c r="AJ1774" i="1" s="1"/>
  <c r="H955" i="1"/>
  <c r="AJ955" i="1" s="1"/>
  <c r="H2226" i="1"/>
  <c r="AJ2226" i="1" s="1"/>
  <c r="H1836" i="1"/>
  <c r="AJ1836" i="1" s="1"/>
  <c r="H956" i="1"/>
  <c r="AJ956" i="1" s="1"/>
  <c r="H1685" i="1"/>
  <c r="AJ1685" i="1" s="1"/>
  <c r="H3010" i="1"/>
  <c r="AJ3010" i="1" s="1"/>
  <c r="H2087" i="1"/>
  <c r="AJ2087" i="1" s="1"/>
  <c r="H3244" i="1"/>
  <c r="AJ3244" i="1" s="1"/>
  <c r="H3404" i="1"/>
  <c r="AJ3404" i="1" s="1"/>
  <c r="H1038" i="1"/>
  <c r="AJ1038" i="1" s="1"/>
  <c r="H467" i="1"/>
  <c r="AJ467" i="1" s="1"/>
  <c r="H975" i="1"/>
  <c r="AJ975" i="1" s="1"/>
  <c r="H377" i="1"/>
  <c r="AJ377" i="1" s="1"/>
  <c r="H1968" i="1"/>
  <c r="AJ1968" i="1" s="1"/>
  <c r="H1811" i="1"/>
  <c r="AJ1811" i="1" s="1"/>
  <c r="H2488" i="1"/>
  <c r="AJ2488" i="1" s="1"/>
  <c r="H3554" i="1"/>
  <c r="AJ3554" i="1" s="1"/>
  <c r="H1055" i="1"/>
  <c r="AJ1055" i="1" s="1"/>
  <c r="H445" i="1"/>
  <c r="AJ445" i="1" s="1"/>
  <c r="H1270" i="1"/>
  <c r="AJ1270" i="1" s="1"/>
  <c r="H1241" i="1"/>
  <c r="AJ1241" i="1" s="1"/>
  <c r="H3156" i="1"/>
  <c r="AJ3156" i="1" s="1"/>
  <c r="H3458" i="1"/>
  <c r="AJ3458" i="1" s="1"/>
  <c r="H430" i="1"/>
  <c r="AJ430" i="1" s="1"/>
  <c r="H1446" i="1"/>
  <c r="AJ1446" i="1" s="1"/>
  <c r="H3686" i="1"/>
  <c r="AJ3686" i="1" s="1"/>
  <c r="H3379" i="1"/>
  <c r="AJ3379" i="1" s="1"/>
  <c r="H291" i="1"/>
  <c r="AJ291" i="1" s="1"/>
  <c r="H703" i="1"/>
  <c r="AJ703" i="1" s="1"/>
  <c r="H1544" i="1"/>
  <c r="AJ1544" i="1" s="1"/>
  <c r="H2431" i="1"/>
  <c r="AJ2431" i="1" s="1"/>
  <c r="H2575" i="1"/>
  <c r="AJ2575" i="1" s="1"/>
  <c r="H129" i="1"/>
  <c r="AJ129" i="1" s="1"/>
  <c r="H3498" i="1"/>
  <c r="AJ3498" i="1" s="1"/>
  <c r="H932" i="1"/>
  <c r="AJ932" i="1" s="1"/>
  <c r="H2611" i="1"/>
  <c r="AJ2611" i="1" s="1"/>
  <c r="H850" i="1"/>
  <c r="AJ850" i="1" s="1"/>
  <c r="H3240" i="1"/>
  <c r="AJ3240" i="1" s="1"/>
  <c r="H1434" i="1"/>
  <c r="AJ1434" i="1" s="1"/>
  <c r="H219" i="1"/>
  <c r="AJ219" i="1" s="1"/>
  <c r="H774" i="1"/>
  <c r="AJ774" i="1" s="1"/>
  <c r="H3560" i="1"/>
  <c r="AJ3560" i="1" s="1"/>
  <c r="H2422" i="1"/>
  <c r="AJ2422" i="1" s="1"/>
  <c r="H1982" i="1"/>
  <c r="AJ1982" i="1" s="1"/>
  <c r="H947" i="1"/>
  <c r="AJ947" i="1" s="1"/>
  <c r="H1417" i="1"/>
  <c r="AJ1417" i="1" s="1"/>
  <c r="H72" i="1"/>
  <c r="AJ72" i="1" s="1"/>
  <c r="H1515" i="1"/>
  <c r="AJ1515" i="1" s="1"/>
  <c r="H3625" i="1"/>
  <c r="AJ3625" i="1" s="1"/>
  <c r="H51" i="1"/>
  <c r="AJ51" i="1" s="1"/>
  <c r="H1978" i="1"/>
  <c r="AJ1978" i="1" s="1"/>
  <c r="H720" i="1"/>
  <c r="AJ720" i="1" s="1"/>
  <c r="H1065" i="1"/>
  <c r="AJ1065" i="1" s="1"/>
  <c r="H329" i="1"/>
  <c r="AJ329" i="1" s="1"/>
  <c r="H906" i="1"/>
  <c r="AJ906" i="1" s="1"/>
  <c r="H844" i="1"/>
  <c r="AJ844" i="1" s="1"/>
  <c r="H320" i="1"/>
  <c r="AJ320" i="1" s="1"/>
  <c r="H748" i="1"/>
  <c r="AJ748" i="1" s="1"/>
  <c r="H1322" i="1"/>
  <c r="AJ1322" i="1" s="1"/>
  <c r="H936" i="1"/>
  <c r="AJ936" i="1" s="1"/>
  <c r="H481" i="1"/>
  <c r="AJ481" i="1" s="1"/>
  <c r="H227" i="1"/>
  <c r="AJ227" i="1" s="1"/>
  <c r="H1091" i="1"/>
  <c r="AJ1091" i="1" s="1"/>
  <c r="H2733" i="1"/>
  <c r="AJ2733" i="1" s="1"/>
  <c r="H1203" i="1"/>
  <c r="AJ1203" i="1" s="1"/>
  <c r="H2205" i="1"/>
  <c r="AJ2205" i="1" s="1"/>
  <c r="H8" i="1"/>
  <c r="AJ8" i="1" s="1"/>
  <c r="H762" i="1"/>
  <c r="AJ762" i="1" s="1"/>
  <c r="H2988" i="1"/>
  <c r="AJ2988" i="1" s="1"/>
  <c r="H94" i="1"/>
  <c r="AJ94" i="1" s="1"/>
  <c r="H899" i="1"/>
  <c r="AJ899" i="1" s="1"/>
  <c r="H2202" i="1"/>
  <c r="AJ2202" i="1" s="1"/>
  <c r="H2533" i="1"/>
  <c r="AJ2533" i="1" s="1"/>
  <c r="H2173" i="1"/>
  <c r="AJ2173" i="1" s="1"/>
  <c r="H3709" i="1"/>
  <c r="AJ3709" i="1" s="1"/>
  <c r="H149" i="1"/>
  <c r="AJ149" i="1" s="1"/>
  <c r="H161" i="1"/>
  <c r="AJ161" i="1" s="1"/>
  <c r="H118" i="1"/>
  <c r="AJ118" i="1" s="1"/>
  <c r="H2253" i="1"/>
  <c r="AJ2253" i="1" s="1"/>
  <c r="H2608" i="1"/>
  <c r="AJ2608" i="1" s="1"/>
  <c r="H308" i="1"/>
  <c r="AJ308" i="1" s="1"/>
  <c r="H3108" i="1"/>
  <c r="AJ3108" i="1" s="1"/>
  <c r="H2748" i="1"/>
  <c r="AJ2748" i="1" s="1"/>
  <c r="H916" i="1"/>
  <c r="AJ916" i="1" s="1"/>
  <c r="H3545" i="1"/>
  <c r="AJ3545" i="1" s="1"/>
  <c r="H1214" i="1"/>
  <c r="AJ1214" i="1" s="1"/>
  <c r="H3195" i="1"/>
  <c r="AJ3195" i="1" s="1"/>
  <c r="H2581" i="1"/>
  <c r="AJ2581" i="1" s="1"/>
  <c r="H3542" i="1"/>
  <c r="AJ3542" i="1" s="1"/>
  <c r="H1444" i="1"/>
  <c r="AJ1444" i="1" s="1"/>
  <c r="H3782" i="1"/>
  <c r="AJ3782" i="1" s="1"/>
  <c r="H1547" i="1"/>
  <c r="AJ1547" i="1" s="1"/>
  <c r="H1914" i="1"/>
  <c r="AJ1914" i="1" s="1"/>
  <c r="H1919" i="1"/>
  <c r="AJ1919" i="1" s="1"/>
  <c r="H1803" i="1"/>
  <c r="AJ1803" i="1" s="1"/>
  <c r="H3298" i="1"/>
  <c r="AJ3298" i="1" s="1"/>
  <c r="H2710" i="1"/>
  <c r="AJ2710" i="1" s="1"/>
  <c r="H741" i="1"/>
  <c r="AJ741" i="1" s="1"/>
  <c r="H884" i="1"/>
  <c r="AJ884" i="1" s="1"/>
  <c r="H1743" i="1"/>
  <c r="AJ1743" i="1" s="1"/>
  <c r="H2465" i="1"/>
  <c r="AJ2465" i="1" s="1"/>
  <c r="H1045" i="1"/>
  <c r="AJ1045" i="1" s="1"/>
  <c r="H2231" i="1"/>
  <c r="AJ2231" i="1" s="1"/>
  <c r="H1689" i="1"/>
  <c r="AJ1689" i="1" s="1"/>
  <c r="H713" i="1"/>
  <c r="AJ713" i="1" s="1"/>
  <c r="H2768" i="1"/>
  <c r="AJ2768" i="1" s="1"/>
  <c r="H142" i="1"/>
  <c r="AJ142" i="1" s="1"/>
  <c r="H1889" i="1"/>
  <c r="AJ1889" i="1" s="1"/>
  <c r="H1464" i="1"/>
  <c r="AJ1464" i="1" s="1"/>
  <c r="H1516" i="1"/>
  <c r="AJ1516" i="1" s="1"/>
  <c r="H2117" i="1"/>
  <c r="AJ2117" i="1" s="1"/>
  <c r="H590" i="1"/>
  <c r="AJ590" i="1" s="1"/>
  <c r="H1415" i="1"/>
  <c r="AJ1415" i="1" s="1"/>
  <c r="H2006" i="1"/>
  <c r="AJ2006" i="1" s="1"/>
  <c r="H3340" i="1"/>
  <c r="AJ3340" i="1" s="1"/>
  <c r="H3062" i="1"/>
  <c r="AJ3062" i="1" s="1"/>
  <c r="H1453" i="1"/>
  <c r="AJ1453" i="1" s="1"/>
  <c r="H3430" i="1"/>
  <c r="AJ3430" i="1" s="1"/>
  <c r="H1400" i="1"/>
  <c r="AJ1400" i="1" s="1"/>
  <c r="H1283" i="1"/>
  <c r="AJ1283" i="1" s="1"/>
  <c r="H2427" i="1"/>
  <c r="AJ2427" i="1" s="1"/>
  <c r="H1050" i="1"/>
  <c r="AJ1050" i="1" s="1"/>
  <c r="H49" i="1"/>
  <c r="AJ49" i="1" s="1"/>
  <c r="H3513" i="1"/>
  <c r="AJ3513" i="1" s="1"/>
  <c r="H710" i="1"/>
  <c r="AJ710" i="1" s="1"/>
  <c r="H2590" i="1"/>
  <c r="AJ2590" i="1" s="1"/>
  <c r="H792" i="1"/>
  <c r="AJ792" i="1" s="1"/>
  <c r="H245" i="1"/>
  <c r="AJ245" i="1" s="1"/>
  <c r="H126" i="1"/>
  <c r="AJ126" i="1" s="1"/>
  <c r="H612" i="1"/>
  <c r="AJ612" i="1" s="1"/>
  <c r="H154" i="1"/>
  <c r="AJ154" i="1" s="1"/>
  <c r="H3025" i="1"/>
  <c r="AJ3025" i="1" s="1"/>
  <c r="H798" i="1"/>
  <c r="AJ798" i="1" s="1"/>
  <c r="H3413" i="1"/>
  <c r="AJ3413" i="1" s="1"/>
  <c r="H397" i="1"/>
  <c r="AJ397" i="1" s="1"/>
  <c r="H1097" i="1"/>
  <c r="AJ1097" i="1" s="1"/>
  <c r="H1679" i="1"/>
  <c r="AJ1679" i="1" s="1"/>
  <c r="H740" i="1"/>
  <c r="AJ740" i="1" s="1"/>
  <c r="H920" i="1"/>
  <c r="AJ920" i="1" s="1"/>
  <c r="H297" i="1"/>
  <c r="AJ297" i="1" s="1"/>
  <c r="H1268" i="1"/>
  <c r="AJ1268" i="1" s="1"/>
  <c r="H2820" i="1"/>
  <c r="AJ2820" i="1" s="1"/>
  <c r="H1475" i="1"/>
  <c r="AJ1475" i="1" s="1"/>
  <c r="H1947" i="1"/>
  <c r="AJ1947" i="1" s="1"/>
  <c r="H1199" i="1"/>
  <c r="AJ1199" i="1" s="1"/>
  <c r="H743" i="1"/>
  <c r="AJ743" i="1" s="1"/>
  <c r="H1799" i="1"/>
  <c r="AJ1799" i="1" s="1"/>
  <c r="H1732" i="1"/>
  <c r="AJ1732" i="1" s="1"/>
  <c r="H937" i="1"/>
  <c r="AJ937" i="1" s="1"/>
  <c r="H361" i="1"/>
  <c r="AJ361" i="1" s="1"/>
  <c r="H3400" i="1"/>
  <c r="AJ3400" i="1" s="1"/>
  <c r="H76" i="1"/>
  <c r="AJ76" i="1" s="1"/>
  <c r="H140" i="1"/>
  <c r="AJ140" i="1" s="1"/>
  <c r="H3469" i="1"/>
  <c r="AJ3469" i="1" s="1"/>
  <c r="H3034" i="1"/>
  <c r="AJ3034" i="1" s="1"/>
  <c r="H1832" i="1"/>
  <c r="AJ1832" i="1" s="1"/>
  <c r="H2333" i="1"/>
  <c r="AJ2333" i="1" s="1"/>
  <c r="H768" i="1"/>
  <c r="AJ768" i="1" s="1"/>
  <c r="H1946" i="1"/>
  <c r="AJ1946" i="1" s="1"/>
  <c r="H646" i="1"/>
  <c r="AJ646" i="1" s="1"/>
  <c r="H112" i="1"/>
  <c r="AJ112" i="1" s="1"/>
  <c r="H3742" i="1"/>
  <c r="AJ3742" i="1" s="1"/>
  <c r="H63" i="1"/>
  <c r="AJ63" i="1" s="1"/>
  <c r="H565" i="1"/>
  <c r="AJ565" i="1" s="1"/>
  <c r="H1342" i="1"/>
  <c r="AJ1342" i="1" s="1"/>
  <c r="H2029" i="1"/>
  <c r="AJ2029" i="1" s="1"/>
  <c r="H1358" i="1"/>
  <c r="AJ1358" i="1" s="1"/>
  <c r="H1194" i="1"/>
  <c r="AJ1194" i="1" s="1"/>
  <c r="H1759" i="1"/>
  <c r="AJ1759" i="1" s="1"/>
  <c r="H1095" i="1"/>
  <c r="AJ1095" i="1" s="1"/>
  <c r="H332" i="1"/>
  <c r="AJ332" i="1" s="1"/>
  <c r="H288" i="1"/>
  <c r="AJ288" i="1" s="1"/>
  <c r="H738" i="1"/>
  <c r="AJ738" i="1" s="1"/>
  <c r="H413" i="1"/>
  <c r="AJ413" i="1" s="1"/>
  <c r="H1538" i="1"/>
  <c r="AJ1538" i="1" s="1"/>
  <c r="H3763" i="1"/>
  <c r="AJ3763" i="1" s="1"/>
  <c r="H2147" i="1"/>
  <c r="AJ2147" i="1" s="1"/>
  <c r="H3169" i="1"/>
  <c r="AJ3169" i="1" s="1"/>
  <c r="H417" i="1"/>
  <c r="AJ417" i="1" s="1"/>
  <c r="H396" i="1"/>
  <c r="AJ396" i="1" s="1"/>
  <c r="H1117" i="1"/>
  <c r="AJ1117" i="1" s="1"/>
  <c r="H2079" i="1"/>
  <c r="AJ2079" i="1" s="1"/>
  <c r="H187" i="1"/>
  <c r="AJ187" i="1" s="1"/>
  <c r="H212" i="1"/>
  <c r="AJ212" i="1" s="1"/>
  <c r="H372" i="1"/>
  <c r="AJ372" i="1" s="1"/>
  <c r="H1347" i="1"/>
  <c r="AJ1347" i="1" s="1"/>
  <c r="H209" i="1"/>
  <c r="AJ209" i="1" s="1"/>
  <c r="H3112" i="1"/>
  <c r="AJ3112" i="1" s="1"/>
  <c r="H2928" i="1"/>
  <c r="AJ2928" i="1" s="1"/>
  <c r="H468" i="1"/>
  <c r="AJ468" i="1" s="1"/>
  <c r="H1318" i="1"/>
  <c r="AJ1318" i="1" s="1"/>
  <c r="H533" i="1"/>
  <c r="AJ533" i="1" s="1"/>
  <c r="H3765" i="1"/>
  <c r="AJ3765" i="1" s="1"/>
  <c r="H742" i="1"/>
  <c r="AJ742" i="1" s="1"/>
  <c r="H190" i="1"/>
  <c r="AJ190" i="1" s="1"/>
  <c r="H1588" i="1"/>
  <c r="AJ1588" i="1" s="1"/>
  <c r="H3737" i="1"/>
  <c r="AJ3737" i="1" s="1"/>
  <c r="H764" i="1"/>
  <c r="AJ764" i="1" s="1"/>
  <c r="H789" i="1"/>
  <c r="AJ789" i="1" s="1"/>
  <c r="H1281" i="1"/>
  <c r="AJ1281" i="1" s="1"/>
  <c r="H3530" i="1"/>
  <c r="AJ3530" i="1" s="1"/>
  <c r="H214" i="1"/>
  <c r="AJ214" i="1" s="1"/>
  <c r="H125" i="1"/>
  <c r="AJ125" i="1" s="1"/>
  <c r="H283" i="1"/>
  <c r="AJ283" i="1" s="1"/>
  <c r="H347" i="1"/>
  <c r="AJ347" i="1" s="1"/>
  <c r="H3712" i="1"/>
  <c r="AJ3712" i="1" s="1"/>
  <c r="H3250" i="1"/>
  <c r="AJ3250" i="1" s="1"/>
  <c r="H2175" i="1"/>
  <c r="AJ2175" i="1" s="1"/>
  <c r="H2677" i="1"/>
  <c r="AJ2677" i="1" s="1"/>
  <c r="H1169" i="1"/>
  <c r="AJ1169" i="1" s="1"/>
  <c r="H1428" i="1"/>
  <c r="AJ1428" i="1" s="1"/>
  <c r="H555" i="1"/>
  <c r="AJ555" i="1" s="1"/>
  <c r="H1311" i="1"/>
  <c r="AJ1311" i="1" s="1"/>
  <c r="H2157" i="1"/>
  <c r="AJ2157" i="1" s="1"/>
  <c r="H953" i="1"/>
  <c r="AJ953" i="1" s="1"/>
  <c r="H1019" i="1"/>
  <c r="AJ1019" i="1" s="1"/>
  <c r="H2580" i="1"/>
  <c r="AJ2580" i="1" s="1"/>
  <c r="H1912" i="1"/>
  <c r="AJ1912" i="1" s="1"/>
  <c r="H82" i="1"/>
  <c r="AJ82" i="1" s="1"/>
  <c r="H3040" i="1"/>
  <c r="AJ3040" i="1" s="1"/>
  <c r="H2348" i="1"/>
  <c r="AJ2348" i="1" s="1"/>
  <c r="H2198" i="1"/>
  <c r="AJ2198" i="1" s="1"/>
  <c r="H421" i="1"/>
  <c r="AJ421" i="1" s="1"/>
  <c r="H2000" i="1"/>
  <c r="AJ2000" i="1" s="1"/>
  <c r="H3393" i="1"/>
  <c r="AJ3393" i="1" s="1"/>
  <c r="H876" i="1"/>
  <c r="AJ876" i="1" s="1"/>
  <c r="H699" i="1"/>
  <c r="AJ699" i="1" s="1"/>
  <c r="H493" i="1"/>
  <c r="AJ493" i="1" s="1"/>
  <c r="H1119" i="1"/>
  <c r="AJ1119" i="1" s="1"/>
  <c r="H2255" i="1"/>
  <c r="AJ2255" i="1" s="1"/>
  <c r="H2558" i="1"/>
  <c r="AJ2558" i="1" s="1"/>
  <c r="H1495" i="1"/>
  <c r="AJ1495" i="1" s="1"/>
  <c r="H2371" i="1"/>
  <c r="AJ2371" i="1" s="1"/>
  <c r="H2668" i="1"/>
  <c r="AJ2668" i="1" s="1"/>
  <c r="H754" i="1"/>
  <c r="AJ754" i="1" s="1"/>
  <c r="H6" i="1"/>
  <c r="AJ6" i="1" s="1"/>
  <c r="H2217" i="1"/>
  <c r="AJ2217" i="1" s="1"/>
  <c r="H2426" i="1"/>
  <c r="AJ2426" i="1" s="1"/>
  <c r="H384" i="1"/>
  <c r="AJ384" i="1" s="1"/>
  <c r="H1610" i="1"/>
  <c r="AJ1610" i="1" s="1"/>
  <c r="H96" i="1"/>
  <c r="AJ96" i="1" s="1"/>
  <c r="H3715" i="1"/>
  <c r="AJ3715" i="1" s="1"/>
  <c r="H370" i="1"/>
  <c r="AJ370" i="1" s="1"/>
  <c r="H1600" i="1"/>
  <c r="AJ1600" i="1" s="1"/>
  <c r="H1037" i="1"/>
  <c r="AJ1037" i="1" s="1"/>
  <c r="H404" i="1"/>
  <c r="AJ404" i="1" s="1"/>
  <c r="H946" i="1"/>
  <c r="AJ946" i="1" s="1"/>
  <c r="H2114" i="1"/>
  <c r="AJ2114" i="1" s="1"/>
  <c r="H2248" i="1"/>
  <c r="AJ2248" i="1" s="1"/>
  <c r="H1727" i="1"/>
  <c r="AJ1727" i="1" s="1"/>
  <c r="H1581" i="1"/>
  <c r="AJ1581" i="1" s="1"/>
  <c r="H704" i="1"/>
  <c r="AJ704" i="1" s="1"/>
  <c r="H2031" i="1"/>
  <c r="AJ2031" i="1" s="1"/>
  <c r="H3796" i="1"/>
  <c r="AJ3796" i="1" s="1"/>
  <c r="H1489" i="1"/>
  <c r="AJ1489" i="1" s="1"/>
  <c r="H1528" i="1"/>
  <c r="AJ1528" i="1" s="1"/>
  <c r="H803" i="1"/>
  <c r="AJ803" i="1" s="1"/>
  <c r="H363" i="1"/>
  <c r="AJ363" i="1" s="1"/>
  <c r="H1406" i="1"/>
  <c r="AJ1406" i="1" s="1"/>
  <c r="H1566" i="1"/>
  <c r="AJ1566" i="1" s="1"/>
  <c r="H2685" i="1"/>
  <c r="AJ2685" i="1" s="1"/>
  <c r="H3074" i="1"/>
  <c r="AJ3074" i="1" s="1"/>
  <c r="H841" i="1"/>
  <c r="AJ841" i="1" s="1"/>
  <c r="H2034" i="1"/>
  <c r="AJ2034" i="1" s="1"/>
  <c r="H2385" i="1"/>
  <c r="AJ2385" i="1" s="1"/>
  <c r="H3214" i="1"/>
  <c r="AJ3214" i="1" s="1"/>
  <c r="H1548" i="1"/>
  <c r="AJ1548" i="1" s="1"/>
  <c r="H2219" i="1"/>
  <c r="AJ2219" i="1" s="1"/>
  <c r="H2823" i="1"/>
  <c r="AJ2823" i="1" s="1"/>
  <c r="H185" i="1"/>
  <c r="AJ185" i="1" s="1"/>
  <c r="H2318" i="1"/>
  <c r="AJ2318" i="1" s="1"/>
  <c r="H3243" i="1"/>
  <c r="AJ3243" i="1" s="1"/>
  <c r="H2675" i="1"/>
  <c r="AJ2675" i="1" s="1"/>
  <c r="H3373" i="1"/>
  <c r="AJ3373" i="1" s="1"/>
  <c r="H292" i="1"/>
  <c r="AJ292" i="1" s="1"/>
  <c r="H983" i="1"/>
  <c r="AJ983" i="1" s="1"/>
  <c r="H3573" i="1"/>
  <c r="AJ3573" i="1" s="1"/>
  <c r="H3254" i="1"/>
  <c r="AJ3254" i="1" s="1"/>
  <c r="H602" i="1"/>
  <c r="AJ602" i="1" s="1"/>
  <c r="H1092" i="1"/>
  <c r="AJ1092" i="1" s="1"/>
  <c r="H1691" i="1"/>
  <c r="AJ1691" i="1" s="1"/>
  <c r="H989" i="1"/>
  <c r="AJ989" i="1" s="1"/>
  <c r="H1564" i="1"/>
  <c r="AJ1564" i="1" s="1"/>
  <c r="H3439" i="1"/>
  <c r="AJ3439" i="1" s="1"/>
  <c r="H3293" i="1"/>
  <c r="AJ3293" i="1" s="1"/>
  <c r="H2998" i="1"/>
  <c r="AJ2998" i="1" s="1"/>
  <c r="H1320" i="1"/>
  <c r="AJ1320" i="1" s="1"/>
  <c r="H2265" i="1"/>
  <c r="AJ2265" i="1" s="1"/>
  <c r="H3364" i="1"/>
  <c r="AJ3364" i="1" s="1"/>
  <c r="H2196" i="1"/>
  <c r="AJ2196" i="1" s="1"/>
  <c r="H1317" i="1"/>
  <c r="AJ1317" i="1" s="1"/>
  <c r="H438" i="1"/>
  <c r="AJ438" i="1" s="1"/>
  <c r="H795" i="1"/>
  <c r="AJ795" i="1" s="1"/>
  <c r="H1571" i="1"/>
  <c r="AJ1571" i="1" s="1"/>
  <c r="H644" i="1"/>
  <c r="AJ644" i="1" s="1"/>
  <c r="H2965" i="1"/>
  <c r="AJ2965" i="1" s="1"/>
  <c r="H1949" i="1"/>
  <c r="AJ1949" i="1" s="1"/>
  <c r="H3672" i="1"/>
  <c r="AJ3672" i="1" s="1"/>
  <c r="H582" i="1"/>
  <c r="AJ582" i="1" s="1"/>
  <c r="H1305" i="1"/>
  <c r="AJ1305" i="1" s="1"/>
  <c r="H3132" i="1"/>
  <c r="AJ3132" i="1" s="1"/>
  <c r="H325" i="1"/>
  <c r="AJ325" i="1" s="1"/>
  <c r="H911" i="1"/>
  <c r="AJ911" i="1" s="1"/>
  <c r="H3503" i="1"/>
  <c r="AJ3503" i="1" s="1"/>
  <c r="H3668" i="1"/>
  <c r="AJ3668" i="1" s="1"/>
  <c r="H683" i="1"/>
  <c r="AJ683" i="1" s="1"/>
  <c r="H403" i="1"/>
  <c r="AJ403" i="1" s="1"/>
  <c r="H106" i="1"/>
  <c r="AJ106" i="1" s="1"/>
  <c r="H2707" i="1"/>
  <c r="AJ2707" i="1" s="1"/>
  <c r="H7" i="1"/>
  <c r="AJ7" i="1" s="1"/>
  <c r="H109" i="1"/>
  <c r="AJ109" i="1" s="1"/>
  <c r="H375" i="1"/>
  <c r="AJ375" i="1" s="1"/>
  <c r="H1316" i="1"/>
  <c r="AJ1316" i="1" s="1"/>
  <c r="H2320" i="1"/>
  <c r="AJ2320" i="1" s="1"/>
  <c r="H119" i="1"/>
  <c r="AJ119" i="1" s="1"/>
  <c r="H1016" i="1"/>
  <c r="AJ1016" i="1" s="1"/>
  <c r="H2964" i="1"/>
  <c r="AJ2964" i="1" s="1"/>
  <c r="H3450" i="1"/>
  <c r="AJ3450" i="1" s="1"/>
  <c r="H677" i="1"/>
  <c r="AJ677" i="1" s="1"/>
  <c r="H2473" i="1"/>
  <c r="AJ2473" i="1" s="1"/>
  <c r="H473" i="1"/>
  <c r="AJ473" i="1" s="1"/>
  <c r="H1802" i="1"/>
  <c r="AJ1802" i="1" s="1"/>
  <c r="H2420" i="1"/>
  <c r="AJ2420" i="1" s="1"/>
  <c r="H3721" i="1"/>
  <c r="AJ3721" i="1" s="1"/>
  <c r="H250" i="1"/>
  <c r="AJ250" i="1" s="1"/>
  <c r="H3093" i="1"/>
  <c r="AJ3093" i="1" s="1"/>
  <c r="H2083" i="1"/>
  <c r="AJ2083" i="1" s="1"/>
  <c r="H90" i="1"/>
  <c r="AJ90" i="1" s="1"/>
  <c r="H1713" i="1"/>
  <c r="AJ1713" i="1" s="1"/>
  <c r="H2615" i="1"/>
  <c r="AJ2615" i="1" s="1"/>
  <c r="H1676" i="1"/>
  <c r="AJ1676" i="1" s="1"/>
  <c r="H3414" i="1"/>
  <c r="AJ3414" i="1" s="1"/>
  <c r="H931" i="1"/>
  <c r="AJ931" i="1" s="1"/>
  <c r="H452" i="1"/>
  <c r="AJ452" i="1" s="1"/>
  <c r="H4" i="1"/>
  <c r="AJ4" i="1" s="1"/>
  <c r="H268" i="1"/>
  <c r="AJ268" i="1" s="1"/>
  <c r="H2336" i="1"/>
  <c r="AJ2336" i="1" s="1"/>
  <c r="H839" i="1"/>
  <c r="AJ839" i="1" s="1"/>
  <c r="H386" i="1"/>
  <c r="AJ386" i="1" s="1"/>
  <c r="H2078" i="1"/>
  <c r="AJ2078" i="1" s="1"/>
  <c r="H2300" i="1"/>
  <c r="AJ2300" i="1" s="1"/>
  <c r="H2404" i="1"/>
  <c r="AJ2404" i="1" s="1"/>
  <c r="H1992" i="1"/>
  <c r="AJ1992" i="1" s="1"/>
  <c r="H2559" i="1"/>
  <c r="AJ2559" i="1" s="1"/>
  <c r="H3576" i="1"/>
  <c r="AJ3576" i="1" s="1"/>
  <c r="H1608" i="1"/>
  <c r="AJ1608" i="1" s="1"/>
  <c r="H2243" i="1"/>
  <c r="AJ2243" i="1" s="1"/>
  <c r="H3778" i="1"/>
  <c r="AJ3778" i="1" s="1"/>
  <c r="H2183" i="1"/>
  <c r="AJ2183" i="1" s="1"/>
  <c r="H2840" i="1"/>
  <c r="AJ2840" i="1" s="1"/>
  <c r="H3486" i="1"/>
  <c r="AJ3486" i="1" s="1"/>
  <c r="H3435" i="1"/>
  <c r="AJ3435" i="1" s="1"/>
  <c r="H1614" i="1"/>
  <c r="AJ1614" i="1" s="1"/>
  <c r="H2644" i="1"/>
  <c r="AJ2644" i="1" s="1"/>
  <c r="H3510" i="1"/>
  <c r="AJ3510" i="1" s="1"/>
  <c r="H2001" i="1"/>
  <c r="AJ2001" i="1" s="1"/>
  <c r="H2872" i="1"/>
  <c r="AJ2872" i="1" s="1"/>
  <c r="H3149" i="1"/>
  <c r="AJ3149" i="1" s="1"/>
  <c r="H483" i="1"/>
  <c r="AJ483" i="1" s="1"/>
  <c r="H2508" i="1"/>
  <c r="AJ2508" i="1" s="1"/>
  <c r="H2843" i="1"/>
  <c r="AJ2843" i="1" s="1"/>
  <c r="H658" i="1"/>
  <c r="AJ658" i="1" s="1"/>
  <c r="H631" i="1"/>
  <c r="AJ631" i="1" s="1"/>
  <c r="H696" i="1"/>
  <c r="AJ696" i="1" s="1"/>
  <c r="H401" i="1"/>
  <c r="AJ401" i="1" s="1"/>
  <c r="H2801" i="1"/>
  <c r="AJ2801" i="1" s="1"/>
  <c r="H1216" i="1"/>
  <c r="AJ1216" i="1" s="1"/>
  <c r="H465" i="1"/>
  <c r="AJ465" i="1" s="1"/>
  <c r="H2599" i="1"/>
  <c r="AJ2599" i="1" s="1"/>
  <c r="H3335" i="1"/>
  <c r="AJ3335" i="1" s="1"/>
  <c r="H1917" i="1"/>
  <c r="AJ1917" i="1" s="1"/>
  <c r="H55" i="1"/>
  <c r="AJ55" i="1" s="1"/>
  <c r="H2621" i="1"/>
  <c r="AJ2621" i="1" s="1"/>
  <c r="H1681" i="1"/>
  <c r="AJ1681" i="1" s="1"/>
  <c r="H237" i="1"/>
  <c r="AJ237" i="1" s="1"/>
  <c r="H1191" i="1"/>
  <c r="AJ1191" i="1" s="1"/>
  <c r="H2959" i="1"/>
  <c r="AJ2959" i="1" s="1"/>
  <c r="H3310" i="1"/>
  <c r="AJ3310" i="1" s="1"/>
  <c r="H818" i="1"/>
  <c r="AJ818" i="1" s="1"/>
  <c r="H2553" i="1"/>
  <c r="AJ2553" i="1" s="1"/>
  <c r="H1880" i="1"/>
  <c r="AJ1880" i="1" s="1"/>
  <c r="H2381" i="1"/>
  <c r="AJ2381" i="1" s="1"/>
  <c r="H2272" i="1"/>
  <c r="AJ2272" i="1" s="1"/>
  <c r="H2279" i="1"/>
  <c r="AJ2279" i="1" s="1"/>
  <c r="H3717" i="1"/>
  <c r="AJ3717" i="1" s="1"/>
  <c r="H221" i="1"/>
  <c r="AJ221" i="1" s="1"/>
  <c r="H2260" i="1"/>
  <c r="AJ2260" i="1" s="1"/>
  <c r="H70" i="1"/>
  <c r="AJ70" i="1" s="1"/>
  <c r="H3002" i="1"/>
  <c r="AJ3002" i="1" s="1"/>
  <c r="H1680" i="1"/>
  <c r="AJ1680" i="1" s="1"/>
  <c r="H1066" i="1"/>
  <c r="AJ1066" i="1" s="1"/>
  <c r="H2571" i="1"/>
  <c r="AJ2571" i="1" s="1"/>
  <c r="H1775" i="1"/>
  <c r="AJ1775" i="1" s="1"/>
  <c r="H1994" i="1"/>
  <c r="AJ1994" i="1" s="1"/>
  <c r="H1746" i="1"/>
  <c r="AJ1746" i="1" s="1"/>
  <c r="H3578" i="1"/>
  <c r="AJ3578" i="1" s="1"/>
  <c r="H2567" i="1"/>
  <c r="AJ2567" i="1" s="1"/>
  <c r="H606" i="1"/>
  <c r="AJ606" i="1" s="1"/>
  <c r="H2135" i="1"/>
  <c r="AJ2135" i="1" s="1"/>
  <c r="H1871" i="1"/>
  <c r="AJ1871" i="1" s="1"/>
  <c r="H1177" i="1"/>
  <c r="AJ1177" i="1" s="1"/>
  <c r="H1665" i="1"/>
  <c r="AJ1665" i="1" s="1"/>
  <c r="H1667" i="1"/>
  <c r="AJ1667" i="1" s="1"/>
  <c r="H1776" i="1"/>
  <c r="AJ1776" i="1" s="1"/>
  <c r="H2902" i="1"/>
  <c r="AJ2902" i="1" s="1"/>
  <c r="H913" i="1"/>
  <c r="AJ913" i="1" s="1"/>
  <c r="H2532" i="1"/>
  <c r="AJ2532" i="1" s="1"/>
  <c r="H3771" i="1"/>
  <c r="AJ3771" i="1" s="1"/>
  <c r="H3175" i="1"/>
  <c r="AJ3175" i="1" s="1"/>
  <c r="H205" i="1"/>
  <c r="AJ205" i="1" s="1"/>
  <c r="H16" i="1"/>
  <c r="AJ16" i="1" s="1"/>
  <c r="H117" i="1"/>
  <c r="AJ117" i="1" s="1"/>
  <c r="H2088" i="1"/>
  <c r="AJ2088" i="1" s="1"/>
  <c r="H2648" i="1"/>
  <c r="AJ2648" i="1" s="1"/>
  <c r="H1924" i="1"/>
  <c r="AJ1924" i="1" s="1"/>
  <c r="H3681" i="1"/>
  <c r="AJ3681" i="1" s="1"/>
  <c r="H1621" i="1"/>
  <c r="AJ1621" i="1" s="1"/>
  <c r="H2045" i="1"/>
  <c r="AJ2045" i="1" s="1"/>
  <c r="H108" i="1"/>
  <c r="AJ108" i="1" s="1"/>
  <c r="H3284" i="1"/>
  <c r="AJ3284" i="1" s="1"/>
  <c r="H1851" i="1"/>
  <c r="AJ1851" i="1" s="1"/>
  <c r="H2584" i="1"/>
  <c r="AJ2584" i="1" s="1"/>
  <c r="H1891" i="1"/>
  <c r="AJ1891" i="1" s="1"/>
  <c r="H1451" i="1"/>
  <c r="AJ1451" i="1" s="1"/>
  <c r="H1589" i="1"/>
  <c r="AJ1589" i="1" s="1"/>
  <c r="H2245" i="1"/>
  <c r="AJ2245" i="1" s="1"/>
  <c r="H1962" i="1"/>
  <c r="AJ1962" i="1" s="1"/>
  <c r="H694" i="1"/>
  <c r="AJ694" i="1" s="1"/>
  <c r="H2927" i="1"/>
  <c r="AJ2927" i="1" s="1"/>
  <c r="H213" i="1"/>
  <c r="AJ213" i="1" s="1"/>
  <c r="H1314" i="1"/>
  <c r="AJ1314" i="1" s="1"/>
  <c r="H1207" i="1"/>
  <c r="AJ1207" i="1" s="1"/>
  <c r="H2095" i="1"/>
  <c r="AJ2095" i="1" s="1"/>
  <c r="H340" i="1"/>
  <c r="AJ340" i="1" s="1"/>
  <c r="H3515" i="1"/>
  <c r="AJ3515" i="1" s="1"/>
  <c r="H2985" i="1"/>
  <c r="AJ2985" i="1" s="1"/>
  <c r="H282" i="1"/>
  <c r="AJ282" i="1" s="1"/>
  <c r="H2523" i="1"/>
  <c r="AJ2523" i="1" s="1"/>
  <c r="H132" i="1"/>
  <c r="AJ132" i="1" s="1"/>
  <c r="H2357" i="1"/>
  <c r="AJ2357" i="1" s="1"/>
  <c r="H1637" i="1"/>
  <c r="AJ1637" i="1" s="1"/>
  <c r="H40" i="1"/>
  <c r="AJ40" i="1" s="1"/>
  <c r="H2472" i="1"/>
  <c r="AJ2472" i="1" s="1"/>
  <c r="H3018" i="1"/>
  <c r="AJ3018" i="1" s="1"/>
  <c r="H1517" i="1"/>
  <c r="AJ1517" i="1" s="1"/>
  <c r="H79" i="1"/>
  <c r="AJ79" i="1" s="1"/>
  <c r="H3302" i="1"/>
  <c r="AJ3302" i="1" s="1"/>
  <c r="H2565" i="1"/>
  <c r="AJ2565" i="1" s="1"/>
  <c r="H1407" i="1"/>
  <c r="AJ1407" i="1" s="1"/>
  <c r="H1831" i="1"/>
  <c r="AJ1831" i="1" s="1"/>
  <c r="H1995" i="1"/>
  <c r="AJ1995" i="1" s="1"/>
  <c r="H1928" i="1"/>
  <c r="AJ1928" i="1" s="1"/>
  <c r="H2287" i="1"/>
  <c r="AJ2287" i="1" s="1"/>
  <c r="H1061" i="1"/>
  <c r="AJ1061" i="1" s="1"/>
  <c r="H2706" i="1"/>
  <c r="AJ2706" i="1" s="1"/>
  <c r="H624" i="1"/>
  <c r="AJ624" i="1" s="1"/>
  <c r="H410" i="1"/>
  <c r="AJ410" i="1" s="1"/>
  <c r="H1990" i="1"/>
  <c r="AJ1990" i="1" s="1"/>
  <c r="H1819" i="1"/>
  <c r="AJ1819" i="1" s="1"/>
  <c r="H3277" i="1"/>
  <c r="AJ3277" i="1" s="1"/>
  <c r="H2380" i="1"/>
  <c r="AJ2380" i="1" s="1"/>
  <c r="H53" i="1"/>
  <c r="AJ53" i="1" s="1"/>
  <c r="H2303" i="1"/>
  <c r="AJ2303" i="1" s="1"/>
  <c r="H1672" i="1"/>
  <c r="AJ1672" i="1" s="1"/>
  <c r="H178" i="1"/>
  <c r="AJ178" i="1" s="1"/>
  <c r="H1057" i="1"/>
  <c r="AJ1057" i="1" s="1"/>
  <c r="H1692" i="1"/>
  <c r="AJ1692" i="1" s="1"/>
  <c r="H492" i="1"/>
  <c r="AJ492" i="1" s="1"/>
  <c r="H3602" i="1"/>
  <c r="AJ3602" i="1" s="1"/>
  <c r="H464" i="1"/>
  <c r="AJ464" i="1" s="1"/>
  <c r="H1225" i="1"/>
  <c r="AJ1225" i="1" s="1"/>
  <c r="H1243" i="1"/>
  <c r="AJ1243" i="1" s="1"/>
  <c r="H2974" i="1"/>
  <c r="AJ2974" i="1" s="1"/>
  <c r="H3667" i="1"/>
  <c r="AJ3667" i="1" s="1"/>
  <c r="H1467" i="1"/>
  <c r="AJ1467" i="1" s="1"/>
  <c r="H247" i="1"/>
  <c r="AJ247" i="1" s="1"/>
  <c r="H2456" i="1"/>
  <c r="AJ2456" i="1" s="1"/>
  <c r="H1067" i="1"/>
  <c r="AJ1067" i="1" s="1"/>
  <c r="H14" i="1"/>
  <c r="AJ14" i="1" s="1"/>
  <c r="H1104" i="1"/>
  <c r="AJ1104" i="1" s="1"/>
  <c r="H273" i="1"/>
  <c r="AJ273" i="1" s="1"/>
  <c r="H3660" i="1"/>
  <c r="AJ3660" i="1" s="1"/>
  <c r="H1007" i="1"/>
  <c r="AJ1007" i="1" s="1"/>
  <c r="H1246" i="1"/>
  <c r="AJ1246" i="1" s="1"/>
  <c r="H97" i="1"/>
  <c r="AJ97" i="1" s="1"/>
  <c r="H1480" i="1"/>
  <c r="AJ1480" i="1" s="1"/>
  <c r="H1837" i="1"/>
  <c r="AJ1837" i="1" s="1"/>
  <c r="H2539" i="1"/>
  <c r="AJ2539" i="1" s="1"/>
  <c r="H994" i="1"/>
  <c r="AJ994" i="1" s="1"/>
  <c r="H3591" i="1"/>
  <c r="AJ3591" i="1" s="1"/>
  <c r="H337" i="1"/>
  <c r="AJ337" i="1" s="1"/>
  <c r="H3621" i="1"/>
  <c r="AJ3621" i="1" s="1"/>
  <c r="H309" i="1"/>
  <c r="AJ309" i="1" s="1"/>
  <c r="H2193" i="1"/>
  <c r="AJ2193" i="1" s="1"/>
  <c r="H532" i="1"/>
  <c r="AJ532" i="1" s="1"/>
  <c r="H3408" i="1"/>
  <c r="AJ3408" i="1" s="1"/>
  <c r="H934" i="1"/>
  <c r="AJ934" i="1" s="1"/>
  <c r="H2816" i="1"/>
  <c r="AJ2816" i="1" s="1"/>
  <c r="H494" i="1"/>
  <c r="AJ494" i="1" s="1"/>
  <c r="H3654" i="1"/>
  <c r="AJ3654" i="1" s="1"/>
  <c r="H2596" i="1"/>
  <c r="AJ2596" i="1" s="1"/>
  <c r="H957" i="1"/>
  <c r="AJ957" i="1" s="1"/>
  <c r="H725" i="1"/>
  <c r="AJ725" i="1" s="1"/>
  <c r="H163" i="1"/>
  <c r="AJ163" i="1" s="1"/>
  <c r="H2073" i="1"/>
  <c r="AJ2073" i="1" s="1"/>
  <c r="H888" i="1"/>
  <c r="AJ888" i="1" s="1"/>
  <c r="H1788" i="1"/>
  <c r="AJ1788" i="1" s="1"/>
  <c r="H2984" i="1"/>
  <c r="AJ2984" i="1" s="1"/>
  <c r="H3312" i="1"/>
  <c r="AJ3312" i="1" s="1"/>
  <c r="H1378" i="1"/>
  <c r="AJ1378" i="1" s="1"/>
  <c r="H2151" i="1"/>
  <c r="AJ2151" i="1" s="1"/>
  <c r="H861" i="1"/>
  <c r="AJ861" i="1" s="1"/>
  <c r="H2414" i="1"/>
  <c r="AJ2414" i="1" s="1"/>
  <c r="H824" i="1"/>
  <c r="AJ824" i="1" s="1"/>
  <c r="H2849" i="1"/>
  <c r="AJ2849" i="1" s="1"/>
  <c r="H197" i="1"/>
  <c r="AJ197" i="1" s="1"/>
  <c r="H3594" i="1"/>
  <c r="AJ3594" i="1" s="1"/>
  <c r="H218" i="1"/>
  <c r="AJ218" i="1" s="1"/>
  <c r="H2864" i="1"/>
  <c r="AJ2864" i="1" s="1"/>
  <c r="H2072" i="1"/>
  <c r="AJ2072" i="1" s="1"/>
  <c r="H804" i="1"/>
  <c r="AJ804" i="1" s="1"/>
  <c r="H2301" i="1"/>
  <c r="AJ2301" i="1" s="1"/>
  <c r="H39" i="1"/>
  <c r="AJ39" i="1" s="1"/>
  <c r="H482" i="1"/>
  <c r="AJ482" i="1" s="1"/>
  <c r="H3054" i="1"/>
  <c r="AJ3054" i="1" s="1"/>
  <c r="H2547" i="1"/>
  <c r="AJ2547" i="1" s="1"/>
  <c r="H1315" i="1"/>
  <c r="AJ1315" i="1" s="1"/>
  <c r="H3669" i="1"/>
  <c r="AJ3669" i="1" s="1"/>
  <c r="H2828" i="1"/>
  <c r="AJ2828" i="1" s="1"/>
  <c r="H91" i="1"/>
  <c r="AJ91" i="1" s="1"/>
  <c r="H373" i="1"/>
  <c r="AJ373" i="1" s="1"/>
  <c r="H2910" i="1"/>
  <c r="AJ2910" i="1" s="1"/>
  <c r="H1089" i="1"/>
  <c r="AJ1089" i="1" s="1"/>
  <c r="H2339" i="1"/>
  <c r="AJ2339" i="1" s="1"/>
  <c r="H3235" i="1"/>
  <c r="AJ3235" i="1" s="1"/>
  <c r="H2142" i="1"/>
  <c r="AJ2142" i="1" s="1"/>
  <c r="H339" i="1"/>
  <c r="AJ339" i="1" s="1"/>
  <c r="H1350" i="1"/>
  <c r="AJ1350" i="1" s="1"/>
  <c r="H3461" i="1"/>
  <c r="AJ3461" i="1" s="1"/>
  <c r="H1046" i="1"/>
  <c r="AJ1046" i="1" s="1"/>
  <c r="H207" i="1"/>
  <c r="AJ207" i="1" s="1"/>
  <c r="H2068" i="1"/>
  <c r="AJ2068" i="1" s="1"/>
  <c r="H988" i="1"/>
  <c r="AJ988" i="1" s="1"/>
  <c r="H3197" i="1"/>
  <c r="AJ3197" i="1" s="1"/>
  <c r="H1136" i="1"/>
  <c r="AJ1136" i="1" s="1"/>
  <c r="H1504" i="1"/>
  <c r="AJ1504" i="1" s="1"/>
  <c r="H5" i="1"/>
  <c r="AJ5" i="1" s="1"/>
  <c r="H3291" i="1"/>
  <c r="AJ3291" i="1" s="1"/>
  <c r="H1106" i="1"/>
  <c r="AJ1106" i="1" s="1"/>
  <c r="H3211" i="1"/>
  <c r="AJ3211" i="1" s="1"/>
  <c r="H3104" i="1"/>
  <c r="AJ3104" i="1" s="1"/>
  <c r="H226" i="1"/>
  <c r="AJ226" i="1" s="1"/>
  <c r="H1669" i="1"/>
  <c r="AJ1669" i="1" s="1"/>
  <c r="H3063" i="1"/>
  <c r="AJ3063" i="1" s="1"/>
  <c r="H3390" i="1"/>
  <c r="AJ3390" i="1" s="1"/>
  <c r="H3688" i="1"/>
  <c r="AJ3688" i="1" s="1"/>
  <c r="H2133" i="1"/>
  <c r="AJ2133" i="1" s="1"/>
  <c r="H158" i="1"/>
  <c r="AJ158" i="1" s="1"/>
  <c r="H241" i="1"/>
  <c r="AJ241" i="1" s="1"/>
  <c r="H954" i="1"/>
  <c r="AJ954" i="1" s="1"/>
  <c r="H1013" i="1"/>
  <c r="AJ1013" i="1" s="1"/>
  <c r="H1863" i="1"/>
  <c r="AJ1863" i="1" s="1"/>
  <c r="H284" i="1"/>
  <c r="AJ284" i="1" s="1"/>
  <c r="H1212" i="1"/>
  <c r="AJ1212" i="1" s="1"/>
  <c r="H2179" i="1"/>
  <c r="AJ2179" i="1" s="1"/>
  <c r="H1926" i="1"/>
  <c r="AJ1926" i="1" s="1"/>
  <c r="H3768" i="1"/>
  <c r="AJ3768" i="1" s="1"/>
  <c r="H1658" i="1"/>
  <c r="AJ1658" i="1" s="1"/>
  <c r="H1003" i="1"/>
  <c r="AJ1003" i="1" s="1"/>
  <c r="H2266" i="1"/>
  <c r="AJ2266" i="1" s="1"/>
  <c r="H2546" i="1"/>
  <c r="AJ2546" i="1" s="1"/>
  <c r="H3421" i="1"/>
  <c r="AJ3421" i="1" s="1"/>
  <c r="H3345" i="1"/>
  <c r="AJ3345" i="1" s="1"/>
  <c r="H2209" i="1"/>
  <c r="AJ2209" i="1" s="1"/>
  <c r="H1198" i="1"/>
  <c r="AJ1198" i="1" s="1"/>
  <c r="H3107" i="1"/>
  <c r="AJ3107" i="1" s="1"/>
  <c r="H281" i="1"/>
  <c r="AJ281" i="1" s="1"/>
  <c r="H2852" i="1"/>
  <c r="AJ2852" i="1" s="1"/>
  <c r="H1120" i="1"/>
  <c r="AJ1120" i="1" s="1"/>
  <c r="H1146" i="1"/>
  <c r="AJ1146" i="1" s="1"/>
  <c r="H2321" i="1"/>
  <c r="AJ2321" i="1" s="1"/>
  <c r="H2319" i="1"/>
  <c r="AJ2319" i="1" s="1"/>
  <c r="H508" i="1"/>
  <c r="AJ508" i="1" s="1"/>
  <c r="H3384" i="1"/>
  <c r="AJ3384" i="1" s="1"/>
  <c r="H3" i="1"/>
  <c r="AJ3" i="1" s="1"/>
  <c r="H2978" i="1"/>
  <c r="AJ2978" i="1" s="1"/>
  <c r="H3186" i="1"/>
  <c r="AJ3186" i="1" s="1"/>
  <c r="H2660" i="1"/>
  <c r="AJ2660" i="1" s="1"/>
  <c r="H2569" i="1"/>
  <c r="AJ2569" i="1" s="1"/>
  <c r="H3549" i="1"/>
  <c r="AJ3549" i="1" s="1"/>
  <c r="H1140" i="1"/>
  <c r="AJ1140" i="1" s="1"/>
  <c r="H2800" i="1"/>
  <c r="AJ2800" i="1" s="1"/>
  <c r="H3300" i="1"/>
  <c r="AJ3300" i="1" s="1"/>
  <c r="H2116" i="1"/>
  <c r="AJ2116" i="1" s="1"/>
  <c r="H3129" i="1"/>
  <c r="AJ3129" i="1" s="1"/>
  <c r="H984" i="1"/>
  <c r="AJ984" i="1" s="1"/>
  <c r="H2727" i="1"/>
  <c r="AJ2727" i="1" s="1"/>
  <c r="H3467" i="1"/>
  <c r="AJ3467" i="1" s="1"/>
  <c r="H2814" i="1"/>
  <c r="AJ2814" i="1" s="1"/>
  <c r="H1129" i="1"/>
  <c r="AJ1129" i="1" s="1"/>
  <c r="H2491" i="1"/>
  <c r="AJ2491" i="1" s="1"/>
  <c r="H3438" i="1"/>
  <c r="AJ3438" i="1" s="1"/>
  <c r="H150" i="1"/>
  <c r="AJ150" i="1" s="1"/>
  <c r="H17" i="1"/>
  <c r="AJ17" i="1" s="1"/>
  <c r="H3014" i="1"/>
  <c r="AJ3014" i="1" s="1"/>
  <c r="H3362" i="1"/>
  <c r="AJ3362" i="1" s="1"/>
  <c r="H3787" i="1"/>
  <c r="AJ3787" i="1" s="1"/>
  <c r="H3426" i="1"/>
  <c r="AJ3426" i="1" s="1"/>
  <c r="H1806" i="1"/>
  <c r="AJ1806" i="1" s="1"/>
  <c r="H1742" i="1"/>
  <c r="AJ1742" i="1" s="1"/>
  <c r="H707" i="1"/>
  <c r="AJ707" i="1" s="1"/>
  <c r="H3378" i="1"/>
  <c r="AJ3378" i="1" s="1"/>
  <c r="H3593" i="1"/>
  <c r="AJ3593" i="1" s="1"/>
  <c r="H3716" i="1"/>
  <c r="AJ3716" i="1" s="1"/>
  <c r="H3460" i="1"/>
  <c r="AJ3460" i="1" s="1"/>
  <c r="H3246" i="1"/>
  <c r="AJ3246" i="1" s="1"/>
  <c r="H418" i="1"/>
  <c r="AJ418" i="1" s="1"/>
  <c r="H2859" i="1"/>
  <c r="AJ2859" i="1" s="1"/>
  <c r="H3619" i="1"/>
  <c r="AJ3619" i="1" s="1"/>
  <c r="H2181" i="1"/>
  <c r="AJ2181" i="1" s="1"/>
  <c r="H3071" i="1"/>
  <c r="AJ3071" i="1" s="1"/>
  <c r="H3033" i="1"/>
  <c r="AJ3033" i="1" s="1"/>
  <c r="H1031" i="1"/>
  <c r="AJ1031" i="1" s="1"/>
  <c r="H3329" i="1"/>
  <c r="AJ3329" i="1" s="1"/>
  <c r="H2396" i="1"/>
  <c r="AJ2396" i="1" s="1"/>
  <c r="H3532" i="1"/>
  <c r="AJ3532" i="1" s="1"/>
  <c r="H68" i="1"/>
  <c r="AJ68" i="1" s="1"/>
  <c r="H1921" i="1"/>
  <c r="AJ1921" i="1" s="1"/>
  <c r="H2914" i="1"/>
  <c r="AJ2914" i="1" s="1"/>
  <c r="H2489" i="1"/>
  <c r="AJ2489" i="1" s="1"/>
  <c r="H390" i="1"/>
  <c r="AJ390" i="1" s="1"/>
  <c r="H1329" i="1"/>
  <c r="AJ1329" i="1" s="1"/>
  <c r="H2225" i="1"/>
  <c r="AJ2225" i="1" s="1"/>
  <c r="H1361" i="1"/>
  <c r="AJ1361" i="1" s="1"/>
  <c r="H2492" i="1"/>
  <c r="AJ2492" i="1" s="1"/>
  <c r="H1710" i="1"/>
  <c r="AJ1710" i="1" s="1"/>
  <c r="H1054" i="1"/>
  <c r="AJ1054" i="1" s="1"/>
  <c r="H3521" i="1"/>
  <c r="AJ3521" i="1" s="1"/>
  <c r="H1753" i="1"/>
  <c r="AJ1753" i="1" s="1"/>
  <c r="H1073" i="1"/>
  <c r="AJ1073" i="1" s="1"/>
  <c r="H3238" i="1"/>
  <c r="AJ3238" i="1" s="1"/>
  <c r="H1487" i="1"/>
  <c r="AJ1487" i="1" s="1"/>
  <c r="H1297" i="1"/>
  <c r="AJ1297" i="1" s="1"/>
  <c r="H2201" i="1"/>
  <c r="AJ2201" i="1" s="1"/>
  <c r="H3117" i="1"/>
  <c r="AJ3117" i="1" s="1"/>
  <c r="H1298" i="1"/>
  <c r="AJ1298" i="1" s="1"/>
  <c r="H3383" i="1"/>
  <c r="AJ3383" i="1" s="1"/>
  <c r="H2313" i="1"/>
  <c r="AJ2313" i="1" s="1"/>
  <c r="H1366" i="1"/>
  <c r="AJ1366" i="1" s="1"/>
  <c r="H973" i="1"/>
  <c r="AJ973" i="1" s="1"/>
  <c r="H796" i="1"/>
  <c r="AJ796" i="1" s="1"/>
  <c r="H1443" i="1"/>
  <c r="AJ1443" i="1" s="1"/>
  <c r="H3751" i="1"/>
  <c r="AJ3751" i="1" s="1"/>
  <c r="H1081" i="1"/>
  <c r="AJ1081" i="1" s="1"/>
  <c r="H580" i="1"/>
  <c r="AJ580" i="1" s="1"/>
  <c r="H935" i="1"/>
  <c r="AJ935" i="1" s="1"/>
  <c r="H1720" i="1"/>
  <c r="AJ1720" i="1" s="1"/>
  <c r="H1143" i="1"/>
  <c r="AJ1143" i="1" s="1"/>
  <c r="H116" i="1"/>
  <c r="AJ116" i="1" s="1"/>
  <c r="H908" i="1"/>
  <c r="AJ908" i="1" s="1"/>
  <c r="H1021" i="1"/>
  <c r="AJ1021" i="1" s="1"/>
  <c r="H1705" i="1"/>
  <c r="AJ1705" i="1" s="1"/>
  <c r="H3696" i="1"/>
  <c r="AJ3696" i="1" s="1"/>
  <c r="H2387" i="1"/>
  <c r="AJ2387" i="1" s="1"/>
  <c r="H1128" i="1"/>
  <c r="AJ1128" i="1" s="1"/>
  <c r="H3689" i="1"/>
  <c r="AJ3689" i="1" s="1"/>
  <c r="H2893" i="1"/>
  <c r="AJ2893" i="1" s="1"/>
  <c r="H2076" i="1"/>
  <c r="AJ2076" i="1" s="1"/>
  <c r="H778" i="1"/>
  <c r="AJ778" i="1" s="1"/>
  <c r="H2275" i="1"/>
  <c r="AJ2275" i="1" s="1"/>
  <c r="H702" i="1"/>
  <c r="AJ702" i="1" s="1"/>
  <c r="H2798" i="1"/>
  <c r="AJ2798" i="1" s="1"/>
  <c r="H3446" i="1"/>
  <c r="AJ3446" i="1" s="1"/>
  <c r="H2796" i="1"/>
  <c r="AJ2796" i="1" s="1"/>
  <c r="H2954" i="1"/>
  <c r="AJ2954" i="1" s="1"/>
  <c r="H425" i="1"/>
  <c r="AJ425" i="1" s="1"/>
  <c r="H3714" i="1"/>
  <c r="AJ3714" i="1" s="1"/>
  <c r="H2936" i="1"/>
  <c r="AJ2936" i="1" s="1"/>
  <c r="H269" i="1"/>
  <c r="AJ269" i="1" s="1"/>
  <c r="H2543" i="1"/>
  <c r="AJ2543" i="1" s="1"/>
  <c r="H3683" i="1"/>
  <c r="AJ3683" i="1" s="1"/>
  <c r="H1085" i="1"/>
  <c r="AJ1085" i="1" s="1"/>
  <c r="H84" i="1"/>
  <c r="AJ84" i="1" s="1"/>
  <c r="H2555" i="1"/>
  <c r="AJ2555" i="1" s="1"/>
  <c r="H1838" i="1"/>
  <c r="AJ1838" i="1" s="1"/>
  <c r="H2549" i="1"/>
  <c r="AJ2549" i="1" s="1"/>
  <c r="H2921" i="1"/>
  <c r="AJ2921" i="1" s="1"/>
  <c r="H2718" i="1"/>
  <c r="AJ2718" i="1" s="1"/>
  <c r="H815" i="1"/>
  <c r="AJ815" i="1" s="1"/>
  <c r="H785" i="1"/>
  <c r="AJ785" i="1" s="1"/>
  <c r="H2323" i="1"/>
  <c r="AJ2323" i="1" s="1"/>
  <c r="H2294" i="1"/>
  <c r="AJ2294" i="1" s="1"/>
  <c r="H837" i="1"/>
  <c r="AJ837" i="1" s="1"/>
  <c r="H1724" i="1"/>
  <c r="AJ1724" i="1" s="1"/>
  <c r="H2903" i="1"/>
  <c r="AJ2903" i="1" s="1"/>
  <c r="H1650" i="1"/>
  <c r="AJ1650" i="1" s="1"/>
  <c r="H2870" i="1"/>
  <c r="AJ2870" i="1" s="1"/>
  <c r="H3330" i="1"/>
  <c r="AJ3330" i="1" s="1"/>
  <c r="H3699" i="1"/>
  <c r="AJ3699" i="1" s="1"/>
  <c r="H1670" i="1"/>
  <c r="AJ1670" i="1" s="1"/>
  <c r="H1617" i="1"/>
  <c r="AJ1617" i="1" s="1"/>
  <c r="H3520" i="1"/>
  <c r="AJ3520" i="1" s="1"/>
  <c r="H875" i="1"/>
  <c r="AJ875" i="1" s="1"/>
  <c r="H1399" i="1"/>
  <c r="AJ1399" i="1" s="1"/>
  <c r="H1036" i="1"/>
  <c r="AJ1036" i="1" s="1"/>
  <c r="H622" i="1"/>
  <c r="AJ622" i="1" s="1"/>
  <c r="H436" i="1"/>
  <c r="AJ436" i="1" s="1"/>
  <c r="H709" i="1"/>
  <c r="AJ709" i="1" s="1"/>
  <c r="H276" i="1"/>
  <c r="AJ276" i="1" s="1"/>
  <c r="H1959" i="1"/>
  <c r="AJ1959" i="1" s="1"/>
  <c r="H2603" i="1"/>
  <c r="AJ2603" i="1" s="1"/>
  <c r="H2738" i="1"/>
  <c r="AJ2738" i="1" s="1"/>
  <c r="H700" i="1"/>
  <c r="AJ700" i="1" s="1"/>
  <c r="H2544" i="1"/>
  <c r="AJ2544" i="1" s="1"/>
  <c r="H2661" i="1"/>
  <c r="AJ2661" i="1" s="1"/>
  <c r="H1630" i="1"/>
  <c r="AJ1630" i="1" s="1"/>
  <c r="H1332" i="1"/>
  <c r="AJ1332" i="1" s="1"/>
  <c r="H2642" i="1"/>
  <c r="AJ2642" i="1" s="1"/>
  <c r="H3687" i="1"/>
  <c r="AJ3687" i="1" s="1"/>
  <c r="H1257" i="1"/>
  <c r="AJ1257" i="1" s="1"/>
  <c r="H469" i="1"/>
  <c r="AJ469" i="1" s="1"/>
  <c r="H2103" i="1"/>
  <c r="AJ2103" i="1" s="1"/>
  <c r="H2949" i="1"/>
  <c r="AJ2949" i="1" s="1"/>
  <c r="H100" i="1"/>
  <c r="AJ100" i="1" s="1"/>
  <c r="H797" i="1"/>
  <c r="AJ797" i="1" s="1"/>
  <c r="H760" i="1"/>
  <c r="AJ760" i="1" s="1"/>
  <c r="H3411" i="1"/>
  <c r="AJ3411" i="1" s="1"/>
  <c r="H1927" i="1"/>
  <c r="AJ1927" i="1" s="1"/>
  <c r="H577" i="1"/>
  <c r="AJ577" i="1" s="1"/>
  <c r="H3410" i="1"/>
  <c r="AJ3410" i="1" s="1"/>
  <c r="H321" i="1"/>
  <c r="AJ321" i="1" s="1"/>
  <c r="H2424" i="1"/>
  <c r="AJ2424" i="1" s="1"/>
  <c r="H1792" i="1"/>
  <c r="AJ1792" i="1" s="1"/>
  <c r="H1866" i="1"/>
  <c r="AJ1866" i="1" s="1"/>
  <c r="H1909" i="1"/>
  <c r="AJ1909" i="1" s="1"/>
  <c r="H1633" i="1"/>
  <c r="AJ1633" i="1" s="1"/>
  <c r="H1971" i="1"/>
  <c r="AJ1971" i="1" s="1"/>
  <c r="H2702" i="1"/>
  <c r="AJ2702" i="1" s="1"/>
  <c r="H65" i="1"/>
  <c r="AJ65" i="1" s="1"/>
  <c r="H2765" i="1"/>
  <c r="AJ2765" i="1" s="1"/>
  <c r="H2694" i="1"/>
  <c r="AJ2694" i="1" s="1"/>
  <c r="H365" i="1"/>
  <c r="AJ365" i="1" s="1"/>
  <c r="H1957" i="1"/>
  <c r="AJ1957" i="1" s="1"/>
  <c r="H2658" i="1"/>
  <c r="AJ2658" i="1" s="1"/>
  <c r="H967" i="1"/>
  <c r="AJ967" i="1" s="1"/>
  <c r="H1763" i="1"/>
  <c r="AJ1763" i="1" s="1"/>
  <c r="H1704" i="1"/>
  <c r="AJ1704" i="1" s="1"/>
  <c r="H2673" i="1"/>
  <c r="AJ2673" i="1" s="1"/>
  <c r="H2540" i="1"/>
  <c r="AJ2540" i="1" s="1"/>
  <c r="H2837" i="1"/>
  <c r="AJ2837" i="1" s="1"/>
  <c r="H1042" i="1"/>
  <c r="AJ1042" i="1" s="1"/>
  <c r="H1223" i="1"/>
  <c r="AJ1223" i="1" s="1"/>
  <c r="H262" i="1"/>
  <c r="AJ262" i="1" s="1"/>
  <c r="H1531" i="1"/>
  <c r="AJ1531" i="1" s="1"/>
  <c r="H275" i="1"/>
  <c r="AJ275" i="1" s="1"/>
  <c r="H2049" i="1"/>
  <c r="AJ2049" i="1" s="1"/>
  <c r="H2773" i="1"/>
  <c r="AJ2773" i="1" s="1"/>
  <c r="H2240" i="1"/>
  <c r="AJ2240" i="1" s="1"/>
  <c r="H3204" i="1"/>
  <c r="AJ3204" i="1" s="1"/>
  <c r="H1080" i="1"/>
  <c r="AJ1080" i="1" s="1"/>
  <c r="H10" i="1"/>
  <c r="AJ10" i="1" s="1"/>
  <c r="H847" i="1"/>
  <c r="AJ847" i="1" s="1"/>
  <c r="H2212" i="1"/>
  <c r="AJ2212" i="1" s="1"/>
  <c r="H1083" i="1"/>
  <c r="AJ1083" i="1" s="1"/>
  <c r="H3344" i="1"/>
  <c r="AJ3344" i="1" s="1"/>
  <c r="H1134" i="1"/>
  <c r="AJ1134" i="1" s="1"/>
  <c r="H2614" i="1"/>
  <c r="AJ2614" i="1" s="1"/>
  <c r="H75" i="1"/>
  <c r="AJ75" i="1" s="1"/>
  <c r="H2525" i="1"/>
  <c r="AJ2525" i="1" s="1"/>
  <c r="H1584" i="1"/>
  <c r="AJ1584" i="1" s="1"/>
  <c r="H541" i="1"/>
  <c r="AJ541" i="1" s="1"/>
  <c r="H2229" i="1"/>
  <c r="AJ2229" i="1" s="1"/>
  <c r="H3652" i="1"/>
  <c r="AJ3652" i="1" s="1"/>
  <c r="H3631" i="1"/>
  <c r="AJ3631" i="1" s="1"/>
  <c r="H1484" i="1"/>
  <c r="AJ1484" i="1" s="1"/>
  <c r="H22" i="1"/>
  <c r="AJ22" i="1" s="1"/>
  <c r="H1800" i="1"/>
  <c r="AJ1800" i="1" s="1"/>
  <c r="H85" i="1"/>
  <c r="AJ85" i="1" s="1"/>
  <c r="H909" i="1"/>
  <c r="AJ909" i="1" s="1"/>
  <c r="H2437" i="1"/>
  <c r="AJ2437" i="1" s="1"/>
  <c r="H783" i="1"/>
  <c r="AJ783" i="1" s="1"/>
  <c r="H1520" i="1"/>
  <c r="AJ1520" i="1" s="1"/>
  <c r="H1550" i="1"/>
  <c r="AJ1550" i="1" s="1"/>
  <c r="H1603" i="1"/>
  <c r="AJ1603" i="1" s="1"/>
  <c r="H3003" i="1"/>
  <c r="AJ3003" i="1" s="1"/>
  <c r="H3068" i="1"/>
  <c r="AJ3068" i="1" s="1"/>
  <c r="H1708" i="1"/>
  <c r="AJ1708" i="1" s="1"/>
  <c r="H3053" i="1"/>
  <c r="AJ3053" i="1" s="1"/>
  <c r="H890" i="1"/>
  <c r="AJ890" i="1" s="1"/>
  <c r="H1263" i="1"/>
  <c r="AJ1263" i="1" s="1"/>
  <c r="H111" i="1"/>
  <c r="AJ111" i="1" s="1"/>
  <c r="H289" i="1"/>
  <c r="AJ289" i="1" s="1"/>
  <c r="H1700" i="1"/>
  <c r="AJ1700" i="1" s="1"/>
  <c r="H2146" i="1"/>
  <c r="AJ2146" i="1" s="1"/>
  <c r="H2375" i="1"/>
  <c r="AJ2375" i="1" s="1"/>
  <c r="H3381" i="1"/>
  <c r="AJ3381" i="1" s="1"/>
  <c r="H2476" i="1"/>
  <c r="AJ2476" i="1" s="1"/>
  <c r="H691" i="1"/>
  <c r="AJ691" i="1" s="1"/>
  <c r="H2847" i="1"/>
  <c r="AJ2847" i="1" s="1"/>
  <c r="H1448" i="1"/>
  <c r="AJ1448" i="1" s="1"/>
  <c r="H228" i="1"/>
  <c r="AJ228" i="1" s="1"/>
  <c r="H1944" i="1"/>
  <c r="AJ1944" i="1" s="1"/>
  <c r="H47" i="1"/>
  <c r="AJ47" i="1" s="1"/>
  <c r="H3050" i="1"/>
  <c r="AJ3050" i="1" s="1"/>
  <c r="H2815" i="1"/>
  <c r="AJ2815" i="1" s="1"/>
  <c r="H2358" i="1"/>
  <c r="AJ2358" i="1" s="1"/>
  <c r="H2109" i="1"/>
  <c r="AJ2109" i="1" s="1"/>
  <c r="H2609" i="1"/>
  <c r="AJ2609" i="1" s="1"/>
  <c r="H1586" i="1"/>
  <c r="AJ1586" i="1" s="1"/>
  <c r="H459" i="1"/>
  <c r="AJ459" i="1" s="1"/>
  <c r="H571" i="1"/>
  <c r="AJ571" i="1" s="1"/>
  <c r="H598" i="1"/>
  <c r="AJ598" i="1" s="1"/>
  <c r="H27" i="1"/>
  <c r="AJ27" i="1" s="1"/>
  <c r="H1499" i="1"/>
  <c r="AJ1499" i="1" s="1"/>
  <c r="H3202" i="1"/>
  <c r="AJ3202" i="1" s="1"/>
  <c r="H1473" i="1"/>
  <c r="AJ1473" i="1" s="1"/>
  <c r="H1521" i="1"/>
  <c r="AJ1521" i="1" s="1"/>
  <c r="H744" i="1"/>
  <c r="AJ744" i="1" s="1"/>
  <c r="H569" i="1"/>
  <c r="AJ569" i="1" s="1"/>
  <c r="H1745" i="1"/>
  <c r="AJ1745" i="1" s="1"/>
  <c r="H3540" i="1"/>
  <c r="AJ3540" i="1" s="1"/>
  <c r="H456" i="1"/>
  <c r="AJ456" i="1" s="1"/>
  <c r="H1652" i="1"/>
  <c r="AJ1652" i="1" s="1"/>
  <c r="H2470" i="1"/>
  <c r="AJ2470" i="1" s="1"/>
  <c r="H1779" i="1"/>
  <c r="AJ1779" i="1" s="1"/>
  <c r="H359" i="1"/>
  <c r="AJ359" i="1" s="1"/>
  <c r="H2505" i="1"/>
  <c r="AJ2505" i="1" s="1"/>
  <c r="H2283" i="1"/>
  <c r="AJ2283" i="1" s="1"/>
  <c r="H512" i="1"/>
  <c r="AJ512" i="1" s="1"/>
  <c r="H2101" i="1"/>
  <c r="AJ2101" i="1" s="1"/>
  <c r="H2041" i="1"/>
  <c r="AJ2041" i="1" s="1"/>
  <c r="H2172" i="1"/>
  <c r="AJ2172" i="1" s="1"/>
  <c r="H1034" i="1"/>
  <c r="AJ1034" i="1" s="1"/>
  <c r="H1463" i="1"/>
  <c r="AJ1463" i="1" s="1"/>
  <c r="H1018" i="1"/>
  <c r="AJ1018" i="1" s="1"/>
  <c r="H623" i="1"/>
  <c r="AJ623" i="1" s="1"/>
  <c r="H1236" i="1"/>
  <c r="AJ1236" i="1" s="1"/>
  <c r="H587" i="1"/>
  <c r="AJ587" i="1" s="1"/>
  <c r="H1474" i="1"/>
  <c r="AJ1474" i="1" s="1"/>
  <c r="H657" i="1"/>
  <c r="AJ657" i="1" s="1"/>
  <c r="H1657" i="1"/>
  <c r="AJ1657" i="1" s="1"/>
  <c r="H1375" i="1"/>
  <c r="AJ1375" i="1" s="1"/>
  <c r="H2259" i="1"/>
  <c r="AJ2259" i="1" s="1"/>
  <c r="H3440" i="1"/>
  <c r="AJ3440" i="1" s="1"/>
  <c r="H1209" i="1"/>
  <c r="AJ1209" i="1" s="1"/>
  <c r="H2362" i="1"/>
  <c r="AJ2362" i="1" s="1"/>
  <c r="H1839" i="1"/>
  <c r="AJ1839" i="1" s="1"/>
  <c r="H1981" i="1"/>
  <c r="AJ1981" i="1" s="1"/>
  <c r="H3280" i="1"/>
  <c r="AJ3280" i="1" s="1"/>
  <c r="H2550" i="1"/>
  <c r="AJ2550" i="1" s="1"/>
  <c r="H1126" i="1"/>
  <c r="AJ1126" i="1" s="1"/>
  <c r="H1967" i="1"/>
  <c r="AJ1967" i="1" s="1"/>
  <c r="H1351" i="1"/>
  <c r="AJ1351" i="1" s="1"/>
  <c r="H1436" i="1"/>
  <c r="AJ1436" i="1" s="1"/>
  <c r="H718" i="1"/>
  <c r="AJ718" i="1" s="1"/>
  <c r="H1844" i="1"/>
  <c r="AJ1844" i="1" s="1"/>
  <c r="H1958" i="1"/>
  <c r="AJ1958" i="1" s="1"/>
  <c r="H2487" i="1"/>
  <c r="AJ2487" i="1" s="1"/>
  <c r="H2794" i="1"/>
  <c r="AJ2794" i="1" s="1"/>
  <c r="H607" i="1"/>
  <c r="AJ607" i="1" s="1"/>
  <c r="H1179" i="1"/>
  <c r="AJ1179" i="1" s="1"/>
  <c r="H1450" i="1"/>
  <c r="AJ1450" i="1" s="1"/>
  <c r="H21" i="1"/>
  <c r="AJ21" i="1" s="1"/>
  <c r="H1157" i="1"/>
  <c r="AJ1157" i="1" s="1"/>
  <c r="H1895" i="1"/>
  <c r="AJ1895" i="1" s="1"/>
  <c r="H3055" i="1"/>
  <c r="AJ3055" i="1" s="1"/>
  <c r="H1502" i="1"/>
  <c r="AJ1502" i="1" s="1"/>
  <c r="H2106" i="1"/>
  <c r="AJ2106" i="1" s="1"/>
  <c r="H1501" i="1"/>
  <c r="AJ1501" i="1" s="1"/>
  <c r="H2345" i="1"/>
  <c r="AJ2345" i="1" s="1"/>
  <c r="H712" i="1"/>
  <c r="AJ712" i="1" s="1"/>
  <c r="H1151" i="1"/>
  <c r="AJ1151" i="1" s="1"/>
  <c r="H246" i="1"/>
  <c r="AJ246" i="1" s="1"/>
  <c r="H3798" i="1"/>
  <c r="AJ3798" i="1" s="1"/>
  <c r="H1509" i="1"/>
  <c r="AJ1509" i="1" s="1"/>
  <c r="H1040" i="1"/>
  <c r="AJ1040" i="1" s="1"/>
  <c r="H1058" i="1"/>
  <c r="AJ1058" i="1" s="1"/>
  <c r="H349" i="1"/>
  <c r="AJ349" i="1" s="1"/>
  <c r="H1420" i="1"/>
  <c r="AJ1420" i="1" s="1"/>
  <c r="H2195" i="1"/>
  <c r="AJ2195" i="1" s="1"/>
  <c r="H1867" i="1"/>
  <c r="AJ1867" i="1" s="1"/>
  <c r="H1580" i="1"/>
  <c r="AJ1580" i="1" s="1"/>
  <c r="H2252" i="1"/>
  <c r="AJ2252" i="1" s="1"/>
  <c r="H3526" i="1"/>
  <c r="AJ3526" i="1" s="1"/>
  <c r="H610" i="1"/>
  <c r="AJ610" i="1" s="1"/>
  <c r="H522" i="1"/>
  <c r="AJ522" i="1" s="1"/>
  <c r="H1575" i="1"/>
  <c r="AJ1575" i="1" s="1"/>
  <c r="H1976" i="1"/>
  <c r="AJ1976" i="1" s="1"/>
  <c r="H2326" i="1"/>
  <c r="AJ2326" i="1" s="1"/>
  <c r="H463" i="1"/>
  <c r="AJ463" i="1" s="1"/>
  <c r="H2667" i="1"/>
  <c r="AJ2667" i="1" s="1"/>
  <c r="H196" i="1"/>
  <c r="AJ196" i="1" s="1"/>
  <c r="H1394" i="1"/>
  <c r="AJ1394" i="1" s="1"/>
  <c r="H727" i="1"/>
  <c r="AJ727" i="1" s="1"/>
  <c r="H1348" i="1"/>
  <c r="AJ1348" i="1" s="1"/>
  <c r="H2482" i="1"/>
  <c r="AJ2482" i="1" s="1"/>
  <c r="H378" i="1"/>
  <c r="AJ378" i="1" s="1"/>
  <c r="H2027" i="1"/>
  <c r="AJ2027" i="1" s="1"/>
  <c r="H1014" i="1"/>
  <c r="AJ1014" i="1" s="1"/>
  <c r="H1253" i="1"/>
  <c r="AJ1253" i="1" s="1"/>
  <c r="H1240" i="1"/>
  <c r="AJ1240" i="1" s="1"/>
  <c r="H840" i="1"/>
  <c r="AJ840" i="1" s="1"/>
  <c r="H1701" i="1"/>
  <c r="AJ1701" i="1" s="1"/>
  <c r="H279" i="1"/>
  <c r="AJ279" i="1" s="1"/>
  <c r="H1539" i="1"/>
  <c r="AJ1539" i="1" s="1"/>
  <c r="H3800" i="1"/>
  <c r="AJ3800" i="1" s="1"/>
  <c r="H1371" i="1"/>
  <c r="AJ1371" i="1" s="1"/>
  <c r="H2178" i="1"/>
  <c r="AJ2178" i="1" s="1"/>
  <c r="H603" i="1"/>
  <c r="AJ603" i="1" s="1"/>
  <c r="H3474" i="1"/>
  <c r="AJ3474" i="1" s="1"/>
  <c r="H2784" i="1"/>
  <c r="AJ2784" i="1" s="1"/>
  <c r="H470" i="1"/>
  <c r="AJ470" i="1" s="1"/>
  <c r="H1764" i="1"/>
  <c r="AJ1764" i="1" s="1"/>
  <c r="H1582" i="1"/>
  <c r="AJ1582" i="1" s="1"/>
  <c r="H490" i="1"/>
  <c r="AJ490" i="1" s="1"/>
  <c r="H3048" i="1"/>
  <c r="AJ3048" i="1" s="1"/>
  <c r="H2701" i="1"/>
  <c r="AJ2701" i="1" s="1"/>
  <c r="H271" i="1"/>
  <c r="AJ271" i="1" s="1"/>
  <c r="H567" i="1"/>
  <c r="AJ567" i="1" s="1"/>
  <c r="H1998" i="1"/>
  <c r="AJ1998" i="1" s="1"/>
  <c r="H1334" i="1"/>
  <c r="AJ1334" i="1" s="1"/>
  <c r="H1524" i="1"/>
  <c r="AJ1524" i="1" s="1"/>
  <c r="H1546" i="1"/>
  <c r="AJ1546" i="1" s="1"/>
  <c r="H1221" i="1"/>
  <c r="AJ1221" i="1" s="1"/>
  <c r="H1640" i="1"/>
  <c r="AJ1640" i="1" s="1"/>
  <c r="H3531" i="1"/>
  <c r="AJ3531" i="1" s="1"/>
  <c r="H2831" i="1"/>
  <c r="AJ2831" i="1" s="1"/>
  <c r="H399" i="1"/>
  <c r="AJ399" i="1" s="1"/>
  <c r="H3051" i="1"/>
  <c r="AJ3051" i="1" s="1"/>
  <c r="H724" i="1"/>
  <c r="AJ724" i="1" s="1"/>
  <c r="H1033" i="1"/>
  <c r="AJ1033" i="1" s="1"/>
  <c r="H3135" i="1"/>
  <c r="AJ3135" i="1" s="1"/>
  <c r="H3304" i="1"/>
  <c r="AJ3304" i="1" s="1"/>
  <c r="H2153" i="1"/>
  <c r="AJ2153" i="1" s="1"/>
  <c r="H574" i="1"/>
  <c r="AJ574" i="1" s="1"/>
  <c r="H1336" i="1"/>
  <c r="AJ1336" i="1" s="1"/>
  <c r="H1414" i="1"/>
  <c r="AJ1414" i="1" s="1"/>
  <c r="H2883" i="1"/>
  <c r="AJ2883" i="1" s="1"/>
  <c r="H504" i="1"/>
  <c r="AJ504" i="1" s="1"/>
  <c r="H611" i="1"/>
  <c r="AJ611" i="1" s="1"/>
  <c r="H416" i="1"/>
  <c r="AJ416" i="1" s="1"/>
  <c r="H779" i="1"/>
  <c r="AJ779" i="1" s="1"/>
  <c r="H690" i="1"/>
  <c r="AJ690" i="1" s="1"/>
  <c r="H878" i="1"/>
  <c r="AJ878" i="1" s="1"/>
  <c r="H1472" i="1"/>
  <c r="AJ1472" i="1" s="1"/>
  <c r="H1293" i="1"/>
  <c r="AJ1293" i="1" s="1"/>
  <c r="H2839" i="1"/>
  <c r="AJ2839" i="1" s="1"/>
  <c r="H1555" i="1"/>
  <c r="AJ1555" i="1" s="1"/>
  <c r="H147" i="1"/>
  <c r="AJ147" i="1" s="1"/>
  <c r="H2071" i="1"/>
  <c r="AJ2071" i="1" s="1"/>
  <c r="H1930" i="1"/>
  <c r="AJ1930" i="1" s="1"/>
  <c r="H1178" i="1"/>
  <c r="AJ1178" i="1" s="1"/>
  <c r="H1006" i="1"/>
  <c r="AJ1006" i="1" s="1"/>
  <c r="H2940" i="1"/>
  <c r="AJ2940" i="1" s="1"/>
  <c r="H1886" i="1"/>
  <c r="AJ1886" i="1" s="1"/>
  <c r="H1284" i="1"/>
  <c r="AJ1284" i="1" s="1"/>
  <c r="H2188" i="1"/>
  <c r="AJ2188" i="1" s="1"/>
  <c r="H1918" i="1"/>
  <c r="AJ1918" i="1" s="1"/>
  <c r="H1578" i="1"/>
  <c r="AJ1578" i="1" s="1"/>
  <c r="H650" i="1"/>
  <c r="AJ650" i="1" s="1"/>
  <c r="H1647" i="1"/>
  <c r="AJ1647" i="1" s="1"/>
  <c r="H3317" i="1"/>
  <c r="AJ3317" i="1" s="1"/>
  <c r="H2148" i="1"/>
  <c r="AJ2148" i="1" s="1"/>
  <c r="H388" i="1"/>
  <c r="AJ388" i="1" s="1"/>
  <c r="H2405" i="1"/>
  <c r="AJ2405" i="1" s="1"/>
  <c r="H355" i="1"/>
  <c r="AJ355" i="1" s="1"/>
  <c r="H1822" i="1"/>
  <c r="AJ1822" i="1" s="1"/>
  <c r="H2270" i="1"/>
  <c r="AJ2270" i="1" s="1"/>
  <c r="H356" i="1"/>
  <c r="AJ356" i="1" s="1"/>
  <c r="H648" i="1"/>
  <c r="AJ648" i="1" s="1"/>
  <c r="H1875" i="1"/>
  <c r="AJ1875" i="1" s="1"/>
  <c r="H1485" i="1"/>
  <c r="AJ1485" i="1" s="1"/>
  <c r="H3409" i="1"/>
  <c r="AJ3409" i="1" s="1"/>
  <c r="H991" i="1"/>
  <c r="AJ991" i="1" s="1"/>
  <c r="H1275" i="1"/>
  <c r="AJ1275" i="1" s="1"/>
  <c r="H825" i="1"/>
  <c r="AJ825" i="1" s="1"/>
  <c r="H940" i="1"/>
  <c r="AJ940" i="1" s="1"/>
  <c r="H1596" i="1"/>
  <c r="AJ1596" i="1" s="1"/>
  <c r="H905" i="1"/>
  <c r="AJ905" i="1" s="1"/>
  <c r="H1622" i="1"/>
  <c r="AJ1622" i="1" s="1"/>
  <c r="H860" i="1"/>
  <c r="AJ860" i="1" s="1"/>
  <c r="H3590" i="1"/>
  <c r="AJ3590" i="1" s="1"/>
  <c r="H2848" i="1"/>
  <c r="AJ2848" i="1" s="1"/>
  <c r="H1235" i="1"/>
  <c r="AJ1235" i="1" s="1"/>
  <c r="H3512" i="1"/>
  <c r="AJ3512" i="1" s="1"/>
  <c r="H1210" i="1"/>
  <c r="AJ1210" i="1" s="1"/>
  <c r="H485" i="1"/>
  <c r="AJ485" i="1" s="1"/>
  <c r="H887" i="1"/>
  <c r="AJ887" i="1" s="1"/>
  <c r="H1079" i="1"/>
  <c r="AJ1079" i="1" s="1"/>
  <c r="H511" i="1"/>
  <c r="AJ511" i="1" s="1"/>
  <c r="H439" i="1"/>
  <c r="AJ439" i="1" s="1"/>
  <c r="H576" i="1"/>
  <c r="AJ576" i="1" s="1"/>
  <c r="H3153" i="1"/>
  <c r="AJ3153" i="1" s="1"/>
  <c r="H1814" i="1"/>
  <c r="AJ1814" i="1" s="1"/>
  <c r="H1269" i="1"/>
  <c r="AJ1269" i="1" s="1"/>
  <c r="H830" i="1"/>
  <c r="AJ830" i="1" s="1"/>
  <c r="H2263" i="1"/>
  <c r="AJ2263" i="1" s="1"/>
  <c r="H3336" i="1"/>
  <c r="AJ3336" i="1" s="1"/>
  <c r="H807" i="1"/>
  <c r="AJ807" i="1" s="1"/>
  <c r="H3456" i="1"/>
  <c r="AJ3456" i="1" s="1"/>
  <c r="H2350" i="1"/>
  <c r="AJ2350" i="1" s="1"/>
  <c r="H3731" i="1"/>
  <c r="AJ3731" i="1" s="1"/>
  <c r="H872" i="1"/>
  <c r="AJ872" i="1" s="1"/>
  <c r="H2514" i="1"/>
  <c r="AJ2514" i="1" s="1"/>
  <c r="H451" i="1"/>
  <c r="AJ451" i="1" s="1"/>
  <c r="H664" i="1"/>
  <c r="AJ664" i="1" s="1"/>
  <c r="H1213" i="1"/>
  <c r="AJ1213" i="1" s="1"/>
  <c r="H486" i="1"/>
  <c r="AJ486" i="1" s="1"/>
  <c r="H1248" i="1"/>
  <c r="AJ1248" i="1" s="1"/>
  <c r="H1238" i="1"/>
  <c r="AJ1238" i="1" s="1"/>
  <c r="H1465" i="1"/>
  <c r="AJ1465" i="1" s="1"/>
  <c r="H3656" i="1"/>
  <c r="AJ3656" i="1" s="1"/>
  <c r="H3021" i="1"/>
  <c r="AJ3021" i="1" s="1"/>
  <c r="H155" i="1"/>
  <c r="AJ155" i="1" s="1"/>
  <c r="H414" i="1"/>
  <c r="AJ414" i="1" s="1"/>
  <c r="H2758" i="1"/>
  <c r="AJ2758" i="1" s="1"/>
  <c r="H572" i="1"/>
  <c r="AJ572" i="1" s="1"/>
  <c r="H832" i="1"/>
  <c r="AJ832" i="1" s="1"/>
  <c r="H1901" i="1"/>
  <c r="AJ1901" i="1" s="1"/>
  <c r="H160" i="1"/>
  <c r="AJ160" i="1" s="1"/>
  <c r="H204" i="1"/>
  <c r="AJ204" i="1" s="1"/>
  <c r="H3603" i="1"/>
  <c r="AJ3603" i="1" s="1"/>
  <c r="H3517" i="1"/>
  <c r="AJ3517" i="1" s="1"/>
  <c r="H1228" i="1"/>
  <c r="AJ1228" i="1" s="1"/>
  <c r="H1536" i="1"/>
  <c r="AJ1536" i="1" s="1"/>
  <c r="H446" i="1"/>
  <c r="AJ446" i="1" s="1"/>
  <c r="H2740" i="1"/>
  <c r="AJ2740" i="1" s="1"/>
  <c r="H3079" i="1"/>
  <c r="AJ3079" i="1" s="1"/>
  <c r="H3561" i="1"/>
  <c r="AJ3561" i="1" s="1"/>
  <c r="H443" i="1"/>
  <c r="AJ443" i="1" s="1"/>
  <c r="H3350" i="1"/>
  <c r="AJ3350" i="1" s="1"/>
  <c r="H863" i="1"/>
  <c r="AJ863" i="1" s="1"/>
  <c r="H2610" i="1"/>
  <c r="AJ2610" i="1" s="1"/>
  <c r="H930" i="1"/>
  <c r="AJ930" i="1" s="1"/>
  <c r="H3165" i="1"/>
  <c r="AJ3165" i="1" s="1"/>
  <c r="H1591" i="1"/>
  <c r="AJ1591" i="1" s="1"/>
  <c r="H1147" i="1"/>
  <c r="AJ1147" i="1" s="1"/>
  <c r="H692" i="1"/>
  <c r="AJ692" i="1" s="1"/>
  <c r="H316" i="1"/>
  <c r="AJ316" i="1" s="1"/>
  <c r="H2228" i="1"/>
  <c r="AJ2228" i="1" s="1"/>
  <c r="H557" i="1"/>
  <c r="AJ557" i="1" s="1"/>
  <c r="H311" i="1"/>
  <c r="AJ311" i="1" s="1"/>
  <c r="H1878" i="1"/>
  <c r="AJ1878" i="1" s="1"/>
  <c r="H2042" i="1"/>
  <c r="AJ2042" i="1" s="1"/>
  <c r="H3799" i="1"/>
  <c r="AJ3799" i="1" s="1"/>
  <c r="H2560" i="1"/>
  <c r="AJ2560" i="1" s="1"/>
  <c r="H2797" i="1"/>
  <c r="AJ2797" i="1" s="1"/>
  <c r="H323" i="1"/>
  <c r="AJ323" i="1" s="1"/>
  <c r="H834" i="1"/>
  <c r="AJ834" i="1" s="1"/>
  <c r="H358" i="1"/>
  <c r="AJ358" i="1" s="1"/>
  <c r="H426" i="1"/>
  <c r="AJ426" i="1" s="1"/>
  <c r="H427" i="1"/>
  <c r="AJ427" i="1" s="1"/>
  <c r="H2433" i="1"/>
  <c r="AJ2433" i="1" s="1"/>
  <c r="H2080" i="1"/>
  <c r="AJ2080" i="1" s="1"/>
  <c r="H1609" i="1"/>
  <c r="AJ1609" i="1" s="1"/>
  <c r="H306" i="1"/>
  <c r="AJ306" i="1" s="1"/>
  <c r="H244" i="1"/>
  <c r="AJ244" i="1" s="1"/>
  <c r="H454" i="1"/>
  <c r="AJ454" i="1" s="1"/>
  <c r="H2746" i="1"/>
  <c r="AJ2746" i="1" s="1"/>
  <c r="H3429" i="1"/>
  <c r="AJ3429" i="1" s="1"/>
  <c r="H3743" i="1"/>
  <c r="AJ3743" i="1" s="1"/>
  <c r="H3172" i="1"/>
  <c r="AJ3172" i="1" s="1"/>
  <c r="H368" i="1"/>
  <c r="AJ368" i="1" s="1"/>
  <c r="H1492" i="1"/>
  <c r="AJ1492" i="1" s="1"/>
  <c r="H3781" i="1"/>
  <c r="AJ3781" i="1" s="1"/>
  <c r="H735" i="1"/>
  <c r="AJ735" i="1" s="1"/>
  <c r="H3547" i="1"/>
  <c r="AJ3547" i="1" s="1"/>
  <c r="H613" i="1"/>
  <c r="AJ613" i="1" s="1"/>
  <c r="H1795" i="1"/>
  <c r="AJ1795" i="1" s="1"/>
  <c r="H2349" i="1"/>
  <c r="AJ2349" i="1" s="1"/>
  <c r="H829" i="1"/>
  <c r="AJ829" i="1" s="1"/>
  <c r="H1673" i="1"/>
  <c r="AJ1673" i="1" s="1"/>
  <c r="H1044" i="1"/>
  <c r="AJ1044" i="1" s="1"/>
  <c r="H605" i="1"/>
  <c r="AJ605" i="1" s="1"/>
  <c r="H3437" i="1"/>
  <c r="AJ3437" i="1" s="1"/>
  <c r="H86" i="1"/>
  <c r="AJ86" i="1" s="1"/>
  <c r="H489" i="1"/>
  <c r="AJ489" i="1" s="1"/>
  <c r="H1172" i="1"/>
  <c r="AJ1172" i="1" s="1"/>
  <c r="H3041" i="1"/>
  <c r="AJ3041" i="1" s="1"/>
  <c r="H2156" i="1"/>
  <c r="AJ2156" i="1" s="1"/>
  <c r="H450" i="1"/>
  <c r="AJ450" i="1" s="1"/>
  <c r="H3085" i="1"/>
  <c r="AJ3085" i="1" s="1"/>
  <c r="H2517" i="1"/>
  <c r="AJ2517" i="1" s="1"/>
  <c r="H846" i="1"/>
  <c r="AJ846" i="1" s="1"/>
  <c r="H2945" i="1"/>
  <c r="AJ2945" i="1" s="1"/>
  <c r="H1047" i="1"/>
  <c r="AJ1047" i="1" s="1"/>
  <c r="H3127" i="1"/>
  <c r="AJ3127" i="1" s="1"/>
  <c r="H1393" i="1"/>
  <c r="AJ1393" i="1" s="1"/>
  <c r="H2136" i="1"/>
  <c r="AJ2136" i="1" s="1"/>
  <c r="H1356" i="1"/>
  <c r="AJ1356" i="1" s="1"/>
  <c r="H225" i="1"/>
  <c r="AJ225" i="1" s="1"/>
  <c r="H2039" i="1"/>
  <c r="AJ2039" i="1" s="1"/>
  <c r="H2511" i="1"/>
  <c r="AJ2511" i="1" s="1"/>
  <c r="H820" i="1"/>
  <c r="AJ820" i="1" s="1"/>
  <c r="H693" i="1"/>
  <c r="AJ693" i="1" s="1"/>
  <c r="H568" i="1"/>
  <c r="AJ568" i="1" s="1"/>
  <c r="H3075" i="1"/>
  <c r="AJ3075" i="1" s="1"/>
  <c r="H1343" i="1"/>
  <c r="AJ1343" i="1" s="1"/>
  <c r="H525" i="1"/>
  <c r="AJ525" i="1" s="1"/>
  <c r="H636" i="1"/>
  <c r="AJ636" i="1" s="1"/>
  <c r="H3201" i="1"/>
  <c r="AJ3201" i="1" s="1"/>
  <c r="H1265" i="1"/>
  <c r="AJ1265" i="1" s="1"/>
  <c r="H303" i="1"/>
  <c r="AJ303" i="1" s="1"/>
  <c r="H1357" i="1"/>
  <c r="AJ1357" i="1" s="1"/>
  <c r="H509" i="1"/>
  <c r="AJ509" i="1" s="1"/>
  <c r="H462" i="1"/>
  <c r="AJ462" i="1" s="1"/>
  <c r="H2373" i="1"/>
  <c r="AJ2373" i="1" s="1"/>
  <c r="H3359" i="1"/>
  <c r="AJ3359" i="1" s="1"/>
  <c r="H1526" i="1"/>
  <c r="AJ1526" i="1" s="1"/>
  <c r="H2392" i="1"/>
  <c r="AJ2392" i="1" s="1"/>
  <c r="H345" i="1"/>
  <c r="AJ345" i="1" s="1"/>
  <c r="H1447" i="1"/>
  <c r="AJ1447" i="1" s="1"/>
  <c r="H2360" i="1"/>
  <c r="AJ2360" i="1" s="1"/>
  <c r="H3341" i="1"/>
  <c r="AJ3341" i="1" s="1"/>
  <c r="H2215" i="1"/>
  <c r="AJ2215" i="1" s="1"/>
  <c r="H2480" i="1"/>
  <c r="AJ2480" i="1" s="1"/>
  <c r="H3401" i="1"/>
  <c r="AJ3401" i="1" s="1"/>
  <c r="H367" i="1"/>
  <c r="AJ367" i="1" s="1"/>
  <c r="H535" i="1"/>
  <c r="AJ535" i="1" s="1"/>
  <c r="H2826" i="1"/>
  <c r="AJ2826" i="1" s="1"/>
  <c r="H357" i="1"/>
  <c r="AJ357" i="1" s="1"/>
  <c r="H455" i="1"/>
  <c r="AJ455" i="1" s="1"/>
  <c r="H2086" i="1"/>
  <c r="AJ2086" i="1" s="1"/>
  <c r="H2449" i="1"/>
  <c r="AJ2449" i="1" s="1"/>
  <c r="H3451" i="1"/>
  <c r="AJ3451" i="1" s="1"/>
  <c r="H208" i="1"/>
  <c r="AJ208" i="1" s="1"/>
  <c r="H2509" i="1"/>
  <c r="AJ2509" i="1" s="1"/>
  <c r="H2126" i="1"/>
  <c r="AJ2126" i="1" s="1"/>
  <c r="H3138" i="1"/>
  <c r="AJ3138" i="1" s="1"/>
  <c r="H393" i="1"/>
  <c r="AJ393" i="1" s="1"/>
  <c r="H1108" i="1"/>
  <c r="AJ1108" i="1" s="1"/>
  <c r="H2641" i="1"/>
  <c r="AJ2641" i="1" s="1"/>
  <c r="H1503" i="1"/>
  <c r="AJ1503" i="1" s="1"/>
  <c r="H3168" i="1"/>
  <c r="AJ3168" i="1" s="1"/>
  <c r="H134" i="1"/>
  <c r="AJ134" i="1" s="1"/>
  <c r="H1488" i="1"/>
  <c r="AJ1488" i="1" s="1"/>
  <c r="H265" i="1"/>
  <c r="AJ265" i="1" s="1"/>
  <c r="H2772" i="1"/>
  <c r="AJ2772" i="1" s="1"/>
  <c r="H1481" i="1"/>
  <c r="AJ1481" i="1" s="1"/>
  <c r="H2597" i="1"/>
  <c r="AJ2597" i="1" s="1"/>
  <c r="H670" i="1"/>
  <c r="AJ670" i="1" s="1"/>
  <c r="H3315" i="1"/>
  <c r="AJ3315" i="1" s="1"/>
  <c r="H2397" i="1"/>
  <c r="AJ2397" i="1" s="1"/>
  <c r="H2149" i="1"/>
  <c r="AJ2149" i="1" s="1"/>
  <c r="H3789" i="1"/>
  <c r="AJ3789" i="1" s="1"/>
  <c r="H501" i="1"/>
  <c r="AJ501" i="1" s="1"/>
  <c r="H2926" i="1"/>
  <c r="AJ2926" i="1" s="1"/>
  <c r="H625" i="1"/>
  <c r="AJ625" i="1" s="1"/>
  <c r="H3031" i="1"/>
  <c r="AJ3031" i="1" s="1"/>
  <c r="H3029" i="1"/>
  <c r="AJ3029" i="1" s="1"/>
  <c r="H135" i="1"/>
  <c r="AJ135" i="1" s="1"/>
  <c r="H274" i="1"/>
  <c r="AJ274" i="1" s="1"/>
  <c r="H1829" i="1"/>
  <c r="AJ1829" i="1" s="1"/>
  <c r="H2941" i="1"/>
  <c r="AJ2941" i="1" s="1"/>
  <c r="H1077" i="1"/>
  <c r="AJ1077" i="1" s="1"/>
  <c r="H561" i="1"/>
  <c r="AJ561" i="1" s="1"/>
  <c r="H506" i="1"/>
  <c r="AJ506" i="1" s="1"/>
  <c r="H3181" i="1"/>
  <c r="AJ3181" i="1" s="1"/>
  <c r="H2991" i="1"/>
  <c r="AJ2991" i="1" s="1"/>
  <c r="H1969" i="1"/>
  <c r="AJ1969" i="1" s="1"/>
  <c r="H1217" i="1"/>
  <c r="AJ1217" i="1" s="1"/>
  <c r="H37" i="1"/>
  <c r="AJ37" i="1" s="1"/>
  <c r="H1750" i="1"/>
  <c r="AJ1750" i="1" s="1"/>
  <c r="H2876" i="1"/>
  <c r="AJ2876" i="1" s="1"/>
  <c r="H319" i="1"/>
  <c r="AJ319" i="1" s="1"/>
  <c r="H2623" i="1"/>
  <c r="AJ2623" i="1" s="1"/>
  <c r="H243" i="1"/>
  <c r="AJ243" i="1" s="1"/>
  <c r="H2293" i="1"/>
  <c r="AJ2293" i="1" s="1"/>
  <c r="H293" i="1"/>
  <c r="AJ293" i="1" s="1"/>
  <c r="H180" i="1"/>
  <c r="AJ180" i="1" s="1"/>
  <c r="H1070" i="1"/>
  <c r="AJ1070" i="1" s="1"/>
  <c r="H2450" i="1"/>
  <c r="AJ2450" i="1" s="1"/>
  <c r="H3402" i="1"/>
  <c r="AJ3402" i="1" s="1"/>
  <c r="H326" i="1"/>
  <c r="AJ326" i="1" s="1"/>
  <c r="H1154" i="1"/>
  <c r="AJ1154" i="1" s="1"/>
  <c r="H3008" i="1"/>
  <c r="AJ3008" i="1" s="1"/>
  <c r="H3027" i="1"/>
  <c r="AJ3027" i="1" s="1"/>
  <c r="H2418" i="1"/>
  <c r="AJ2418" i="1" s="1"/>
  <c r="H3470" i="1"/>
  <c r="AJ3470" i="1" s="1"/>
  <c r="H3464" i="1"/>
  <c r="AJ3464" i="1" s="1"/>
  <c r="H78" i="1"/>
  <c r="AJ78" i="1" s="1"/>
  <c r="H2918" i="1"/>
  <c r="AJ2918" i="1" s="1"/>
  <c r="H1171" i="1"/>
  <c r="AJ1171" i="1" s="1"/>
  <c r="H428" i="1"/>
  <c r="AJ428" i="1" s="1"/>
  <c r="H1908" i="1"/>
  <c r="AJ1908" i="1" s="1"/>
  <c r="H3173" i="1"/>
  <c r="AJ3173" i="1" s="1"/>
  <c r="H1855" i="1"/>
  <c r="AJ1855" i="1" s="1"/>
  <c r="H3059" i="1"/>
  <c r="AJ3059" i="1" s="1"/>
  <c r="H575" i="1"/>
  <c r="AJ575" i="1" s="1"/>
  <c r="H3230" i="1"/>
  <c r="AJ3230" i="1" s="1"/>
  <c r="H813" i="1"/>
  <c r="AJ813" i="1" s="1"/>
  <c r="H3756" i="1"/>
  <c r="AJ3756" i="1" s="1"/>
  <c r="H2819" i="1"/>
  <c r="AJ2819" i="1" s="1"/>
  <c r="H2781" i="1"/>
  <c r="AJ2781" i="1" s="1"/>
  <c r="H3141" i="1"/>
  <c r="AJ3141" i="1" s="1"/>
  <c r="H3198" i="1"/>
  <c r="AJ3198" i="1" s="1"/>
  <c r="H1840" i="1"/>
  <c r="AJ1840" i="1" s="1"/>
  <c r="H1511" i="1"/>
  <c r="AJ1511" i="1" s="1"/>
  <c r="H259" i="1"/>
  <c r="AJ259" i="1" s="1"/>
  <c r="H165" i="1"/>
  <c r="AJ165" i="1" s="1"/>
  <c r="H1991" i="1"/>
  <c r="AJ1991" i="1" s="1"/>
  <c r="H2238" i="1"/>
  <c r="AJ2238" i="1" s="1"/>
  <c r="H2766" i="1"/>
  <c r="AJ2766" i="1" s="1"/>
  <c r="H2016" i="1"/>
  <c r="AJ2016" i="1" s="1"/>
  <c r="H524" i="1"/>
  <c r="AJ524" i="1" s="1"/>
  <c r="H2046" i="1"/>
  <c r="AJ2046" i="1" s="1"/>
  <c r="H333" i="1"/>
  <c r="AJ333" i="1" s="1"/>
  <c r="H722" i="1"/>
  <c r="AJ722" i="1" s="1"/>
  <c r="H2990" i="1"/>
  <c r="AJ2990" i="1" s="1"/>
  <c r="H2354" i="1"/>
  <c r="AJ2354" i="1" s="1"/>
  <c r="H60" i="1"/>
  <c r="AJ60" i="1" s="1"/>
  <c r="H2676" i="1"/>
  <c r="AJ2676" i="1" s="1"/>
  <c r="H2399" i="1"/>
  <c r="AJ2399" i="1" s="1"/>
  <c r="H626" i="1"/>
  <c r="AJ626" i="1" s="1"/>
  <c r="H407" i="1"/>
  <c r="AJ407" i="1" s="1"/>
  <c r="H1965" i="1"/>
  <c r="AJ1965" i="1" s="1"/>
  <c r="H1445" i="1"/>
  <c r="AJ1445" i="1" s="1"/>
  <c r="H141" i="1"/>
  <c r="AJ141" i="1" s="1"/>
  <c r="H2309" i="1"/>
  <c r="AJ2309" i="1" s="1"/>
  <c r="H2686" i="1"/>
  <c r="AJ2686" i="1" s="1"/>
  <c r="H327" i="1"/>
  <c r="AJ327" i="1" s="1"/>
  <c r="H866" i="1"/>
  <c r="AJ866" i="1" s="1"/>
  <c r="H1408" i="1"/>
  <c r="AJ1408" i="1" s="1"/>
  <c r="H3568" i="1"/>
  <c r="AJ3568" i="1" s="1"/>
  <c r="H2729" i="1"/>
  <c r="AJ2729" i="1" s="1"/>
  <c r="H2979" i="1"/>
  <c r="AJ2979" i="1" s="1"/>
  <c r="H2780" i="1"/>
  <c r="AJ2780" i="1" s="1"/>
  <c r="H453" i="1"/>
  <c r="AJ453" i="1" s="1"/>
  <c r="H2855" i="1"/>
  <c r="AJ2855" i="1" s="1"/>
  <c r="H2421" i="1"/>
  <c r="AJ2421" i="1" s="1"/>
  <c r="H152" i="1"/>
  <c r="AJ152" i="1" s="1"/>
  <c r="H2242" i="1"/>
  <c r="AJ2242" i="1" s="1"/>
  <c r="H728" i="1"/>
  <c r="AJ728" i="1" s="1"/>
  <c r="H2792" i="1"/>
  <c r="AJ2792" i="1" s="1"/>
  <c r="H1479" i="1"/>
  <c r="AJ1479" i="1" s="1"/>
  <c r="H2099" i="1"/>
  <c r="AJ2099" i="1" s="1"/>
  <c r="H2699" i="1"/>
  <c r="AJ2699" i="1" s="1"/>
  <c r="H3790" i="1"/>
  <c r="AJ3790" i="1" s="1"/>
  <c r="H1110" i="1"/>
  <c r="AJ1110" i="1" s="1"/>
  <c r="H3730" i="1"/>
  <c r="AJ3730" i="1" s="1"/>
  <c r="H66" i="1"/>
  <c r="AJ66" i="1" s="1"/>
  <c r="H1168" i="1"/>
  <c r="AJ1168" i="1" s="1"/>
  <c r="H2158" i="1"/>
  <c r="AJ2158" i="1" s="1"/>
  <c r="H617" i="1"/>
  <c r="AJ617" i="1" s="1"/>
  <c r="H1367" i="1"/>
  <c r="AJ1367" i="1" s="1"/>
  <c r="H1690" i="1"/>
  <c r="AJ1690" i="1" s="1"/>
  <c r="H1592" i="1"/>
  <c r="AJ1592" i="1" s="1"/>
  <c r="H1506" i="1"/>
  <c r="AJ1506" i="1" s="1"/>
  <c r="H261" i="1"/>
  <c r="AJ261" i="1" s="1"/>
  <c r="H1706" i="1"/>
  <c r="AJ1706" i="1" s="1"/>
  <c r="H1401" i="1"/>
  <c r="AJ1401" i="1" s="1"/>
  <c r="H2568" i="1"/>
  <c r="AJ2568" i="1" s="1"/>
  <c r="H1142" i="1"/>
  <c r="AJ1142" i="1" s="1"/>
  <c r="H1590" i="1"/>
  <c r="AJ1590" i="1" s="1"/>
  <c r="H2009" i="1"/>
  <c r="AJ2009" i="1" s="1"/>
  <c r="H2241" i="1"/>
  <c r="AJ2241" i="1" s="1"/>
  <c r="H2264" i="1"/>
  <c r="AJ2264" i="1" s="1"/>
  <c r="H2207" i="1"/>
  <c r="AJ2207" i="1" s="1"/>
  <c r="H2468" i="1"/>
  <c r="AJ2468" i="1" s="1"/>
  <c r="H1593" i="1"/>
  <c r="AJ1593" i="1" s="1"/>
  <c r="H2342" i="1"/>
  <c r="AJ2342" i="1" s="1"/>
  <c r="H211" i="1"/>
  <c r="AJ211" i="1" s="1"/>
  <c r="H264" i="1"/>
  <c r="AJ264" i="1" s="1"/>
  <c r="H57" i="1"/>
  <c r="AJ57" i="1" s="1"/>
  <c r="H2578" i="1"/>
  <c r="AJ2578" i="1" s="1"/>
  <c r="H1830" i="1"/>
  <c r="AJ1830" i="1" s="1"/>
  <c r="H3443" i="1"/>
  <c r="AJ3443" i="1" s="1"/>
  <c r="H128" i="1"/>
  <c r="AJ128" i="1" s="1"/>
  <c r="H235" i="1"/>
  <c r="AJ235" i="1" s="1"/>
  <c r="H1954" i="1"/>
  <c r="AJ1954" i="1" s="1"/>
  <c r="H1150" i="1"/>
  <c r="AJ1150" i="1" s="1"/>
  <c r="H697" i="1"/>
  <c r="AJ697" i="1" s="1"/>
  <c r="H3558" i="1"/>
  <c r="AJ3558" i="1" s="1"/>
  <c r="H3161" i="1"/>
  <c r="AJ3161" i="1" s="1"/>
  <c r="H868" i="1"/>
  <c r="AJ868" i="1" s="1"/>
  <c r="H2564" i="1"/>
  <c r="AJ2564" i="1" s="1"/>
  <c r="H240" i="1"/>
  <c r="AJ240" i="1" s="1"/>
  <c r="H974" i="1"/>
  <c r="AJ974" i="1" s="1"/>
  <c r="H290" i="1"/>
  <c r="AJ290" i="1" s="1"/>
  <c r="H2185" i="1"/>
  <c r="AJ2185" i="1" s="1"/>
  <c r="H1835" i="1"/>
  <c r="AJ1835" i="1" s="1"/>
  <c r="H902" i="1"/>
  <c r="AJ902" i="1" s="1"/>
  <c r="H20" i="1"/>
  <c r="AJ20" i="1" s="1"/>
  <c r="H484" i="1"/>
  <c r="AJ484" i="1" s="1"/>
  <c r="H2939" i="1"/>
  <c r="AJ2939" i="1" s="1"/>
  <c r="H1888" i="1"/>
  <c r="AJ1888" i="1" s="1"/>
  <c r="H544" i="1"/>
  <c r="AJ544" i="1" s="1"/>
  <c r="H1605" i="1"/>
  <c r="AJ1605" i="1" s="1"/>
  <c r="H2865" i="1"/>
  <c r="AJ2865" i="1" s="1"/>
  <c r="H3711" i="1"/>
  <c r="AJ3711" i="1" s="1"/>
  <c r="H776" i="1"/>
  <c r="AJ776" i="1" s="1"/>
  <c r="H2070" i="1"/>
  <c r="AJ2070" i="1" s="1"/>
  <c r="H2832" i="1"/>
  <c r="AJ2832" i="1" s="1"/>
  <c r="H1740" i="1"/>
  <c r="AJ1740" i="1" s="1"/>
  <c r="H939" i="1"/>
  <c r="AJ939" i="1" s="1"/>
  <c r="H101" i="1"/>
  <c r="AJ101" i="1" s="1"/>
  <c r="H1289" i="1"/>
  <c r="AJ1289" i="1" s="1"/>
  <c r="H2901" i="1"/>
  <c r="AJ2901" i="1" s="1"/>
  <c r="H405" i="1"/>
  <c r="AJ405" i="1" s="1"/>
  <c r="H1858" i="1"/>
  <c r="AJ1858" i="1" s="1"/>
  <c r="H1807" i="1"/>
  <c r="AJ1807" i="1" s="1"/>
  <c r="H2528" i="1"/>
  <c r="AJ2528" i="1" s="1"/>
  <c r="H80" i="1"/>
  <c r="AJ80" i="1" s="1"/>
  <c r="H665" i="1"/>
  <c r="AJ665" i="1" s="1"/>
  <c r="H1615" i="1"/>
  <c r="AJ1615" i="1" s="1"/>
  <c r="H2886" i="1"/>
  <c r="AJ2886" i="1" s="1"/>
  <c r="H3644" i="1"/>
  <c r="AJ3644" i="1" s="1"/>
  <c r="H615" i="1"/>
  <c r="AJ615" i="1" s="1"/>
  <c r="H759" i="1"/>
  <c r="AJ759" i="1" s="1"/>
  <c r="H45" i="1"/>
  <c r="AJ45" i="1" s="1"/>
  <c r="H802" i="1"/>
  <c r="AJ802" i="1" s="1"/>
  <c r="H3009" i="1"/>
  <c r="AJ3009" i="1" s="1"/>
  <c r="H549" i="1"/>
  <c r="AJ549" i="1" s="1"/>
  <c r="H102" i="1"/>
  <c r="AJ102" i="1" s="1"/>
  <c r="H144" i="1"/>
  <c r="AJ144" i="1" s="1"/>
  <c r="H383" i="1"/>
  <c r="AJ383" i="1" s="1"/>
  <c r="H1163" i="1"/>
  <c r="AJ1163" i="1" s="1"/>
  <c r="H2091" i="1"/>
  <c r="AJ2091" i="1" s="1"/>
  <c r="H458" i="1"/>
  <c r="AJ458" i="1" s="1"/>
  <c r="H503" i="1"/>
  <c r="AJ503" i="1" s="1"/>
  <c r="H431" i="1"/>
  <c r="AJ431" i="1" s="1"/>
  <c r="H432" i="1"/>
  <c r="AJ432" i="1" s="1"/>
  <c r="H157" i="1"/>
  <c r="AJ157" i="1" s="1"/>
  <c r="H11" i="1"/>
  <c r="AJ11" i="1" s="1"/>
  <c r="H136" i="1"/>
  <c r="AJ136" i="1" s="1"/>
  <c r="H162" i="1"/>
  <c r="AJ162" i="1" s="1"/>
  <c r="H408" i="1"/>
  <c r="AJ408" i="1" s="1"/>
  <c r="H198" i="1"/>
  <c r="AJ198" i="1" s="1"/>
  <c r="H1160" i="1"/>
  <c r="AJ1160" i="1" s="1"/>
  <c r="H192" i="1"/>
  <c r="AJ192" i="1" s="1"/>
  <c r="H201" i="1"/>
  <c r="AJ201" i="1" s="1"/>
  <c r="H3572" i="1"/>
  <c r="AJ3572" i="1" s="1"/>
  <c r="H2651" i="1"/>
  <c r="AJ2651" i="1" s="1"/>
  <c r="H3121" i="1"/>
  <c r="AJ3121" i="1" s="1"/>
  <c r="H2120" i="1"/>
  <c r="AJ2120" i="1" s="1"/>
  <c r="H23" i="1"/>
  <c r="AJ23" i="1" s="1"/>
  <c r="H217" i="1"/>
  <c r="AJ217" i="1" s="1"/>
  <c r="H771" i="1"/>
  <c r="AJ771" i="1" s="1"/>
  <c r="H2012" i="1"/>
  <c r="AJ2012" i="1" s="1"/>
  <c r="H3673" i="1"/>
  <c r="AJ3673" i="1" s="1"/>
  <c r="H41" i="1"/>
  <c r="AJ41" i="1" s="1"/>
  <c r="H299" i="1"/>
  <c r="AJ299" i="1" s="1"/>
  <c r="H1530" i="1"/>
  <c r="AJ1530" i="1" s="1"/>
  <c r="H2067" i="1"/>
  <c r="AJ2067" i="1" s="1"/>
  <c r="H1230" i="1"/>
  <c r="AJ1230" i="1" s="1"/>
  <c r="H772" i="1"/>
  <c r="AJ772" i="1" s="1"/>
  <c r="H1731" i="1"/>
  <c r="AJ1731" i="1" s="1"/>
  <c r="H853" i="1"/>
  <c r="AJ853" i="1" s="1"/>
  <c r="H331" i="1"/>
  <c r="AJ331" i="1" s="1"/>
  <c r="H3539" i="1"/>
  <c r="AJ3539" i="1" s="1"/>
  <c r="H3528" i="1"/>
  <c r="AJ3528" i="1" s="1"/>
  <c r="H2576" i="1"/>
  <c r="AJ2576" i="1" s="1"/>
  <c r="H1808" i="1"/>
  <c r="AJ1808" i="1" s="1"/>
  <c r="H1373" i="1"/>
  <c r="AJ1373" i="1" s="1"/>
  <c r="H13" i="1"/>
  <c r="AJ13" i="1" s="1"/>
  <c r="H170" i="1"/>
  <c r="AJ170" i="1" s="1"/>
  <c r="H2305" i="1"/>
  <c r="AJ2305" i="1" s="1"/>
  <c r="H560" i="1"/>
  <c r="AJ560" i="1" s="1"/>
  <c r="H1192" i="1"/>
  <c r="AJ1192" i="1" s="1"/>
  <c r="H272" i="1"/>
  <c r="AJ272" i="1" s="1"/>
  <c r="H1683" i="1"/>
  <c r="AJ1683" i="1" s="1"/>
  <c r="H1583" i="1"/>
  <c r="AJ1583" i="1" s="1"/>
  <c r="H3616" i="1"/>
  <c r="AJ3616" i="1" s="1"/>
  <c r="H2541" i="1"/>
  <c r="AJ2541" i="1" s="1"/>
  <c r="H103" i="1"/>
  <c r="AJ103" i="1" s="1"/>
  <c r="H2911" i="1"/>
  <c r="AJ2911" i="1" s="1"/>
  <c r="H2790" i="1"/>
  <c r="AJ2790" i="1" s="1"/>
  <c r="H2716" i="1"/>
  <c r="AJ2716" i="1" s="1"/>
  <c r="H2490" i="1"/>
  <c r="AJ2490" i="1" s="1"/>
  <c r="H959" i="1"/>
  <c r="AJ959" i="1" s="1"/>
  <c r="H2138" i="1"/>
  <c r="AJ2138" i="1" s="1"/>
  <c r="H3777" i="1"/>
  <c r="AJ3777" i="1" s="1"/>
  <c r="H173" i="1"/>
  <c r="AJ173" i="1" s="1"/>
  <c r="H1856" i="1"/>
  <c r="AJ1856" i="1" s="1"/>
  <c r="H146" i="1"/>
  <c r="AJ146" i="1" s="1"/>
  <c r="H3632" i="1"/>
  <c r="AJ3632" i="1" s="1"/>
  <c r="H1758" i="1"/>
  <c r="AJ1758" i="1" s="1"/>
  <c r="H1200" i="1"/>
  <c r="AJ1200" i="1" s="1"/>
  <c r="H203" i="1"/>
  <c r="AJ203" i="1" s="1"/>
  <c r="H215" i="1"/>
  <c r="AJ215" i="1" s="1"/>
  <c r="H1616" i="1"/>
  <c r="AJ1616" i="1" s="1"/>
  <c r="H2102" i="1"/>
  <c r="AJ2102" i="1" s="1"/>
  <c r="H578" i="1"/>
  <c r="AJ578" i="1" s="1"/>
  <c r="H1418" i="1"/>
  <c r="AJ1418" i="1" s="1"/>
  <c r="H3670" i="1"/>
  <c r="AJ3670" i="1" s="1"/>
  <c r="H1726" i="1"/>
  <c r="AJ1726" i="1" s="1"/>
  <c r="H1972" i="1"/>
  <c r="AJ1972" i="1" s="1"/>
  <c r="H3675" i="1"/>
  <c r="AJ3675" i="1" s="1"/>
  <c r="H649" i="1"/>
  <c r="AJ649" i="1" s="1"/>
  <c r="H148" i="1"/>
  <c r="AJ148" i="1" s="1"/>
  <c r="H92" i="1"/>
  <c r="AJ92" i="1" s="1"/>
  <c r="H29" i="1"/>
  <c r="AJ29" i="1" s="1"/>
  <c r="H266" i="1"/>
  <c r="AJ266" i="1" s="1"/>
  <c r="H3412" i="1"/>
  <c r="AJ3412" i="1" s="1"/>
  <c r="H69" i="1"/>
  <c r="AJ69" i="1" s="1"/>
  <c r="H2341" i="1"/>
  <c r="AJ2341" i="1" s="1"/>
  <c r="H26" i="1"/>
  <c r="AJ26" i="1" s="1"/>
  <c r="H3679" i="1"/>
  <c r="AJ3679" i="1" s="1"/>
  <c r="H156" i="1"/>
  <c r="AJ156" i="1" s="1"/>
  <c r="H1369" i="1"/>
  <c r="AJ1369" i="1" s="1"/>
  <c r="H2572" i="1"/>
  <c r="AJ2572" i="1" s="1"/>
  <c r="H1455" i="1"/>
  <c r="AJ1455" i="1" s="1"/>
  <c r="H1686" i="1"/>
  <c r="AJ1686" i="1" s="1"/>
  <c r="H137" i="1"/>
  <c r="AJ137" i="1" s="1"/>
  <c r="H36" i="1"/>
  <c r="AJ36" i="1" s="1"/>
  <c r="H44" i="1"/>
  <c r="AJ44" i="1" s="1"/>
  <c r="H2691" i="1"/>
  <c r="AJ2691" i="1" s="1"/>
  <c r="H216" i="1"/>
  <c r="AJ216" i="1" s="1"/>
  <c r="H1309" i="1"/>
  <c r="AJ1309" i="1" s="1"/>
  <c r="H392" i="1"/>
  <c r="AJ392" i="1" s="1"/>
  <c r="H1028" i="1"/>
  <c r="AJ1028" i="1" s="1"/>
  <c r="H1816" i="1"/>
  <c r="AJ1816" i="1" s="1"/>
  <c r="H2235" i="1"/>
  <c r="AJ2235" i="1" s="1"/>
  <c r="H1951" i="1"/>
  <c r="AJ1951" i="1" s="1"/>
  <c r="H1771" i="1"/>
  <c r="AJ1771" i="1" s="1"/>
  <c r="H3641" i="1"/>
  <c r="AJ3641" i="1" s="1"/>
  <c r="H2510" i="1"/>
  <c r="AJ2510" i="1" s="1"/>
  <c r="H1736" i="1"/>
  <c r="AJ1736" i="1" s="1"/>
  <c r="H2448" i="1"/>
  <c r="AJ2448" i="1" s="1"/>
  <c r="H3286" i="1"/>
  <c r="AJ3286" i="1" s="1"/>
  <c r="H1362" i="1"/>
  <c r="AJ1362" i="1" s="1"/>
  <c r="H2033" i="1"/>
  <c r="AJ2033" i="1" s="1"/>
  <c r="H2257" i="1"/>
  <c r="AJ2257" i="1" s="1"/>
  <c r="H1890" i="1"/>
  <c r="AJ1890" i="1" s="1"/>
  <c r="H1699" i="1"/>
  <c r="AJ1699" i="1" s="1"/>
  <c r="H3501" i="1"/>
  <c r="AJ3501" i="1" s="1"/>
  <c r="H3349" i="1"/>
  <c r="AJ3349" i="1" s="1"/>
  <c r="H2137" i="1"/>
  <c r="AJ2137" i="1" s="1"/>
  <c r="H2684" i="1"/>
  <c r="AJ2684" i="1" s="1"/>
  <c r="H2479" i="1"/>
  <c r="AJ2479" i="1" s="1"/>
  <c r="H131" i="1"/>
  <c r="AJ131" i="1" s="1"/>
  <c r="H2297" i="1"/>
  <c r="AJ2297" i="1" s="1"/>
  <c r="H169" i="1"/>
  <c r="AJ169" i="1" s="1"/>
  <c r="H1505" i="1"/>
  <c r="AJ1505" i="1" s="1"/>
  <c r="H83" i="1"/>
  <c r="AJ83" i="1" s="1"/>
  <c r="H1877" i="1"/>
  <c r="AJ1877" i="1" s="1"/>
  <c r="H181" i="1"/>
  <c r="AJ181" i="1" s="1"/>
  <c r="H376" i="1"/>
  <c r="AJ376" i="1" s="1"/>
  <c r="H2429" i="1"/>
  <c r="AJ2429" i="1" s="1"/>
  <c r="H2812" i="1"/>
  <c r="AJ2812" i="1" s="1"/>
  <c r="H2144" i="1"/>
  <c r="AJ2144" i="1" s="1"/>
  <c r="H73" i="1"/>
  <c r="AJ73" i="1" s="1"/>
  <c r="H2724" i="1"/>
  <c r="AJ2724" i="1" s="1"/>
  <c r="H31" i="1"/>
  <c r="AJ31" i="1" s="1"/>
  <c r="H182" i="1"/>
  <c r="AJ182" i="1" s="1"/>
  <c r="H389" i="1"/>
  <c r="AJ389" i="1" s="1"/>
  <c r="H2993" i="1"/>
  <c r="AJ2993" i="1" s="1"/>
  <c r="H2277" i="1"/>
  <c r="AJ2277" i="1" s="1"/>
  <c r="H3305" i="1"/>
  <c r="AJ3305" i="1" s="1"/>
  <c r="H61" i="1"/>
  <c r="AJ61" i="1" s="1"/>
  <c r="H1648" i="1"/>
  <c r="AJ1648" i="1" s="1"/>
  <c r="H99" i="1"/>
  <c r="AJ99" i="1" s="1"/>
  <c r="H2379" i="1"/>
  <c r="AJ2379" i="1" s="1"/>
  <c r="H1623" i="1"/>
  <c r="AJ1623" i="1" s="1"/>
  <c r="H3397" i="1"/>
  <c r="AJ3397" i="1" s="1"/>
  <c r="H1496" i="1"/>
  <c r="AJ1496" i="1" s="1"/>
  <c r="H1675" i="1"/>
  <c r="AJ1675" i="1" s="1"/>
  <c r="H3704" i="1"/>
  <c r="AJ3704" i="1" s="1"/>
  <c r="H1612" i="1"/>
  <c r="AJ1612" i="1" s="1"/>
  <c r="H883" i="1"/>
  <c r="AJ883" i="1" s="1"/>
  <c r="H1325" i="1"/>
  <c r="AJ1325" i="1" s="1"/>
  <c r="H2003" i="1"/>
  <c r="AJ2003" i="1" s="1"/>
  <c r="H238" i="1"/>
  <c r="AJ238" i="1" s="1"/>
  <c r="H3187" i="1"/>
  <c r="AJ3187" i="1" s="1"/>
  <c r="H1985" i="1"/>
  <c r="AJ1985" i="1" s="1"/>
  <c r="H24" i="1"/>
  <c r="AJ24" i="1" s="1"/>
  <c r="H2053" i="1"/>
  <c r="AJ2053" i="1" s="1"/>
  <c r="H3116" i="1"/>
  <c r="AJ3116" i="1" s="1"/>
  <c r="H46" i="1"/>
  <c r="AJ46" i="1" s="1"/>
  <c r="H747" i="1"/>
  <c r="AJ747" i="1" s="1"/>
  <c r="H859" i="1"/>
  <c r="AJ859" i="1" s="1"/>
  <c r="H2736" i="1"/>
  <c r="AJ2736" i="1" s="1"/>
  <c r="H2665" i="1"/>
  <c r="AJ2665" i="1" s="1"/>
  <c r="H895" i="1"/>
  <c r="AJ895" i="1" s="1"/>
  <c r="H542" i="1"/>
  <c r="AJ542" i="1" s="1"/>
  <c r="H2887" i="1"/>
  <c r="AJ2887" i="1" s="1"/>
  <c r="H1282" i="1"/>
  <c r="AJ1282" i="1" s="1"/>
  <c r="H354" i="1"/>
  <c r="AJ354" i="1" s="1"/>
  <c r="H9" i="1"/>
  <c r="AJ9" i="1" s="1"/>
  <c r="H2008" i="1"/>
  <c r="AJ2008" i="1" s="1"/>
  <c r="H3292" i="1"/>
  <c r="AJ3292" i="1" s="1"/>
  <c r="H520" i="1"/>
  <c r="AJ520" i="1" s="1"/>
  <c r="H2829" i="1"/>
  <c r="AJ2829" i="1" s="1"/>
  <c r="H1730" i="1"/>
  <c r="AJ1730" i="1" s="1"/>
  <c r="H2430" i="1"/>
  <c r="AJ2430" i="1" s="1"/>
  <c r="H1945" i="1"/>
  <c r="AJ1945" i="1" s="1"/>
  <c r="H1365" i="1"/>
  <c r="AJ1365" i="1" s="1"/>
  <c r="H1882" i="1"/>
  <c r="AJ1882" i="1" s="1"/>
  <c r="H3289" i="1"/>
  <c r="AJ3289" i="1" s="1"/>
  <c r="H3647" i="1"/>
  <c r="AJ3647" i="1" s="1"/>
  <c r="H1656" i="1"/>
  <c r="AJ1656" i="1" s="1"/>
  <c r="H50" i="1"/>
  <c r="AJ50" i="1" s="1"/>
  <c r="H2066" i="1"/>
  <c r="AJ2066" i="1" s="1"/>
  <c r="H307" i="1"/>
  <c r="AJ307" i="1" s="1"/>
  <c r="H12" i="1"/>
  <c r="AJ12" i="1" s="1"/>
  <c r="H1510" i="1"/>
  <c r="AJ1510" i="1" s="1"/>
  <c r="H2331" i="1"/>
  <c r="AJ2331" i="1" s="1"/>
  <c r="H2285" i="1"/>
  <c r="AJ2285" i="1" s="1"/>
  <c r="H1789" i="1"/>
  <c r="AJ1789" i="1" s="1"/>
  <c r="H1751" i="1"/>
  <c r="AJ1751" i="1" s="1"/>
  <c r="H200" i="1"/>
  <c r="AJ200" i="1" s="1"/>
  <c r="H1635" i="1"/>
  <c r="AJ1635" i="1" s="1"/>
  <c r="H3534" i="1"/>
  <c r="AJ3534" i="1" s="1"/>
  <c r="H1739" i="1"/>
  <c r="AJ1739" i="1" s="1"/>
  <c r="H1641" i="1"/>
  <c r="AJ1641" i="1" s="1"/>
  <c r="H516" i="1"/>
  <c r="AJ516" i="1" s="1"/>
  <c r="H30" i="1"/>
  <c r="AJ30" i="1" s="1"/>
  <c r="H3231" i="1"/>
  <c r="AJ3231" i="1" s="1"/>
  <c r="H1663" i="1"/>
  <c r="AJ1663" i="1" s="1"/>
  <c r="H42" i="1"/>
  <c r="AJ42" i="1" s="1"/>
  <c r="H3516" i="1"/>
  <c r="AJ3516" i="1" s="1"/>
  <c r="H1396" i="1"/>
  <c r="AJ1396" i="1" s="1"/>
  <c r="H3638" i="1"/>
  <c r="AJ3638" i="1" s="1"/>
  <c r="H1810" i="1"/>
  <c r="AJ1810" i="1" s="1"/>
  <c r="H1190" i="1"/>
  <c r="AJ1190" i="1" s="1"/>
  <c r="H1039" i="1"/>
  <c r="AJ1039" i="1" s="1"/>
  <c r="H2145" i="1"/>
  <c r="AJ2145" i="1" s="1"/>
  <c r="H600" i="1"/>
  <c r="AJ600" i="1" s="1"/>
  <c r="H1579" i="1"/>
  <c r="AJ1579" i="1" s="1"/>
  <c r="H2096" i="1"/>
  <c r="AJ2096" i="1" s="1"/>
  <c r="H2074" i="1"/>
  <c r="AJ2074" i="1" s="1"/>
  <c r="H48" i="1"/>
  <c r="AJ48" i="1" s="1"/>
  <c r="H1906" i="1"/>
  <c r="AJ1906" i="1" s="1"/>
  <c r="H338" i="1"/>
  <c r="AJ338" i="1" s="1"/>
  <c r="H18" i="1"/>
  <c r="AJ18" i="1" s="1"/>
  <c r="H107" i="1"/>
  <c r="AJ107" i="1" s="1"/>
  <c r="H3764" i="1"/>
  <c r="AJ3764" i="1" s="1"/>
  <c r="H2063" i="1"/>
  <c r="AJ2063" i="1" s="1"/>
  <c r="H1735" i="1"/>
  <c r="AJ1735" i="1" s="1"/>
  <c r="H2501" i="1"/>
  <c r="AJ2501" i="1" s="1"/>
  <c r="H34" i="1"/>
  <c r="AJ34" i="1" s="1"/>
  <c r="H1765" i="1"/>
  <c r="AJ1765" i="1" s="1"/>
  <c r="H43" i="1"/>
  <c r="AJ43" i="1" s="1"/>
  <c r="H3508" i="1"/>
  <c r="AJ3508" i="1" s="1"/>
  <c r="H2340" i="1"/>
  <c r="AJ2340" i="1" s="1"/>
  <c r="H3064" i="1"/>
  <c r="AJ3064" i="1" s="1"/>
  <c r="H2664" i="1"/>
  <c r="AJ2664" i="1" s="1"/>
  <c r="H1460" i="1"/>
  <c r="AJ1460" i="1" s="1"/>
  <c r="H2057" i="1"/>
  <c r="AJ2057" i="1" s="1"/>
  <c r="H3569" i="1"/>
  <c r="AJ3569" i="1" s="1"/>
  <c r="H993" i="1"/>
  <c r="AJ993" i="1" s="1"/>
  <c r="H448" i="1"/>
  <c r="AJ448" i="1" s="1"/>
  <c r="H1834" i="1"/>
  <c r="AJ1834" i="1" s="1"/>
  <c r="H3770" i="1"/>
  <c r="AJ3770" i="1" s="1"/>
  <c r="H763" i="1"/>
  <c r="AJ763" i="1" s="1"/>
  <c r="H1490" i="1"/>
  <c r="AJ1490" i="1" s="1"/>
  <c r="H114" i="1"/>
  <c r="AJ114" i="1" s="1"/>
  <c r="H1295" i="1"/>
  <c r="AJ1295" i="1" s="1"/>
  <c r="H3433" i="1"/>
  <c r="AJ3433" i="1" s="1"/>
  <c r="H775" i="1"/>
  <c r="AJ775" i="1" s="1"/>
  <c r="H977" i="1"/>
  <c r="AJ977" i="1" s="1"/>
  <c r="H1668" i="1"/>
  <c r="AJ1668" i="1" s="1"/>
  <c r="H505" i="1"/>
  <c r="AJ505" i="1" s="1"/>
  <c r="H1231" i="1"/>
  <c r="AJ1231" i="1" s="1"/>
  <c r="H2869" i="1"/>
  <c r="AJ2869" i="1" s="1"/>
  <c r="H1956" i="1"/>
  <c r="AJ1956" i="1" s="1"/>
  <c r="H3525" i="1"/>
  <c r="AJ3525" i="1" s="1"/>
  <c r="H81" i="1"/>
  <c r="AJ81" i="1" s="1"/>
  <c r="H33" i="1"/>
  <c r="AJ33" i="1" s="1"/>
  <c r="H2269" i="1"/>
  <c r="AJ2269" i="1" s="1"/>
  <c r="H3559" i="1"/>
  <c r="AJ3559" i="1" s="1"/>
  <c r="H2013" i="1"/>
  <c r="AJ2013" i="1" s="1"/>
  <c r="H32" i="1"/>
  <c r="AJ32" i="1" s="1"/>
  <c r="H2739" i="1"/>
  <c r="AJ2739" i="1" s="1"/>
  <c r="H1461" i="1"/>
  <c r="AJ1461" i="1" s="1"/>
  <c r="H38" i="1"/>
  <c r="AJ38" i="1" s="1"/>
  <c r="H62" i="1"/>
  <c r="AJ62" i="1" s="1"/>
  <c r="H1386" i="1"/>
  <c r="AJ1386" i="1" s="1"/>
  <c r="H997" i="1"/>
  <c r="AJ997" i="1" s="1"/>
  <c r="H1075" i="1"/>
  <c r="AJ1075" i="1" s="1"/>
  <c r="H733" i="1"/>
  <c r="AJ733" i="1" s="1"/>
  <c r="H923" i="1"/>
  <c r="AJ923" i="1" s="1"/>
  <c r="H1557" i="1"/>
  <c r="AJ1557" i="1" s="1"/>
  <c r="H3311" i="1"/>
  <c r="AJ3311" i="1" s="1"/>
  <c r="H1100" i="1"/>
  <c r="AJ1100" i="1" s="1"/>
  <c r="H1421" i="1"/>
  <c r="AJ1421" i="1" s="1"/>
  <c r="H1255" i="1"/>
  <c r="AJ1255" i="1" s="1"/>
  <c r="H1227" i="1"/>
  <c r="AJ1227" i="1" s="1"/>
  <c r="H3089" i="1"/>
  <c r="AJ3089" i="1" s="1"/>
  <c r="H1922" i="1"/>
  <c r="AJ1922" i="1" s="1"/>
  <c r="H19" i="1"/>
  <c r="AJ19" i="1" s="1"/>
  <c r="H1781" i="1"/>
  <c r="AJ1781" i="1" s="1"/>
  <c r="H2577" i="1"/>
  <c r="AJ2577" i="1" s="1"/>
  <c r="H3734" i="1"/>
  <c r="AJ3734" i="1" s="1"/>
  <c r="H1973" i="1"/>
  <c r="AJ1973" i="1" s="1"/>
  <c r="H1076" i="1"/>
  <c r="AJ1076" i="1" s="1"/>
  <c r="H3509" i="1"/>
  <c r="AJ3509" i="1" s="1"/>
  <c r="H3110" i="1"/>
  <c r="AJ3110" i="1" s="1"/>
  <c r="H2633" i="1"/>
  <c r="AJ2633" i="1" s="1"/>
  <c r="H1532" i="1"/>
  <c r="AJ1532" i="1" s="1"/>
  <c r="H3649" i="1"/>
  <c r="AJ3649" i="1" s="1"/>
  <c r="H499" i="1"/>
  <c r="AJ499" i="1" s="1"/>
  <c r="H2322" i="1"/>
  <c r="AJ2322" i="1" s="1"/>
  <c r="H999" i="1"/>
  <c r="AJ999" i="1" s="1"/>
  <c r="H3583" i="1"/>
  <c r="AJ3583" i="1" s="1"/>
  <c r="H3070" i="1"/>
  <c r="AJ3070" i="1" s="1"/>
  <c r="H3447" i="1"/>
  <c r="AJ3447" i="1" s="1"/>
  <c r="H3193" i="1"/>
  <c r="AJ3193" i="1" s="1"/>
  <c r="H1698" i="1"/>
  <c r="AJ1698" i="1" s="1"/>
  <c r="H2203" i="1"/>
  <c r="AJ2203" i="1" s="1"/>
  <c r="H1594" i="1"/>
  <c r="AJ1594" i="1" s="1"/>
  <c r="H1402" i="1"/>
  <c r="AJ1402" i="1" s="1"/>
  <c r="H3101" i="1"/>
  <c r="AJ3101" i="1" s="1"/>
  <c r="H3633" i="1"/>
  <c r="AJ3633" i="1" s="1"/>
  <c r="H1804" i="1"/>
  <c r="AJ1804" i="1" s="1"/>
  <c r="H3527" i="1"/>
  <c r="AJ3527" i="1" s="1"/>
  <c r="H1352" i="1"/>
  <c r="AJ1352" i="1" s="1"/>
  <c r="H2104" i="1"/>
  <c r="AJ2104" i="1" s="1"/>
  <c r="H1997" i="1"/>
  <c r="AJ1997" i="1" s="1"/>
  <c r="H3678" i="1"/>
  <c r="AJ3678" i="1" s="1"/>
  <c r="H3189" i="1"/>
  <c r="AJ3189" i="1" s="1"/>
  <c r="H3327" i="1"/>
  <c r="AJ3327" i="1" s="1"/>
  <c r="H1056" i="1"/>
  <c r="AJ1056" i="1" s="1"/>
  <c r="H1872" i="1"/>
  <c r="AJ1872" i="1" s="1"/>
  <c r="H1793" i="1"/>
  <c r="AJ1793" i="1" s="1"/>
  <c r="H3157" i="1"/>
  <c r="AJ3157" i="1" s="1"/>
  <c r="H3247" i="1"/>
  <c r="AJ3247" i="1" s="1"/>
  <c r="H3013" i="1"/>
  <c r="AJ3013" i="1" s="1"/>
  <c r="H1208" i="1"/>
  <c r="AJ1208" i="1" s="1"/>
  <c r="H3492" i="1"/>
  <c r="AJ3492" i="1" s="1"/>
  <c r="H2942" i="1"/>
  <c r="AJ2942" i="1" s="1"/>
  <c r="H1540" i="1"/>
  <c r="AJ1540" i="1" s="1"/>
  <c r="H3677" i="1"/>
  <c r="AJ3677" i="1" s="1"/>
  <c r="H2932" i="1"/>
  <c r="AJ2932" i="1" s="1"/>
  <c r="H3697" i="1"/>
  <c r="AJ3697" i="1" s="1"/>
  <c r="H1005" i="1"/>
  <c r="AJ1005" i="1" s="1"/>
  <c r="H3589" i="1"/>
  <c r="AJ3589" i="1" s="1"/>
  <c r="H1898" i="1"/>
  <c r="AJ1898" i="1" s="1"/>
  <c r="H2411" i="1"/>
  <c r="AJ2411" i="1" s="1"/>
  <c r="H1809" i="1"/>
  <c r="AJ1809" i="1" s="1"/>
  <c r="H2653" i="1"/>
  <c r="AJ2653" i="1" s="1"/>
  <c r="H758" i="1"/>
  <c r="AJ758" i="1" s="1"/>
  <c r="H3579" i="1"/>
  <c r="AJ3579" i="1" s="1"/>
  <c r="H2089" i="1"/>
  <c r="AJ2089" i="1" s="1"/>
  <c r="H3081" i="1"/>
  <c r="AJ3081" i="1" s="1"/>
  <c r="H2866" i="1"/>
  <c r="AJ2866" i="1" s="1"/>
  <c r="H1798" i="1"/>
  <c r="AJ1798" i="1" s="1"/>
  <c r="H1931" i="1"/>
  <c r="AJ1931" i="1" s="1"/>
  <c r="H2017" i="1"/>
  <c r="AJ2017" i="1" s="1"/>
  <c r="H3258" i="1"/>
  <c r="AJ3258" i="1" s="1"/>
  <c r="H3005" i="1"/>
  <c r="AJ3005" i="1" s="1"/>
  <c r="H1847" i="1"/>
  <c r="AJ1847" i="1" s="1"/>
  <c r="H1932" i="1"/>
  <c r="AJ1932" i="1" s="1"/>
  <c r="H2654" i="1"/>
  <c r="AJ2654" i="1" s="1"/>
  <c r="H1113" i="1"/>
  <c r="AJ1113" i="1" s="1"/>
  <c r="H2010" i="1"/>
  <c r="AJ2010" i="1" s="1"/>
  <c r="H2594" i="1"/>
  <c r="AJ2594" i="1" s="1"/>
  <c r="H982" i="1"/>
  <c r="AJ982" i="1" s="1"/>
  <c r="H1090" i="1"/>
  <c r="AJ1090" i="1" s="1"/>
  <c r="H1493" i="1"/>
  <c r="AJ1493" i="1" s="1"/>
  <c r="H790" i="1"/>
  <c r="AJ790" i="1" s="1"/>
  <c r="H3380" i="1"/>
  <c r="AJ3380" i="1" s="1"/>
  <c r="H1805" i="1"/>
  <c r="AJ1805" i="1" s="1"/>
  <c r="H1984" i="1"/>
  <c r="AJ1984" i="1" s="1"/>
  <c r="H1627" i="1"/>
  <c r="AJ1627" i="1" s="1"/>
  <c r="H3522" i="1"/>
  <c r="AJ3522" i="1" s="1"/>
  <c r="H3693" i="1"/>
  <c r="AJ3693" i="1" s="1"/>
  <c r="H362" i="1"/>
  <c r="AJ362" i="1" s="1"/>
  <c r="H1628" i="1"/>
  <c r="AJ1628" i="1" s="1"/>
  <c r="H3749" i="1"/>
  <c r="AJ3749" i="1" s="1"/>
  <c r="H3020" i="1"/>
  <c r="AJ3020" i="1" s="1"/>
  <c r="H1778" i="1"/>
  <c r="AJ1778" i="1" s="1"/>
  <c r="H2180" i="1"/>
  <c r="AJ2180" i="1" s="1"/>
  <c r="H1796" i="1"/>
  <c r="AJ1796" i="1" s="1"/>
  <c r="H2996" i="1"/>
  <c r="AJ2996" i="1" s="1"/>
  <c r="H2875" i="1"/>
  <c r="AJ2875" i="1" s="1"/>
  <c r="H1756" i="1"/>
  <c r="AJ1756" i="1" s="1"/>
  <c r="H1707" i="1"/>
  <c r="AJ1707" i="1" s="1"/>
  <c r="H3133" i="1"/>
  <c r="AJ3133" i="1" s="1"/>
  <c r="H1383" i="1"/>
  <c r="AJ1383" i="1" s="1"/>
  <c r="H2761" i="1"/>
  <c r="AJ2761" i="1" s="1"/>
  <c r="H1349" i="1"/>
  <c r="AJ1349" i="1" s="1"/>
  <c r="H1983" i="1"/>
  <c r="AJ1983" i="1" s="1"/>
  <c r="H3538" i="1"/>
  <c r="AJ3538" i="1" s="1"/>
  <c r="H2628" i="1"/>
  <c r="AJ2628" i="1" s="1"/>
  <c r="H1319" i="1"/>
  <c r="AJ1319" i="1" s="1"/>
  <c r="H3229" i="1"/>
  <c r="AJ3229" i="1" s="1"/>
  <c r="H3453" i="1"/>
  <c r="AJ3453" i="1" s="1"/>
  <c r="H1392" i="1"/>
  <c r="AJ1392" i="1" s="1"/>
  <c r="H1902" i="1"/>
  <c r="AJ1902" i="1" s="1"/>
  <c r="H851" i="1"/>
  <c r="AJ851" i="1" s="1"/>
  <c r="H1477" i="1"/>
  <c r="AJ1477" i="1" s="1"/>
  <c r="H2776" i="1"/>
  <c r="AJ2776" i="1" s="1"/>
  <c r="H1638" i="1"/>
  <c r="AJ1638" i="1" s="1"/>
  <c r="H3154" i="1"/>
  <c r="AJ3154" i="1" s="1"/>
  <c r="H3566" i="1"/>
  <c r="AJ3566" i="1" s="1"/>
  <c r="H929" i="1"/>
  <c r="AJ929" i="1" s="1"/>
  <c r="H1424" i="1"/>
  <c r="AJ1424" i="1" s="1"/>
  <c r="H1508" i="1"/>
  <c r="AJ1508" i="1" s="1"/>
  <c r="H2007" i="1"/>
  <c r="AJ2007" i="1" s="1"/>
  <c r="H2895" i="1"/>
  <c r="AJ2895" i="1" s="1"/>
  <c r="H2943" i="1"/>
  <c r="AJ2943" i="1" s="1"/>
  <c r="H2497" i="1"/>
  <c r="AJ2497" i="1" s="1"/>
  <c r="H3226" i="1"/>
  <c r="AJ3226" i="1" s="1"/>
  <c r="H3058" i="1"/>
  <c r="AJ3058" i="1" s="1"/>
  <c r="H951" i="1"/>
  <c r="AJ951" i="1" s="1"/>
  <c r="H3017" i="1"/>
  <c r="AJ3017" i="1" s="1"/>
  <c r="H1011" i="1"/>
  <c r="AJ1011" i="1" s="1"/>
  <c r="H3361" i="1"/>
  <c r="AJ3361" i="1" s="1"/>
  <c r="H2874" i="1"/>
  <c r="AJ2874" i="1" s="1"/>
  <c r="H2836" i="1"/>
  <c r="AJ2836" i="1" s="1"/>
  <c r="H2312" i="1"/>
  <c r="AJ2312" i="1" s="1"/>
  <c r="H965" i="1"/>
  <c r="AJ965" i="1" s="1"/>
  <c r="H2970" i="1"/>
  <c r="AJ2970" i="1" s="1"/>
  <c r="H2952" i="1"/>
  <c r="AJ2952" i="1" s="1"/>
  <c r="H676" i="1"/>
  <c r="AJ676" i="1" s="1"/>
  <c r="H521" i="1"/>
  <c r="AJ521" i="1" s="1"/>
  <c r="H2632" i="1"/>
  <c r="AJ2632" i="1" s="1"/>
  <c r="H343" i="1"/>
  <c r="AJ343" i="1" s="1"/>
  <c r="H1353" i="1"/>
  <c r="AJ1353" i="1" s="1"/>
  <c r="H2598" i="1"/>
  <c r="AJ2598" i="1" s="1"/>
  <c r="H3239" i="1"/>
  <c r="AJ3239" i="1" s="1"/>
  <c r="H543" i="1"/>
  <c r="AJ543" i="1" s="1"/>
  <c r="H579" i="1"/>
  <c r="AJ579" i="1" s="1"/>
  <c r="H3212" i="1"/>
  <c r="AJ3212" i="1" s="1"/>
  <c r="H2868" i="1"/>
  <c r="AJ2868" i="1" s="1"/>
  <c r="H986" i="1"/>
  <c r="AJ986" i="1" s="1"/>
  <c r="H687" i="1"/>
  <c r="AJ687" i="1" s="1"/>
  <c r="H1694" i="1"/>
  <c r="AJ1694" i="1" s="1"/>
  <c r="H865" i="1"/>
  <c r="AJ865" i="1" s="1"/>
  <c r="H1254" i="1"/>
  <c r="AJ1254" i="1" s="1"/>
  <c r="H1288" i="1"/>
  <c r="AJ1288" i="1" s="1"/>
  <c r="H995" i="1"/>
  <c r="AJ995" i="1" s="1"/>
  <c r="H910" i="1"/>
  <c r="AJ910" i="1" s="1"/>
  <c r="H3155" i="1"/>
  <c r="AJ3155" i="1" s="1"/>
  <c r="H2960" i="1"/>
  <c r="AJ2960" i="1" s="1"/>
  <c r="H3208" i="1"/>
  <c r="AJ3208" i="1" s="1"/>
  <c r="H2249" i="1"/>
  <c r="AJ2249" i="1" s="1"/>
  <c r="H715" i="1"/>
  <c r="AJ715" i="1" s="1"/>
  <c r="H862" i="1"/>
  <c r="AJ862" i="1" s="1"/>
  <c r="H3674" i="1"/>
  <c r="AJ3674" i="1" s="1"/>
  <c r="H3432" i="1"/>
  <c r="AJ3432" i="1" s="1"/>
  <c r="H487" i="1"/>
  <c r="AJ487" i="1" s="1"/>
  <c r="H3367" i="1"/>
  <c r="AJ3367" i="1" s="1"/>
  <c r="H1852" i="1"/>
  <c r="AJ1852" i="1" s="1"/>
  <c r="H3091" i="1"/>
  <c r="AJ3091" i="1" s="1"/>
  <c r="H2478" i="1"/>
  <c r="AJ2478" i="1" s="1"/>
  <c r="H1262" i="1"/>
  <c r="AJ1262" i="1" s="1"/>
  <c r="H2700" i="1"/>
  <c r="AJ2700" i="1" s="1"/>
  <c r="H3653" i="1"/>
  <c r="AJ3653" i="1" s="1"/>
  <c r="H1491" i="1"/>
  <c r="AJ1491" i="1" s="1"/>
  <c r="H3097" i="1"/>
  <c r="AJ3097" i="1" s="1"/>
  <c r="H2897" i="1"/>
  <c r="AJ2897" i="1" s="1"/>
  <c r="H1323" i="1"/>
  <c r="AJ1323" i="1" s="1"/>
  <c r="H1812" i="1"/>
  <c r="AJ1812" i="1" s="1"/>
  <c r="H2515" i="1"/>
  <c r="AJ2515" i="1" s="1"/>
  <c r="H174" i="1"/>
  <c r="AJ174" i="1" s="1"/>
  <c r="H2730" i="1"/>
  <c r="AJ2730" i="1" s="1"/>
  <c r="H2756" i="1"/>
  <c r="AJ2756" i="1" s="1"/>
  <c r="H1643" i="1"/>
  <c r="AJ1643" i="1" s="1"/>
  <c r="H685" i="1"/>
  <c r="AJ685" i="1" s="1"/>
  <c r="H2973" i="1"/>
  <c r="AJ2973" i="1" s="1"/>
  <c r="H172" i="1"/>
  <c r="AJ172" i="1" s="1"/>
  <c r="H3351" i="1"/>
  <c r="AJ3351" i="1" s="1"/>
  <c r="H3057" i="1"/>
  <c r="AJ3057" i="1" s="1"/>
  <c r="H2233" i="1"/>
  <c r="AJ2233" i="1" s="1"/>
  <c r="H2435" i="1"/>
  <c r="AJ2435" i="1" s="1"/>
  <c r="H1278" i="1"/>
  <c r="AJ1278" i="1" s="1"/>
  <c r="H963" i="1"/>
  <c r="AJ963" i="1" s="1"/>
  <c r="H3049" i="1"/>
  <c r="AJ3049" i="1" s="1"/>
  <c r="H2922" i="1"/>
  <c r="AJ2922" i="1" s="1"/>
  <c r="H2690" i="1"/>
  <c r="AJ2690" i="1" s="1"/>
  <c r="H3095" i="1"/>
  <c r="AJ3095" i="1" s="1"/>
  <c r="H1655" i="1"/>
  <c r="AJ1655" i="1" s="1"/>
  <c r="H3122" i="1"/>
  <c r="AJ3122" i="1" s="1"/>
  <c r="H2438" i="1"/>
  <c r="AJ2438" i="1" s="1"/>
  <c r="H2652" i="1"/>
  <c r="AJ2652" i="1" s="1"/>
  <c r="H239" i="1"/>
  <c r="AJ239" i="1" s="1"/>
  <c r="H1604" i="1"/>
  <c r="AJ1604" i="1" s="1"/>
  <c r="H1626" i="1"/>
  <c r="AJ1626" i="1" s="1"/>
  <c r="H3178" i="1"/>
  <c r="AJ3178" i="1" s="1"/>
  <c r="H1948" i="1"/>
  <c r="AJ1948" i="1" s="1"/>
  <c r="H3739" i="1"/>
  <c r="AJ3739" i="1" s="1"/>
  <c r="H3701" i="1"/>
  <c r="AJ3701" i="1" s="1"/>
  <c r="H2108" i="1"/>
  <c r="AJ2108" i="1" s="1"/>
  <c r="H2026" i="1"/>
  <c r="AJ2026" i="1" s="1"/>
  <c r="H444" i="1"/>
  <c r="AJ444" i="1" s="1"/>
  <c r="H3391" i="1"/>
  <c r="AJ3391" i="1" s="1"/>
  <c r="H3523" i="1"/>
  <c r="AJ3523" i="1" s="1"/>
  <c r="H2110" i="1"/>
  <c r="AJ2110" i="1" s="1"/>
  <c r="H1825" i="1"/>
  <c r="AJ1825" i="1" s="1"/>
  <c r="H2752" i="1"/>
  <c r="AJ2752" i="1" s="1"/>
  <c r="H312" i="1"/>
  <c r="AJ312" i="1" s="1"/>
  <c r="H1205" i="1"/>
  <c r="AJ1205" i="1" s="1"/>
  <c r="H2630" i="1"/>
  <c r="AJ2630" i="1" s="1"/>
  <c r="H566" i="1"/>
  <c r="AJ566" i="1" s="1"/>
  <c r="H1324" i="1"/>
  <c r="AJ1324" i="1" s="1"/>
  <c r="H3666" i="1"/>
  <c r="AJ3666" i="1" s="1"/>
  <c r="H304" i="1"/>
  <c r="AJ304" i="1" s="1"/>
  <c r="H2856" i="1"/>
  <c r="AJ2856" i="1" s="1"/>
  <c r="H1989" i="1"/>
  <c r="AJ1989" i="1" s="1"/>
  <c r="H3120" i="1"/>
  <c r="AJ3120" i="1" s="1"/>
  <c r="H145" i="1"/>
  <c r="AJ145" i="1" s="1"/>
  <c r="H1747" i="1"/>
  <c r="AJ1747" i="1" s="1"/>
  <c r="H2409" i="1"/>
  <c r="AJ2409" i="1" s="1"/>
  <c r="H3200" i="1"/>
  <c r="AJ3200" i="1" s="1"/>
  <c r="H3036" i="1"/>
  <c r="AJ3036" i="1" s="1"/>
  <c r="H1671" i="1"/>
  <c r="AJ1671" i="1" s="1"/>
  <c r="H3105" i="1"/>
  <c r="AJ3105" i="1" s="1"/>
  <c r="H2439" i="1"/>
  <c r="AJ2439" i="1" s="1"/>
  <c r="H3544" i="1"/>
  <c r="AJ3544" i="1" s="1"/>
  <c r="H3485" i="1"/>
  <c r="AJ3485" i="1" s="1"/>
  <c r="H1896" i="1"/>
  <c r="AJ1896" i="1" s="1"/>
  <c r="H2663" i="1"/>
  <c r="AJ2663" i="1" s="1"/>
  <c r="H3370" i="1"/>
  <c r="AJ3370" i="1" s="1"/>
  <c r="H780" i="1"/>
  <c r="AJ780" i="1" s="1"/>
  <c r="H2036" i="1"/>
  <c r="AJ2036" i="1" s="1"/>
  <c r="H391" i="1"/>
  <c r="AJ391" i="1" s="1"/>
  <c r="H2851" i="1"/>
  <c r="AJ2851" i="1" s="1"/>
  <c r="H2393" i="1"/>
  <c r="AJ2393" i="1" s="1"/>
  <c r="H3032" i="1"/>
  <c r="AJ3032" i="1" s="1"/>
  <c r="H3113" i="1"/>
  <c r="AJ3113" i="1" s="1"/>
  <c r="H671" i="1"/>
  <c r="AJ671" i="1" s="1"/>
  <c r="H2176" i="1"/>
  <c r="AJ2176" i="1" s="1"/>
  <c r="H153" i="1"/>
  <c r="AJ153" i="1" s="1"/>
  <c r="H2838" i="1"/>
  <c r="AJ2838" i="1" s="1"/>
  <c r="H2519" i="1"/>
  <c r="AJ2519" i="1" s="1"/>
  <c r="H3495" i="1"/>
  <c r="AJ3495" i="1" s="1"/>
  <c r="H1911" i="1"/>
  <c r="AJ1911" i="1" s="1"/>
  <c r="H3185" i="1"/>
  <c r="AJ3185" i="1" s="1"/>
  <c r="H3237" i="1"/>
  <c r="AJ3237" i="1" s="1"/>
  <c r="H1905" i="1"/>
  <c r="AJ1905" i="1" s="1"/>
  <c r="H1527" i="1"/>
  <c r="AJ1527" i="1" s="1"/>
  <c r="H267" i="1"/>
  <c r="AJ267" i="1" s="1"/>
  <c r="H3150" i="1"/>
  <c r="AJ3150" i="1" s="1"/>
  <c r="H179" i="1"/>
  <c r="AJ179" i="1" s="1"/>
  <c r="H2314" i="1"/>
  <c r="AJ2314" i="1" s="1"/>
  <c r="H382" i="1"/>
  <c r="AJ382" i="1" s="1"/>
  <c r="H2474" i="1"/>
  <c r="AJ2474" i="1" s="1"/>
  <c r="H3223" i="1"/>
  <c r="AJ3223" i="1" s="1"/>
  <c r="H2457" i="1"/>
  <c r="AJ2457" i="1" s="1"/>
  <c r="H1500" i="1"/>
  <c r="AJ1500" i="1" s="1"/>
  <c r="H2646" i="1"/>
  <c r="AJ2646" i="1" s="1"/>
  <c r="H263" i="1"/>
  <c r="AJ263" i="1" s="1"/>
  <c r="H2463" i="1"/>
  <c r="AJ2463" i="1" s="1"/>
  <c r="H175" i="1"/>
  <c r="AJ175" i="1" s="1"/>
  <c r="H1292" i="1"/>
  <c r="AJ1292" i="1" s="1"/>
  <c r="H77" i="1"/>
  <c r="AJ77" i="1" s="1"/>
  <c r="H251" i="1"/>
  <c r="AJ251" i="1" s="1"/>
  <c r="H3319" i="1"/>
  <c r="AJ3319" i="1" s="1"/>
  <c r="H2986" i="1"/>
  <c r="AJ2986" i="1" s="1"/>
  <c r="H3016" i="1"/>
  <c r="AJ3016" i="1" s="1"/>
  <c r="H3797" i="1"/>
  <c r="AJ3797" i="1" s="1"/>
  <c r="H3221" i="1"/>
  <c r="AJ3221" i="1" s="1"/>
  <c r="H2276" i="1"/>
  <c r="AJ2276" i="1" s="1"/>
  <c r="H1717" i="1"/>
  <c r="AJ1717" i="1" s="1"/>
  <c r="H253" i="1"/>
  <c r="AJ253" i="1" s="1"/>
  <c r="H366" i="1"/>
  <c r="AJ366" i="1" s="1"/>
  <c r="H3128" i="1"/>
  <c r="AJ3128" i="1" s="1"/>
  <c r="H1395" i="1"/>
  <c r="AJ1395" i="1" s="1"/>
  <c r="H3136" i="1"/>
  <c r="AJ3136" i="1" s="1"/>
  <c r="H3610" i="1"/>
  <c r="AJ3610" i="1" s="1"/>
  <c r="H1381" i="1"/>
  <c r="AJ1381" i="1" s="1"/>
  <c r="H3786" i="1"/>
  <c r="AJ3786" i="1" s="1"/>
  <c r="H3073" i="1"/>
  <c r="AJ3073" i="1" s="1"/>
  <c r="H2100" i="1"/>
  <c r="AJ2100" i="1" s="1"/>
  <c r="H2881" i="1"/>
  <c r="AJ2881" i="1" s="1"/>
  <c r="H3251" i="1"/>
  <c r="AJ3251" i="1" s="1"/>
  <c r="H1850" i="1"/>
  <c r="AJ1850" i="1" s="1"/>
  <c r="H3206" i="1"/>
  <c r="AJ3206" i="1" s="1"/>
  <c r="H1188" i="1"/>
  <c r="AJ1188" i="1" s="1"/>
  <c r="H2885" i="1"/>
  <c r="AJ2885" i="1" s="1"/>
  <c r="H2631" i="1"/>
  <c r="AJ2631" i="1" s="1"/>
  <c r="H229" i="1"/>
  <c r="AJ229" i="1" s="1"/>
  <c r="H833" i="1"/>
  <c r="AJ833" i="1" s="1"/>
  <c r="H3090" i="1"/>
  <c r="AJ3090" i="1" s="1"/>
  <c r="H1757" i="1"/>
  <c r="AJ1757" i="1" s="1"/>
  <c r="H3069" i="1"/>
  <c r="AJ3069" i="1" s="1"/>
  <c r="H2246" i="1"/>
  <c r="AJ2246" i="1" s="1"/>
  <c r="H344" i="1"/>
  <c r="AJ344" i="1" s="1"/>
  <c r="H1696" i="1"/>
  <c r="AJ1696" i="1" s="1"/>
  <c r="H2899" i="1"/>
  <c r="AJ2899" i="1" s="1"/>
  <c r="H2830" i="1"/>
  <c r="AJ2830" i="1" s="1"/>
  <c r="H1893" i="1"/>
  <c r="AJ1893" i="1" s="1"/>
  <c r="H2968" i="1"/>
  <c r="AJ2968" i="1" s="1"/>
  <c r="H3308" i="1"/>
  <c r="AJ3308" i="1" s="1"/>
  <c r="H3026" i="1"/>
  <c r="AJ3026" i="1" s="1"/>
  <c r="H411" i="1"/>
  <c r="AJ411" i="1" s="1"/>
  <c r="H2999" i="1"/>
  <c r="AJ2999" i="1" s="1"/>
  <c r="H1828" i="1"/>
  <c r="AJ1828" i="1" s="1"/>
  <c r="H2681" i="1"/>
  <c r="AJ2681" i="1" s="1"/>
  <c r="H3290" i="1"/>
  <c r="AJ3290" i="1" s="1"/>
  <c r="H1339" i="1"/>
  <c r="AJ1339" i="1" s="1"/>
  <c r="H2317" i="1"/>
  <c r="AJ2317" i="1" s="1"/>
  <c r="H3042" i="1"/>
  <c r="AJ3042" i="1" s="1"/>
  <c r="H1952" i="1"/>
  <c r="AJ1952" i="1" s="1"/>
  <c r="H194" i="1"/>
  <c r="AJ194" i="1" s="1"/>
  <c r="H1276" i="1"/>
  <c r="AJ1276" i="1" s="1"/>
  <c r="H1162" i="1"/>
  <c r="AJ1162" i="1" s="1"/>
  <c r="H2907" i="1"/>
  <c r="AJ2907" i="1" s="1"/>
  <c r="H1874" i="1"/>
  <c r="AJ1874" i="1" s="1"/>
  <c r="H3788" i="1"/>
  <c r="AJ3788" i="1" s="1"/>
  <c r="H3227" i="1"/>
  <c r="AJ3227" i="1" s="1"/>
  <c r="H3755" i="1"/>
  <c r="AJ3755" i="1" s="1"/>
  <c r="H2894" i="1"/>
  <c r="AJ2894" i="1" s="1"/>
  <c r="H2459" i="1"/>
  <c r="AJ2459" i="1" s="1"/>
  <c r="H1333" i="1"/>
  <c r="AJ1333" i="1" s="1"/>
  <c r="H2507" i="1"/>
  <c r="AJ2507" i="1" s="1"/>
  <c r="H2860" i="1"/>
  <c r="AJ2860" i="1" s="1"/>
  <c r="H1118" i="1"/>
  <c r="AJ1118" i="1" s="1"/>
  <c r="H2022" i="1"/>
  <c r="AJ2022" i="1" s="1"/>
  <c r="H1977" i="1"/>
  <c r="AJ1977" i="1" s="1"/>
  <c r="H1644" i="1"/>
  <c r="AJ1644" i="1" s="1"/>
  <c r="H1442" i="1"/>
  <c r="AJ1442" i="1" s="1"/>
  <c r="H1929" i="1"/>
  <c r="AJ1929" i="1" s="1"/>
  <c r="H210" i="1"/>
  <c r="AJ210" i="1" s="1"/>
  <c r="H3482" i="1"/>
  <c r="AJ3482" i="1" s="1"/>
  <c r="H2639" i="1"/>
  <c r="AJ2639" i="1" s="1"/>
  <c r="H2705" i="1"/>
  <c r="AJ2705" i="1" s="1"/>
  <c r="H3434" i="1"/>
  <c r="AJ3434" i="1" s="1"/>
  <c r="H2055" i="1"/>
  <c r="AJ2055" i="1" s="1"/>
  <c r="H1607" i="1"/>
  <c r="AJ1607" i="1" s="1"/>
  <c r="H736" i="1"/>
  <c r="AJ736" i="1" s="1"/>
  <c r="H2367" i="1"/>
  <c r="AJ2367" i="1" s="1"/>
  <c r="H3199" i="1"/>
  <c r="AJ3199" i="1" s="1"/>
  <c r="H2121" i="1"/>
  <c r="AJ2121" i="1" s="1"/>
  <c r="H3394" i="1"/>
  <c r="AJ3394" i="1" s="1"/>
  <c r="H2446" i="1"/>
  <c r="AJ2446" i="1" s="1"/>
  <c r="H573" i="1"/>
  <c r="AJ573" i="1" s="1"/>
  <c r="H2989" i="1"/>
  <c r="AJ2989" i="1" s="1"/>
  <c r="H2833" i="1"/>
  <c r="AJ2833" i="1" s="1"/>
  <c r="H1312" i="1"/>
  <c r="AJ1312" i="1" s="1"/>
  <c r="H324" i="1"/>
  <c r="AJ324" i="1" s="1"/>
  <c r="H2714" i="1"/>
  <c r="AJ2714" i="1" s="1"/>
  <c r="H2944" i="1"/>
  <c r="AJ2944" i="1" s="1"/>
  <c r="H1261" i="1"/>
  <c r="AJ1261" i="1" s="1"/>
  <c r="H1660" i="1"/>
  <c r="AJ1660" i="1" s="1"/>
  <c r="H639" i="1"/>
  <c r="AJ639" i="1" s="1"/>
  <c r="H519" i="1"/>
  <c r="AJ519" i="1" s="1"/>
  <c r="H3191" i="1"/>
  <c r="AJ3191" i="1" s="1"/>
  <c r="H1920" i="1"/>
  <c r="AJ1920" i="1" s="1"/>
  <c r="H3724" i="1"/>
  <c r="AJ3724" i="1" s="1"/>
  <c r="H105" i="1"/>
  <c r="AJ105" i="1" s="1"/>
  <c r="H1247" i="1"/>
  <c r="AJ1247" i="1" s="1"/>
  <c r="H3651" i="1"/>
  <c r="AJ3651" i="1" s="1"/>
  <c r="H164" i="1"/>
  <c r="AJ164" i="1" s="1"/>
  <c r="H1094" i="1"/>
  <c r="AJ1094" i="1" s="1"/>
  <c r="H1938" i="1"/>
  <c r="AJ1938" i="1" s="1"/>
  <c r="H2299" i="1"/>
  <c r="AJ2299" i="1" s="1"/>
  <c r="H1029" i="1"/>
  <c r="AJ1029" i="1" s="1"/>
  <c r="H286" i="1"/>
  <c r="AJ286" i="1" s="1"/>
  <c r="H336" i="1"/>
  <c r="AJ336" i="1" s="1"/>
  <c r="H1790" i="1"/>
  <c r="AJ1790" i="1" s="1"/>
  <c r="H1986" i="1"/>
  <c r="AJ1986" i="1" s="1"/>
  <c r="H1004" i="1"/>
  <c r="AJ1004" i="1" s="1"/>
  <c r="H252" i="1"/>
  <c r="AJ252" i="1" s="1"/>
  <c r="H3279" i="1"/>
  <c r="AJ3279" i="1" s="1"/>
  <c r="H3536" i="1"/>
  <c r="AJ3536" i="1" s="1"/>
  <c r="H1933" i="1"/>
  <c r="AJ1933" i="1" s="1"/>
  <c r="H2767" i="1"/>
  <c r="AJ2767" i="1" s="1"/>
  <c r="H1695" i="1"/>
  <c r="AJ1695" i="1" s="1"/>
  <c r="H980" i="1"/>
  <c r="AJ980" i="1" s="1"/>
  <c r="H1599" i="1"/>
  <c r="AJ1599" i="1" s="1"/>
  <c r="H95" i="1"/>
  <c r="AJ95" i="1" s="1"/>
  <c r="H2460" i="1"/>
  <c r="AJ2460" i="1" s="1"/>
  <c r="H1611" i="1"/>
  <c r="AJ1611" i="1" s="1"/>
  <c r="H2062" i="1"/>
  <c r="AJ2062" i="1" s="1"/>
  <c r="H2038" i="1"/>
  <c r="AJ2038" i="1" s="1"/>
  <c r="H497" i="1"/>
  <c r="AJ497" i="1" s="1"/>
  <c r="H1943" i="1"/>
  <c r="AJ1943" i="1" s="1"/>
  <c r="H2208" i="1"/>
  <c r="AJ2208" i="1" s="1"/>
  <c r="H3145" i="1"/>
  <c r="AJ3145" i="1" s="1"/>
  <c r="H233" i="1"/>
  <c r="AJ233" i="1" s="1"/>
  <c r="H2050" i="1"/>
  <c r="AJ2050" i="1" s="1"/>
  <c r="H1435" i="1"/>
  <c r="AJ1435" i="1" s="1"/>
  <c r="H1482" i="1"/>
  <c r="AJ1482" i="1" s="1"/>
  <c r="H1279" i="1"/>
  <c r="AJ1279" i="1" s="1"/>
  <c r="H1452" i="1"/>
  <c r="AJ1452" i="1" s="1"/>
  <c r="H2969" i="1"/>
  <c r="AJ2969" i="1" s="1"/>
  <c r="H1567" i="1"/>
  <c r="AJ1567" i="1" s="1"/>
  <c r="H2853" i="1"/>
  <c r="AJ2853" i="1" s="1"/>
  <c r="H1565" i="1"/>
  <c r="AJ1565" i="1" s="1"/>
  <c r="H1355" i="1"/>
  <c r="AJ1355" i="1" s="1"/>
  <c r="H1749" i="1"/>
  <c r="AJ1749" i="1" s="1"/>
  <c r="H3533" i="1"/>
  <c r="AJ3533" i="1" s="1"/>
  <c r="H3131" i="1"/>
  <c r="AJ3131" i="1" s="1"/>
  <c r="H1285" i="1"/>
  <c r="AJ1285" i="1" s="1"/>
  <c r="H1377" i="1"/>
  <c r="AJ1377" i="1" s="1"/>
  <c r="H1308" i="1"/>
  <c r="AJ1308" i="1" s="1"/>
  <c r="H341" i="1"/>
  <c r="AJ341" i="1" s="1"/>
  <c r="H3671" i="1"/>
  <c r="AJ3671" i="1" s="1"/>
  <c r="H874" i="1"/>
  <c r="AJ874" i="1" s="1"/>
  <c r="H2105" i="1"/>
  <c r="AJ2105" i="1" s="1"/>
  <c r="H680" i="1"/>
  <c r="AJ680" i="1" s="1"/>
  <c r="H1370" i="1"/>
  <c r="AJ1370" i="1" s="1"/>
  <c r="H2065" i="1"/>
  <c r="AJ2065" i="1" s="1"/>
  <c r="H168" i="1"/>
  <c r="AJ168" i="1" s="1"/>
  <c r="H1632" i="1"/>
  <c r="AJ1632" i="1" s="1"/>
  <c r="H2888" i="1"/>
  <c r="AJ2888" i="1" s="1"/>
  <c r="H810" i="1"/>
  <c r="AJ810" i="1" s="1"/>
  <c r="H1454" i="1"/>
  <c r="AJ1454" i="1" s="1"/>
  <c r="H1552" i="1"/>
  <c r="AJ1552" i="1" s="1"/>
  <c r="H945" i="1"/>
  <c r="AJ945" i="1" s="1"/>
  <c r="H2545" i="1"/>
  <c r="AJ2545" i="1" s="1"/>
  <c r="H926" i="1"/>
  <c r="AJ926" i="1" s="1"/>
  <c r="H879" i="1"/>
  <c r="AJ879" i="1" s="1"/>
  <c r="H2084" i="1"/>
  <c r="AJ2084" i="1" s="1"/>
  <c r="H248" i="1"/>
  <c r="AJ248" i="1" s="1"/>
  <c r="H177" i="1"/>
  <c r="AJ177" i="1" s="1"/>
  <c r="H2692" i="1"/>
  <c r="AJ2692" i="1" s="1"/>
  <c r="H1189" i="1"/>
  <c r="AJ1189" i="1" s="1"/>
  <c r="H3468" i="1"/>
  <c r="AJ3468" i="1" s="1"/>
  <c r="H1760" i="1"/>
  <c r="AJ1760" i="1" s="1"/>
  <c r="H1233" i="1"/>
  <c r="AJ1233" i="1" s="1"/>
  <c r="H1674" i="1"/>
  <c r="AJ1674" i="1" s="1"/>
  <c r="H2904" i="1"/>
  <c r="AJ2904" i="1" s="1"/>
  <c r="H1245" i="1"/>
  <c r="AJ1245" i="1" s="1"/>
  <c r="H849" i="1"/>
  <c r="AJ849" i="1" s="1"/>
  <c r="H1892" i="1"/>
  <c r="AJ1892" i="1" s="1"/>
  <c r="H1664" i="1"/>
  <c r="AJ1664" i="1" s="1"/>
  <c r="H2720" i="1"/>
  <c r="AJ2720" i="1" s="1"/>
  <c r="H2443" i="1"/>
  <c r="AJ2443" i="1" s="1"/>
  <c r="H1941" i="1"/>
  <c r="AJ1941" i="1" s="1"/>
  <c r="H877" i="1"/>
  <c r="AJ877" i="1" s="1"/>
  <c r="H1133" i="1"/>
  <c r="AJ1133" i="1" s="1"/>
  <c r="H434" i="1"/>
  <c r="AJ434" i="1" s="1"/>
  <c r="H1340" i="1"/>
  <c r="AJ1340" i="1" s="1"/>
  <c r="H1744" i="1"/>
  <c r="AJ1744" i="1" s="1"/>
  <c r="H3004" i="1"/>
  <c r="AJ3004" i="1" s="1"/>
  <c r="H3487" i="1"/>
  <c r="AJ3487" i="1" s="1"/>
  <c r="H223" i="1"/>
  <c r="AJ223" i="1" s="1"/>
  <c r="H943" i="1"/>
  <c r="AJ943" i="1" s="1"/>
  <c r="H801" i="1"/>
  <c r="AJ801" i="1" s="1"/>
  <c r="H964" i="1"/>
  <c r="AJ964" i="1" s="1"/>
  <c r="H538" i="1"/>
  <c r="AJ538" i="1" s="1"/>
  <c r="H1884" i="1"/>
  <c r="AJ1884" i="1" s="1"/>
  <c r="H3331" i="1"/>
  <c r="AJ3331" i="1" s="1"/>
  <c r="H3072" i="1"/>
  <c r="AJ3072" i="1" s="1"/>
  <c r="H3218" i="1"/>
  <c r="AJ3218" i="1" s="1"/>
  <c r="H1662" i="1"/>
  <c r="AJ1662" i="1" s="1"/>
  <c r="H242" i="1"/>
  <c r="AJ242" i="1" s="1"/>
  <c r="H2316" i="1"/>
  <c r="AJ2316" i="1" s="1"/>
  <c r="H3159" i="1"/>
  <c r="AJ3159" i="1" s="1"/>
  <c r="H608" i="1"/>
  <c r="AJ608" i="1" s="1"/>
  <c r="H3328" i="1"/>
  <c r="AJ3328" i="1" s="1"/>
  <c r="H59" i="1"/>
  <c r="AJ59" i="1" s="1"/>
  <c r="H1195" i="1"/>
  <c r="AJ1195" i="1" s="1"/>
  <c r="H183" i="1"/>
  <c r="AJ183" i="1" s="1"/>
  <c r="H2124" i="1"/>
  <c r="AJ2124" i="1" s="1"/>
  <c r="H2574" i="1"/>
  <c r="AJ2574" i="1" s="1"/>
  <c r="H2210" i="1"/>
  <c r="AJ2210" i="1" s="1"/>
  <c r="H3598" i="1"/>
  <c r="AJ3598" i="1" s="1"/>
  <c r="H1258" i="1"/>
  <c r="AJ1258" i="1" s="1"/>
  <c r="H2506" i="1"/>
  <c r="AJ2506" i="1" s="1"/>
  <c r="H3639" i="1"/>
  <c r="AJ3639" i="1" s="1"/>
  <c r="H2788" i="1"/>
  <c r="AJ2788" i="1" s="1"/>
  <c r="H1121" i="1"/>
  <c r="AJ1121" i="1" s="1"/>
  <c r="H1390" i="1"/>
  <c r="AJ1390" i="1" s="1"/>
  <c r="H3088" i="1"/>
  <c r="AJ3088" i="1" s="1"/>
  <c r="H3428" i="1"/>
  <c r="AJ3428" i="1" s="1"/>
  <c r="H1887" i="1"/>
  <c r="AJ1887" i="1" s="1"/>
  <c r="H962" i="1"/>
  <c r="AJ962" i="1" s="1"/>
  <c r="H1105" i="1"/>
  <c r="AJ1105" i="1" s="1"/>
  <c r="H661" i="1"/>
  <c r="AJ661" i="1" s="1"/>
  <c r="H3146" i="1"/>
  <c r="AJ3146" i="1" s="1"/>
  <c r="H1569" i="1"/>
  <c r="AJ1569" i="1" s="1"/>
  <c r="H1307" i="1"/>
  <c r="AJ1307" i="1" s="1"/>
  <c r="H409" i="1"/>
  <c r="AJ409" i="1" s="1"/>
  <c r="H2662" i="1"/>
  <c r="AJ2662" i="1" s="1"/>
  <c r="H2075" i="1"/>
  <c r="AJ2075" i="1" s="1"/>
  <c r="H3395" i="1"/>
  <c r="AJ3395" i="1" s="1"/>
  <c r="H1769" i="1"/>
  <c r="AJ1769" i="1" s="1"/>
  <c r="H3541" i="1"/>
  <c r="AJ3541" i="1" s="1"/>
  <c r="H749" i="1"/>
  <c r="AJ749" i="1" s="1"/>
  <c r="H3565" i="1"/>
  <c r="AJ3565" i="1" s="1"/>
  <c r="H1682" i="1"/>
  <c r="AJ1682" i="1" s="1"/>
  <c r="H3419" i="1"/>
  <c r="AJ3419" i="1" s="1"/>
  <c r="H2538" i="1"/>
  <c r="AJ2538" i="1" s="1"/>
  <c r="H3553" i="1"/>
  <c r="AJ3553" i="1" s="1"/>
  <c r="H881" i="1"/>
  <c r="AJ881" i="1" s="1"/>
  <c r="H3580" i="1"/>
  <c r="AJ3580" i="1" s="1"/>
  <c r="H1180" i="1"/>
  <c r="AJ1180" i="1" s="1"/>
  <c r="H667" i="1"/>
  <c r="AJ667" i="1" s="1"/>
  <c r="H3389" i="1"/>
  <c r="AJ3389" i="1" s="1"/>
  <c r="H1098" i="1"/>
  <c r="AJ1098" i="1" s="1"/>
  <c r="H809" i="1"/>
  <c r="AJ809" i="1" s="1"/>
  <c r="H1595" i="1"/>
  <c r="AJ1595" i="1" s="1"/>
  <c r="H1559" i="1"/>
  <c r="AJ1559" i="1" s="1"/>
  <c r="H2002" i="1"/>
  <c r="AJ2002" i="1" s="1"/>
  <c r="H1903" i="1"/>
  <c r="AJ1903" i="1" s="1"/>
  <c r="H3043" i="1"/>
  <c r="AJ3043" i="1" s="1"/>
  <c r="H2695" i="1"/>
  <c r="AJ2695" i="1" s="1"/>
  <c r="H3454" i="1"/>
  <c r="AJ3454" i="1" s="1"/>
  <c r="H2669" i="1"/>
  <c r="AJ2669" i="1" s="1"/>
  <c r="H1535" i="1"/>
  <c r="AJ1535" i="1" s="1"/>
  <c r="H1734" i="1"/>
  <c r="AJ1734" i="1" s="1"/>
  <c r="H3385" i="1"/>
  <c r="AJ3385" i="1" s="1"/>
  <c r="H3477" i="1"/>
  <c r="AJ3477" i="1" s="1"/>
  <c r="H3348" i="1"/>
  <c r="AJ3348" i="1" s="1"/>
  <c r="H3160" i="1"/>
  <c r="AJ3160" i="1" s="1"/>
  <c r="H3465" i="1"/>
  <c r="AJ3465" i="1" s="1"/>
  <c r="H3637" i="1"/>
  <c r="AJ3637" i="1" s="1"/>
  <c r="H3418" i="1"/>
  <c r="AJ3418" i="1" s="1"/>
  <c r="H3259" i="1"/>
  <c r="AJ3259" i="1" s="1"/>
  <c r="H2994" i="1"/>
  <c r="AJ2994" i="1" s="1"/>
  <c r="H1300" i="1"/>
  <c r="AJ1300" i="1" s="1"/>
  <c r="H3354" i="1"/>
  <c r="AJ3354" i="1" s="1"/>
  <c r="H2937" i="1"/>
  <c r="AJ2937" i="1" s="1"/>
  <c r="H3171" i="1"/>
  <c r="AJ3171" i="1" s="1"/>
  <c r="H2005" i="1"/>
  <c r="AJ2005" i="1" s="1"/>
  <c r="H3519" i="1"/>
  <c r="AJ3519" i="1" s="1"/>
  <c r="H3278" i="1"/>
  <c r="AJ3278" i="1" s="1"/>
  <c r="H3514" i="1"/>
  <c r="AJ3514" i="1" s="1"/>
  <c r="H2391" i="1"/>
  <c r="AJ2391" i="1" s="1"/>
  <c r="H1693" i="1"/>
  <c r="AJ1693" i="1" s="1"/>
  <c r="H2520" i="1"/>
  <c r="AJ2520" i="1" s="1"/>
  <c r="H2892" i="1"/>
  <c r="AJ2892" i="1" s="1"/>
  <c r="H2930" i="1"/>
  <c r="AJ2930" i="1" s="1"/>
  <c r="H3552" i="1"/>
  <c r="AJ3552" i="1" s="1"/>
  <c r="H2817" i="1"/>
  <c r="AJ2817" i="1" s="1"/>
  <c r="H2548" i="1"/>
  <c r="AJ2548" i="1" s="1"/>
  <c r="H2281" i="1"/>
  <c r="AJ2281" i="1" s="1"/>
  <c r="H2775" i="1"/>
  <c r="AJ2775" i="1" s="1"/>
  <c r="H2771" i="1"/>
  <c r="AJ2771" i="1" s="1"/>
  <c r="H1897" i="1"/>
  <c r="AJ1897" i="1" s="1"/>
  <c r="H2044" i="1"/>
  <c r="AJ2044" i="1" s="1"/>
  <c r="H2557" i="1"/>
  <c r="AJ2557" i="1" s="1"/>
  <c r="H3096" i="1"/>
  <c r="AJ3096" i="1" s="1"/>
  <c r="H2760" i="1"/>
  <c r="AJ2760" i="1" s="1"/>
  <c r="H3052" i="1"/>
  <c r="AJ3052" i="1" s="1"/>
  <c r="H1135" i="1"/>
  <c r="AJ1135" i="1" s="1"/>
  <c r="H3269" i="1"/>
  <c r="AJ3269" i="1" s="1"/>
  <c r="H2679" i="1"/>
  <c r="AJ2679" i="1" s="1"/>
  <c r="H3083" i="1"/>
  <c r="AJ3083" i="1" s="1"/>
  <c r="H1187" i="1"/>
  <c r="AJ1187" i="1" s="1"/>
  <c r="H2023" i="1"/>
  <c r="AJ2023" i="1" s="1"/>
  <c r="H3382" i="1"/>
  <c r="AJ3382" i="1" s="1"/>
  <c r="H2793" i="1"/>
  <c r="AJ2793" i="1" s="1"/>
  <c r="H2428" i="1"/>
  <c r="AJ2428" i="1" s="1"/>
  <c r="H2755" i="1"/>
  <c r="AJ2755" i="1" s="1"/>
  <c r="H2595" i="1"/>
  <c r="AJ2595" i="1" s="1"/>
  <c r="H3502" i="1"/>
  <c r="AJ3502" i="1" s="1"/>
  <c r="H2687" i="1"/>
  <c r="AJ2687" i="1" s="1"/>
  <c r="H3473" i="1"/>
  <c r="AJ3473" i="1" s="1"/>
  <c r="H3628" i="1"/>
  <c r="AJ3628" i="1" s="1"/>
  <c r="H3748" i="1"/>
  <c r="AJ3748" i="1" s="1"/>
  <c r="H2129" i="1"/>
  <c r="AJ2129" i="1" s="1"/>
  <c r="H3176" i="1"/>
  <c r="AJ3176" i="1" s="1"/>
  <c r="H2920" i="1"/>
  <c r="AJ2920" i="1" s="1"/>
  <c r="H2531" i="1"/>
  <c r="AJ2531" i="1" s="1"/>
  <c r="H1854" i="1"/>
  <c r="AJ1854" i="1" s="1"/>
  <c r="H3466" i="1"/>
  <c r="AJ3466" i="1" s="1"/>
  <c r="H3388" i="1"/>
  <c r="AJ3388" i="1" s="1"/>
  <c r="H3481" i="1"/>
  <c r="AJ3481" i="1" s="1"/>
  <c r="H1141" i="1"/>
  <c r="AJ1141" i="1" s="1"/>
  <c r="H3399" i="1"/>
  <c r="AJ3399" i="1" s="1"/>
  <c r="H3174" i="1"/>
  <c r="AJ3174" i="1" s="1"/>
  <c r="H2807" i="1"/>
  <c r="AJ2807" i="1" s="1"/>
  <c r="H3283" i="1"/>
  <c r="AJ3283" i="1" s="1"/>
  <c r="H2935" i="1"/>
  <c r="AJ2935" i="1" s="1"/>
  <c r="H2155" i="1"/>
  <c r="AJ2155" i="1" s="1"/>
  <c r="H3318" i="1"/>
  <c r="AJ3318" i="1" s="1"/>
  <c r="H2412" i="1"/>
  <c r="AJ2412" i="1" s="1"/>
  <c r="H3106" i="1"/>
  <c r="AJ3106" i="1" s="1"/>
  <c r="H2130" i="1"/>
  <c r="AJ2130" i="1" s="1"/>
  <c r="H3281" i="1"/>
  <c r="AJ3281" i="1" s="1"/>
  <c r="H2122" i="1"/>
  <c r="AJ2122" i="1" s="1"/>
  <c r="H3313" i="1"/>
  <c r="AJ3313" i="1" s="1"/>
  <c r="H3285" i="1"/>
  <c r="AJ3285" i="1" s="1"/>
  <c r="H2189" i="1"/>
  <c r="AJ2189" i="1" s="1"/>
  <c r="H3376" i="1"/>
  <c r="AJ3376" i="1" s="1"/>
  <c r="H3543" i="1"/>
  <c r="AJ3543" i="1" s="1"/>
  <c r="H3425" i="1"/>
  <c r="AJ3425" i="1" s="1"/>
  <c r="H3369" i="1"/>
  <c r="AJ3369" i="1" s="1"/>
  <c r="H3287" i="1"/>
  <c r="AJ3287" i="1" s="1"/>
  <c r="H3360" i="1"/>
  <c r="AJ3360" i="1" s="1"/>
  <c r="H2366" i="1"/>
  <c r="AJ2366" i="1" s="1"/>
  <c r="H2051" i="1"/>
  <c r="AJ2051" i="1" s="1"/>
  <c r="H2764" i="1"/>
  <c r="AJ2764" i="1" s="1"/>
  <c r="H3581" i="1"/>
  <c r="AJ3581" i="1" s="1"/>
  <c r="H1651" i="1"/>
  <c r="AJ1651" i="1" s="1"/>
  <c r="H1430" i="1"/>
  <c r="AJ1430" i="1" s="1"/>
  <c r="H3164" i="1"/>
  <c r="AJ3164" i="1" s="1"/>
  <c r="H3044" i="1"/>
  <c r="AJ3044" i="1" s="1"/>
  <c r="H1327" i="1"/>
  <c r="AJ1327" i="1" s="1"/>
  <c r="H3142" i="1"/>
  <c r="AJ3142" i="1" s="1"/>
  <c r="H2750" i="1"/>
  <c r="AJ2750" i="1" s="1"/>
  <c r="H2824" i="1"/>
  <c r="AJ2824" i="1" s="1"/>
  <c r="H3355" i="1"/>
  <c r="AJ3355" i="1" s="1"/>
  <c r="H3233" i="1"/>
  <c r="AJ3233" i="1" s="1"/>
  <c r="H2190" i="1"/>
  <c r="AJ2190" i="1" s="1"/>
  <c r="H1697" i="1"/>
  <c r="AJ1697" i="1" s="1"/>
  <c r="H1936" i="1"/>
  <c r="AJ1936" i="1" s="1"/>
  <c r="H1755" i="1"/>
  <c r="AJ1755" i="1" s="1"/>
  <c r="H2504" i="1"/>
  <c r="AJ2504" i="1" s="1"/>
  <c r="H1904" i="1"/>
  <c r="AJ1904" i="1" s="1"/>
  <c r="H3518" i="1"/>
  <c r="AJ3518" i="1" s="1"/>
  <c r="H1148" i="1"/>
  <c r="AJ1148" i="1" s="1"/>
  <c r="H2622" i="1"/>
  <c r="AJ2622" i="1" s="1"/>
  <c r="H1391" i="1"/>
  <c r="AJ1391" i="1" s="1"/>
  <c r="H1964" i="1"/>
  <c r="AJ1964" i="1" s="1"/>
  <c r="H3192" i="1"/>
  <c r="AJ3192" i="1" s="1"/>
  <c r="H1158" i="1"/>
  <c r="AJ1158" i="1" s="1"/>
  <c r="H3316" i="1"/>
  <c r="AJ3316" i="1" s="1"/>
  <c r="H3597" i="1"/>
  <c r="AJ3597" i="1" s="1"/>
  <c r="H3448" i="1"/>
  <c r="AJ3448" i="1" s="1"/>
  <c r="H2496" i="1"/>
  <c r="AJ2496" i="1" s="1"/>
  <c r="H3061" i="1"/>
  <c r="AJ3061" i="1" s="1"/>
  <c r="H3483" i="1"/>
  <c r="AJ3483" i="1" s="1"/>
  <c r="H1301" i="1"/>
  <c r="AJ1301" i="1" s="1"/>
  <c r="H2697" i="1"/>
  <c r="AJ2697" i="1" s="1"/>
  <c r="H1313" i="1"/>
  <c r="AJ1313" i="1" s="1"/>
  <c r="H2227" i="1"/>
  <c r="AJ2227" i="1" s="1"/>
  <c r="H2118" i="1"/>
  <c r="AJ2118" i="1" s="1"/>
  <c r="H2247" i="1"/>
  <c r="AJ2247" i="1" s="1"/>
  <c r="H2627" i="1"/>
  <c r="AJ2627" i="1" s="1"/>
  <c r="H1286" i="1"/>
  <c r="AJ1286" i="1" s="1"/>
  <c r="H2527" i="1"/>
  <c r="AJ2527" i="1" s="1"/>
  <c r="H2844" i="1"/>
  <c r="AJ2844" i="1" s="1"/>
  <c r="H2425" i="1"/>
  <c r="AJ2425" i="1" s="1"/>
  <c r="H2139" i="1"/>
  <c r="AJ2139" i="1" s="1"/>
  <c r="H2763" i="1"/>
  <c r="AJ2763" i="1" s="1"/>
  <c r="H1801" i="1"/>
  <c r="AJ1801" i="1" s="1"/>
  <c r="H1533" i="1"/>
  <c r="AJ1533" i="1" s="1"/>
  <c r="H1280" i="1"/>
  <c r="AJ1280" i="1" s="1"/>
  <c r="H1368" i="1"/>
  <c r="AJ1368" i="1" s="1"/>
  <c r="H2708" i="1"/>
  <c r="AJ2708" i="1" s="1"/>
  <c r="H2725" i="1"/>
  <c r="AJ2725" i="1" s="1"/>
  <c r="H828" i="1"/>
  <c r="AJ828" i="1" s="1"/>
  <c r="H2747" i="1"/>
  <c r="AJ2747" i="1" s="1"/>
  <c r="H2458" i="1"/>
  <c r="AJ2458" i="1" s="1"/>
  <c r="H2378" i="1"/>
  <c r="AJ2378" i="1" s="1"/>
  <c r="H2689" i="1"/>
  <c r="AJ2689" i="1" s="1"/>
  <c r="H2477" i="1"/>
  <c r="AJ2477" i="1" s="1"/>
  <c r="H1000" i="1"/>
  <c r="AJ1000" i="1" s="1"/>
  <c r="H3612" i="1"/>
  <c r="AJ3612" i="1" s="1"/>
  <c r="H1955" i="1"/>
  <c r="AJ1955" i="1" s="1"/>
  <c r="H2787" i="1"/>
  <c r="AJ2787" i="1" s="1"/>
  <c r="H2743" i="1"/>
  <c r="AJ2743" i="1" s="1"/>
  <c r="H2364" i="1"/>
  <c r="AJ2364" i="1" s="1"/>
  <c r="H2562" i="1"/>
  <c r="AJ2562" i="1" s="1"/>
  <c r="H787" i="1"/>
  <c r="AJ787" i="1" s="1"/>
  <c r="H2047" i="1"/>
  <c r="AJ2047" i="1" s="1"/>
  <c r="H914" i="1"/>
  <c r="AJ914" i="1" s="1"/>
  <c r="H2466" i="1"/>
  <c r="AJ2466" i="1" s="1"/>
  <c r="H1842" i="1"/>
  <c r="AJ1842" i="1" s="1"/>
  <c r="H3601" i="1"/>
  <c r="AJ3601" i="1" s="1"/>
  <c r="H2284" i="1"/>
  <c r="AJ2284" i="1" s="1"/>
  <c r="H2570" i="1"/>
  <c r="AJ2570" i="1" s="1"/>
  <c r="H1815" i="1"/>
  <c r="AJ1815" i="1" s="1"/>
  <c r="H3582" i="1"/>
  <c r="AJ3582" i="1" s="1"/>
  <c r="H2271" i="1"/>
  <c r="AJ2271" i="1" s="1"/>
  <c r="H2704" i="1"/>
  <c r="AJ2704" i="1" s="1"/>
  <c r="H3333" i="1"/>
  <c r="AJ3333" i="1" s="1"/>
  <c r="H1711" i="1"/>
  <c r="AJ1711" i="1" s="1"/>
  <c r="H2394" i="1"/>
  <c r="AJ2394" i="1" s="1"/>
  <c r="H2659" i="1"/>
  <c r="AJ2659" i="1" s="1"/>
  <c r="H2834" i="1"/>
  <c r="AJ2834" i="1" s="1"/>
  <c r="H1606" i="1"/>
  <c r="AJ1606" i="1" s="1"/>
  <c r="H2717" i="1"/>
  <c r="AJ2717" i="1" s="1"/>
  <c r="H1661" i="1"/>
  <c r="AJ1661" i="1" s="1"/>
  <c r="H2123" i="1"/>
  <c r="AJ2123" i="1" s="1"/>
  <c r="H3472" i="1"/>
  <c r="AJ3472" i="1" s="1"/>
  <c r="H3600" i="1"/>
  <c r="AJ3600" i="1" s="1"/>
  <c r="H3158" i="1"/>
  <c r="AJ3158" i="1" s="1"/>
  <c r="H3636" i="1"/>
  <c r="AJ3636" i="1" s="1"/>
  <c r="H1913" i="1"/>
  <c r="AJ1913" i="1" s="1"/>
  <c r="H3248" i="1"/>
  <c r="AJ3248" i="1" s="1"/>
  <c r="H2286" i="1"/>
  <c r="AJ2286" i="1" s="1"/>
  <c r="H1053" i="1"/>
  <c r="AJ1053" i="1" s="1"/>
  <c r="H3210" i="1"/>
  <c r="AJ3210" i="1" s="1"/>
  <c r="H2987" i="1"/>
  <c r="AJ2987" i="1" s="1"/>
  <c r="H1084" i="1"/>
  <c r="AJ1084" i="1" s="1"/>
  <c r="H2980" i="1"/>
  <c r="AJ2980" i="1" s="1"/>
  <c r="H2423" i="1"/>
  <c r="AJ2423" i="1" s="1"/>
  <c r="H3475" i="1"/>
  <c r="AJ3475" i="1" s="1"/>
  <c r="H2762" i="1"/>
  <c r="AJ2762" i="1" s="1"/>
  <c r="H786" i="1"/>
  <c r="AJ786" i="1" s="1"/>
  <c r="H2280" i="1"/>
  <c r="AJ2280" i="1" s="1"/>
  <c r="H2877" i="1"/>
  <c r="AJ2877" i="1" s="1"/>
  <c r="H2234" i="1"/>
  <c r="AJ2234" i="1" s="1"/>
  <c r="H2164" i="1"/>
  <c r="AJ2164" i="1" s="1"/>
  <c r="H2592" i="1"/>
  <c r="AJ2592" i="1" s="1"/>
  <c r="H2141" i="1"/>
  <c r="AJ2141" i="1" s="1"/>
  <c r="H2737" i="1"/>
  <c r="AJ2737" i="1" s="1"/>
  <c r="H2382" i="1"/>
  <c r="AJ2382" i="1" s="1"/>
  <c r="H2094" i="1"/>
  <c r="AJ2094" i="1" s="1"/>
  <c r="H1777" i="1"/>
  <c r="AJ1777" i="1" s="1"/>
  <c r="H2224" i="1"/>
  <c r="AJ2224" i="1" s="1"/>
  <c r="H2402" i="1"/>
  <c r="AJ2402" i="1" s="1"/>
  <c r="H2028" i="1"/>
  <c r="AJ2028" i="1" s="1"/>
  <c r="H2745" i="1"/>
  <c r="AJ2745" i="1" s="1"/>
  <c r="H1549" i="1"/>
  <c r="AJ1549" i="1" s="1"/>
  <c r="H3092" i="1"/>
  <c r="AJ3092" i="1" s="1"/>
  <c r="H2795" i="1"/>
  <c r="AJ2795" i="1" s="1"/>
  <c r="H3166" i="1"/>
  <c r="AJ3166" i="1" s="1"/>
  <c r="H2268" i="1"/>
  <c r="AJ2268" i="1" s="1"/>
  <c r="H3252" i="1"/>
  <c r="AJ3252" i="1" s="1"/>
  <c r="H1860" i="1"/>
  <c r="AJ1860" i="1" s="1"/>
  <c r="H2693" i="1"/>
  <c r="AJ2693" i="1" s="1"/>
  <c r="H2625" i="1"/>
  <c r="AJ2625" i="1" s="1"/>
  <c r="H1678" i="1"/>
  <c r="AJ1678" i="1" s="1"/>
  <c r="H1412" i="1"/>
  <c r="AJ1412" i="1" s="1"/>
  <c r="H2419" i="1"/>
  <c r="AJ2419" i="1" s="1"/>
  <c r="H2636" i="1"/>
  <c r="AJ2636" i="1" s="1"/>
  <c r="H3337" i="1"/>
  <c r="AJ3337" i="1" s="1"/>
  <c r="H3046" i="1"/>
  <c r="AJ3046" i="1" s="1"/>
  <c r="H2774" i="1"/>
  <c r="AJ2774" i="1" s="1"/>
  <c r="H2177" i="1"/>
  <c r="AJ2177" i="1" s="1"/>
  <c r="H2232" i="1"/>
  <c r="AJ2232" i="1" s="1"/>
  <c r="H2498" i="1"/>
  <c r="AJ2498" i="1" s="1"/>
  <c r="H3322" i="1"/>
  <c r="AJ3322" i="1" s="1"/>
  <c r="H1518" i="1"/>
  <c r="AJ1518" i="1" s="1"/>
  <c r="H1052" i="1"/>
  <c r="AJ1052" i="1" s="1"/>
  <c r="H2982" i="1"/>
  <c r="AJ2982" i="1" s="1"/>
  <c r="H1043" i="1"/>
  <c r="AJ1043" i="1" s="1"/>
  <c r="H3342" i="1"/>
  <c r="AJ3342" i="1" s="1"/>
  <c r="H2643" i="1"/>
  <c r="AJ2643" i="1" s="1"/>
  <c r="H1256" i="1"/>
  <c r="AJ1256" i="1" s="1"/>
  <c r="H1310" i="1"/>
  <c r="AJ1310" i="1" s="1"/>
  <c r="H3306" i="1"/>
  <c r="AJ3306" i="1" s="1"/>
  <c r="H3604" i="1"/>
  <c r="AJ3604" i="1" s="1"/>
  <c r="H958" i="1"/>
  <c r="AJ958" i="1" s="1"/>
  <c r="H2556" i="1"/>
  <c r="AJ2556" i="1" s="1"/>
  <c r="H2200" i="1"/>
  <c r="AJ2200" i="1" s="1"/>
  <c r="H2955" i="1"/>
  <c r="AJ2955" i="1" s="1"/>
  <c r="H1272" i="1"/>
  <c r="AJ1272" i="1" s="1"/>
  <c r="H3125" i="1"/>
  <c r="AJ3125" i="1" s="1"/>
  <c r="H2204" i="1"/>
  <c r="AJ2204" i="1" s="1"/>
  <c r="H1879" i="1"/>
  <c r="AJ1879" i="1" s="1"/>
  <c r="H1291" i="1"/>
  <c r="AJ1291" i="1" s="1"/>
  <c r="H2315" i="1"/>
  <c r="AJ2315" i="1" s="1"/>
  <c r="H706" i="1"/>
  <c r="AJ706" i="1" s="1"/>
  <c r="H750" i="1"/>
  <c r="AJ750" i="1" s="1"/>
  <c r="H2499" i="1"/>
  <c r="AJ2499" i="1" s="1"/>
  <c r="H2310" i="1"/>
  <c r="AJ2310" i="1" s="1"/>
  <c r="H2014" i="1"/>
  <c r="AJ2014" i="1" s="1"/>
  <c r="H2308" i="1"/>
  <c r="AJ2308" i="1" s="1"/>
  <c r="H893" i="1"/>
  <c r="AJ893" i="1" s="1"/>
  <c r="H3102" i="1"/>
  <c r="AJ3102" i="1" s="1"/>
  <c r="H3577" i="1"/>
  <c r="AJ3577" i="1" s="1"/>
  <c r="H2529" i="1"/>
  <c r="AJ2529" i="1" s="1"/>
  <c r="H2502" i="1"/>
  <c r="AJ2502" i="1" s="1"/>
  <c r="H3490" i="1"/>
  <c r="AJ3490" i="1" s="1"/>
  <c r="H2019" i="1"/>
  <c r="AJ2019" i="1" s="1"/>
  <c r="H3629" i="1"/>
  <c r="AJ3629" i="1" s="1"/>
  <c r="H1441" i="1"/>
  <c r="AJ1441" i="1" s="1"/>
  <c r="H2298" i="1"/>
  <c r="AJ2298" i="1" s="1"/>
  <c r="H2846" i="1"/>
  <c r="AJ2846" i="1" s="1"/>
  <c r="H2552" i="1"/>
  <c r="AJ2552" i="1" s="1"/>
  <c r="H2841" i="1"/>
  <c r="AJ2841" i="1" s="1"/>
  <c r="H907" i="1"/>
  <c r="AJ907" i="1" s="1"/>
  <c r="H2606" i="1"/>
  <c r="AJ2606" i="1" s="1"/>
  <c r="H858" i="1"/>
  <c r="AJ858" i="1" s="1"/>
  <c r="H3119" i="1"/>
  <c r="AJ3119" i="1" s="1"/>
  <c r="H3177" i="1"/>
  <c r="AJ3177" i="1" s="1"/>
  <c r="H2400" i="1"/>
  <c r="AJ2400" i="1" s="1"/>
  <c r="H1185" i="1"/>
  <c r="AJ1185" i="1" s="1"/>
  <c r="H3194" i="1"/>
  <c r="AJ3194" i="1" s="1"/>
  <c r="H1115" i="1"/>
  <c r="AJ1115" i="1" s="1"/>
  <c r="H2992" i="1"/>
  <c r="AJ2992" i="1" s="1"/>
  <c r="H871" i="1"/>
  <c r="AJ871" i="1" s="1"/>
  <c r="H1062" i="1"/>
  <c r="AJ1062" i="1" s="1"/>
  <c r="H1023" i="1"/>
  <c r="AJ1023" i="1" s="1"/>
  <c r="H1754" i="1"/>
  <c r="AJ1754" i="1" s="1"/>
  <c r="H2728" i="1"/>
  <c r="AJ2728" i="1" s="1"/>
  <c r="H944" i="1"/>
  <c r="AJ944" i="1" s="1"/>
  <c r="H1813" i="1"/>
  <c r="AJ1813" i="1" s="1"/>
  <c r="H2296" i="1"/>
  <c r="AJ2296" i="1" s="1"/>
  <c r="H2975" i="1"/>
  <c r="AJ2975" i="1" s="1"/>
  <c r="H1389" i="1"/>
  <c r="AJ1389" i="1" s="1"/>
  <c r="H2162" i="1"/>
  <c r="AJ2162" i="1" s="1"/>
  <c r="H2093" i="1"/>
  <c r="AJ2093" i="1" s="1"/>
  <c r="H2131" i="1"/>
  <c r="AJ2131" i="1" s="1"/>
  <c r="H2199" i="1"/>
  <c r="AJ2199" i="1" s="1"/>
  <c r="H3332" i="1"/>
  <c r="AJ3332" i="1" s="1"/>
  <c r="H1497" i="1"/>
  <c r="AJ1497" i="1" s="1"/>
  <c r="H1794" i="1"/>
  <c r="AJ1794" i="1" s="1"/>
  <c r="H3086" i="1"/>
  <c r="AJ3086" i="1" s="1"/>
  <c r="H3035" i="1"/>
  <c r="AJ3035" i="1" s="1"/>
  <c r="H3662" i="1"/>
  <c r="AJ3662" i="1" s="1"/>
  <c r="H550" i="1"/>
  <c r="AJ550" i="1" s="1"/>
  <c r="H2401" i="1"/>
  <c r="AJ2401" i="1" s="1"/>
  <c r="H2605" i="1"/>
  <c r="AJ2605" i="1" s="1"/>
  <c r="H3494" i="1"/>
  <c r="AJ3494" i="1" s="1"/>
  <c r="H3263" i="1"/>
  <c r="AJ3263" i="1" s="1"/>
  <c r="H3479" i="1"/>
  <c r="AJ3479" i="1" s="1"/>
  <c r="H2961" i="1"/>
  <c r="AJ2961" i="1" s="1"/>
  <c r="H3321" i="1"/>
  <c r="AJ3321" i="1" s="1"/>
  <c r="H591" i="1"/>
  <c r="AJ591" i="1" s="1"/>
  <c r="H2324" i="1"/>
  <c r="AJ2324" i="1" s="1"/>
  <c r="H1937" i="1"/>
  <c r="AJ1937" i="1" s="1"/>
  <c r="H2361" i="1"/>
  <c r="AJ2361" i="1" s="1"/>
  <c r="H1975" i="1"/>
  <c r="AJ1975" i="1" s="1"/>
  <c r="H2040" i="1"/>
  <c r="AJ2040" i="1" s="1"/>
  <c r="H2032" i="1"/>
  <c r="AJ2032" i="1" s="1"/>
  <c r="H1220" i="1"/>
  <c r="AJ1220" i="1" s="1"/>
  <c r="H1541" i="1"/>
  <c r="AJ1541" i="1" s="1"/>
  <c r="H3664" i="1"/>
  <c r="AJ3664" i="1" s="1"/>
  <c r="H2512" i="1"/>
  <c r="AJ2512" i="1" s="1"/>
  <c r="H942" i="1"/>
  <c r="AJ942" i="1" s="1"/>
  <c r="H3766" i="1"/>
  <c r="AJ3766" i="1" s="1"/>
  <c r="H2906" i="1"/>
  <c r="AJ2906" i="1" s="1"/>
  <c r="H2214" i="1"/>
  <c r="AJ2214" i="1" s="1"/>
  <c r="H2211" i="1"/>
  <c r="AJ2211" i="1" s="1"/>
  <c r="H885" i="1"/>
  <c r="AJ885" i="1" s="1"/>
  <c r="H903" i="1"/>
  <c r="AJ903" i="1" s="1"/>
  <c r="H2328" i="1"/>
  <c r="AJ2328" i="1" s="1"/>
  <c r="H1138" i="1"/>
  <c r="AJ1138" i="1" s="1"/>
  <c r="H2377" i="1"/>
  <c r="AJ2377" i="1" s="1"/>
  <c r="H1507" i="1"/>
  <c r="AJ1507" i="1" s="1"/>
  <c r="H3162" i="1"/>
  <c r="AJ3162" i="1" s="1"/>
  <c r="H695" i="1"/>
  <c r="AJ695" i="1" s="1"/>
  <c r="H3659" i="1"/>
  <c r="AJ3659" i="1" s="1"/>
  <c r="H3685" i="1"/>
  <c r="AJ3685" i="1" s="1"/>
  <c r="H3307" i="1"/>
  <c r="AJ3307" i="1" s="1"/>
  <c r="H1684" i="1"/>
  <c r="AJ1684" i="1" s="1"/>
  <c r="H1145" i="1"/>
  <c r="AJ1145" i="1" s="1"/>
  <c r="H2516" i="1"/>
  <c r="AJ2516" i="1" s="1"/>
  <c r="H1422" i="1"/>
  <c r="AJ1422" i="1" s="1"/>
  <c r="H2292" i="1"/>
  <c r="AJ2292" i="1" s="1"/>
  <c r="H2744" i="1"/>
  <c r="AJ2744" i="1" s="1"/>
  <c r="H2064" i="1"/>
  <c r="AJ2064" i="1" s="1"/>
  <c r="H1015" i="1"/>
  <c r="AJ1015" i="1" s="1"/>
  <c r="H1372" i="1"/>
  <c r="AJ1372" i="1" s="1"/>
  <c r="H3713" i="1"/>
  <c r="AJ3713" i="1" s="1"/>
  <c r="H633" i="1"/>
  <c r="AJ633" i="1" s="1"/>
  <c r="H2640" i="1"/>
  <c r="AJ2640" i="1" s="1"/>
  <c r="H1783" i="1"/>
  <c r="AJ1783" i="1" s="1"/>
  <c r="H2125" i="1"/>
  <c r="AJ2125" i="1" s="1"/>
  <c r="H3695" i="1"/>
  <c r="AJ3695" i="1" s="1"/>
  <c r="H1458" i="1"/>
  <c r="AJ1458" i="1" s="1"/>
  <c r="H3741" i="1"/>
  <c r="AJ3741" i="1" s="1"/>
  <c r="H461" i="1"/>
  <c r="AJ461" i="1" s="1"/>
  <c r="H1008" i="1"/>
  <c r="AJ1008" i="1" s="1"/>
  <c r="H755" i="1"/>
  <c r="AJ755" i="1" s="1"/>
  <c r="H1865" i="1"/>
  <c r="AJ1865" i="1" s="1"/>
  <c r="H1078" i="1"/>
  <c r="AJ1078" i="1" s="1"/>
  <c r="H645" i="1"/>
  <c r="AJ645" i="1" s="1"/>
  <c r="H1273" i="1"/>
  <c r="AJ1273" i="1" s="1"/>
  <c r="H1970" i="1"/>
  <c r="AJ1970" i="1" s="1"/>
  <c r="H826" i="1"/>
  <c r="AJ826" i="1" s="1"/>
  <c r="H938" i="1"/>
  <c r="AJ938" i="1" s="1"/>
  <c r="H1398" i="1"/>
  <c r="AJ1398" i="1" s="1"/>
  <c r="H529" i="1"/>
  <c r="AJ529" i="1" s="1"/>
  <c r="H3273" i="1"/>
  <c r="AJ3273" i="1" s="1"/>
  <c r="H968" i="1"/>
  <c r="AJ968" i="1" s="1"/>
  <c r="H536" i="1"/>
  <c r="AJ536" i="1" s="1"/>
  <c r="H3320" i="1"/>
  <c r="AJ3320" i="1" s="1"/>
  <c r="H3152" i="1"/>
  <c r="AJ3152" i="1" s="1"/>
  <c r="H2997" i="1"/>
  <c r="AJ2997" i="1" s="1"/>
  <c r="H686" i="1"/>
  <c r="AJ686" i="1" s="1"/>
  <c r="H2806" i="1"/>
  <c r="AJ2806" i="1" s="1"/>
  <c r="H3386" i="1"/>
  <c r="AJ3386" i="1" s="1"/>
  <c r="H1597" i="1"/>
  <c r="AJ1597" i="1" s="1"/>
  <c r="H1602" i="1"/>
  <c r="AJ1602" i="1" s="1"/>
  <c r="H1677" i="1"/>
  <c r="AJ1677" i="1" s="1"/>
  <c r="H1211" i="1"/>
  <c r="AJ1211" i="1" s="1"/>
  <c r="H1556" i="1"/>
  <c r="AJ1556" i="1" s="1"/>
  <c r="H1287" i="1"/>
  <c r="AJ1287" i="1" s="1"/>
  <c r="H3375" i="1"/>
  <c r="AJ3375" i="1" s="1"/>
  <c r="H3299" i="1"/>
  <c r="AJ3299" i="1" s="1"/>
  <c r="H816" i="1"/>
  <c r="AJ816" i="1" s="1"/>
  <c r="H2925" i="1"/>
  <c r="AJ2925" i="1" s="1"/>
  <c r="H870" i="1"/>
  <c r="AJ870" i="1" s="1"/>
  <c r="H673" i="1"/>
  <c r="AJ673" i="1" s="1"/>
  <c r="H2370" i="1"/>
  <c r="AJ2370" i="1" s="1"/>
  <c r="H752" i="1"/>
  <c r="AJ752" i="1" s="1"/>
  <c r="H1364" i="1"/>
  <c r="AJ1364" i="1" s="1"/>
  <c r="H334" i="1"/>
  <c r="AJ334" i="1" s="1"/>
  <c r="H3457" i="1"/>
  <c r="AJ3457" i="1" s="1"/>
  <c r="H2981" i="1"/>
  <c r="AJ2981" i="1" s="1"/>
  <c r="H614" i="1"/>
  <c r="AJ614" i="1" s="1"/>
  <c r="H1853" i="1"/>
  <c r="AJ1853" i="1" s="1"/>
  <c r="H2711" i="1"/>
  <c r="AJ2711" i="1" s="1"/>
  <c r="H1585" i="1"/>
  <c r="AJ1585" i="1" s="1"/>
  <c r="H1437" i="1"/>
  <c r="AJ1437" i="1" s="1"/>
  <c r="H3274" i="1"/>
  <c r="AJ3274" i="1" s="1"/>
  <c r="H1102" i="1"/>
  <c r="AJ1102" i="1" s="1"/>
  <c r="H1722" i="1"/>
  <c r="AJ1722" i="1" s="1"/>
  <c r="H1512" i="1"/>
  <c r="AJ1512" i="1" s="1"/>
  <c r="H1881" i="1"/>
  <c r="AJ1881" i="1" s="1"/>
  <c r="H2951" i="1"/>
  <c r="AJ2951" i="1" s="1"/>
  <c r="H1791" i="1"/>
  <c r="AJ1791" i="1" s="1"/>
  <c r="H1780" i="1"/>
  <c r="AJ1780" i="1" s="1"/>
  <c r="H1666" i="1"/>
  <c r="AJ1666" i="1" s="1"/>
  <c r="H660" i="1"/>
  <c r="AJ660" i="1" s="1"/>
  <c r="H2561" i="1"/>
  <c r="AJ2561" i="1" s="1"/>
  <c r="H817" i="1"/>
  <c r="AJ817" i="1" s="1"/>
  <c r="H730" i="1"/>
  <c r="AJ730" i="1" s="1"/>
  <c r="H672" i="1"/>
  <c r="AJ672" i="1" s="1"/>
  <c r="H2522" i="1"/>
  <c r="AJ2522" i="1" s="1"/>
  <c r="H1181" i="1"/>
  <c r="AJ1181" i="1" s="1"/>
  <c r="H961" i="1"/>
  <c r="AJ961" i="1" s="1"/>
  <c r="H647" i="1"/>
  <c r="AJ647" i="1" s="1"/>
  <c r="H3045" i="1"/>
  <c r="AJ3045" i="1" s="1"/>
  <c r="H2908" i="1"/>
  <c r="AJ2908" i="1" s="1"/>
  <c r="H3314" i="1"/>
  <c r="AJ3314" i="1" s="1"/>
  <c r="H3205" i="1"/>
  <c r="AJ3205" i="1" s="1"/>
  <c r="H3245" i="1"/>
  <c r="AJ3245" i="1" s="1"/>
  <c r="H848" i="1"/>
  <c r="AJ848" i="1" s="1"/>
  <c r="H437" i="1"/>
  <c r="AJ437" i="1" s="1"/>
  <c r="H2206" i="1"/>
  <c r="AJ2206" i="1" s="1"/>
  <c r="H3255" i="1"/>
  <c r="AJ3255" i="1" s="1"/>
  <c r="H2715" i="1"/>
  <c r="AJ2715" i="1" s="1"/>
  <c r="H581" i="1"/>
  <c r="AJ581" i="1" s="1"/>
  <c r="H514" i="1"/>
  <c r="AJ514" i="1" s="1"/>
  <c r="H2670" i="1"/>
  <c r="AJ2670" i="1" s="1"/>
  <c r="H583" i="1"/>
  <c r="AJ583" i="1" s="1"/>
  <c r="H3506" i="1"/>
  <c r="AJ3506" i="1" s="1"/>
  <c r="H2107" i="1"/>
  <c r="AJ2107" i="1" s="1"/>
  <c r="H2020" i="1"/>
  <c r="AJ2020" i="1" s="1"/>
  <c r="H2898" i="1"/>
  <c r="AJ2898" i="1" s="1"/>
  <c r="H1277" i="1"/>
  <c r="AJ1277" i="1" s="1"/>
  <c r="H2629" i="1"/>
  <c r="AJ2629" i="1" s="1"/>
  <c r="H1426" i="1"/>
  <c r="AJ1426" i="1" s="1"/>
  <c r="H912" i="1"/>
  <c r="AJ912" i="1" s="1"/>
  <c r="H1861" i="1"/>
  <c r="AJ1861" i="1" s="1"/>
  <c r="H2191" i="1"/>
  <c r="AJ2191" i="1" s="1"/>
  <c r="H1429" i="1"/>
  <c r="AJ1429" i="1" s="1"/>
  <c r="H2115" i="1"/>
  <c r="AJ2115" i="1" s="1"/>
  <c r="H2770" i="1"/>
  <c r="AJ2770" i="1" s="1"/>
  <c r="H2004" i="1"/>
  <c r="AJ2004" i="1" s="1"/>
  <c r="H1845" i="1"/>
  <c r="AJ1845" i="1" s="1"/>
  <c r="H1483" i="1"/>
  <c r="AJ1483" i="1" s="1"/>
  <c r="H1166" i="1"/>
  <c r="AJ1166" i="1" s="1"/>
  <c r="H2237" i="1"/>
  <c r="AJ2237" i="1" s="1"/>
  <c r="H1111" i="1"/>
  <c r="AJ1111" i="1" s="1"/>
  <c r="H2077" i="1"/>
  <c r="AJ2077" i="1" s="1"/>
  <c r="H831" i="1"/>
  <c r="AJ831" i="1" s="1"/>
  <c r="H2127" i="1"/>
  <c r="AJ2127" i="1" s="1"/>
  <c r="H1114" i="1"/>
  <c r="AJ1114" i="1" s="1"/>
  <c r="H2347" i="1"/>
  <c r="AJ2347" i="1" s="1"/>
  <c r="H2554" i="1"/>
  <c r="AJ2554" i="1" s="1"/>
  <c r="H674" i="1"/>
  <c r="AJ674" i="1" s="1"/>
  <c r="H921" i="1"/>
  <c r="AJ921" i="1" s="1"/>
  <c r="H1907" i="1"/>
  <c r="AJ1907" i="1" s="1"/>
  <c r="H3606" i="1"/>
  <c r="AJ3606" i="1" s="1"/>
  <c r="H3684" i="1"/>
  <c r="AJ3684" i="1" s="1"/>
  <c r="H3537" i="1"/>
  <c r="AJ3537" i="1" s="1"/>
  <c r="H2526" i="1"/>
  <c r="AJ2526" i="1" s="1"/>
  <c r="H1935" i="1"/>
  <c r="AJ1935" i="1" s="1"/>
  <c r="H2021" i="1"/>
  <c r="AJ2021" i="1" s="1"/>
  <c r="H3262" i="1"/>
  <c r="AJ3262" i="1" s="1"/>
  <c r="H3635" i="1"/>
  <c r="AJ3635" i="1" s="1"/>
  <c r="H2261" i="1"/>
  <c r="AJ2261" i="1" s="1"/>
  <c r="H1767" i="1"/>
  <c r="AJ1767" i="1" s="1"/>
  <c r="H2810" i="1"/>
  <c r="AJ2810" i="1" s="1"/>
  <c r="H330" i="1"/>
  <c r="AJ330" i="1" s="1"/>
  <c r="H852" i="1"/>
  <c r="AJ852" i="1" s="1"/>
  <c r="H588" i="1"/>
  <c r="AJ588" i="1" s="1"/>
  <c r="H2678" i="1"/>
  <c r="AJ2678" i="1" s="1"/>
  <c r="H3444" i="1"/>
  <c r="AJ3444" i="1" s="1"/>
  <c r="H596" i="1"/>
  <c r="AJ596" i="1" s="1"/>
  <c r="H3634" i="1"/>
  <c r="AJ3634" i="1" s="1"/>
  <c r="H3611" i="1"/>
  <c r="AJ3611" i="1" s="1"/>
  <c r="H3459" i="1"/>
  <c r="AJ3459" i="1" s="1"/>
  <c r="H1252" i="1"/>
  <c r="AJ1252" i="1" s="1"/>
  <c r="H3207" i="1"/>
  <c r="AJ3207" i="1" s="1"/>
  <c r="H563" i="1"/>
  <c r="AJ563" i="1" s="1"/>
  <c r="H3562" i="1"/>
  <c r="AJ3562" i="1" s="1"/>
  <c r="H3471" i="1"/>
  <c r="AJ3471" i="1" s="1"/>
  <c r="H2493" i="1"/>
  <c r="AJ2493" i="1" s="1"/>
  <c r="H643" i="1"/>
  <c r="AJ643" i="1" s="1"/>
  <c r="H1869" i="1"/>
  <c r="AJ1869" i="1" s="1"/>
  <c r="H1449" i="1"/>
  <c r="AJ1449" i="1" s="1"/>
  <c r="H1598" i="1"/>
  <c r="AJ1598" i="1" s="1"/>
  <c r="H3478" i="1"/>
  <c r="AJ3478" i="1" s="1"/>
  <c r="H3511" i="1"/>
  <c r="AJ3511" i="1" s="1"/>
  <c r="H256" i="1"/>
  <c r="AJ256" i="1" s="1"/>
  <c r="H449" i="1"/>
  <c r="AJ449" i="1" s="1"/>
  <c r="H412" i="1"/>
  <c r="AJ412" i="1" s="1"/>
  <c r="H1001" i="1"/>
  <c r="AJ1001" i="1" s="1"/>
  <c r="H3022" i="1"/>
  <c r="AJ3022" i="1" s="1"/>
  <c r="H922" i="1"/>
  <c r="AJ922" i="1" s="1"/>
  <c r="H2896" i="1"/>
  <c r="AJ2896" i="1" s="1"/>
  <c r="H3504" i="1"/>
  <c r="AJ3504" i="1" s="1"/>
  <c r="H1093" i="1"/>
  <c r="AJ1093" i="1" s="1"/>
  <c r="H3324" i="1"/>
  <c r="AJ3324" i="1" s="1"/>
  <c r="H1712" i="1"/>
  <c r="AJ1712" i="1" s="1"/>
  <c r="H498" i="1"/>
  <c r="AJ498" i="1" s="1"/>
  <c r="H1542" i="1"/>
  <c r="AJ1542" i="1" s="1"/>
  <c r="H619" i="1"/>
  <c r="AJ619" i="1" s="1"/>
  <c r="H3497" i="1"/>
  <c r="AJ3497" i="1" s="1"/>
  <c r="H3334" i="1"/>
  <c r="AJ3334" i="1" s="1"/>
  <c r="H960" i="1"/>
  <c r="AJ960" i="1" s="1"/>
  <c r="H1341" i="1"/>
  <c r="AJ1341" i="1" s="1"/>
  <c r="H318" i="1"/>
  <c r="AJ318" i="1" s="1"/>
  <c r="H3167" i="1"/>
  <c r="AJ3167" i="1" s="1"/>
  <c r="H1577" i="1"/>
  <c r="AJ1577" i="1" s="1"/>
  <c r="H3220" i="1"/>
  <c r="AJ3220" i="1" s="1"/>
  <c r="H3261" i="1"/>
  <c r="AJ3261" i="1" s="1"/>
  <c r="H1719" i="1"/>
  <c r="AJ1719" i="1" s="1"/>
  <c r="H597" i="1"/>
  <c r="AJ597" i="1" s="1"/>
  <c r="H1109" i="1"/>
  <c r="AJ1109" i="1" s="1"/>
  <c r="H1748" i="1"/>
  <c r="AJ1748" i="1" s="1"/>
  <c r="H471" i="1"/>
  <c r="AJ471" i="1" s="1"/>
  <c r="H2722" i="1"/>
  <c r="AJ2722" i="1" s="1"/>
  <c r="H3436" i="1"/>
  <c r="AJ3436" i="1" s="1"/>
  <c r="H2216" i="1"/>
  <c r="AJ2216" i="1" s="1"/>
  <c r="H3347" i="1"/>
  <c r="AJ3347" i="1" s="1"/>
  <c r="H2905" i="1"/>
  <c r="AJ2905" i="1" s="1"/>
  <c r="H3617" i="1"/>
  <c r="AJ3617" i="1" s="1"/>
  <c r="H3703" i="1"/>
  <c r="AJ3703" i="1" s="1"/>
  <c r="H3374" i="1"/>
  <c r="AJ3374" i="1" s="1"/>
  <c r="H3019" i="1"/>
  <c r="AJ3019" i="1" s="1"/>
  <c r="H3524" i="1"/>
  <c r="AJ3524" i="1" s="1"/>
  <c r="H420" i="1"/>
  <c r="AJ420" i="1" s="1"/>
  <c r="H3224" i="1"/>
  <c r="AJ3224" i="1" s="1"/>
  <c r="H3056" i="1"/>
  <c r="AJ3056" i="1" s="1"/>
  <c r="H546" i="1"/>
  <c r="AJ546" i="1" s="1"/>
  <c r="H1101" i="1"/>
  <c r="AJ1101" i="1" s="1"/>
  <c r="H3343" i="1"/>
  <c r="AJ3343" i="1" s="1"/>
  <c r="H1155" i="1"/>
  <c r="AJ1155" i="1" s="1"/>
  <c r="H3087" i="1"/>
  <c r="AJ3087" i="1" s="1"/>
  <c r="H3377" i="1"/>
  <c r="AJ3377" i="1" s="1"/>
  <c r="H3265" i="1"/>
  <c r="AJ3265" i="1" s="1"/>
  <c r="H270" i="1"/>
  <c r="AJ270" i="1" s="1"/>
  <c r="H457" i="1"/>
  <c r="AJ457" i="1" s="1"/>
  <c r="H628" i="1"/>
  <c r="AJ628" i="1" s="1"/>
  <c r="H3700" i="1"/>
  <c r="AJ3700" i="1" s="1"/>
  <c r="H2475" i="1"/>
  <c r="AJ2475" i="1" s="1"/>
  <c r="H2862" i="1"/>
  <c r="AJ2862" i="1" s="1"/>
  <c r="H1164" i="1"/>
  <c r="AJ1164" i="1" s="1"/>
  <c r="H812" i="1"/>
  <c r="AJ812" i="1" s="1"/>
  <c r="H317" i="1"/>
  <c r="AJ317" i="1" s="1"/>
  <c r="H1086" i="1"/>
  <c r="AJ1086" i="1" s="1"/>
  <c r="H896" i="1"/>
  <c r="AJ896" i="1" s="1"/>
  <c r="H711" i="1"/>
  <c r="AJ711" i="1" s="1"/>
  <c r="H845" i="1"/>
  <c r="AJ845" i="1" s="1"/>
  <c r="H3488" i="1"/>
  <c r="AJ3488" i="1" s="1"/>
  <c r="H835" i="1"/>
  <c r="AJ835" i="1" s="1"/>
  <c r="H350" i="1"/>
  <c r="AJ350" i="1" s="1"/>
  <c r="H3587" i="1"/>
  <c r="AJ3587" i="1" s="1"/>
  <c r="H641" i="1"/>
  <c r="AJ641" i="1" s="1"/>
  <c r="H2573" i="1"/>
  <c r="AJ2573" i="1" s="1"/>
  <c r="H295" i="1"/>
  <c r="AJ295" i="1" s="1"/>
  <c r="H3551" i="1"/>
  <c r="AJ3551" i="1" s="1"/>
  <c r="H1072" i="1"/>
  <c r="AJ1072" i="1" s="1"/>
  <c r="H3037" i="1"/>
  <c r="AJ3037" i="1" s="1"/>
  <c r="H3179" i="1"/>
  <c r="AJ3179" i="1" s="1"/>
  <c r="H371" i="1"/>
  <c r="AJ371" i="1" s="1"/>
  <c r="H2445" i="1"/>
  <c r="AJ2445" i="1" s="1"/>
  <c r="H3123" i="1"/>
  <c r="AJ3123" i="1" s="1"/>
  <c r="H2536" i="1"/>
  <c r="AJ2536" i="1" s="1"/>
  <c r="H2671" i="1"/>
  <c r="AJ2671" i="1" s="1"/>
  <c r="H3188" i="1"/>
  <c r="AJ3188" i="1" s="1"/>
  <c r="H2656" i="1"/>
  <c r="AJ2656" i="1" s="1"/>
  <c r="H387" i="1"/>
  <c r="AJ387" i="1" s="1"/>
  <c r="H2811" i="1"/>
  <c r="AJ2811" i="1" s="1"/>
  <c r="H424" i="1"/>
  <c r="AJ424" i="1" s="1"/>
  <c r="H2415" i="1"/>
  <c r="AJ2415" i="1" s="1"/>
  <c r="H1064" i="1"/>
  <c r="AJ1064" i="1" s="1"/>
  <c r="H3118" i="1"/>
  <c r="AJ3118" i="1" s="1"/>
  <c r="H2931" i="1"/>
  <c r="AJ2931" i="1" s="1"/>
  <c r="H3242" i="1"/>
  <c r="AJ3242" i="1" s="1"/>
  <c r="H2808" i="1"/>
  <c r="AJ2808" i="1" s="1"/>
  <c r="H3065" i="1"/>
  <c r="AJ3065" i="1" s="1"/>
  <c r="H2343" i="1"/>
  <c r="AJ2343" i="1" s="1"/>
  <c r="H360" i="1"/>
  <c r="AJ360" i="1" s="1"/>
  <c r="H2822" i="1"/>
  <c r="AJ2822" i="1" s="1"/>
  <c r="H3339" i="1"/>
  <c r="AJ3339" i="1" s="1"/>
  <c r="H2754" i="1"/>
  <c r="AJ2754" i="1" s="1"/>
  <c r="H1384" i="1"/>
  <c r="AJ1384" i="1" s="1"/>
  <c r="H2451" i="1"/>
  <c r="AJ2451" i="1" s="1"/>
  <c r="H2909" i="1"/>
  <c r="AJ2909" i="1" s="1"/>
  <c r="H2612" i="1"/>
  <c r="AJ2612" i="1" s="1"/>
  <c r="H2971" i="1"/>
  <c r="AJ2971" i="1" s="1"/>
  <c r="H732" i="1"/>
  <c r="AJ732" i="1" s="1"/>
  <c r="H2085" i="1"/>
  <c r="AJ2085" i="1" s="1"/>
  <c r="H3415" i="1"/>
  <c r="AJ3415" i="1" s="1"/>
  <c r="H1345" i="1"/>
  <c r="AJ1345" i="1" s="1"/>
  <c r="H3213" i="1"/>
  <c r="AJ3213" i="1" s="1"/>
  <c r="H1942" i="1"/>
  <c r="AJ1942" i="1" s="1"/>
  <c r="H3358" i="1"/>
  <c r="AJ3358" i="1" s="1"/>
  <c r="H2090" i="1"/>
  <c r="AJ2090" i="1" s="1"/>
  <c r="H653" i="1"/>
  <c r="AJ653" i="1" s="1"/>
  <c r="H2376" i="1"/>
  <c r="AJ2376" i="1" s="1"/>
  <c r="H2372" i="1"/>
  <c r="AJ2372" i="1" s="1"/>
  <c r="H3574" i="1"/>
  <c r="AJ3574" i="1" s="1"/>
  <c r="H1916" i="1"/>
  <c r="AJ1916" i="1" s="1"/>
  <c r="H3406" i="1"/>
  <c r="AJ3406" i="1" s="1"/>
  <c r="H2092" i="1"/>
  <c r="AJ2092" i="1" s="1"/>
  <c r="H1770" i="1"/>
  <c r="AJ1770" i="1" s="1"/>
  <c r="H2182" i="1"/>
  <c r="AJ2182" i="1" s="1"/>
  <c r="H2011" i="1"/>
  <c r="AJ2011" i="1" s="1"/>
  <c r="H1063" i="1"/>
  <c r="AJ1063" i="1" s="1"/>
  <c r="H3215" i="1"/>
  <c r="AJ3215" i="1" s="1"/>
  <c r="H2779" i="1"/>
  <c r="AJ2779" i="1" s="1"/>
  <c r="H2447" i="1"/>
  <c r="AJ2447" i="1" s="1"/>
  <c r="H2160" i="1"/>
  <c r="AJ2160" i="1" s="1"/>
  <c r="H1988" i="1"/>
  <c r="AJ1988" i="1" s="1"/>
  <c r="H2454" i="1"/>
  <c r="AJ2454" i="1" s="1"/>
  <c r="H1629" i="1"/>
  <c r="AJ1629" i="1" s="1"/>
  <c r="H2825" i="1"/>
  <c r="AJ2825" i="1" s="1"/>
  <c r="H2197" i="1"/>
  <c r="AJ2197" i="1" s="1"/>
  <c r="H1885" i="1"/>
  <c r="AJ1885" i="1" s="1"/>
  <c r="H2417" i="1"/>
  <c r="AJ2417" i="1" s="1"/>
  <c r="H854" i="1"/>
  <c r="AJ854" i="1" s="1"/>
  <c r="H2165" i="1"/>
  <c r="AJ2165" i="1" s="1"/>
  <c r="H2462" i="1"/>
  <c r="AJ2462" i="1" s="1"/>
  <c r="H1048" i="1"/>
  <c r="AJ1048" i="1" s="1"/>
  <c r="H2726" i="1"/>
  <c r="AJ2726" i="1" s="1"/>
  <c r="H1423" i="1"/>
  <c r="AJ1423" i="1" s="1"/>
  <c r="H1934" i="1"/>
  <c r="AJ1934" i="1" s="1"/>
  <c r="H791" i="1"/>
  <c r="AJ791" i="1" s="1"/>
  <c r="H2351" i="1"/>
  <c r="AJ2351" i="1" s="1"/>
  <c r="H2585" i="1"/>
  <c r="AJ2585" i="1" s="1"/>
  <c r="H2867" i="1"/>
  <c r="AJ2867" i="1" s="1"/>
  <c r="H2757" i="1"/>
  <c r="AJ2757" i="1" s="1"/>
  <c r="H1153" i="1"/>
  <c r="AJ1153" i="1" s="1"/>
  <c r="H540" i="1"/>
  <c r="AJ540" i="1" s="1"/>
  <c r="H2601" i="1"/>
  <c r="AJ2601" i="1" s="1"/>
  <c r="H1259" i="1"/>
  <c r="AJ1259" i="1" s="1"/>
  <c r="H3692" i="1"/>
  <c r="AJ3692" i="1" s="1"/>
  <c r="H2589" i="1"/>
  <c r="AJ2589" i="1" s="1"/>
  <c r="H1202" i="1"/>
  <c r="AJ1202" i="1" s="1"/>
  <c r="H739" i="1"/>
  <c r="AJ739" i="1" s="1"/>
  <c r="H1184" i="1"/>
  <c r="AJ1184" i="1" s="1"/>
  <c r="H869" i="1"/>
  <c r="AJ869" i="1" s="1"/>
  <c r="H731" i="1"/>
  <c r="AJ731" i="1" s="1"/>
  <c r="H2521" i="1"/>
  <c r="AJ2521" i="1" s="1"/>
  <c r="H765" i="1"/>
  <c r="AJ765" i="1" s="1"/>
  <c r="H2593" i="1"/>
  <c r="AJ2593" i="1" s="1"/>
  <c r="H2721" i="1"/>
  <c r="AJ2721" i="1" s="1"/>
  <c r="H3268" i="1"/>
  <c r="AJ3268" i="1" s="1"/>
  <c r="H689" i="1"/>
  <c r="AJ689" i="1" s="1"/>
  <c r="H2863" i="1"/>
  <c r="AJ2863" i="1" s="1"/>
  <c r="H2551" i="1"/>
  <c r="AJ2551" i="1" s="1"/>
  <c r="H2884" i="1"/>
  <c r="AJ2884" i="1" s="1"/>
  <c r="H545" i="1"/>
  <c r="AJ545" i="1" s="1"/>
  <c r="H2467" i="1"/>
  <c r="AJ2467" i="1" s="1"/>
  <c r="H3535" i="1"/>
  <c r="AJ3535" i="1" s="1"/>
  <c r="H3484" i="1"/>
  <c r="AJ3484" i="1" s="1"/>
  <c r="H3007" i="1"/>
  <c r="AJ3007" i="1" s="1"/>
  <c r="H2809" i="1"/>
  <c r="AJ2809" i="1" s="1"/>
  <c r="H3126" i="1"/>
  <c r="AJ3126" i="1" s="1"/>
  <c r="H3190" i="1"/>
  <c r="AJ3190" i="1" s="1"/>
  <c r="H3099" i="1"/>
  <c r="AJ3099" i="1" s="1"/>
  <c r="H2742" i="1"/>
  <c r="AJ2742" i="1" s="1"/>
  <c r="H3720" i="1"/>
  <c r="AJ3720" i="1" s="1"/>
  <c r="H3143" i="1"/>
  <c r="AJ3143" i="1" s="1"/>
  <c r="H2753" i="1"/>
  <c r="AJ2753" i="1" s="1"/>
  <c r="H3702" i="1"/>
  <c r="AJ3702" i="1" s="1"/>
  <c r="H3613" i="1"/>
  <c r="AJ3613" i="1" s="1"/>
  <c r="H3596" i="1"/>
  <c r="AJ3596" i="1" s="1"/>
  <c r="H2861" i="1"/>
  <c r="AJ2861" i="1" s="1"/>
  <c r="H3228" i="1"/>
  <c r="AJ3228" i="1" s="1"/>
  <c r="H3203" i="1"/>
  <c r="AJ3203" i="1" s="1"/>
  <c r="H3588" i="1"/>
  <c r="AJ3588" i="1" s="1"/>
  <c r="H3705" i="1"/>
  <c r="AJ3705" i="1" s="1"/>
  <c r="H3405" i="1"/>
  <c r="AJ3405" i="1" s="1"/>
  <c r="H2948" i="1"/>
  <c r="AJ2948" i="1" s="1"/>
  <c r="H3550" i="1"/>
  <c r="AJ3550" i="1" s="1"/>
  <c r="H3442" i="1"/>
  <c r="AJ3442" i="1" s="1"/>
  <c r="H2262" i="1"/>
  <c r="AJ2262" i="1" s="1"/>
  <c r="H2306" i="1"/>
  <c r="AJ2306" i="1" s="1"/>
  <c r="H2634" i="1"/>
  <c r="AJ2634" i="1" s="1"/>
  <c r="H2170" i="1"/>
  <c r="AJ2170" i="1" s="1"/>
  <c r="H2444" i="1"/>
  <c r="AJ2444" i="1" s="1"/>
  <c r="H2374" i="1"/>
  <c r="AJ2374" i="1" s="1"/>
  <c r="H2666" i="1"/>
  <c r="AJ2666" i="1" s="1"/>
  <c r="H2274" i="1"/>
  <c r="AJ2274" i="1" s="1"/>
  <c r="H2119" i="1"/>
  <c r="AJ2119" i="1" s="1"/>
  <c r="H2152" i="1"/>
  <c r="AJ2152" i="1" s="1"/>
  <c r="H1741" i="1"/>
  <c r="AJ1741" i="1" s="1"/>
  <c r="H1899" i="1"/>
  <c r="AJ1899" i="1" s="1"/>
  <c r="H1876" i="1"/>
  <c r="AJ1876" i="1" s="1"/>
  <c r="H1723" i="1"/>
  <c r="AJ1723" i="1" s="1"/>
  <c r="H1966" i="1"/>
  <c r="AJ1966" i="1" s="1"/>
  <c r="H2617" i="1"/>
  <c r="AJ2617" i="1" s="1"/>
  <c r="H2291" i="1"/>
  <c r="AJ2291" i="1" s="1"/>
  <c r="H2563" i="1"/>
  <c r="AJ2563" i="1" s="1"/>
  <c r="H2604" i="1"/>
  <c r="AJ2604" i="1" s="1"/>
  <c r="H1618" i="1"/>
  <c r="AJ1618" i="1" s="1"/>
  <c r="H1537" i="1"/>
  <c r="AJ1537" i="1" s="1"/>
  <c r="H1558" i="1"/>
  <c r="AJ1558" i="1" s="1"/>
  <c r="H1833" i="1"/>
  <c r="AJ1833" i="1" s="1"/>
  <c r="H1827" i="1"/>
  <c r="AJ1827" i="1" s="1"/>
  <c r="H1786" i="1"/>
  <c r="AJ1786" i="1" s="1"/>
  <c r="H1459" i="1"/>
  <c r="AJ1459" i="1" s="1"/>
  <c r="H1654" i="1"/>
  <c r="AJ1654" i="1" s="1"/>
  <c r="H1574" i="1"/>
  <c r="AJ1574" i="1" s="1"/>
  <c r="H3094" i="1"/>
  <c r="AJ3094" i="1" s="1"/>
  <c r="H2938" i="1"/>
  <c r="AJ2938" i="1" s="1"/>
  <c r="H2950" i="1"/>
  <c r="AJ2950" i="1" s="1"/>
  <c r="H3028" i="1"/>
  <c r="AJ3028" i="1" s="1"/>
  <c r="H2785" i="1"/>
  <c r="AJ2785" i="1" s="1"/>
  <c r="H2878" i="1"/>
  <c r="AJ2878" i="1" s="1"/>
  <c r="H2518" i="1"/>
  <c r="AJ2518" i="1" s="1"/>
  <c r="H2835" i="1"/>
  <c r="AJ2835" i="1" s="1"/>
  <c r="H3109" i="1"/>
  <c r="AJ3109" i="1" s="1"/>
  <c r="H3196" i="1"/>
  <c r="AJ3196" i="1" s="1"/>
  <c r="H2365" i="1"/>
  <c r="AJ2365" i="1" s="1"/>
  <c r="H2845" i="1"/>
  <c r="AJ2845" i="1" s="1"/>
  <c r="H2791" i="1"/>
  <c r="AJ2791" i="1" s="1"/>
  <c r="H2330" i="1"/>
  <c r="AJ2330" i="1" s="1"/>
  <c r="H2530" i="1"/>
  <c r="AJ2530" i="1" s="1"/>
  <c r="H2524" i="1"/>
  <c r="AJ2524" i="1" s="1"/>
  <c r="H2513" i="1"/>
  <c r="AJ2513" i="1" s="1"/>
  <c r="H2607" i="1"/>
  <c r="AJ2607" i="1" s="1"/>
  <c r="H2353" i="1"/>
  <c r="AJ2353" i="1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K50" i="2"/>
  <c r="K37" i="2"/>
  <c r="K41" i="2"/>
  <c r="K4" i="2"/>
  <c r="K9" i="2"/>
  <c r="K25" i="2"/>
  <c r="K5" i="2"/>
  <c r="K33" i="2"/>
  <c r="K15" i="2"/>
  <c r="K28" i="2"/>
  <c r="K46" i="2"/>
  <c r="K22" i="2"/>
  <c r="K40" i="2"/>
  <c r="K49" i="2"/>
  <c r="K52" i="2"/>
  <c r="K26" i="2"/>
  <c r="K35" i="2"/>
  <c r="K42" i="2"/>
  <c r="K44" i="2"/>
  <c r="K31" i="2"/>
  <c r="K47" i="2"/>
  <c r="K29" i="2"/>
  <c r="K43" i="2"/>
  <c r="K30" i="2"/>
  <c r="K6" i="2"/>
  <c r="K8" i="2"/>
  <c r="K16" i="2"/>
  <c r="K51" i="2"/>
  <c r="K48" i="2"/>
  <c r="K24" i="2"/>
  <c r="K11" i="2"/>
  <c r="K38" i="2"/>
  <c r="K14" i="2"/>
  <c r="K23" i="2"/>
  <c r="K39" i="2"/>
  <c r="K10" i="2"/>
  <c r="K32" i="2"/>
  <c r="K3" i="2"/>
  <c r="K13" i="2"/>
  <c r="K36" i="2"/>
  <c r="K45" i="2"/>
  <c r="K18" i="2"/>
  <c r="K21" i="2"/>
  <c r="K27" i="2"/>
  <c r="K12" i="2"/>
  <c r="K17" i="2"/>
  <c r="K34" i="2"/>
  <c r="K19" i="2"/>
  <c r="K7" i="2"/>
  <c r="K20" i="2"/>
  <c r="H50" i="2"/>
  <c r="H37" i="2"/>
  <c r="H41" i="2"/>
  <c r="H4" i="2"/>
  <c r="H9" i="2"/>
  <c r="H25" i="2"/>
  <c r="H5" i="2"/>
  <c r="H33" i="2"/>
  <c r="H15" i="2"/>
  <c r="H28" i="2"/>
  <c r="H46" i="2"/>
  <c r="H22" i="2"/>
  <c r="H40" i="2"/>
  <c r="H49" i="2"/>
  <c r="H52" i="2"/>
  <c r="H26" i="2"/>
  <c r="H35" i="2"/>
  <c r="H42" i="2"/>
  <c r="H44" i="2"/>
  <c r="H31" i="2"/>
  <c r="H47" i="2"/>
  <c r="H29" i="2"/>
  <c r="H43" i="2"/>
  <c r="H30" i="2"/>
  <c r="H6" i="2"/>
  <c r="H8" i="2"/>
  <c r="H16" i="2"/>
  <c r="H51" i="2"/>
  <c r="H48" i="2"/>
  <c r="H24" i="2"/>
  <c r="H11" i="2"/>
  <c r="H38" i="2"/>
  <c r="H14" i="2"/>
  <c r="H23" i="2"/>
  <c r="H39" i="2"/>
  <c r="H10" i="2"/>
  <c r="H32" i="2"/>
  <c r="H3" i="2"/>
  <c r="H13" i="2"/>
  <c r="H36" i="2"/>
  <c r="H45" i="2"/>
  <c r="H18" i="2"/>
  <c r="H21" i="2"/>
  <c r="H27" i="2"/>
  <c r="H12" i="2"/>
  <c r="H17" i="2"/>
  <c r="H34" i="2"/>
  <c r="H19" i="2"/>
  <c r="H7" i="2"/>
  <c r="H20" i="2"/>
  <c r="AI3780" i="1"/>
  <c r="AI3776" i="1"/>
  <c r="AI3694" i="1"/>
  <c r="AI3718" i="1"/>
  <c r="AI3723" i="1"/>
  <c r="AI3648" i="1"/>
  <c r="AI3680" i="1"/>
  <c r="AI3420" i="1"/>
  <c r="AI3752" i="1"/>
  <c r="AI2616" i="1"/>
  <c r="AI3740" i="1"/>
  <c r="AI2413" i="1"/>
  <c r="AI2734" i="1"/>
  <c r="AI2953" i="1"/>
  <c r="AI3745" i="1"/>
  <c r="AI3794" i="1"/>
  <c r="AI3082" i="1"/>
  <c r="AI3746" i="1"/>
  <c r="AI3352" i="1"/>
  <c r="AI3767" i="1"/>
  <c r="AI3785" i="1"/>
  <c r="AI3294" i="1"/>
  <c r="AI3392" i="1"/>
  <c r="AI1773" i="1"/>
  <c r="AI3491" i="1"/>
  <c r="AI3599" i="1"/>
  <c r="AI3661" i="1"/>
  <c r="AI3792" i="1"/>
  <c r="AI2018" i="1"/>
  <c r="AI3363" i="1"/>
  <c r="AI2311" i="1"/>
  <c r="AI2337" i="1"/>
  <c r="AI3618" i="1"/>
  <c r="AI3728" i="1"/>
  <c r="AI2751" i="1"/>
  <c r="AI3357" i="1"/>
  <c r="AI1404" i="1"/>
  <c r="AI1299" i="1"/>
  <c r="AI3024" i="1"/>
  <c r="AI3642" i="1"/>
  <c r="AI3288" i="1"/>
  <c r="AI2082" i="1"/>
  <c r="AI3267" i="1"/>
  <c r="AI3608" i="1"/>
  <c r="AI2804" i="1"/>
  <c r="AI2128" i="1"/>
  <c r="AI2683" i="1"/>
  <c r="AI3567" i="1"/>
  <c r="AI3775" i="1"/>
  <c r="AI1862" i="1"/>
  <c r="AI3706" i="1"/>
  <c r="AI2081" i="1"/>
  <c r="AI3047" i="1"/>
  <c r="AI781" i="1"/>
  <c r="AI2957" i="1"/>
  <c r="AI1787" i="1"/>
  <c r="AI3353" i="1"/>
  <c r="AI3615" i="1"/>
  <c r="AI3614" i="1"/>
  <c r="AI3643" i="1"/>
  <c r="AI1388" i="1"/>
  <c r="AI3272" i="1"/>
  <c r="AI353" i="1"/>
  <c r="AI2302" i="1"/>
  <c r="AI1642" i="1"/>
  <c r="AI3750" i="1"/>
  <c r="AI3297" i="1"/>
  <c r="AI1193" i="1"/>
  <c r="AI2503" i="1"/>
  <c r="AI1419" i="1"/>
  <c r="AI2024" i="1"/>
  <c r="AI2947" i="1"/>
  <c r="AI2913" i="1"/>
  <c r="AI1290" i="1"/>
  <c r="AI1124" i="1"/>
  <c r="AI1330" i="1"/>
  <c r="AI3184" i="1"/>
  <c r="AI3371" i="1"/>
  <c r="AI3732" i="1"/>
  <c r="AI3416" i="1"/>
  <c r="AI3585" i="1"/>
  <c r="AI3754" i="1"/>
  <c r="AI3747" i="1"/>
  <c r="AI3548" i="1"/>
  <c r="AI1197" i="1"/>
  <c r="AI2267" i="1"/>
  <c r="AI992" i="1"/>
  <c r="AI3627" i="1"/>
  <c r="AI2192" i="1"/>
  <c r="AI2290" i="1"/>
  <c r="AI3563" i="1"/>
  <c r="AI3147" i="1"/>
  <c r="AI3496" i="1"/>
  <c r="AI1296" i="1"/>
  <c r="AI3111" i="1"/>
  <c r="AI1797" i="1"/>
  <c r="AI1960" i="1"/>
  <c r="AI3271" i="1"/>
  <c r="AI2060" i="1"/>
  <c r="AI1204" i="1"/>
  <c r="AI2624" i="1"/>
  <c r="AI1728" i="1"/>
  <c r="AI2586" i="1"/>
  <c r="AI3624" i="1"/>
  <c r="AI2015" i="1"/>
  <c r="AI1226" i="1"/>
  <c r="AI3719" i="1"/>
  <c r="AI2637" i="1"/>
  <c r="AI2858" i="1"/>
  <c r="AI3030" i="1"/>
  <c r="AI2384" i="1"/>
  <c r="AI2288" i="1"/>
  <c r="AI659" i="1"/>
  <c r="AI793" i="1"/>
  <c r="AI2579" i="1"/>
  <c r="AI2789" i="1"/>
  <c r="AI3180" i="1"/>
  <c r="AI3779" i="1"/>
  <c r="AI3710" i="1"/>
  <c r="AI1824" i="1"/>
  <c r="AI1196" i="1"/>
  <c r="AI2732" i="1"/>
  <c r="AI627" i="1"/>
  <c r="AI3368" i="1"/>
  <c r="AI3422" i="1"/>
  <c r="AI928" i="1"/>
  <c r="AI1103" i="1"/>
  <c r="AI2759" i="1"/>
  <c r="AI3665" i="1"/>
  <c r="AI3098" i="1"/>
  <c r="AI3462" i="1"/>
  <c r="AI757" i="1"/>
  <c r="AI2649" i="1"/>
  <c r="AI3744" i="1"/>
  <c r="AI2591" i="1"/>
  <c r="AI3795" i="1"/>
  <c r="AI1457" i="1"/>
  <c r="AI2929" i="1"/>
  <c r="AI2873" i="1"/>
  <c r="AI1737" i="1"/>
  <c r="AI1820" i="1"/>
  <c r="AI2933" i="1"/>
  <c r="AI1439" i="1"/>
  <c r="AI1768" i="1"/>
  <c r="AI2650" i="1"/>
  <c r="AI3698" i="1"/>
  <c r="AI3733" i="1"/>
  <c r="AI3546" i="1"/>
  <c r="AI3124" i="1"/>
  <c r="AI2613" i="1"/>
  <c r="AI1883" i="1"/>
  <c r="AI3080" i="1"/>
  <c r="AI2626" i="1"/>
  <c r="AI2915" i="1"/>
  <c r="AI726" i="1"/>
  <c r="AI3499" i="1"/>
  <c r="AI2967" i="1"/>
  <c r="AI2461" i="1"/>
  <c r="AI2221" i="1"/>
  <c r="AI1306" i="1"/>
  <c r="AI1174" i="1"/>
  <c r="AI3645" i="1"/>
  <c r="AI2213" i="1"/>
  <c r="AI2163" i="1"/>
  <c r="AI3646" i="1"/>
  <c r="AI2850" i="1"/>
  <c r="AI1702" i="1"/>
  <c r="AI3623" i="1"/>
  <c r="AI3449" i="1"/>
  <c r="AI2453" i="1"/>
  <c r="AI394" i="1"/>
  <c r="AI2161" i="1"/>
  <c r="AI1096" i="1"/>
  <c r="AI3507" i="1"/>
  <c r="AI586" i="1"/>
  <c r="AI2168" i="1"/>
  <c r="AI1870" i="1"/>
  <c r="AI684" i="1"/>
  <c r="AI1017" i="1"/>
  <c r="AI1294" i="1"/>
  <c r="AI1659" i="1"/>
  <c r="AI621" i="1"/>
  <c r="AI447" i="1"/>
  <c r="AI3225" i="1"/>
  <c r="AI191" i="1"/>
  <c r="AI856" i="1"/>
  <c r="AI3387" i="1"/>
  <c r="AI1132" i="1"/>
  <c r="AI2821" i="1"/>
  <c r="AI1020" i="1"/>
  <c r="AI806" i="1"/>
  <c r="AI364" i="1"/>
  <c r="AI2058" i="1"/>
  <c r="AI1049" i="1"/>
  <c r="AI2186" i="1"/>
  <c r="AI821" i="1"/>
  <c r="AI1553" i="1"/>
  <c r="AI2223" i="1"/>
  <c r="AI124" i="1"/>
  <c r="AI3783" i="1"/>
  <c r="AI1027" i="1"/>
  <c r="AI609" i="1"/>
  <c r="AI1379" i="1"/>
  <c r="AI2495" i="1"/>
  <c r="AI745" i="1"/>
  <c r="AI2485" i="1"/>
  <c r="AI2052" i="1"/>
  <c r="AI3296" i="1"/>
  <c r="AI714" i="1"/>
  <c r="AI415" i="1"/>
  <c r="AI2436" i="1"/>
  <c r="AI3556" i="1"/>
  <c r="AI682" i="1"/>
  <c r="AI1562" i="1"/>
  <c r="AI2657" i="1"/>
  <c r="AI3066" i="1"/>
  <c r="AI558" i="1"/>
  <c r="AI3676" i="1"/>
  <c r="AI1116" i="1"/>
  <c r="AI1123" i="1"/>
  <c r="AI1486" i="1"/>
  <c r="AI254" i="1"/>
  <c r="AI2061" i="1"/>
  <c r="AI1175" i="1"/>
  <c r="AI3216" i="1"/>
  <c r="AI3372" i="1"/>
  <c r="AI556" i="1"/>
  <c r="AI1397" i="1"/>
  <c r="AI2723" i="1"/>
  <c r="AI2778" i="1"/>
  <c r="AI257" i="1"/>
  <c r="AI1963" i="1"/>
  <c r="AI3793" i="1"/>
  <c r="AI2672" i="1"/>
  <c r="AI3757" i="1"/>
  <c r="AI1563" i="1"/>
  <c r="AI2583" i="1"/>
  <c r="AI1923" i="1"/>
  <c r="AI3773" i="1"/>
  <c r="AI422" i="1"/>
  <c r="AI3707" i="1"/>
  <c r="AI2620" i="1"/>
  <c r="AI531" i="1"/>
  <c r="AI3338" i="1"/>
  <c r="AI662" i="1"/>
  <c r="AI1733" i="1"/>
  <c r="AI1149" i="1"/>
  <c r="AI2369" i="1"/>
  <c r="AI3303" i="1"/>
  <c r="AI348" i="1"/>
  <c r="AI599" i="1"/>
  <c r="AI1304" i="1"/>
  <c r="AI2406" i="1"/>
  <c r="AI836" i="1"/>
  <c r="AI1645" i="1"/>
  <c r="AI1326" i="1"/>
  <c r="AI688" i="1"/>
  <c r="AI3130" i="1"/>
  <c r="AI2977" i="1"/>
  <c r="AI1002" i="1"/>
  <c r="AI3015" i="1"/>
  <c r="AI1025" i="1"/>
  <c r="AI3762" i="1"/>
  <c r="AI1024" i="1"/>
  <c r="AI892" i="1"/>
  <c r="AI1688" i="1"/>
  <c r="AI1431" i="1"/>
  <c r="AI1646" i="1"/>
  <c r="AI3266" i="1"/>
  <c r="AI1167" i="1"/>
  <c r="AI2471" i="1"/>
  <c r="AI3691" i="1"/>
  <c r="AI1613" i="1"/>
  <c r="AI3256" i="1"/>
  <c r="AI589" i="1"/>
  <c r="AI2134" i="1"/>
  <c r="AI395" i="1"/>
  <c r="AI3708" i="1"/>
  <c r="AI1251" i="1"/>
  <c r="AI2995" i="1"/>
  <c r="AI3595" i="1"/>
  <c r="AI2680" i="1"/>
  <c r="AI3139" i="1"/>
  <c r="AI2390" i="1"/>
  <c r="AI517" i="1"/>
  <c r="AI285" i="1"/>
  <c r="AI328" i="1"/>
  <c r="AI838" i="1"/>
  <c r="AI2416" i="1"/>
  <c r="AI2098" i="1"/>
  <c r="AI904" i="1"/>
  <c r="AI1170" i="1"/>
  <c r="AI1716" i="1"/>
  <c r="AI1374" i="1"/>
  <c r="AI894" i="1"/>
  <c r="AI927" i="1"/>
  <c r="AI3489" i="1"/>
  <c r="AI3791" i="1"/>
  <c r="AI3209" i="1"/>
  <c r="AI1173" i="1"/>
  <c r="AI1601" i="1"/>
  <c r="AI3326" i="1"/>
  <c r="AI3630" i="1"/>
  <c r="AI552" i="1"/>
  <c r="AI2403" i="1"/>
  <c r="AI1331" i="1"/>
  <c r="AI93" i="1"/>
  <c r="AI352" i="1"/>
  <c r="AI1405" i="1"/>
  <c r="AI3100" i="1"/>
  <c r="AI2455" i="1"/>
  <c r="AI3232" i="1"/>
  <c r="AI2802" i="1"/>
  <c r="AI3084" i="1"/>
  <c r="AI919" i="1"/>
  <c r="AI1522" i="1"/>
  <c r="AI539" i="1"/>
  <c r="AI2335" i="1"/>
  <c r="AI3455" i="1"/>
  <c r="AI1619" i="1"/>
  <c r="AI2587" i="1"/>
  <c r="AI880" i="1"/>
  <c r="AI620" i="1"/>
  <c r="AI335" i="1"/>
  <c r="AI2113" i="1"/>
  <c r="AI1176" i="1"/>
  <c r="AI2059" i="1"/>
  <c r="AI3264" i="1"/>
  <c r="AI2917" i="1"/>
  <c r="AI675" i="1"/>
  <c r="AI2434" i="1"/>
  <c r="AI1725" i="1"/>
  <c r="AI3431" i="1"/>
  <c r="AI2166" i="1"/>
  <c r="AI1137" i="1"/>
  <c r="AI3802" i="1"/>
  <c r="AI1625" i="1"/>
  <c r="AI2167" i="1"/>
  <c r="AI969" i="1"/>
  <c r="AI478" i="1"/>
  <c r="AI1634" i="1"/>
  <c r="AI737" i="1"/>
  <c r="AI88" i="1"/>
  <c r="AI669" i="1"/>
  <c r="AI2803" i="1"/>
  <c r="AI3241" i="1"/>
  <c r="AI2813" i="1"/>
  <c r="AI2111" i="1"/>
  <c r="AI554" i="1"/>
  <c r="AI3640" i="1"/>
  <c r="AI3398" i="1"/>
  <c r="AI3182" i="1"/>
  <c r="AI1631" i="1"/>
  <c r="AI952" i="1"/>
  <c r="AI3736" i="1"/>
  <c r="AI104" i="1"/>
  <c r="AI1229" i="1"/>
  <c r="AI3801" i="1"/>
  <c r="AI380" i="1"/>
  <c r="AI3276" i="1"/>
  <c r="AI799" i="1"/>
  <c r="AI1636" i="1"/>
  <c r="AI1996" i="1"/>
  <c r="AI2239" i="1"/>
  <c r="AI1568" i="1"/>
  <c r="AI2891" i="1"/>
  <c r="AI1545" i="1"/>
  <c r="AI1846" i="1"/>
  <c r="AI3427" i="1"/>
  <c r="AI3570" i="1"/>
  <c r="AI1337" i="1"/>
  <c r="AI294" i="1"/>
  <c r="AI915" i="1"/>
  <c r="AI3140" i="1"/>
  <c r="AI987" i="1"/>
  <c r="AI1784" i="1"/>
  <c r="AI527" i="1"/>
  <c r="AI734" i="1"/>
  <c r="AI1159" i="1"/>
  <c r="AI2150" i="1"/>
  <c r="AI654" i="1"/>
  <c r="AI435" i="1"/>
  <c r="AI3726" i="1"/>
  <c r="AI3493" i="1"/>
  <c r="AI189" i="1"/>
  <c r="AI3620" i="1"/>
  <c r="AI1260" i="1"/>
  <c r="AI2254" i="1"/>
  <c r="AI3012" i="1"/>
  <c r="AI1234" i="1"/>
  <c r="AI2655" i="1"/>
  <c r="AI2879" i="1"/>
  <c r="AI592" i="1"/>
  <c r="AI2963" i="1"/>
  <c r="AI1267" i="1"/>
  <c r="AI1130" i="1"/>
  <c r="AI3137" i="1"/>
  <c r="AI1639" i="1"/>
  <c r="AI3753" i="1"/>
  <c r="AI3403" i="1"/>
  <c r="AI996" i="1"/>
  <c r="AI3784" i="1"/>
  <c r="AI3163" i="1"/>
  <c r="AI3260" i="1"/>
  <c r="AI1335" i="1"/>
  <c r="AI2924" i="1"/>
  <c r="AI1035" i="1"/>
  <c r="AI2220" i="1"/>
  <c r="AI1980" i="1"/>
  <c r="AI2966" i="1"/>
  <c r="AI301" i="1"/>
  <c r="AI1274" i="1"/>
  <c r="AI2786" i="1"/>
  <c r="AI3735" i="1"/>
  <c r="AI2645" i="1"/>
  <c r="AI322" i="1"/>
  <c r="AI1910" i="1"/>
  <c r="AI1082" i="1"/>
  <c r="AI716" i="1"/>
  <c r="AI3769" i="1"/>
  <c r="AI1843" i="1"/>
  <c r="AI3722" i="1"/>
  <c r="AI3463" i="1"/>
  <c r="AI1413" i="1"/>
  <c r="AI385" i="1"/>
  <c r="AI701" i="1"/>
  <c r="AI2976" i="1"/>
  <c r="AI3441" i="1"/>
  <c r="AI1993" i="1"/>
  <c r="AI442" i="1"/>
  <c r="AI2410" i="1"/>
  <c r="AI941" i="1"/>
  <c r="AI510" i="1"/>
  <c r="AI222" i="1"/>
  <c r="AI1010" i="1"/>
  <c r="AI3282" i="1"/>
  <c r="AI3772" i="1"/>
  <c r="AI585" i="1"/>
  <c r="AI3505" i="1"/>
  <c r="AI3727" i="1"/>
  <c r="AI491" i="1"/>
  <c r="AI2295" i="1"/>
  <c r="AI843" i="1"/>
  <c r="AI1841" i="1"/>
  <c r="AI918" i="1"/>
  <c r="AI2174" i="1"/>
  <c r="AI202" i="1"/>
  <c r="AI564" i="1"/>
  <c r="AI2805" i="1"/>
  <c r="AI3605" i="1"/>
  <c r="AI351" i="1"/>
  <c r="AI1433" i="1"/>
  <c r="AI2741" i="1"/>
  <c r="AI805" i="1"/>
  <c r="AI3001" i="1"/>
  <c r="AI3571" i="1"/>
  <c r="AI594" i="1"/>
  <c r="AI2054" i="1"/>
  <c r="AI1219" i="1"/>
  <c r="AI1206" i="1"/>
  <c r="AI1303" i="1"/>
  <c r="AI1534" i="1"/>
  <c r="AI3253" i="1"/>
  <c r="AI3000" i="1"/>
  <c r="AI3626" i="1"/>
  <c r="AI3557" i="1"/>
  <c r="AI3476" i="1"/>
  <c r="AI2187" i="1"/>
  <c r="AI479" i="1"/>
  <c r="AI842" i="1"/>
  <c r="AI1523" i="1"/>
  <c r="AI1403" i="1"/>
  <c r="AI1570" i="1"/>
  <c r="AI400" i="1"/>
  <c r="AI3115" i="1"/>
  <c r="AI2442" i="1"/>
  <c r="AI1478" i="1"/>
  <c r="AI346" i="1"/>
  <c r="AI2464" i="1"/>
  <c r="AI2143" i="1"/>
  <c r="AI1471" i="1"/>
  <c r="AI1425" i="1"/>
  <c r="AI981" i="1"/>
  <c r="AI593" i="1"/>
  <c r="AI2278" i="1"/>
  <c r="AI570" i="1"/>
  <c r="AI480" i="1"/>
  <c r="AI3738" i="1"/>
  <c r="AI1729" i="1"/>
  <c r="AI1363" i="1"/>
  <c r="AI1250" i="1"/>
  <c r="AI2854" i="1"/>
  <c r="AI3148" i="1"/>
  <c r="AI2304" i="1"/>
  <c r="AI3564" i="1"/>
  <c r="AI1961" i="1"/>
  <c r="AI1525" i="1"/>
  <c r="AI2368" i="1"/>
  <c r="AI429" i="1"/>
  <c r="AI3622" i="1"/>
  <c r="AI2282" i="1"/>
  <c r="AI970" i="1"/>
  <c r="AI1868" i="1"/>
  <c r="AI3761" i="1"/>
  <c r="AI300" i="1"/>
  <c r="AI188" i="1"/>
  <c r="AI441" i="1"/>
  <c r="AI3555" i="1"/>
  <c r="AI978" i="1"/>
  <c r="AI2481" i="1"/>
  <c r="AI89" i="1"/>
  <c r="AI1051" i="1"/>
  <c r="AI2749" i="1"/>
  <c r="AI127" i="1"/>
  <c r="AI2169" i="1"/>
  <c r="AI2251" i="1"/>
  <c r="AI2048" i="1"/>
  <c r="AI3650" i="1"/>
  <c r="AI2889" i="1"/>
  <c r="AI949" i="1"/>
  <c r="AI3655" i="1"/>
  <c r="AI1232" i="1"/>
  <c r="AI110" i="1"/>
  <c r="AI2956" i="1"/>
  <c r="AI1864" i="1"/>
  <c r="AI2452" i="1"/>
  <c r="AI925" i="1"/>
  <c r="AI477" i="1"/>
  <c r="AI2025" i="1"/>
  <c r="AI898" i="1"/>
  <c r="AI1099" i="1"/>
  <c r="AI166" i="1"/>
  <c r="AI2352" i="1"/>
  <c r="AI632" i="1"/>
  <c r="AI3076" i="1"/>
  <c r="AI528" i="1"/>
  <c r="AI1572" i="1"/>
  <c r="AI374" i="1"/>
  <c r="AI1218" i="1"/>
  <c r="AI3170" i="1"/>
  <c r="AI3270" i="1"/>
  <c r="AI1762" i="1"/>
  <c r="AI1529" i="1"/>
  <c r="AI3325" i="1"/>
  <c r="AI666" i="1"/>
  <c r="AI2542" i="1"/>
  <c r="AI1462" i="1"/>
  <c r="AI729" i="1"/>
  <c r="AI553" i="1"/>
  <c r="AI2043" i="1"/>
  <c r="AI2132" i="1"/>
  <c r="AI1041" i="1"/>
  <c r="AI1131" i="1"/>
  <c r="AI1752" i="1"/>
  <c r="AI2709" i="1"/>
  <c r="AI971" i="1"/>
  <c r="AI1513" i="1"/>
  <c r="AI2469" i="1"/>
  <c r="AI1826" i="1"/>
  <c r="AI1009" i="1"/>
  <c r="AI1873" i="1"/>
  <c r="AI1144" i="1"/>
  <c r="AI2222" i="1"/>
  <c r="AI2140" i="1"/>
  <c r="AI1432" i="1"/>
  <c r="AI3295" i="1"/>
  <c r="AI1239" i="1"/>
  <c r="AI3658" i="1"/>
  <c r="AI1012" i="1"/>
  <c r="AI1416" i="1"/>
  <c r="AI1709" i="1"/>
  <c r="AI668" i="1"/>
  <c r="AI2799" i="1"/>
  <c r="AI1939" i="1"/>
  <c r="AI513" i="1"/>
  <c r="AI637" i="1"/>
  <c r="AI2535" i="1"/>
  <c r="AI1411" i="1"/>
  <c r="AI976" i="1"/>
  <c r="AI236" i="1"/>
  <c r="AI998" i="1"/>
  <c r="AI537" i="1"/>
  <c r="AI278" i="1"/>
  <c r="AI1161" i="1"/>
  <c r="AI1060" i="1"/>
  <c r="AI3424" i="1"/>
  <c r="AI2159" i="1"/>
  <c r="AI1127" i="1"/>
  <c r="AI1186" i="1"/>
  <c r="AI2344" i="1"/>
  <c r="AI2346" i="1"/>
  <c r="AI249" i="1"/>
  <c r="AI1165" i="1"/>
  <c r="AI1354" i="1"/>
  <c r="AI2638" i="1"/>
  <c r="AI616" i="1"/>
  <c r="AI584" i="1"/>
  <c r="AI1222" i="1"/>
  <c r="AI64" i="1"/>
  <c r="AI2273" i="1"/>
  <c r="AI138" i="1"/>
  <c r="AI808" i="1"/>
  <c r="AI2919" i="1"/>
  <c r="AI651" i="1"/>
  <c r="AI822" i="1"/>
  <c r="AI1440" i="1"/>
  <c r="AI1470" i="1"/>
  <c r="AI1817" i="1"/>
  <c r="AI548" i="1"/>
  <c r="AI2713" i="1"/>
  <c r="AI1346" i="1"/>
  <c r="AI1649" i="1"/>
  <c r="AI782" i="1"/>
  <c r="AI314" i="1"/>
  <c r="AI705" i="1"/>
  <c r="AI3275" i="1"/>
  <c r="AI1687" i="1"/>
  <c r="AI618" i="1"/>
  <c r="AI2688" i="1"/>
  <c r="AI495" i="1"/>
  <c r="AI2250" i="1"/>
  <c r="AI773" i="1"/>
  <c r="AI1182" i="1"/>
  <c r="AI121" i="1"/>
  <c r="AI753" i="1"/>
  <c r="AI2244" i="1"/>
  <c r="AI1026" i="1"/>
  <c r="AI287" i="1"/>
  <c r="AI56" i="1"/>
  <c r="AI2731" i="1"/>
  <c r="AI15" i="1"/>
  <c r="AI1766" i="1"/>
  <c r="AI855" i="1"/>
  <c r="AI2289" i="1"/>
  <c r="AI948" i="1"/>
  <c r="AI258" i="1"/>
  <c r="AI678" i="1"/>
  <c r="AI98" i="1"/>
  <c r="AI1714" i="1"/>
  <c r="AI2359" i="1"/>
  <c r="AI1139" i="1"/>
  <c r="AI1494" i="1"/>
  <c r="AI52" i="1"/>
  <c r="AI1950" i="1"/>
  <c r="AI901" i="1"/>
  <c r="AI530" i="1"/>
  <c r="AI827" i="1"/>
  <c r="AI3078" i="1"/>
  <c r="AI2056" i="1"/>
  <c r="AI1543" i="1"/>
  <c r="AI811" i="1"/>
  <c r="AI766" i="1"/>
  <c r="AI656" i="1"/>
  <c r="AI1344" i="1"/>
  <c r="AI3067" i="1"/>
  <c r="AI526" i="1"/>
  <c r="AI1624" i="1"/>
  <c r="AI655" i="1"/>
  <c r="AI3222" i="1"/>
  <c r="AI123" i="1"/>
  <c r="AI193" i="1"/>
  <c r="AI1427" i="1"/>
  <c r="AI1823" i="1"/>
  <c r="AI756" i="1"/>
  <c r="AI67" i="1"/>
  <c r="AI255" i="1"/>
  <c r="AI2171" i="1"/>
  <c r="AI1761" i="1"/>
  <c r="AI2383" i="1"/>
  <c r="AI1620" i="1"/>
  <c r="AI551" i="1"/>
  <c r="AI139" i="1"/>
  <c r="AI3575" i="1"/>
  <c r="AI814" i="1"/>
  <c r="AI698" i="1"/>
  <c r="AI1380" i="1"/>
  <c r="AI882" i="1"/>
  <c r="AI897" i="1"/>
  <c r="AI3257" i="1"/>
  <c r="AI966" i="1"/>
  <c r="AI1112" i="1"/>
  <c r="AI1894" i="1"/>
  <c r="AI933" i="1"/>
  <c r="AI1107" i="1"/>
  <c r="AI761" i="1"/>
  <c r="AI1376" i="1"/>
  <c r="AI502" i="1"/>
  <c r="AI629" i="1"/>
  <c r="AI2696" i="1"/>
  <c r="AI1859" i="1"/>
  <c r="AI3301" i="1"/>
  <c r="AI2946" i="1"/>
  <c r="AI3023" i="1"/>
  <c r="AI423" i="1"/>
  <c r="AI518" i="1"/>
  <c r="AI220" i="1"/>
  <c r="AI819" i="1"/>
  <c r="AI206" i="1"/>
  <c r="AI1915" i="1"/>
  <c r="AI1359" i="1"/>
  <c r="AI342" i="1"/>
  <c r="AI2236" i="1"/>
  <c r="AI2916" i="1"/>
  <c r="AI87" i="1"/>
  <c r="AI406" i="1"/>
  <c r="AI1849" i="1"/>
  <c r="AI2407" i="1"/>
  <c r="AI2194" i="1"/>
  <c r="AI500" i="1"/>
  <c r="AI708" i="1"/>
  <c r="AI1519" i="1"/>
  <c r="AI231" i="1"/>
  <c r="AI1469" i="1"/>
  <c r="AI784" i="1"/>
  <c r="AI2534" i="1"/>
  <c r="AI1271" i="1"/>
  <c r="AI794" i="1"/>
  <c r="AI3006" i="1"/>
  <c r="AI476" i="1"/>
  <c r="AI472" i="1"/>
  <c r="AI681" i="1"/>
  <c r="AI723" i="1"/>
  <c r="AI2230" i="1"/>
  <c r="AI2327" i="1"/>
  <c r="AI1338" i="1"/>
  <c r="AI3060" i="1"/>
  <c r="AI133" i="1"/>
  <c r="AI298" i="1"/>
  <c r="AI1857" i="1"/>
  <c r="AI2674" i="1"/>
  <c r="AI369" i="1"/>
  <c r="AI1940" i="1"/>
  <c r="AI663" i="1"/>
  <c r="AI2827" i="1"/>
  <c r="AI3592" i="1"/>
  <c r="AI313" i="1"/>
  <c r="AI315" i="1"/>
  <c r="AI751" i="1"/>
  <c r="AI604" i="1"/>
  <c r="AI800" i="1"/>
  <c r="AI2486" i="1"/>
  <c r="AI440" i="1"/>
  <c r="AI1152" i="1"/>
  <c r="AI234" i="1"/>
  <c r="AI260" i="1"/>
  <c r="AI1249" i="1"/>
  <c r="AI1573" i="1"/>
  <c r="AI54" i="1"/>
  <c r="AI433" i="1"/>
  <c r="AI2408" i="1"/>
  <c r="AI3500" i="1"/>
  <c r="AI1360" i="1"/>
  <c r="AI2934" i="1"/>
  <c r="AI381" i="1"/>
  <c r="AI917" i="1"/>
  <c r="AI1032" i="1"/>
  <c r="AI924" i="1"/>
  <c r="AI2588" i="1"/>
  <c r="AI1476" i="1"/>
  <c r="AI990" i="1"/>
  <c r="AI305" i="1"/>
  <c r="AI1987" i="1"/>
  <c r="AI159" i="1"/>
  <c r="AI823" i="1"/>
  <c r="AI2441" i="1"/>
  <c r="AI3759" i="1"/>
  <c r="AI523" i="1"/>
  <c r="AI310" i="1"/>
  <c r="AI474" i="1"/>
  <c r="AI2900" i="1"/>
  <c r="AI1703" i="1"/>
  <c r="AI2494" i="1"/>
  <c r="AI398" i="1"/>
  <c r="AI3529" i="1"/>
  <c r="AI889" i="1"/>
  <c r="AI496" i="1"/>
  <c r="AI515" i="1"/>
  <c r="AI2537" i="1"/>
  <c r="AI3586" i="1"/>
  <c r="AI176" i="1"/>
  <c r="AI1561" i="1"/>
  <c r="AI1900" i="1"/>
  <c r="AI2582" i="1"/>
  <c r="AI719" i="1"/>
  <c r="AI1409" i="1"/>
  <c r="AI2857" i="1"/>
  <c r="AI717" i="1"/>
  <c r="AI3077" i="1"/>
  <c r="AI640" i="1"/>
  <c r="AI3323" i="1"/>
  <c r="AI151" i="1"/>
  <c r="AI2958" i="1"/>
  <c r="AI28" i="1"/>
  <c r="AI1718" i="1"/>
  <c r="AI1925" i="1"/>
  <c r="AI466" i="1"/>
  <c r="AI2972" i="1"/>
  <c r="AI679" i="1"/>
  <c r="AI2256" i="1"/>
  <c r="AI379" i="1"/>
  <c r="AI1438" i="1"/>
  <c r="AI2334" i="1"/>
  <c r="AI475" i="1"/>
  <c r="AI857" i="1"/>
  <c r="AI547" i="1"/>
  <c r="AI1302" i="1"/>
  <c r="AI3134" i="1"/>
  <c r="AI71" i="1"/>
  <c r="AI972" i="1"/>
  <c r="AI2782" i="1"/>
  <c r="AI402" i="1"/>
  <c r="AI507" i="1"/>
  <c r="AI3758" i="1"/>
  <c r="AI1122" i="1"/>
  <c r="AI595" i="1"/>
  <c r="AI2355" i="1"/>
  <c r="AI122" i="1"/>
  <c r="AI120" i="1"/>
  <c r="AI25" i="1"/>
  <c r="AI1782" i="1"/>
  <c r="AI873" i="1"/>
  <c r="AI652" i="1"/>
  <c r="AI1772" i="1"/>
  <c r="AI186" i="1"/>
  <c r="AI2037" i="1"/>
  <c r="AI3309" i="1"/>
  <c r="AI1071" i="1"/>
  <c r="AI634" i="1"/>
  <c r="AI58" i="1"/>
  <c r="AI3584" i="1"/>
  <c r="AI770" i="1"/>
  <c r="AI777" i="1"/>
  <c r="AI534" i="1"/>
  <c r="AI1514" i="1"/>
  <c r="AI1410" i="1"/>
  <c r="AI1385" i="1"/>
  <c r="AI195" i="1"/>
  <c r="AI199" i="1"/>
  <c r="AI3682" i="1"/>
  <c r="AI1201" i="1"/>
  <c r="AI1715" i="1"/>
  <c r="AI3236" i="1"/>
  <c r="AI2483" i="1"/>
  <c r="AI2769" i="1"/>
  <c r="AI1653" i="1"/>
  <c r="AI171" i="1"/>
  <c r="AI130" i="1"/>
  <c r="AI419" i="1"/>
  <c r="AI460" i="1"/>
  <c r="AI113" i="1"/>
  <c r="AI1382" i="1"/>
  <c r="AI167" i="1"/>
  <c r="AI2880" i="1"/>
  <c r="AI2719" i="1"/>
  <c r="AI2395" i="1"/>
  <c r="AI3423" i="1"/>
  <c r="AI985" i="1"/>
  <c r="AI2389" i="1"/>
  <c r="AI2097" i="1"/>
  <c r="AI1183" i="1"/>
  <c r="AI1321" i="1"/>
  <c r="AI769" i="1"/>
  <c r="AI2184" i="1"/>
  <c r="AI3366" i="1"/>
  <c r="AI2332" i="1"/>
  <c r="AI3219" i="1"/>
  <c r="AI1244" i="1"/>
  <c r="AI2635" i="1"/>
  <c r="AI1264" i="1"/>
  <c r="AI3607" i="1"/>
  <c r="AI2698" i="1"/>
  <c r="AI635" i="1"/>
  <c r="AI277" i="1"/>
  <c r="AI2983" i="1"/>
  <c r="AI886" i="1"/>
  <c r="AI2030" i="1"/>
  <c r="AI1821" i="1"/>
  <c r="AI74" i="1"/>
  <c r="AI950" i="1"/>
  <c r="AI115" i="1"/>
  <c r="AI1498" i="1"/>
  <c r="AI1387" i="1"/>
  <c r="AI3663" i="1"/>
  <c r="AI1576" i="1"/>
  <c r="AI2388" i="1"/>
  <c r="AI2218" i="1"/>
  <c r="AI559" i="1"/>
  <c r="AI302" i="1"/>
  <c r="AI3657" i="1"/>
  <c r="AI630" i="1"/>
  <c r="AI1088" i="1"/>
  <c r="AI2258" i="1"/>
  <c r="AI2882" i="1"/>
  <c r="AI1068" i="1"/>
  <c r="AI296" i="1"/>
  <c r="AI2619" i="1"/>
  <c r="AI2356" i="1"/>
  <c r="AI2783" i="1"/>
  <c r="AI3039" i="1"/>
  <c r="AI3144" i="1"/>
  <c r="AI891" i="1"/>
  <c r="AI1974" i="1"/>
  <c r="AI1224" i="1"/>
  <c r="AI2566" i="1"/>
  <c r="AI232" i="1"/>
  <c r="AI1554" i="1"/>
  <c r="AI1738" i="1"/>
  <c r="AI280" i="1"/>
  <c r="AI3396" i="1"/>
  <c r="AI1456" i="1"/>
  <c r="AI867" i="1"/>
  <c r="AI721" i="1"/>
  <c r="AI864" i="1"/>
  <c r="AI1242" i="1"/>
  <c r="AI143" i="1"/>
  <c r="AI1266" i="1"/>
  <c r="AI3011" i="1"/>
  <c r="AI3729" i="1"/>
  <c r="AI3346" i="1"/>
  <c r="AI3356" i="1"/>
  <c r="AI2777" i="1"/>
  <c r="AI2398" i="1"/>
  <c r="AI1468" i="1"/>
  <c r="AI488" i="1"/>
  <c r="AI562" i="1"/>
  <c r="AI2703" i="1"/>
  <c r="AI3114" i="1"/>
  <c r="AI2440" i="1"/>
  <c r="AI1125" i="1"/>
  <c r="AI2112" i="1"/>
  <c r="AI3774" i="1"/>
  <c r="AI2647" i="1"/>
  <c r="AI900" i="1"/>
  <c r="AI1087" i="1"/>
  <c r="AI1551" i="1"/>
  <c r="AI1587" i="1"/>
  <c r="AI2484" i="1"/>
  <c r="AI1074" i="1"/>
  <c r="AI2432" i="1"/>
  <c r="AI2618" i="1"/>
  <c r="AI3151" i="1"/>
  <c r="AI2912" i="1"/>
  <c r="AI1059" i="1"/>
  <c r="AI2735" i="1"/>
  <c r="AI1999" i="1"/>
  <c r="AI2923" i="1"/>
  <c r="AI601" i="1"/>
  <c r="AI3480" i="1"/>
  <c r="AI3407" i="1"/>
  <c r="AI1022" i="1"/>
  <c r="AI3760" i="1"/>
  <c r="AI1848" i="1"/>
  <c r="AI2818" i="1"/>
  <c r="AI2325" i="1"/>
  <c r="AI2386" i="1"/>
  <c r="AI2602" i="1"/>
  <c r="AI3690" i="1"/>
  <c r="AI2069" i="1"/>
  <c r="AI1785" i="1"/>
  <c r="AI1979" i="1"/>
  <c r="AI788" i="1"/>
  <c r="AI3452" i="1"/>
  <c r="AI1215" i="1"/>
  <c r="AI1328" i="1"/>
  <c r="AI2962" i="1"/>
  <c r="AI2338" i="1"/>
  <c r="AI3234" i="1"/>
  <c r="AI1818" i="1"/>
  <c r="AI746" i="1"/>
  <c r="AI3445" i="1"/>
  <c r="AI1069" i="1"/>
  <c r="AI3365" i="1"/>
  <c r="AI3725" i="1"/>
  <c r="AI1953" i="1"/>
  <c r="AI35" i="1"/>
  <c r="AI642" i="1"/>
  <c r="AI1560" i="1"/>
  <c r="AI979" i="1"/>
  <c r="AI1721" i="1"/>
  <c r="AI2600" i="1"/>
  <c r="AI2035" i="1"/>
  <c r="AI3183" i="1"/>
  <c r="AI2154" i="1"/>
  <c r="AI1237" i="1"/>
  <c r="AI2890" i="1"/>
  <c r="AI3217" i="1"/>
  <c r="AI638" i="1"/>
  <c r="AI3609" i="1"/>
  <c r="AI3249" i="1"/>
  <c r="AI2842" i="1"/>
  <c r="AI230" i="1"/>
  <c r="AI1156" i="1"/>
  <c r="AI3417" i="1"/>
  <c r="AI184" i="1"/>
  <c r="AI224" i="1"/>
  <c r="AI3038" i="1"/>
  <c r="AI2682" i="1"/>
  <c r="AI2871" i="1"/>
  <c r="AI2500" i="1"/>
  <c r="AI2329" i="1"/>
  <c r="AI767" i="1"/>
  <c r="AI2307" i="1"/>
  <c r="AI3103" i="1"/>
  <c r="AI2712" i="1"/>
  <c r="AI2363" i="1"/>
  <c r="AI1466" i="1"/>
  <c r="AI1030" i="1"/>
  <c r="AI1774" i="1"/>
  <c r="AI955" i="1"/>
  <c r="AI2226" i="1"/>
  <c r="AI1836" i="1"/>
  <c r="AI956" i="1"/>
  <c r="AI1685" i="1"/>
  <c r="AI3010" i="1"/>
  <c r="AI2087" i="1"/>
  <c r="AI3244" i="1"/>
  <c r="AI3404" i="1"/>
  <c r="AI1038" i="1"/>
  <c r="AI467" i="1"/>
  <c r="AI975" i="1"/>
  <c r="AI377" i="1"/>
  <c r="AI1968" i="1"/>
  <c r="AI1811" i="1"/>
  <c r="AI2488" i="1"/>
  <c r="AI3554" i="1"/>
  <c r="AI1055" i="1"/>
  <c r="AI445" i="1"/>
  <c r="AI1270" i="1"/>
  <c r="AI1241" i="1"/>
  <c r="AI3156" i="1"/>
  <c r="AI3458" i="1"/>
  <c r="AI430" i="1"/>
  <c r="AI1446" i="1"/>
  <c r="AI3686" i="1"/>
  <c r="AI3379" i="1"/>
  <c r="AI291" i="1"/>
  <c r="AI703" i="1"/>
  <c r="AI1544" i="1"/>
  <c r="AI2431" i="1"/>
  <c r="AI2575" i="1"/>
  <c r="AI129" i="1"/>
  <c r="AI3498" i="1"/>
  <c r="AI932" i="1"/>
  <c r="AI2611" i="1"/>
  <c r="AI850" i="1"/>
  <c r="AI3240" i="1"/>
  <c r="AI1434" i="1"/>
  <c r="AI219" i="1"/>
  <c r="AI774" i="1"/>
  <c r="AI3560" i="1"/>
  <c r="AI2422" i="1"/>
  <c r="AI1982" i="1"/>
  <c r="AI947" i="1"/>
  <c r="AI1417" i="1"/>
  <c r="AI72" i="1"/>
  <c r="AI1515" i="1"/>
  <c r="AI3625" i="1"/>
  <c r="AI51" i="1"/>
  <c r="AI1978" i="1"/>
  <c r="AI720" i="1"/>
  <c r="AI1065" i="1"/>
  <c r="AI329" i="1"/>
  <c r="AI906" i="1"/>
  <c r="AI844" i="1"/>
  <c r="AI320" i="1"/>
  <c r="AI748" i="1"/>
  <c r="AI1322" i="1"/>
  <c r="AI936" i="1"/>
  <c r="AI481" i="1"/>
  <c r="AI227" i="1"/>
  <c r="AI1091" i="1"/>
  <c r="AI2733" i="1"/>
  <c r="AI1203" i="1"/>
  <c r="AI2205" i="1"/>
  <c r="AI8" i="1"/>
  <c r="AI762" i="1"/>
  <c r="AI2988" i="1"/>
  <c r="AI94" i="1"/>
  <c r="AI899" i="1"/>
  <c r="AI2202" i="1"/>
  <c r="AI2533" i="1"/>
  <c r="AI2173" i="1"/>
  <c r="AI3709" i="1"/>
  <c r="AI149" i="1"/>
  <c r="AI161" i="1"/>
  <c r="AI118" i="1"/>
  <c r="AI2253" i="1"/>
  <c r="AI2608" i="1"/>
  <c r="AI308" i="1"/>
  <c r="AI3108" i="1"/>
  <c r="AI2748" i="1"/>
  <c r="AI916" i="1"/>
  <c r="AI3545" i="1"/>
  <c r="AI1214" i="1"/>
  <c r="AI3195" i="1"/>
  <c r="AI2581" i="1"/>
  <c r="AI3542" i="1"/>
  <c r="AI1444" i="1"/>
  <c r="AI3782" i="1"/>
  <c r="AI1547" i="1"/>
  <c r="AI1914" i="1"/>
  <c r="AI1919" i="1"/>
  <c r="AI1803" i="1"/>
  <c r="AI3298" i="1"/>
  <c r="AI2710" i="1"/>
  <c r="AI741" i="1"/>
  <c r="AI884" i="1"/>
  <c r="AI1743" i="1"/>
  <c r="AI2465" i="1"/>
  <c r="AI1045" i="1"/>
  <c r="AI2231" i="1"/>
  <c r="AI1689" i="1"/>
  <c r="AI713" i="1"/>
  <c r="AI2768" i="1"/>
  <c r="AI142" i="1"/>
  <c r="AI1889" i="1"/>
  <c r="AI1464" i="1"/>
  <c r="AI1516" i="1"/>
  <c r="AI2117" i="1"/>
  <c r="AI590" i="1"/>
  <c r="AI1415" i="1"/>
  <c r="AI2006" i="1"/>
  <c r="AI3340" i="1"/>
  <c r="AI3062" i="1"/>
  <c r="AI1453" i="1"/>
  <c r="AI3430" i="1"/>
  <c r="AI1400" i="1"/>
  <c r="AI1283" i="1"/>
  <c r="AI2427" i="1"/>
  <c r="AI1050" i="1"/>
  <c r="AI49" i="1"/>
  <c r="AI3513" i="1"/>
  <c r="AI710" i="1"/>
  <c r="AI2590" i="1"/>
  <c r="AI792" i="1"/>
  <c r="AI245" i="1"/>
  <c r="AI126" i="1"/>
  <c r="AI612" i="1"/>
  <c r="AI154" i="1"/>
  <c r="AI3025" i="1"/>
  <c r="AI798" i="1"/>
  <c r="AI3413" i="1"/>
  <c r="AI397" i="1"/>
  <c r="AI1097" i="1"/>
  <c r="AI1679" i="1"/>
  <c r="AI740" i="1"/>
  <c r="AI920" i="1"/>
  <c r="AI297" i="1"/>
  <c r="AI1268" i="1"/>
  <c r="AI2820" i="1"/>
  <c r="AI1475" i="1"/>
  <c r="AI1947" i="1"/>
  <c r="AI1199" i="1"/>
  <c r="AI743" i="1"/>
  <c r="AI1799" i="1"/>
  <c r="AI1732" i="1"/>
  <c r="AI937" i="1"/>
  <c r="AI361" i="1"/>
  <c r="AI3400" i="1"/>
  <c r="AI76" i="1"/>
  <c r="AI140" i="1"/>
  <c r="AI3469" i="1"/>
  <c r="AI3034" i="1"/>
  <c r="AI1832" i="1"/>
  <c r="AI2333" i="1"/>
  <c r="AI768" i="1"/>
  <c r="AI1946" i="1"/>
  <c r="AI646" i="1"/>
  <c r="AI112" i="1"/>
  <c r="AI3742" i="1"/>
  <c r="AI63" i="1"/>
  <c r="AI565" i="1"/>
  <c r="AI1342" i="1"/>
  <c r="AI2029" i="1"/>
  <c r="AI1358" i="1"/>
  <c r="AI1194" i="1"/>
  <c r="AI1759" i="1"/>
  <c r="AI1095" i="1"/>
  <c r="AI332" i="1"/>
  <c r="AI288" i="1"/>
  <c r="AI738" i="1"/>
  <c r="AI413" i="1"/>
  <c r="AI1538" i="1"/>
  <c r="AI3763" i="1"/>
  <c r="AI2147" i="1"/>
  <c r="AI3169" i="1"/>
  <c r="AI417" i="1"/>
  <c r="AI396" i="1"/>
  <c r="AI1117" i="1"/>
  <c r="AI2079" i="1"/>
  <c r="AI187" i="1"/>
  <c r="AI212" i="1"/>
  <c r="AI372" i="1"/>
  <c r="AI1347" i="1"/>
  <c r="AI209" i="1"/>
  <c r="AI3112" i="1"/>
  <c r="AI2928" i="1"/>
  <c r="AI468" i="1"/>
  <c r="AI1318" i="1"/>
  <c r="AI533" i="1"/>
  <c r="AI3765" i="1"/>
  <c r="AI742" i="1"/>
  <c r="AI190" i="1"/>
  <c r="AI1588" i="1"/>
  <c r="AI3737" i="1"/>
  <c r="AI764" i="1"/>
  <c r="AI789" i="1"/>
  <c r="AI1281" i="1"/>
  <c r="AI3530" i="1"/>
  <c r="AI214" i="1"/>
  <c r="AI125" i="1"/>
  <c r="AI283" i="1"/>
  <c r="AI347" i="1"/>
  <c r="AI3712" i="1"/>
  <c r="AI3250" i="1"/>
  <c r="AI2175" i="1"/>
  <c r="AI2677" i="1"/>
  <c r="AI1169" i="1"/>
  <c r="AI1428" i="1"/>
  <c r="AI555" i="1"/>
  <c r="AI1311" i="1"/>
  <c r="AI2157" i="1"/>
  <c r="AI953" i="1"/>
  <c r="AI1019" i="1"/>
  <c r="AI2580" i="1"/>
  <c r="AI1912" i="1"/>
  <c r="AI82" i="1"/>
  <c r="AI3040" i="1"/>
  <c r="AI2348" i="1"/>
  <c r="AI2198" i="1"/>
  <c r="AI421" i="1"/>
  <c r="AI2000" i="1"/>
  <c r="AI3393" i="1"/>
  <c r="AI876" i="1"/>
  <c r="AI699" i="1"/>
  <c r="AI493" i="1"/>
  <c r="AI1119" i="1"/>
  <c r="AI2255" i="1"/>
  <c r="AI2558" i="1"/>
  <c r="AI1495" i="1"/>
  <c r="AI2371" i="1"/>
  <c r="AI2668" i="1"/>
  <c r="AI754" i="1"/>
  <c r="AI6" i="1"/>
  <c r="AI2217" i="1"/>
  <c r="AI2426" i="1"/>
  <c r="AI384" i="1"/>
  <c r="AI1610" i="1"/>
  <c r="AI96" i="1"/>
  <c r="AI3715" i="1"/>
  <c r="AI370" i="1"/>
  <c r="AI1600" i="1"/>
  <c r="AI1037" i="1"/>
  <c r="AI404" i="1"/>
  <c r="AI946" i="1"/>
  <c r="AI2114" i="1"/>
  <c r="AI2248" i="1"/>
  <c r="AI1727" i="1"/>
  <c r="AI1581" i="1"/>
  <c r="AI704" i="1"/>
  <c r="AI2031" i="1"/>
  <c r="AI3796" i="1"/>
  <c r="AI1489" i="1"/>
  <c r="AI1528" i="1"/>
  <c r="AI803" i="1"/>
  <c r="AI363" i="1"/>
  <c r="AI1406" i="1"/>
  <c r="AI1566" i="1"/>
  <c r="AI2685" i="1"/>
  <c r="AI3074" i="1"/>
  <c r="AI841" i="1"/>
  <c r="AI2034" i="1"/>
  <c r="AI2385" i="1"/>
  <c r="AI3214" i="1"/>
  <c r="AI1548" i="1"/>
  <c r="AI2219" i="1"/>
  <c r="AI2823" i="1"/>
  <c r="AI185" i="1"/>
  <c r="AI2318" i="1"/>
  <c r="AI3243" i="1"/>
  <c r="AI2675" i="1"/>
  <c r="AI3373" i="1"/>
  <c r="AI292" i="1"/>
  <c r="AI983" i="1"/>
  <c r="AI3573" i="1"/>
  <c r="AI3254" i="1"/>
  <c r="AI602" i="1"/>
  <c r="AI1092" i="1"/>
  <c r="AI1691" i="1"/>
  <c r="AI989" i="1"/>
  <c r="AI1564" i="1"/>
  <c r="AI3439" i="1"/>
  <c r="AI3293" i="1"/>
  <c r="AI2998" i="1"/>
  <c r="AI1320" i="1"/>
  <c r="AI2265" i="1"/>
  <c r="AI3364" i="1"/>
  <c r="AI2196" i="1"/>
  <c r="AI1317" i="1"/>
  <c r="AI438" i="1"/>
  <c r="AI795" i="1"/>
  <c r="AI1571" i="1"/>
  <c r="AI644" i="1"/>
  <c r="AI2965" i="1"/>
  <c r="AI1949" i="1"/>
  <c r="AI3672" i="1"/>
  <c r="AI582" i="1"/>
  <c r="AI1305" i="1"/>
  <c r="AI3132" i="1"/>
  <c r="AI325" i="1"/>
  <c r="AI911" i="1"/>
  <c r="AI3503" i="1"/>
  <c r="AI3668" i="1"/>
  <c r="AI683" i="1"/>
  <c r="AI403" i="1"/>
  <c r="AI106" i="1"/>
  <c r="AI2707" i="1"/>
  <c r="AI7" i="1"/>
  <c r="AI109" i="1"/>
  <c r="AI375" i="1"/>
  <c r="AI1316" i="1"/>
  <c r="AI2320" i="1"/>
  <c r="AI119" i="1"/>
  <c r="AI1016" i="1"/>
  <c r="AI2964" i="1"/>
  <c r="AI3450" i="1"/>
  <c r="AI677" i="1"/>
  <c r="AI2473" i="1"/>
  <c r="AI473" i="1"/>
  <c r="AI1802" i="1"/>
  <c r="AI2420" i="1"/>
  <c r="AI3721" i="1"/>
  <c r="AI250" i="1"/>
  <c r="AI3093" i="1"/>
  <c r="AI2083" i="1"/>
  <c r="AI90" i="1"/>
  <c r="AI1713" i="1"/>
  <c r="AI2615" i="1"/>
  <c r="AI1676" i="1"/>
  <c r="AI3414" i="1"/>
  <c r="AI931" i="1"/>
  <c r="AI452" i="1"/>
  <c r="AI4" i="1"/>
  <c r="AI268" i="1"/>
  <c r="AI2336" i="1"/>
  <c r="AI839" i="1"/>
  <c r="AI386" i="1"/>
  <c r="AI2078" i="1"/>
  <c r="AI2300" i="1"/>
  <c r="AI2404" i="1"/>
  <c r="AI1992" i="1"/>
  <c r="AI2559" i="1"/>
  <c r="AI3576" i="1"/>
  <c r="AI1608" i="1"/>
  <c r="AI2243" i="1"/>
  <c r="AI3778" i="1"/>
  <c r="AI2183" i="1"/>
  <c r="AI2840" i="1"/>
  <c r="AI3486" i="1"/>
  <c r="AI3435" i="1"/>
  <c r="AI1614" i="1"/>
  <c r="AI2644" i="1"/>
  <c r="AI3510" i="1"/>
  <c r="AI2001" i="1"/>
  <c r="AI2872" i="1"/>
  <c r="AI3149" i="1"/>
  <c r="AI483" i="1"/>
  <c r="AI2508" i="1"/>
  <c r="AI2843" i="1"/>
  <c r="AI658" i="1"/>
  <c r="AI631" i="1"/>
  <c r="AI696" i="1"/>
  <c r="AI401" i="1"/>
  <c r="AI2801" i="1"/>
  <c r="AI1216" i="1"/>
  <c r="AI465" i="1"/>
  <c r="AI2599" i="1"/>
  <c r="AI3335" i="1"/>
  <c r="AI1917" i="1"/>
  <c r="AI55" i="1"/>
  <c r="AI2621" i="1"/>
  <c r="AI1681" i="1"/>
  <c r="AI237" i="1"/>
  <c r="AI1191" i="1"/>
  <c r="AI2959" i="1"/>
  <c r="AI3310" i="1"/>
  <c r="AI818" i="1"/>
  <c r="AI2553" i="1"/>
  <c r="AI1880" i="1"/>
  <c r="AI2381" i="1"/>
  <c r="AI2272" i="1"/>
  <c r="AI2279" i="1"/>
  <c r="AI3717" i="1"/>
  <c r="AI221" i="1"/>
  <c r="AI2260" i="1"/>
  <c r="AI70" i="1"/>
  <c r="AI3002" i="1"/>
  <c r="AI1680" i="1"/>
  <c r="AI1066" i="1"/>
  <c r="AI2571" i="1"/>
  <c r="AI1775" i="1"/>
  <c r="AI1994" i="1"/>
  <c r="AI1746" i="1"/>
  <c r="AI3578" i="1"/>
  <c r="AI2567" i="1"/>
  <c r="AI606" i="1"/>
  <c r="AI2135" i="1"/>
  <c r="AI1871" i="1"/>
  <c r="AI1177" i="1"/>
  <c r="AI1665" i="1"/>
  <c r="AI1667" i="1"/>
  <c r="AI1776" i="1"/>
  <c r="AI2902" i="1"/>
  <c r="AI913" i="1"/>
  <c r="AI2532" i="1"/>
  <c r="AI3771" i="1"/>
  <c r="AI3175" i="1"/>
  <c r="AI205" i="1"/>
  <c r="AI16" i="1"/>
  <c r="AI117" i="1"/>
  <c r="AI2088" i="1"/>
  <c r="AI2648" i="1"/>
  <c r="AI1924" i="1"/>
  <c r="AI3681" i="1"/>
  <c r="AI1621" i="1"/>
  <c r="AI2045" i="1"/>
  <c r="AI108" i="1"/>
  <c r="AI3284" i="1"/>
  <c r="AI1851" i="1"/>
  <c r="AI2584" i="1"/>
  <c r="AI1891" i="1"/>
  <c r="AI1451" i="1"/>
  <c r="AI1589" i="1"/>
  <c r="AI2245" i="1"/>
  <c r="AI1962" i="1"/>
  <c r="AI694" i="1"/>
  <c r="AI2927" i="1"/>
  <c r="AI213" i="1"/>
  <c r="AI1314" i="1"/>
  <c r="AI1207" i="1"/>
  <c r="AI2095" i="1"/>
  <c r="AI340" i="1"/>
  <c r="AI3515" i="1"/>
  <c r="AI2985" i="1"/>
  <c r="AI282" i="1"/>
  <c r="AI2523" i="1"/>
  <c r="AI132" i="1"/>
  <c r="AI2357" i="1"/>
  <c r="AI1637" i="1"/>
  <c r="AI40" i="1"/>
  <c r="AI2472" i="1"/>
  <c r="AI3018" i="1"/>
  <c r="AI1517" i="1"/>
  <c r="AI79" i="1"/>
  <c r="AI3302" i="1"/>
  <c r="AI2565" i="1"/>
  <c r="AI1407" i="1"/>
  <c r="AI1831" i="1"/>
  <c r="AI1995" i="1"/>
  <c r="AI1928" i="1"/>
  <c r="AI2287" i="1"/>
  <c r="AI1061" i="1"/>
  <c r="AI2706" i="1"/>
  <c r="AI624" i="1"/>
  <c r="AI410" i="1"/>
  <c r="AI1990" i="1"/>
  <c r="AI1819" i="1"/>
  <c r="AI3277" i="1"/>
  <c r="AI2380" i="1"/>
  <c r="AI53" i="1"/>
  <c r="AI2303" i="1"/>
  <c r="AI1672" i="1"/>
  <c r="AI178" i="1"/>
  <c r="AI1057" i="1"/>
  <c r="AI1692" i="1"/>
  <c r="AI492" i="1"/>
  <c r="AI3602" i="1"/>
  <c r="AI464" i="1"/>
  <c r="AI1225" i="1"/>
  <c r="AI1243" i="1"/>
  <c r="AI2974" i="1"/>
  <c r="AI3667" i="1"/>
  <c r="AI1467" i="1"/>
  <c r="AI247" i="1"/>
  <c r="AI2456" i="1"/>
  <c r="AI1067" i="1"/>
  <c r="AI14" i="1"/>
  <c r="AI1104" i="1"/>
  <c r="AI273" i="1"/>
  <c r="AI3660" i="1"/>
  <c r="AI1007" i="1"/>
  <c r="AI1246" i="1"/>
  <c r="AI97" i="1"/>
  <c r="AI1480" i="1"/>
  <c r="AI1837" i="1"/>
  <c r="AI2539" i="1"/>
  <c r="AI994" i="1"/>
  <c r="AI3591" i="1"/>
  <c r="AI337" i="1"/>
  <c r="AI3621" i="1"/>
  <c r="AI309" i="1"/>
  <c r="AI2193" i="1"/>
  <c r="AI532" i="1"/>
  <c r="AI3408" i="1"/>
  <c r="AI934" i="1"/>
  <c r="AI2816" i="1"/>
  <c r="AI494" i="1"/>
  <c r="AI3654" i="1"/>
  <c r="AI2596" i="1"/>
  <c r="AI957" i="1"/>
  <c r="AI725" i="1"/>
  <c r="AI163" i="1"/>
  <c r="AI2073" i="1"/>
  <c r="AI888" i="1"/>
  <c r="AI1788" i="1"/>
  <c r="AI2984" i="1"/>
  <c r="AI3312" i="1"/>
  <c r="AI1378" i="1"/>
  <c r="AI2151" i="1"/>
  <c r="AI861" i="1"/>
  <c r="AI2414" i="1"/>
  <c r="AI824" i="1"/>
  <c r="AI2849" i="1"/>
  <c r="AI197" i="1"/>
  <c r="AI3594" i="1"/>
  <c r="AI218" i="1"/>
  <c r="AI2864" i="1"/>
  <c r="AI2072" i="1"/>
  <c r="AI804" i="1"/>
  <c r="AI2301" i="1"/>
  <c r="AI39" i="1"/>
  <c r="AI482" i="1"/>
  <c r="AI3054" i="1"/>
  <c r="AI2547" i="1"/>
  <c r="AI1315" i="1"/>
  <c r="AI3669" i="1"/>
  <c r="AI2828" i="1"/>
  <c r="AI91" i="1"/>
  <c r="AI373" i="1"/>
  <c r="AI2910" i="1"/>
  <c r="AI1089" i="1"/>
  <c r="AI2339" i="1"/>
  <c r="AI3235" i="1"/>
  <c r="AI2142" i="1"/>
  <c r="AI339" i="1"/>
  <c r="AI1350" i="1"/>
  <c r="AI3461" i="1"/>
  <c r="AI1046" i="1"/>
  <c r="AI207" i="1"/>
  <c r="AI2068" i="1"/>
  <c r="AI988" i="1"/>
  <c r="AI3197" i="1"/>
  <c r="AI1136" i="1"/>
  <c r="AI1504" i="1"/>
  <c r="AI5" i="1"/>
  <c r="AI3291" i="1"/>
  <c r="AI1106" i="1"/>
  <c r="AI3211" i="1"/>
  <c r="AI3104" i="1"/>
  <c r="AI226" i="1"/>
  <c r="AI1669" i="1"/>
  <c r="AI3063" i="1"/>
  <c r="AI3390" i="1"/>
  <c r="AI3688" i="1"/>
  <c r="AI2133" i="1"/>
  <c r="AI158" i="1"/>
  <c r="AI241" i="1"/>
  <c r="AI954" i="1"/>
  <c r="AI1013" i="1"/>
  <c r="AI1863" i="1"/>
  <c r="AI284" i="1"/>
  <c r="AI1212" i="1"/>
  <c r="AI2179" i="1"/>
  <c r="AI1926" i="1"/>
  <c r="AI3768" i="1"/>
  <c r="AI1658" i="1"/>
  <c r="AI1003" i="1"/>
  <c r="AI2266" i="1"/>
  <c r="AI2546" i="1"/>
  <c r="AI3421" i="1"/>
  <c r="AI3345" i="1"/>
  <c r="AI2209" i="1"/>
  <c r="AI1198" i="1"/>
  <c r="AI3107" i="1"/>
  <c r="AI281" i="1"/>
  <c r="AI2852" i="1"/>
  <c r="AI1120" i="1"/>
  <c r="AI1146" i="1"/>
  <c r="AI2321" i="1"/>
  <c r="AI2319" i="1"/>
  <c r="AI508" i="1"/>
  <c r="AI3384" i="1"/>
  <c r="AI3" i="1"/>
  <c r="AI2978" i="1"/>
  <c r="AI3186" i="1"/>
  <c r="AI2660" i="1"/>
  <c r="AI2569" i="1"/>
  <c r="AI3549" i="1"/>
  <c r="AI1140" i="1"/>
  <c r="AI2800" i="1"/>
  <c r="AI3300" i="1"/>
  <c r="AI2116" i="1"/>
  <c r="AI3129" i="1"/>
  <c r="AI984" i="1"/>
  <c r="AI2727" i="1"/>
  <c r="AI3467" i="1"/>
  <c r="AI2814" i="1"/>
  <c r="AI1129" i="1"/>
  <c r="AI2491" i="1"/>
  <c r="AI3438" i="1"/>
  <c r="AI150" i="1"/>
  <c r="AI17" i="1"/>
  <c r="AI3014" i="1"/>
  <c r="AI3362" i="1"/>
  <c r="AI3787" i="1"/>
  <c r="AI3426" i="1"/>
  <c r="AI1806" i="1"/>
  <c r="AI1742" i="1"/>
  <c r="AI707" i="1"/>
  <c r="AI3378" i="1"/>
  <c r="AI3593" i="1"/>
  <c r="AI3716" i="1"/>
  <c r="AI3460" i="1"/>
  <c r="AI3246" i="1"/>
  <c r="AI418" i="1"/>
  <c r="AI2859" i="1"/>
  <c r="AI3619" i="1"/>
  <c r="AI2181" i="1"/>
  <c r="AI3071" i="1"/>
  <c r="AI3033" i="1"/>
  <c r="AI1031" i="1"/>
  <c r="AI3329" i="1"/>
  <c r="AI2396" i="1"/>
  <c r="AI3532" i="1"/>
  <c r="AI68" i="1"/>
  <c r="AI1921" i="1"/>
  <c r="AI2914" i="1"/>
  <c r="AI2489" i="1"/>
  <c r="AI390" i="1"/>
  <c r="AI1329" i="1"/>
  <c r="AI2225" i="1"/>
  <c r="AI1361" i="1"/>
  <c r="AI2492" i="1"/>
  <c r="AI1710" i="1"/>
  <c r="AI1054" i="1"/>
  <c r="AI3521" i="1"/>
  <c r="AI1753" i="1"/>
  <c r="AI1073" i="1"/>
  <c r="AI3238" i="1"/>
  <c r="AI1487" i="1"/>
  <c r="AI1297" i="1"/>
  <c r="AI2201" i="1"/>
  <c r="AI3117" i="1"/>
  <c r="AI1298" i="1"/>
  <c r="AI3383" i="1"/>
  <c r="AI2313" i="1"/>
  <c r="AI1366" i="1"/>
  <c r="AI973" i="1"/>
  <c r="AI796" i="1"/>
  <c r="AI1443" i="1"/>
  <c r="AI3751" i="1"/>
  <c r="AI1081" i="1"/>
  <c r="AI580" i="1"/>
  <c r="AI935" i="1"/>
  <c r="AI1720" i="1"/>
  <c r="AI1143" i="1"/>
  <c r="AI116" i="1"/>
  <c r="AI908" i="1"/>
  <c r="AI1021" i="1"/>
  <c r="AI1705" i="1"/>
  <c r="AI3696" i="1"/>
  <c r="AI2387" i="1"/>
  <c r="AI1128" i="1"/>
  <c r="AI3689" i="1"/>
  <c r="AI2893" i="1"/>
  <c r="AI2076" i="1"/>
  <c r="AI778" i="1"/>
  <c r="AI2275" i="1"/>
  <c r="AI702" i="1"/>
  <c r="AI2798" i="1"/>
  <c r="AI3446" i="1"/>
  <c r="AI2796" i="1"/>
  <c r="AI2954" i="1"/>
  <c r="AI425" i="1"/>
  <c r="AI3714" i="1"/>
  <c r="AI2936" i="1"/>
  <c r="AI269" i="1"/>
  <c r="AI2543" i="1"/>
  <c r="AI3683" i="1"/>
  <c r="AI1085" i="1"/>
  <c r="AI84" i="1"/>
  <c r="AI2555" i="1"/>
  <c r="AI1838" i="1"/>
  <c r="AI2549" i="1"/>
  <c r="AI2921" i="1"/>
  <c r="AI2718" i="1"/>
  <c r="AI815" i="1"/>
  <c r="AI785" i="1"/>
  <c r="AI2323" i="1"/>
  <c r="AI2294" i="1"/>
  <c r="AI837" i="1"/>
  <c r="AI1724" i="1"/>
  <c r="AI2903" i="1"/>
  <c r="AI1650" i="1"/>
  <c r="AI2870" i="1"/>
  <c r="AI3330" i="1"/>
  <c r="AI3699" i="1"/>
  <c r="AI1670" i="1"/>
  <c r="AI1617" i="1"/>
  <c r="AI3520" i="1"/>
  <c r="AI875" i="1"/>
  <c r="AI1399" i="1"/>
  <c r="AI1036" i="1"/>
  <c r="AI622" i="1"/>
  <c r="AI436" i="1"/>
  <c r="AI709" i="1"/>
  <c r="AI276" i="1"/>
  <c r="AI1959" i="1"/>
  <c r="AI2603" i="1"/>
  <c r="AI2738" i="1"/>
  <c r="AI700" i="1"/>
  <c r="AI2544" i="1"/>
  <c r="AI2661" i="1"/>
  <c r="AI1630" i="1"/>
  <c r="AI1332" i="1"/>
  <c r="AI2642" i="1"/>
  <c r="AI3687" i="1"/>
  <c r="AI1257" i="1"/>
  <c r="AI469" i="1"/>
  <c r="AI2103" i="1"/>
  <c r="AI2949" i="1"/>
  <c r="AI100" i="1"/>
  <c r="AI797" i="1"/>
  <c r="AI760" i="1"/>
  <c r="AI3411" i="1"/>
  <c r="AI1927" i="1"/>
  <c r="AI577" i="1"/>
  <c r="AI3410" i="1"/>
  <c r="AI321" i="1"/>
  <c r="AI2424" i="1"/>
  <c r="AI1792" i="1"/>
  <c r="AI1866" i="1"/>
  <c r="AI1909" i="1"/>
  <c r="AI1633" i="1"/>
  <c r="AI1971" i="1"/>
  <c r="AI2702" i="1"/>
  <c r="AI65" i="1"/>
  <c r="AI2765" i="1"/>
  <c r="AI2694" i="1"/>
  <c r="AI365" i="1"/>
  <c r="AI1957" i="1"/>
  <c r="AI2658" i="1"/>
  <c r="AI967" i="1"/>
  <c r="AI1763" i="1"/>
  <c r="AI1704" i="1"/>
  <c r="AI2673" i="1"/>
  <c r="AI2540" i="1"/>
  <c r="AI2837" i="1"/>
  <c r="AI1042" i="1"/>
  <c r="AI1223" i="1"/>
  <c r="AI262" i="1"/>
  <c r="AI1531" i="1"/>
  <c r="AI275" i="1"/>
  <c r="AI2049" i="1"/>
  <c r="AI2773" i="1"/>
  <c r="AI2240" i="1"/>
  <c r="AI3204" i="1"/>
  <c r="AI1080" i="1"/>
  <c r="AI10" i="1"/>
  <c r="AI847" i="1"/>
  <c r="AI2212" i="1"/>
  <c r="AI1083" i="1"/>
  <c r="AI3344" i="1"/>
  <c r="AI1134" i="1"/>
  <c r="AI2614" i="1"/>
  <c r="AI75" i="1"/>
  <c r="AI2525" i="1"/>
  <c r="AI1584" i="1"/>
  <c r="AI541" i="1"/>
  <c r="AI2229" i="1"/>
  <c r="AI3652" i="1"/>
  <c r="AI3631" i="1"/>
  <c r="AI1484" i="1"/>
  <c r="AI22" i="1"/>
  <c r="AI1800" i="1"/>
  <c r="AI85" i="1"/>
  <c r="AI909" i="1"/>
  <c r="AI2437" i="1"/>
  <c r="AI783" i="1"/>
  <c r="AI1520" i="1"/>
  <c r="AI1550" i="1"/>
  <c r="AI1603" i="1"/>
  <c r="AI3003" i="1"/>
  <c r="AI3068" i="1"/>
  <c r="AI1708" i="1"/>
  <c r="AI3053" i="1"/>
  <c r="AI890" i="1"/>
  <c r="AI1263" i="1"/>
  <c r="AI111" i="1"/>
  <c r="AI289" i="1"/>
  <c r="AI1700" i="1"/>
  <c r="AI2146" i="1"/>
  <c r="AI2375" i="1"/>
  <c r="AI3381" i="1"/>
  <c r="AI2476" i="1"/>
  <c r="AI691" i="1"/>
  <c r="AI2847" i="1"/>
  <c r="AI1448" i="1"/>
  <c r="AI228" i="1"/>
  <c r="AI1944" i="1"/>
  <c r="AI47" i="1"/>
  <c r="AI3050" i="1"/>
  <c r="AI2815" i="1"/>
  <c r="AI2358" i="1"/>
  <c r="AI2109" i="1"/>
  <c r="AI2609" i="1"/>
  <c r="AI1586" i="1"/>
  <c r="AI459" i="1"/>
  <c r="AI571" i="1"/>
  <c r="AI598" i="1"/>
  <c r="AI27" i="1"/>
  <c r="AI1499" i="1"/>
  <c r="AI3202" i="1"/>
  <c r="AI1473" i="1"/>
  <c r="AI1521" i="1"/>
  <c r="AI744" i="1"/>
  <c r="AI569" i="1"/>
  <c r="AI1745" i="1"/>
  <c r="AI3540" i="1"/>
  <c r="AI456" i="1"/>
  <c r="AI1652" i="1"/>
  <c r="AI2470" i="1"/>
  <c r="AI1779" i="1"/>
  <c r="AI359" i="1"/>
  <c r="AI2505" i="1"/>
  <c r="AI2283" i="1"/>
  <c r="AI512" i="1"/>
  <c r="AI2101" i="1"/>
  <c r="AI2041" i="1"/>
  <c r="AI2172" i="1"/>
  <c r="AI1034" i="1"/>
  <c r="AI1463" i="1"/>
  <c r="AI1018" i="1"/>
  <c r="AI623" i="1"/>
  <c r="AI1236" i="1"/>
  <c r="AI587" i="1"/>
  <c r="AI1474" i="1"/>
  <c r="AI657" i="1"/>
  <c r="AI1657" i="1"/>
  <c r="AI1375" i="1"/>
  <c r="AI2259" i="1"/>
  <c r="AI3440" i="1"/>
  <c r="AI1209" i="1"/>
  <c r="AI2362" i="1"/>
  <c r="AI1839" i="1"/>
  <c r="AI1981" i="1"/>
  <c r="AI3280" i="1"/>
  <c r="AI2550" i="1"/>
  <c r="AI1126" i="1"/>
  <c r="AI1967" i="1"/>
  <c r="AI1351" i="1"/>
  <c r="AI1436" i="1"/>
  <c r="AI718" i="1"/>
  <c r="AI1844" i="1"/>
  <c r="AI1958" i="1"/>
  <c r="AI2487" i="1"/>
  <c r="AI2794" i="1"/>
  <c r="AI607" i="1"/>
  <c r="AI1179" i="1"/>
  <c r="AI1450" i="1"/>
  <c r="AI21" i="1"/>
  <c r="AI1157" i="1"/>
  <c r="AI1895" i="1"/>
  <c r="AI3055" i="1"/>
  <c r="AI1502" i="1"/>
  <c r="AI2106" i="1"/>
  <c r="AI1501" i="1"/>
  <c r="AI2345" i="1"/>
  <c r="AI712" i="1"/>
  <c r="AI1151" i="1"/>
  <c r="AI246" i="1"/>
  <c r="AI3798" i="1"/>
  <c r="AI1509" i="1"/>
  <c r="AI1040" i="1"/>
  <c r="AI1058" i="1"/>
  <c r="AI349" i="1"/>
  <c r="AI1420" i="1"/>
  <c r="AI2195" i="1"/>
  <c r="AI1867" i="1"/>
  <c r="AI1580" i="1"/>
  <c r="AI2252" i="1"/>
  <c r="AI3526" i="1"/>
  <c r="AI610" i="1"/>
  <c r="AI522" i="1"/>
  <c r="AI1575" i="1"/>
  <c r="AI1976" i="1"/>
  <c r="AI2326" i="1"/>
  <c r="AI463" i="1"/>
  <c r="AI2667" i="1"/>
  <c r="AI196" i="1"/>
  <c r="AI1394" i="1"/>
  <c r="AI727" i="1"/>
  <c r="AI1348" i="1"/>
  <c r="AI2482" i="1"/>
  <c r="AI378" i="1"/>
  <c r="AI2027" i="1"/>
  <c r="AI1014" i="1"/>
  <c r="AI1253" i="1"/>
  <c r="AI1240" i="1"/>
  <c r="AI840" i="1"/>
  <c r="AI1701" i="1"/>
  <c r="AI279" i="1"/>
  <c r="AI1539" i="1"/>
  <c r="AI3800" i="1"/>
  <c r="AI1371" i="1"/>
  <c r="AI2178" i="1"/>
  <c r="AI603" i="1"/>
  <c r="AI3474" i="1"/>
  <c r="AI2784" i="1"/>
  <c r="AI470" i="1"/>
  <c r="AI1764" i="1"/>
  <c r="AI1582" i="1"/>
  <c r="AI490" i="1"/>
  <c r="AI3048" i="1"/>
  <c r="AI2701" i="1"/>
  <c r="AI271" i="1"/>
  <c r="AI567" i="1"/>
  <c r="AI1998" i="1"/>
  <c r="AI1334" i="1"/>
  <c r="AI1524" i="1"/>
  <c r="AI1546" i="1"/>
  <c r="AI1221" i="1"/>
  <c r="AI1640" i="1"/>
  <c r="AI3531" i="1"/>
  <c r="AI2831" i="1"/>
  <c r="AI399" i="1"/>
  <c r="AI3051" i="1"/>
  <c r="AI724" i="1"/>
  <c r="AI1033" i="1"/>
  <c r="AI3135" i="1"/>
  <c r="AI3304" i="1"/>
  <c r="AI2153" i="1"/>
  <c r="AI574" i="1"/>
  <c r="AI1336" i="1"/>
  <c r="AI1414" i="1"/>
  <c r="AI2883" i="1"/>
  <c r="AI504" i="1"/>
  <c r="AI611" i="1"/>
  <c r="AI416" i="1"/>
  <c r="AI779" i="1"/>
  <c r="AI690" i="1"/>
  <c r="AI878" i="1"/>
  <c r="AI1472" i="1"/>
  <c r="AI1293" i="1"/>
  <c r="AI2839" i="1"/>
  <c r="AI1555" i="1"/>
  <c r="AI147" i="1"/>
  <c r="AI2071" i="1"/>
  <c r="AI1930" i="1"/>
  <c r="AI1178" i="1"/>
  <c r="AI1006" i="1"/>
  <c r="AI2940" i="1"/>
  <c r="AI1886" i="1"/>
  <c r="AI1284" i="1"/>
  <c r="AI2188" i="1"/>
  <c r="AI1918" i="1"/>
  <c r="AI1578" i="1"/>
  <c r="AI650" i="1"/>
  <c r="AI1647" i="1"/>
  <c r="AI3317" i="1"/>
  <c r="AI2148" i="1"/>
  <c r="AI388" i="1"/>
  <c r="AI2405" i="1"/>
  <c r="AI355" i="1"/>
  <c r="AI1822" i="1"/>
  <c r="AI2270" i="1"/>
  <c r="AI356" i="1"/>
  <c r="AI648" i="1"/>
  <c r="AI1875" i="1"/>
  <c r="AI1485" i="1"/>
  <c r="AI3409" i="1"/>
  <c r="AI991" i="1"/>
  <c r="AI1275" i="1"/>
  <c r="AI825" i="1"/>
  <c r="AI940" i="1"/>
  <c r="AI1596" i="1"/>
  <c r="AI905" i="1"/>
  <c r="AI1622" i="1"/>
  <c r="AI860" i="1"/>
  <c r="AI3590" i="1"/>
  <c r="AI2848" i="1"/>
  <c r="AI1235" i="1"/>
  <c r="AI3512" i="1"/>
  <c r="AI1210" i="1"/>
  <c r="AI485" i="1"/>
  <c r="AI887" i="1"/>
  <c r="AI1079" i="1"/>
  <c r="AI511" i="1"/>
  <c r="AI439" i="1"/>
  <c r="AI576" i="1"/>
  <c r="AI3153" i="1"/>
  <c r="AI1814" i="1"/>
  <c r="AI1269" i="1"/>
  <c r="AI830" i="1"/>
  <c r="AI2263" i="1"/>
  <c r="AI3336" i="1"/>
  <c r="AI807" i="1"/>
  <c r="AI3456" i="1"/>
  <c r="AI2350" i="1"/>
  <c r="AI3731" i="1"/>
  <c r="AI872" i="1"/>
  <c r="AI2514" i="1"/>
  <c r="AI451" i="1"/>
  <c r="AI664" i="1"/>
  <c r="AI1213" i="1"/>
  <c r="AI486" i="1"/>
  <c r="AI1248" i="1"/>
  <c r="AI1238" i="1"/>
  <c r="AI1465" i="1"/>
  <c r="AI3656" i="1"/>
  <c r="AI3021" i="1"/>
  <c r="AI155" i="1"/>
  <c r="AI414" i="1"/>
  <c r="AI2758" i="1"/>
  <c r="AI572" i="1"/>
  <c r="AI832" i="1"/>
  <c r="AI1901" i="1"/>
  <c r="AI160" i="1"/>
  <c r="AI204" i="1"/>
  <c r="AI3603" i="1"/>
  <c r="AI3517" i="1"/>
  <c r="AI1228" i="1"/>
  <c r="AI1536" i="1"/>
  <c r="AI446" i="1"/>
  <c r="AI2740" i="1"/>
  <c r="AI3079" i="1"/>
  <c r="AI3561" i="1"/>
  <c r="AI443" i="1"/>
  <c r="AI3350" i="1"/>
  <c r="AI863" i="1"/>
  <c r="AI2610" i="1"/>
  <c r="AI930" i="1"/>
  <c r="AI3165" i="1"/>
  <c r="AI1591" i="1"/>
  <c r="AI1147" i="1"/>
  <c r="AI692" i="1"/>
  <c r="AI316" i="1"/>
  <c r="AI2228" i="1"/>
  <c r="AI557" i="1"/>
  <c r="AI311" i="1"/>
  <c r="AI1878" i="1"/>
  <c r="AI2042" i="1"/>
  <c r="AI3799" i="1"/>
  <c r="AI2560" i="1"/>
  <c r="AI2797" i="1"/>
  <c r="AI323" i="1"/>
  <c r="AI834" i="1"/>
  <c r="AI358" i="1"/>
  <c r="AI426" i="1"/>
  <c r="AI427" i="1"/>
  <c r="AI2433" i="1"/>
  <c r="AI2080" i="1"/>
  <c r="AI1609" i="1"/>
  <c r="AI306" i="1"/>
  <c r="AI244" i="1"/>
  <c r="AI454" i="1"/>
  <c r="AI2746" i="1"/>
  <c r="AI3429" i="1"/>
  <c r="AI3743" i="1"/>
  <c r="AI3172" i="1"/>
  <c r="AI368" i="1"/>
  <c r="AI1492" i="1"/>
  <c r="AI3781" i="1"/>
  <c r="AI735" i="1"/>
  <c r="AI3547" i="1"/>
  <c r="AI613" i="1"/>
  <c r="AI1795" i="1"/>
  <c r="AI2349" i="1"/>
  <c r="AI829" i="1"/>
  <c r="AI1673" i="1"/>
  <c r="AI1044" i="1"/>
  <c r="AI605" i="1"/>
  <c r="AI3437" i="1"/>
  <c r="AI86" i="1"/>
  <c r="AI489" i="1"/>
  <c r="AI1172" i="1"/>
  <c r="AI3041" i="1"/>
  <c r="AI2156" i="1"/>
  <c r="AI450" i="1"/>
  <c r="AI3085" i="1"/>
  <c r="AI2517" i="1"/>
  <c r="AI846" i="1"/>
  <c r="AI2945" i="1"/>
  <c r="AI1047" i="1"/>
  <c r="AI3127" i="1"/>
  <c r="AI1393" i="1"/>
  <c r="AI2136" i="1"/>
  <c r="AI1356" i="1"/>
  <c r="AI225" i="1"/>
  <c r="AI2039" i="1"/>
  <c r="AI2511" i="1"/>
  <c r="AI820" i="1"/>
  <c r="AI693" i="1"/>
  <c r="AI568" i="1"/>
  <c r="AI3075" i="1"/>
  <c r="AI1343" i="1"/>
  <c r="AI525" i="1"/>
  <c r="AI636" i="1"/>
  <c r="AI3201" i="1"/>
  <c r="AI1265" i="1"/>
  <c r="AI303" i="1"/>
  <c r="AI1357" i="1"/>
  <c r="AI509" i="1"/>
  <c r="AI462" i="1"/>
  <c r="AI2373" i="1"/>
  <c r="AI3359" i="1"/>
  <c r="AI1526" i="1"/>
  <c r="AI2392" i="1"/>
  <c r="AI345" i="1"/>
  <c r="AI1447" i="1"/>
  <c r="AI2360" i="1"/>
  <c r="AI3341" i="1"/>
  <c r="AI2215" i="1"/>
  <c r="AI2480" i="1"/>
  <c r="AI3401" i="1"/>
  <c r="AI367" i="1"/>
  <c r="AI535" i="1"/>
  <c r="AI2826" i="1"/>
  <c r="AI357" i="1"/>
  <c r="AI455" i="1"/>
  <c r="AI2086" i="1"/>
  <c r="AI2449" i="1"/>
  <c r="AI3451" i="1"/>
  <c r="AI208" i="1"/>
  <c r="AI2509" i="1"/>
  <c r="AI2126" i="1"/>
  <c r="AI3138" i="1"/>
  <c r="AI393" i="1"/>
  <c r="AI1108" i="1"/>
  <c r="AI2641" i="1"/>
  <c r="AI1503" i="1"/>
  <c r="AI3168" i="1"/>
  <c r="AI134" i="1"/>
  <c r="AI1488" i="1"/>
  <c r="AI265" i="1"/>
  <c r="AI2772" i="1"/>
  <c r="AI1481" i="1"/>
  <c r="AI2597" i="1"/>
  <c r="AI670" i="1"/>
  <c r="AI3315" i="1"/>
  <c r="AI2397" i="1"/>
  <c r="AI2149" i="1"/>
  <c r="AI3789" i="1"/>
  <c r="AI501" i="1"/>
  <c r="AI2926" i="1"/>
  <c r="AI625" i="1"/>
  <c r="AI3031" i="1"/>
  <c r="AI3029" i="1"/>
  <c r="AI135" i="1"/>
  <c r="AI274" i="1"/>
  <c r="AI1829" i="1"/>
  <c r="AI2941" i="1"/>
  <c r="AI1077" i="1"/>
  <c r="AI561" i="1"/>
  <c r="AI506" i="1"/>
  <c r="AI3181" i="1"/>
  <c r="AI2991" i="1"/>
  <c r="AI1969" i="1"/>
  <c r="AI1217" i="1"/>
  <c r="AI37" i="1"/>
  <c r="AI1750" i="1"/>
  <c r="AI2876" i="1"/>
  <c r="AI319" i="1"/>
  <c r="AI2623" i="1"/>
  <c r="AI243" i="1"/>
  <c r="AI2293" i="1"/>
  <c r="AI293" i="1"/>
  <c r="AI180" i="1"/>
  <c r="AI1070" i="1"/>
  <c r="AI2450" i="1"/>
  <c r="AI3402" i="1"/>
  <c r="AI326" i="1"/>
  <c r="AI1154" i="1"/>
  <c r="AI3008" i="1"/>
  <c r="AI3027" i="1"/>
  <c r="AI2418" i="1"/>
  <c r="AI3470" i="1"/>
  <c r="AI3464" i="1"/>
  <c r="AI78" i="1"/>
  <c r="AI2918" i="1"/>
  <c r="AI1171" i="1"/>
  <c r="AI428" i="1"/>
  <c r="AI1908" i="1"/>
  <c r="AI3173" i="1"/>
  <c r="AI1855" i="1"/>
  <c r="AI3059" i="1"/>
  <c r="AI575" i="1"/>
  <c r="AI3230" i="1"/>
  <c r="AI813" i="1"/>
  <c r="AI3756" i="1"/>
  <c r="AI2819" i="1"/>
  <c r="AI2781" i="1"/>
  <c r="AI3141" i="1"/>
  <c r="AI3198" i="1"/>
  <c r="AI1840" i="1"/>
  <c r="AI1511" i="1"/>
  <c r="AI259" i="1"/>
  <c r="AI165" i="1"/>
  <c r="AI1991" i="1"/>
  <c r="AI2238" i="1"/>
  <c r="AI2766" i="1"/>
  <c r="AI2016" i="1"/>
  <c r="AI524" i="1"/>
  <c r="AI2046" i="1"/>
  <c r="AI333" i="1"/>
  <c r="AI722" i="1"/>
  <c r="AI2990" i="1"/>
  <c r="AI2354" i="1"/>
  <c r="AI60" i="1"/>
  <c r="AI2676" i="1"/>
  <c r="AI2399" i="1"/>
  <c r="AI626" i="1"/>
  <c r="AI407" i="1"/>
  <c r="AI1965" i="1"/>
  <c r="AI1445" i="1"/>
  <c r="AI141" i="1"/>
  <c r="AI2309" i="1"/>
  <c r="AI2686" i="1"/>
  <c r="AI327" i="1"/>
  <c r="AI866" i="1"/>
  <c r="AI1408" i="1"/>
  <c r="AI3568" i="1"/>
  <c r="AI2729" i="1"/>
  <c r="AI2979" i="1"/>
  <c r="AI2780" i="1"/>
  <c r="AI453" i="1"/>
  <c r="AI2855" i="1"/>
  <c r="AI2421" i="1"/>
  <c r="AI152" i="1"/>
  <c r="AI2242" i="1"/>
  <c r="AI728" i="1"/>
  <c r="AI2792" i="1"/>
  <c r="AI1479" i="1"/>
  <c r="AI2099" i="1"/>
  <c r="AI2699" i="1"/>
  <c r="AI3790" i="1"/>
  <c r="AI1110" i="1"/>
  <c r="AI3730" i="1"/>
  <c r="AI66" i="1"/>
  <c r="AI1168" i="1"/>
  <c r="AI2158" i="1"/>
  <c r="AI617" i="1"/>
  <c r="AI1367" i="1"/>
  <c r="AI1690" i="1"/>
  <c r="AI1592" i="1"/>
  <c r="AI1506" i="1"/>
  <c r="AI261" i="1"/>
  <c r="AI1706" i="1"/>
  <c r="AI1401" i="1"/>
  <c r="AI2568" i="1"/>
  <c r="AI1142" i="1"/>
  <c r="AI1590" i="1"/>
  <c r="AI2009" i="1"/>
  <c r="AI2241" i="1"/>
  <c r="AI2264" i="1"/>
  <c r="AI2207" i="1"/>
  <c r="AI2468" i="1"/>
  <c r="AI1593" i="1"/>
  <c r="AI2342" i="1"/>
  <c r="AI211" i="1"/>
  <c r="AI264" i="1"/>
  <c r="AI57" i="1"/>
  <c r="AI2578" i="1"/>
  <c r="AI1830" i="1"/>
  <c r="AI3443" i="1"/>
  <c r="AI128" i="1"/>
  <c r="AI235" i="1"/>
  <c r="AI1954" i="1"/>
  <c r="AI1150" i="1"/>
  <c r="AI697" i="1"/>
  <c r="AI3558" i="1"/>
  <c r="AI3161" i="1"/>
  <c r="AI868" i="1"/>
  <c r="AI2564" i="1"/>
  <c r="AI240" i="1"/>
  <c r="AI974" i="1"/>
  <c r="AI290" i="1"/>
  <c r="AI2185" i="1"/>
  <c r="AI1835" i="1"/>
  <c r="AI902" i="1"/>
  <c r="AI20" i="1"/>
  <c r="AI484" i="1"/>
  <c r="AI2939" i="1"/>
  <c r="AI1888" i="1"/>
  <c r="AI544" i="1"/>
  <c r="AI1605" i="1"/>
  <c r="AI2865" i="1"/>
  <c r="AI3711" i="1"/>
  <c r="AI776" i="1"/>
  <c r="AI2070" i="1"/>
  <c r="AI2832" i="1"/>
  <c r="AI1740" i="1"/>
  <c r="AI939" i="1"/>
  <c r="AI101" i="1"/>
  <c r="AI1289" i="1"/>
  <c r="AI2901" i="1"/>
  <c r="AI405" i="1"/>
  <c r="AI1858" i="1"/>
  <c r="AI1807" i="1"/>
  <c r="AI2528" i="1"/>
  <c r="AI80" i="1"/>
  <c r="AI665" i="1"/>
  <c r="AI1615" i="1"/>
  <c r="AI2886" i="1"/>
  <c r="AI3644" i="1"/>
  <c r="AI615" i="1"/>
  <c r="AI759" i="1"/>
  <c r="AI45" i="1"/>
  <c r="AI802" i="1"/>
  <c r="AI3009" i="1"/>
  <c r="AI549" i="1"/>
  <c r="AI102" i="1"/>
  <c r="AI144" i="1"/>
  <c r="AI383" i="1"/>
  <c r="AI1163" i="1"/>
  <c r="AI2091" i="1"/>
  <c r="AI458" i="1"/>
  <c r="AI503" i="1"/>
  <c r="AI431" i="1"/>
  <c r="AI432" i="1"/>
  <c r="AI157" i="1"/>
  <c r="AI11" i="1"/>
  <c r="AI136" i="1"/>
  <c r="AI162" i="1"/>
  <c r="AI408" i="1"/>
  <c r="AI198" i="1"/>
  <c r="AI1160" i="1"/>
  <c r="AI192" i="1"/>
  <c r="AI201" i="1"/>
  <c r="AI3572" i="1"/>
  <c r="AI2651" i="1"/>
  <c r="AI3121" i="1"/>
  <c r="AI2120" i="1"/>
  <c r="AI23" i="1"/>
  <c r="AI217" i="1"/>
  <c r="AI771" i="1"/>
  <c r="AI2012" i="1"/>
  <c r="AI3673" i="1"/>
  <c r="AI41" i="1"/>
  <c r="AI299" i="1"/>
  <c r="AI1530" i="1"/>
  <c r="AI2067" i="1"/>
  <c r="AI1230" i="1"/>
  <c r="AI772" i="1"/>
  <c r="AI1731" i="1"/>
  <c r="AI853" i="1"/>
  <c r="AI331" i="1"/>
  <c r="AI3539" i="1"/>
  <c r="AI3528" i="1"/>
  <c r="AI2576" i="1"/>
  <c r="AI1808" i="1"/>
  <c r="AI1373" i="1"/>
  <c r="AI13" i="1"/>
  <c r="AI170" i="1"/>
  <c r="AI2305" i="1"/>
  <c r="AI560" i="1"/>
  <c r="AI1192" i="1"/>
  <c r="AI272" i="1"/>
  <c r="AI1683" i="1"/>
  <c r="AI1583" i="1"/>
  <c r="AI3616" i="1"/>
  <c r="AI2541" i="1"/>
  <c r="AI103" i="1"/>
  <c r="AI2911" i="1"/>
  <c r="AI2790" i="1"/>
  <c r="AI2716" i="1"/>
  <c r="AI2490" i="1"/>
  <c r="AI959" i="1"/>
  <c r="AI2138" i="1"/>
  <c r="AI3777" i="1"/>
  <c r="AI173" i="1"/>
  <c r="AI1856" i="1"/>
  <c r="AI146" i="1"/>
  <c r="AI3632" i="1"/>
  <c r="AI1758" i="1"/>
  <c r="AI1200" i="1"/>
  <c r="AI203" i="1"/>
  <c r="AI215" i="1"/>
  <c r="AI1616" i="1"/>
  <c r="AI2102" i="1"/>
  <c r="AI578" i="1"/>
  <c r="AI1418" i="1"/>
  <c r="AI3670" i="1"/>
  <c r="AI1726" i="1"/>
  <c r="AI1972" i="1"/>
  <c r="AI3675" i="1"/>
  <c r="AI649" i="1"/>
  <c r="AI148" i="1"/>
  <c r="AI92" i="1"/>
  <c r="AI29" i="1"/>
  <c r="AI266" i="1"/>
  <c r="AI3412" i="1"/>
  <c r="AI69" i="1"/>
  <c r="AI2341" i="1"/>
  <c r="AI26" i="1"/>
  <c r="AI3679" i="1"/>
  <c r="AI156" i="1"/>
  <c r="AI1369" i="1"/>
  <c r="AI2572" i="1"/>
  <c r="AI1455" i="1"/>
  <c r="AI1686" i="1"/>
  <c r="AI137" i="1"/>
  <c r="AI36" i="1"/>
  <c r="AI44" i="1"/>
  <c r="AI2691" i="1"/>
  <c r="AI216" i="1"/>
  <c r="AI1309" i="1"/>
  <c r="AI392" i="1"/>
  <c r="AI1028" i="1"/>
  <c r="AI1816" i="1"/>
  <c r="AI2235" i="1"/>
  <c r="AI1951" i="1"/>
  <c r="AI1771" i="1"/>
  <c r="AI3641" i="1"/>
  <c r="AI2510" i="1"/>
  <c r="AI1736" i="1"/>
  <c r="AI2448" i="1"/>
  <c r="AI3286" i="1"/>
  <c r="AI1362" i="1"/>
  <c r="AI2033" i="1"/>
  <c r="AI2257" i="1"/>
  <c r="AI1890" i="1"/>
  <c r="AI1699" i="1"/>
  <c r="AI3501" i="1"/>
  <c r="AI3349" i="1"/>
  <c r="AI2137" i="1"/>
  <c r="AI2684" i="1"/>
  <c r="AI2479" i="1"/>
  <c r="AI131" i="1"/>
  <c r="AI2297" i="1"/>
  <c r="AI169" i="1"/>
  <c r="AI1505" i="1"/>
  <c r="AI83" i="1"/>
  <c r="AI1877" i="1"/>
  <c r="AI181" i="1"/>
  <c r="AI376" i="1"/>
  <c r="AI2429" i="1"/>
  <c r="AI2812" i="1"/>
  <c r="AI2144" i="1"/>
  <c r="AI73" i="1"/>
  <c r="AI2724" i="1"/>
  <c r="AI31" i="1"/>
  <c r="AI182" i="1"/>
  <c r="AI389" i="1"/>
  <c r="AI2993" i="1"/>
  <c r="AI2277" i="1"/>
  <c r="AI3305" i="1"/>
  <c r="AI61" i="1"/>
  <c r="AI1648" i="1"/>
  <c r="AI99" i="1"/>
  <c r="AI2379" i="1"/>
  <c r="AI1623" i="1"/>
  <c r="AI3397" i="1"/>
  <c r="AI1496" i="1"/>
  <c r="AI1675" i="1"/>
  <c r="AI3704" i="1"/>
  <c r="AI1612" i="1"/>
  <c r="AI883" i="1"/>
  <c r="AI1325" i="1"/>
  <c r="AI2003" i="1"/>
  <c r="AI238" i="1"/>
  <c r="AI3187" i="1"/>
  <c r="AI1985" i="1"/>
  <c r="AI24" i="1"/>
  <c r="AI2053" i="1"/>
  <c r="AI3116" i="1"/>
  <c r="AI46" i="1"/>
  <c r="AI747" i="1"/>
  <c r="AI859" i="1"/>
  <c r="AI2736" i="1"/>
  <c r="AI2665" i="1"/>
  <c r="AI895" i="1"/>
  <c r="AI542" i="1"/>
  <c r="AI2887" i="1"/>
  <c r="AI1282" i="1"/>
  <c r="AI354" i="1"/>
  <c r="AI9" i="1"/>
  <c r="AI2008" i="1"/>
  <c r="AI3292" i="1"/>
  <c r="AI520" i="1"/>
  <c r="AI2829" i="1"/>
  <c r="AI1730" i="1"/>
  <c r="AI2430" i="1"/>
  <c r="AI1945" i="1"/>
  <c r="AI1365" i="1"/>
  <c r="AI1882" i="1"/>
  <c r="AI3289" i="1"/>
  <c r="AI3647" i="1"/>
  <c r="AI1656" i="1"/>
  <c r="AI50" i="1"/>
  <c r="AI2066" i="1"/>
  <c r="AI307" i="1"/>
  <c r="AI12" i="1"/>
  <c r="AI1510" i="1"/>
  <c r="AI2331" i="1"/>
  <c r="AI2285" i="1"/>
  <c r="AI1789" i="1"/>
  <c r="AI1751" i="1"/>
  <c r="AI200" i="1"/>
  <c r="AI1635" i="1"/>
  <c r="AI3534" i="1"/>
  <c r="AI1739" i="1"/>
  <c r="AI1641" i="1"/>
  <c r="AI516" i="1"/>
  <c r="AI30" i="1"/>
  <c r="AI3231" i="1"/>
  <c r="AI1663" i="1"/>
  <c r="AI42" i="1"/>
  <c r="AI3516" i="1"/>
  <c r="AI1396" i="1"/>
  <c r="AI3638" i="1"/>
  <c r="AI1810" i="1"/>
  <c r="AI1190" i="1"/>
  <c r="AI1039" i="1"/>
  <c r="AI2145" i="1"/>
  <c r="AI600" i="1"/>
  <c r="AI1579" i="1"/>
  <c r="AI2096" i="1"/>
  <c r="AI2074" i="1"/>
  <c r="AI48" i="1"/>
  <c r="AI1906" i="1"/>
  <c r="AI338" i="1"/>
  <c r="AI18" i="1"/>
  <c r="AI107" i="1"/>
  <c r="AI3764" i="1"/>
  <c r="AI2063" i="1"/>
  <c r="AI1735" i="1"/>
  <c r="AI2501" i="1"/>
  <c r="AI34" i="1"/>
  <c r="AI1765" i="1"/>
  <c r="AI43" i="1"/>
  <c r="AI3508" i="1"/>
  <c r="AI2340" i="1"/>
  <c r="AI3064" i="1"/>
  <c r="AI2664" i="1"/>
  <c r="AI1460" i="1"/>
  <c r="AI2057" i="1"/>
  <c r="AI3569" i="1"/>
  <c r="AI993" i="1"/>
  <c r="AI448" i="1"/>
  <c r="AI1834" i="1"/>
  <c r="AI3770" i="1"/>
  <c r="AI763" i="1"/>
  <c r="AI1490" i="1"/>
  <c r="AI114" i="1"/>
  <c r="AI1295" i="1"/>
  <c r="AI3433" i="1"/>
  <c r="AI775" i="1"/>
  <c r="AI977" i="1"/>
  <c r="AI1668" i="1"/>
  <c r="AI505" i="1"/>
  <c r="AI1231" i="1"/>
  <c r="AI2869" i="1"/>
  <c r="AI1956" i="1"/>
  <c r="AI3525" i="1"/>
  <c r="AI81" i="1"/>
  <c r="AI33" i="1"/>
  <c r="AI2269" i="1"/>
  <c r="AI3559" i="1"/>
  <c r="AI2013" i="1"/>
  <c r="AI32" i="1"/>
  <c r="AI2739" i="1"/>
  <c r="AI1461" i="1"/>
  <c r="AI38" i="1"/>
  <c r="AI62" i="1"/>
  <c r="AI1386" i="1"/>
  <c r="AI997" i="1"/>
  <c r="AI1075" i="1"/>
  <c r="AI733" i="1"/>
  <c r="AI923" i="1"/>
  <c r="AI1557" i="1"/>
  <c r="AI3311" i="1"/>
  <c r="AI1100" i="1"/>
  <c r="AI1421" i="1"/>
  <c r="AI1255" i="1"/>
  <c r="AI1227" i="1"/>
  <c r="AI3089" i="1"/>
  <c r="AI1922" i="1"/>
  <c r="AI19" i="1"/>
  <c r="AI1781" i="1"/>
  <c r="AI2577" i="1"/>
  <c r="AI3734" i="1"/>
  <c r="AI1973" i="1"/>
  <c r="AI1076" i="1"/>
  <c r="AI3509" i="1"/>
  <c r="AI3110" i="1"/>
  <c r="AI2633" i="1"/>
  <c r="AI1532" i="1"/>
  <c r="AI3649" i="1"/>
  <c r="AI499" i="1"/>
  <c r="AI2322" i="1"/>
  <c r="AI999" i="1"/>
  <c r="AI3583" i="1"/>
  <c r="AI3070" i="1"/>
  <c r="AI3447" i="1"/>
  <c r="AI3193" i="1"/>
  <c r="AI1698" i="1"/>
  <c r="AI2203" i="1"/>
  <c r="AI1594" i="1"/>
  <c r="AI1402" i="1"/>
  <c r="AI3101" i="1"/>
  <c r="AI3633" i="1"/>
  <c r="AI1804" i="1"/>
  <c r="AI3527" i="1"/>
  <c r="AI1352" i="1"/>
  <c r="AI2104" i="1"/>
  <c r="AI1997" i="1"/>
  <c r="AI3678" i="1"/>
  <c r="AI3189" i="1"/>
  <c r="AI3327" i="1"/>
  <c r="AI1056" i="1"/>
  <c r="AI1872" i="1"/>
  <c r="AI1793" i="1"/>
  <c r="AI3157" i="1"/>
  <c r="AI3247" i="1"/>
  <c r="AI3013" i="1"/>
  <c r="AI1208" i="1"/>
  <c r="AI3492" i="1"/>
  <c r="AI2942" i="1"/>
  <c r="AI1540" i="1"/>
  <c r="AI3677" i="1"/>
  <c r="AI2932" i="1"/>
  <c r="AI3697" i="1"/>
  <c r="AI1005" i="1"/>
  <c r="AI3589" i="1"/>
  <c r="AI1898" i="1"/>
  <c r="AI2411" i="1"/>
  <c r="AI1809" i="1"/>
  <c r="AI2653" i="1"/>
  <c r="AI758" i="1"/>
  <c r="AI3579" i="1"/>
  <c r="AI2089" i="1"/>
  <c r="AI3081" i="1"/>
  <c r="AI2866" i="1"/>
  <c r="AI1798" i="1"/>
  <c r="AI1931" i="1"/>
  <c r="AI2017" i="1"/>
  <c r="AI3258" i="1"/>
  <c r="AI3005" i="1"/>
  <c r="AI1847" i="1"/>
  <c r="AI1932" i="1"/>
  <c r="AI2654" i="1"/>
  <c r="AI1113" i="1"/>
  <c r="AI2010" i="1"/>
  <c r="AI2594" i="1"/>
  <c r="AI982" i="1"/>
  <c r="AI1090" i="1"/>
  <c r="AI1493" i="1"/>
  <c r="AI790" i="1"/>
  <c r="AI3380" i="1"/>
  <c r="AI1805" i="1"/>
  <c r="AI1984" i="1"/>
  <c r="AI1627" i="1"/>
  <c r="AI3522" i="1"/>
  <c r="AI3693" i="1"/>
  <c r="AI362" i="1"/>
  <c r="AI1628" i="1"/>
  <c r="AI3749" i="1"/>
  <c r="AI3020" i="1"/>
  <c r="AI1778" i="1"/>
  <c r="AI2180" i="1"/>
  <c r="AI1796" i="1"/>
  <c r="AI2996" i="1"/>
  <c r="AI2875" i="1"/>
  <c r="AI1756" i="1"/>
  <c r="AI1707" i="1"/>
  <c r="AI3133" i="1"/>
  <c r="AI1383" i="1"/>
  <c r="AI2761" i="1"/>
  <c r="AI1349" i="1"/>
  <c r="AI1983" i="1"/>
  <c r="AI3538" i="1"/>
  <c r="AI2628" i="1"/>
  <c r="AI1319" i="1"/>
  <c r="AI3229" i="1"/>
  <c r="AI3453" i="1"/>
  <c r="AI1392" i="1"/>
  <c r="AI1902" i="1"/>
  <c r="AI851" i="1"/>
  <c r="AI1477" i="1"/>
  <c r="AI2776" i="1"/>
  <c r="AI1638" i="1"/>
  <c r="AI3154" i="1"/>
  <c r="AI3566" i="1"/>
  <c r="AI929" i="1"/>
  <c r="AI1424" i="1"/>
  <c r="AI1508" i="1"/>
  <c r="AI2007" i="1"/>
  <c r="AI2895" i="1"/>
  <c r="AI2943" i="1"/>
  <c r="AI2497" i="1"/>
  <c r="AI3226" i="1"/>
  <c r="AI3058" i="1"/>
  <c r="AI951" i="1"/>
  <c r="AI3017" i="1"/>
  <c r="AI1011" i="1"/>
  <c r="AI3361" i="1"/>
  <c r="AI2874" i="1"/>
  <c r="AI2836" i="1"/>
  <c r="AI2312" i="1"/>
  <c r="AI965" i="1"/>
  <c r="AI2970" i="1"/>
  <c r="AI2952" i="1"/>
  <c r="AI676" i="1"/>
  <c r="AI521" i="1"/>
  <c r="AI2632" i="1"/>
  <c r="AI343" i="1"/>
  <c r="AI1353" i="1"/>
  <c r="AI2598" i="1"/>
  <c r="AI3239" i="1"/>
  <c r="AI543" i="1"/>
  <c r="AI579" i="1"/>
  <c r="AI3212" i="1"/>
  <c r="AI2868" i="1"/>
  <c r="AI986" i="1"/>
  <c r="AI687" i="1"/>
  <c r="AI1694" i="1"/>
  <c r="AI865" i="1"/>
  <c r="AI1254" i="1"/>
  <c r="AI1288" i="1"/>
  <c r="AI995" i="1"/>
  <c r="AI910" i="1"/>
  <c r="AI3155" i="1"/>
  <c r="AI2960" i="1"/>
  <c r="AI3208" i="1"/>
  <c r="AI2249" i="1"/>
  <c r="AI715" i="1"/>
  <c r="AI862" i="1"/>
  <c r="AI3674" i="1"/>
  <c r="AI3432" i="1"/>
  <c r="AI487" i="1"/>
  <c r="AI3367" i="1"/>
  <c r="AI1852" i="1"/>
  <c r="AI3091" i="1"/>
  <c r="AI2478" i="1"/>
  <c r="AI1262" i="1"/>
  <c r="AI2700" i="1"/>
  <c r="AI3653" i="1"/>
  <c r="AI1491" i="1"/>
  <c r="AI3097" i="1"/>
  <c r="AI2897" i="1"/>
  <c r="AI1323" i="1"/>
  <c r="AI1812" i="1"/>
  <c r="AI2515" i="1"/>
  <c r="AI174" i="1"/>
  <c r="AI2730" i="1"/>
  <c r="AI2756" i="1"/>
  <c r="AI1643" i="1"/>
  <c r="AI685" i="1"/>
  <c r="AI2973" i="1"/>
  <c r="AI172" i="1"/>
  <c r="AI3351" i="1"/>
  <c r="AI3057" i="1"/>
  <c r="AI2233" i="1"/>
  <c r="AI2435" i="1"/>
  <c r="AI1278" i="1"/>
  <c r="AI963" i="1"/>
  <c r="AI3049" i="1"/>
  <c r="AI2922" i="1"/>
  <c r="AI2690" i="1"/>
  <c r="AI3095" i="1"/>
  <c r="AI1655" i="1"/>
  <c r="AI3122" i="1"/>
  <c r="AI2438" i="1"/>
  <c r="AI2652" i="1"/>
  <c r="AI239" i="1"/>
  <c r="AI1604" i="1"/>
  <c r="AI1626" i="1"/>
  <c r="AI3178" i="1"/>
  <c r="AI1948" i="1"/>
  <c r="AI3739" i="1"/>
  <c r="AI3701" i="1"/>
  <c r="AI2108" i="1"/>
  <c r="AI2026" i="1"/>
  <c r="AI444" i="1"/>
  <c r="AI3391" i="1"/>
  <c r="AI3523" i="1"/>
  <c r="AI2110" i="1"/>
  <c r="AI1825" i="1"/>
  <c r="AI2752" i="1"/>
  <c r="AI312" i="1"/>
  <c r="AI1205" i="1"/>
  <c r="AI2630" i="1"/>
  <c r="AI566" i="1"/>
  <c r="AI1324" i="1"/>
  <c r="AI3666" i="1"/>
  <c r="AI304" i="1"/>
  <c r="AI2856" i="1"/>
  <c r="AI1989" i="1"/>
  <c r="AI3120" i="1"/>
  <c r="AI145" i="1"/>
  <c r="AI1747" i="1"/>
  <c r="AI2409" i="1"/>
  <c r="AI3200" i="1"/>
  <c r="AI3036" i="1"/>
  <c r="AI1671" i="1"/>
  <c r="AI3105" i="1"/>
  <c r="AI2439" i="1"/>
  <c r="AI3544" i="1"/>
  <c r="AI3485" i="1"/>
  <c r="AI1896" i="1"/>
  <c r="AI2663" i="1"/>
  <c r="AI3370" i="1"/>
  <c r="AI780" i="1"/>
  <c r="AI2036" i="1"/>
  <c r="AI391" i="1"/>
  <c r="AI2851" i="1"/>
  <c r="AI2393" i="1"/>
  <c r="AI3032" i="1"/>
  <c r="AI3113" i="1"/>
  <c r="AI671" i="1"/>
  <c r="AI2176" i="1"/>
  <c r="AI153" i="1"/>
  <c r="AI2838" i="1"/>
  <c r="AI2519" i="1"/>
  <c r="AI3495" i="1"/>
  <c r="AI1911" i="1"/>
  <c r="AI3185" i="1"/>
  <c r="AI3237" i="1"/>
  <c r="AI1905" i="1"/>
  <c r="AI1527" i="1"/>
  <c r="AI267" i="1"/>
  <c r="AI3150" i="1"/>
  <c r="AI179" i="1"/>
  <c r="AI2314" i="1"/>
  <c r="AI382" i="1"/>
  <c r="AI2474" i="1"/>
  <c r="AI3223" i="1"/>
  <c r="AI2457" i="1"/>
  <c r="AI1500" i="1"/>
  <c r="AI2646" i="1"/>
  <c r="AI263" i="1"/>
  <c r="AI2463" i="1"/>
  <c r="AI175" i="1"/>
  <c r="AI1292" i="1"/>
  <c r="AI77" i="1"/>
  <c r="AI251" i="1"/>
  <c r="AI3319" i="1"/>
  <c r="AI2986" i="1"/>
  <c r="AI3016" i="1"/>
  <c r="AI3797" i="1"/>
  <c r="AI3221" i="1"/>
  <c r="AI2276" i="1"/>
  <c r="AI1717" i="1"/>
  <c r="AI253" i="1"/>
  <c r="AI366" i="1"/>
  <c r="AI3128" i="1"/>
  <c r="AI1395" i="1"/>
  <c r="AI3136" i="1"/>
  <c r="AI3610" i="1"/>
  <c r="AI1381" i="1"/>
  <c r="AI3786" i="1"/>
  <c r="AI3073" i="1"/>
  <c r="AI2100" i="1"/>
  <c r="AI2881" i="1"/>
  <c r="AI3251" i="1"/>
  <c r="AI1850" i="1"/>
  <c r="AI3206" i="1"/>
  <c r="AI1188" i="1"/>
  <c r="AI2885" i="1"/>
  <c r="AI2631" i="1"/>
  <c r="AI229" i="1"/>
  <c r="AI833" i="1"/>
  <c r="AI3090" i="1"/>
  <c r="AI1757" i="1"/>
  <c r="AI3069" i="1"/>
  <c r="AI2246" i="1"/>
  <c r="AI344" i="1"/>
  <c r="AI1696" i="1"/>
  <c r="AI2899" i="1"/>
  <c r="AI2830" i="1"/>
  <c r="AI1893" i="1"/>
  <c r="AI2968" i="1"/>
  <c r="AI3308" i="1"/>
  <c r="AI3026" i="1"/>
  <c r="AI411" i="1"/>
  <c r="AI2999" i="1"/>
  <c r="AI1828" i="1"/>
  <c r="AI2681" i="1"/>
  <c r="AI3290" i="1"/>
  <c r="AI1339" i="1"/>
  <c r="AI2317" i="1"/>
  <c r="AI3042" i="1"/>
  <c r="AI1952" i="1"/>
  <c r="AI194" i="1"/>
  <c r="AI1276" i="1"/>
  <c r="AI1162" i="1"/>
  <c r="AI2907" i="1"/>
  <c r="AI1874" i="1"/>
  <c r="AI3788" i="1"/>
  <c r="AI3227" i="1"/>
  <c r="AI3755" i="1"/>
  <c r="AI2894" i="1"/>
  <c r="AI2459" i="1"/>
  <c r="AI1333" i="1"/>
  <c r="AI2507" i="1"/>
  <c r="AI2860" i="1"/>
  <c r="AI1118" i="1"/>
  <c r="AI2022" i="1"/>
  <c r="AI1977" i="1"/>
  <c r="AI1644" i="1"/>
  <c r="AI1442" i="1"/>
  <c r="AI1929" i="1"/>
  <c r="AI210" i="1"/>
  <c r="AI3482" i="1"/>
  <c r="AI2639" i="1"/>
  <c r="AI2705" i="1"/>
  <c r="AI3434" i="1"/>
  <c r="AI2055" i="1"/>
  <c r="AI1607" i="1"/>
  <c r="AI736" i="1"/>
  <c r="AI2367" i="1"/>
  <c r="AI3199" i="1"/>
  <c r="AI2121" i="1"/>
  <c r="AI3394" i="1"/>
  <c r="AI2446" i="1"/>
  <c r="AI573" i="1"/>
  <c r="AI2989" i="1"/>
  <c r="AI2833" i="1"/>
  <c r="AI1312" i="1"/>
  <c r="AI324" i="1"/>
  <c r="AI2714" i="1"/>
  <c r="AI2944" i="1"/>
  <c r="AI1261" i="1"/>
  <c r="AI1660" i="1"/>
  <c r="AI639" i="1"/>
  <c r="AI519" i="1"/>
  <c r="AI3191" i="1"/>
  <c r="AI1920" i="1"/>
  <c r="AI3724" i="1"/>
  <c r="AI105" i="1"/>
  <c r="AI1247" i="1"/>
  <c r="AI3651" i="1"/>
  <c r="AI164" i="1"/>
  <c r="AI1094" i="1"/>
  <c r="AI1938" i="1"/>
  <c r="AI2299" i="1"/>
  <c r="AI1029" i="1"/>
  <c r="AI286" i="1"/>
  <c r="AI336" i="1"/>
  <c r="AI1790" i="1"/>
  <c r="AI1986" i="1"/>
  <c r="AI1004" i="1"/>
  <c r="AI252" i="1"/>
  <c r="AI3279" i="1"/>
  <c r="AI3536" i="1"/>
  <c r="AI1933" i="1"/>
  <c r="AI2767" i="1"/>
  <c r="AI1695" i="1"/>
  <c r="AI980" i="1"/>
  <c r="AI1599" i="1"/>
  <c r="AI95" i="1"/>
  <c r="AI2460" i="1"/>
  <c r="AI1611" i="1"/>
  <c r="AI2062" i="1"/>
  <c r="AI2038" i="1"/>
  <c r="AI497" i="1"/>
  <c r="AI1943" i="1"/>
  <c r="AI2208" i="1"/>
  <c r="AI3145" i="1"/>
  <c r="AI233" i="1"/>
  <c r="AI2050" i="1"/>
  <c r="AI1435" i="1"/>
  <c r="AI1482" i="1"/>
  <c r="AI1279" i="1"/>
  <c r="AI1452" i="1"/>
  <c r="AI2969" i="1"/>
  <c r="AI1567" i="1"/>
  <c r="AI2853" i="1"/>
  <c r="AI1565" i="1"/>
  <c r="AI1355" i="1"/>
  <c r="AI1749" i="1"/>
  <c r="AI3533" i="1"/>
  <c r="AI3131" i="1"/>
  <c r="AI1285" i="1"/>
  <c r="AI1377" i="1"/>
  <c r="AI1308" i="1"/>
  <c r="AI341" i="1"/>
  <c r="AI3671" i="1"/>
  <c r="AI874" i="1"/>
  <c r="AI2105" i="1"/>
  <c r="AI680" i="1"/>
  <c r="AI1370" i="1"/>
  <c r="AI2065" i="1"/>
  <c r="AI168" i="1"/>
  <c r="AI1632" i="1"/>
  <c r="AI2888" i="1"/>
  <c r="AI810" i="1"/>
  <c r="AI1454" i="1"/>
  <c r="AI1552" i="1"/>
  <c r="AI945" i="1"/>
  <c r="AI2545" i="1"/>
  <c r="AI926" i="1"/>
  <c r="AI879" i="1"/>
  <c r="AI2084" i="1"/>
  <c r="AI248" i="1"/>
  <c r="AI177" i="1"/>
  <c r="AI2692" i="1"/>
  <c r="AI1189" i="1"/>
  <c r="AI3468" i="1"/>
  <c r="AI1760" i="1"/>
  <c r="AI1233" i="1"/>
  <c r="AI1674" i="1"/>
  <c r="AI2904" i="1"/>
  <c r="AI1245" i="1"/>
  <c r="AI849" i="1"/>
  <c r="AI1892" i="1"/>
  <c r="AI1664" i="1"/>
  <c r="AI2720" i="1"/>
  <c r="AI2443" i="1"/>
  <c r="AI1941" i="1"/>
  <c r="AI877" i="1"/>
  <c r="AI1133" i="1"/>
  <c r="AI434" i="1"/>
  <c r="AI1340" i="1"/>
  <c r="AI1744" i="1"/>
  <c r="AI3004" i="1"/>
  <c r="AI3487" i="1"/>
  <c r="AI223" i="1"/>
  <c r="AI943" i="1"/>
  <c r="AI801" i="1"/>
  <c r="AI964" i="1"/>
  <c r="AI538" i="1"/>
  <c r="AI1884" i="1"/>
  <c r="AI3331" i="1"/>
  <c r="AI3072" i="1"/>
  <c r="AI3218" i="1"/>
  <c r="AI1662" i="1"/>
  <c r="AI242" i="1"/>
  <c r="AI2316" i="1"/>
  <c r="AI3159" i="1"/>
  <c r="AI608" i="1"/>
  <c r="AI3328" i="1"/>
  <c r="AI59" i="1"/>
  <c r="AI1195" i="1"/>
  <c r="AI183" i="1"/>
  <c r="AI2124" i="1"/>
  <c r="AI2574" i="1"/>
  <c r="AI2210" i="1"/>
  <c r="AI3598" i="1"/>
  <c r="AI1258" i="1"/>
  <c r="AI2506" i="1"/>
  <c r="AI3639" i="1"/>
  <c r="AI2788" i="1"/>
  <c r="AI1121" i="1"/>
  <c r="AI1390" i="1"/>
  <c r="AI3088" i="1"/>
  <c r="AI3428" i="1"/>
  <c r="AI1887" i="1"/>
  <c r="AI962" i="1"/>
  <c r="AI1105" i="1"/>
  <c r="AI661" i="1"/>
  <c r="AI3146" i="1"/>
  <c r="AI1569" i="1"/>
  <c r="AI1307" i="1"/>
  <c r="AI409" i="1"/>
  <c r="AI2662" i="1"/>
  <c r="AI2075" i="1"/>
  <c r="AI3395" i="1"/>
  <c r="AI1769" i="1"/>
  <c r="AI3541" i="1"/>
  <c r="AI749" i="1"/>
  <c r="AI3565" i="1"/>
  <c r="AI1682" i="1"/>
  <c r="AI3419" i="1"/>
  <c r="AI2538" i="1"/>
  <c r="AI3553" i="1"/>
  <c r="AI881" i="1"/>
  <c r="AI3580" i="1"/>
  <c r="AI1180" i="1"/>
  <c r="AI667" i="1"/>
  <c r="AI3389" i="1"/>
  <c r="AI1098" i="1"/>
  <c r="AI809" i="1"/>
  <c r="AI1595" i="1"/>
  <c r="AI1559" i="1"/>
  <c r="AI2002" i="1"/>
  <c r="AI1903" i="1"/>
  <c r="AI3043" i="1"/>
  <c r="AI2695" i="1"/>
  <c r="AI3454" i="1"/>
  <c r="AI2669" i="1"/>
  <c r="AI1535" i="1"/>
  <c r="AI1734" i="1"/>
  <c r="AI3385" i="1"/>
  <c r="AI3477" i="1"/>
  <c r="AI3348" i="1"/>
  <c r="AI3160" i="1"/>
  <c r="AI3465" i="1"/>
  <c r="AI3637" i="1"/>
  <c r="AI3418" i="1"/>
  <c r="AI3259" i="1"/>
  <c r="AI2994" i="1"/>
  <c r="AI1300" i="1"/>
  <c r="AI3354" i="1"/>
  <c r="AI2937" i="1"/>
  <c r="AI3171" i="1"/>
  <c r="AI2005" i="1"/>
  <c r="AI3519" i="1"/>
  <c r="AI3278" i="1"/>
  <c r="AI3514" i="1"/>
  <c r="AI2391" i="1"/>
  <c r="AI1693" i="1"/>
  <c r="AI2520" i="1"/>
  <c r="AI2892" i="1"/>
  <c r="AI2930" i="1"/>
  <c r="AI3552" i="1"/>
  <c r="AI2817" i="1"/>
  <c r="AI2548" i="1"/>
  <c r="AI2281" i="1"/>
  <c r="AI2775" i="1"/>
  <c r="AI2771" i="1"/>
  <c r="AI1897" i="1"/>
  <c r="AI2044" i="1"/>
  <c r="AI2557" i="1"/>
  <c r="AI3096" i="1"/>
  <c r="AI2760" i="1"/>
  <c r="AI3052" i="1"/>
  <c r="AI1135" i="1"/>
  <c r="AI3269" i="1"/>
  <c r="AI2679" i="1"/>
  <c r="AI3083" i="1"/>
  <c r="AI1187" i="1"/>
  <c r="AI2023" i="1"/>
  <c r="AI3382" i="1"/>
  <c r="AI2793" i="1"/>
  <c r="AI2428" i="1"/>
  <c r="AI2755" i="1"/>
  <c r="AI2595" i="1"/>
  <c r="AI3502" i="1"/>
  <c r="AI2687" i="1"/>
  <c r="AI3473" i="1"/>
  <c r="AI3628" i="1"/>
  <c r="AI3748" i="1"/>
  <c r="AI2129" i="1"/>
  <c r="AI3176" i="1"/>
  <c r="AI2920" i="1"/>
  <c r="AI2531" i="1"/>
  <c r="AI1854" i="1"/>
  <c r="AI3466" i="1"/>
  <c r="AI3388" i="1"/>
  <c r="AI3481" i="1"/>
  <c r="AI1141" i="1"/>
  <c r="AI3399" i="1"/>
  <c r="AI3174" i="1"/>
  <c r="AI2807" i="1"/>
  <c r="AI3283" i="1"/>
  <c r="AI2935" i="1"/>
  <c r="AI2155" i="1"/>
  <c r="AI3318" i="1"/>
  <c r="AI2412" i="1"/>
  <c r="AI3106" i="1"/>
  <c r="AI2130" i="1"/>
  <c r="AI3281" i="1"/>
  <c r="AI2122" i="1"/>
  <c r="AI3313" i="1"/>
  <c r="AI3285" i="1"/>
  <c r="AI2189" i="1"/>
  <c r="AI3376" i="1"/>
  <c r="AI3543" i="1"/>
  <c r="AI3425" i="1"/>
  <c r="AI3369" i="1"/>
  <c r="AI3287" i="1"/>
  <c r="AI3360" i="1"/>
  <c r="AI2366" i="1"/>
  <c r="AI2051" i="1"/>
  <c r="AI2764" i="1"/>
  <c r="AI3581" i="1"/>
  <c r="AI1651" i="1"/>
  <c r="AI1430" i="1"/>
  <c r="AI3164" i="1"/>
  <c r="AI3044" i="1"/>
  <c r="AI1327" i="1"/>
  <c r="AI3142" i="1"/>
  <c r="AI2750" i="1"/>
  <c r="AI2824" i="1"/>
  <c r="AI3355" i="1"/>
  <c r="AI3233" i="1"/>
  <c r="AI2190" i="1"/>
  <c r="AI1697" i="1"/>
  <c r="AI1936" i="1"/>
  <c r="AI1755" i="1"/>
  <c r="AI2504" i="1"/>
  <c r="AI1904" i="1"/>
  <c r="AI3518" i="1"/>
  <c r="AI1148" i="1"/>
  <c r="AI2622" i="1"/>
  <c r="AI1391" i="1"/>
  <c r="AI1964" i="1"/>
  <c r="AI3192" i="1"/>
  <c r="AI1158" i="1"/>
  <c r="AI3316" i="1"/>
  <c r="AI3597" i="1"/>
  <c r="AI3448" i="1"/>
  <c r="AI2496" i="1"/>
  <c r="AI3061" i="1"/>
  <c r="AI3483" i="1"/>
  <c r="AI1301" i="1"/>
  <c r="AI2697" i="1"/>
  <c r="AI1313" i="1"/>
  <c r="AI2227" i="1"/>
  <c r="AI2118" i="1"/>
  <c r="AI2247" i="1"/>
  <c r="AI2627" i="1"/>
  <c r="AI1286" i="1"/>
  <c r="AI2527" i="1"/>
  <c r="AI2844" i="1"/>
  <c r="AI2425" i="1"/>
  <c r="AI2139" i="1"/>
  <c r="AI2763" i="1"/>
  <c r="AI1801" i="1"/>
  <c r="AI1533" i="1"/>
  <c r="AI1280" i="1"/>
  <c r="AI1368" i="1"/>
  <c r="AI2708" i="1"/>
  <c r="AI2725" i="1"/>
  <c r="AI828" i="1"/>
  <c r="AI2747" i="1"/>
  <c r="AI2458" i="1"/>
  <c r="AI2378" i="1"/>
  <c r="AI2689" i="1"/>
  <c r="AI2477" i="1"/>
  <c r="AI1000" i="1"/>
  <c r="AI3612" i="1"/>
  <c r="AI1955" i="1"/>
  <c r="AI2787" i="1"/>
  <c r="AI2743" i="1"/>
  <c r="AI2364" i="1"/>
  <c r="AI2562" i="1"/>
  <c r="AI787" i="1"/>
  <c r="AI2047" i="1"/>
  <c r="AI914" i="1"/>
  <c r="AI2466" i="1"/>
  <c r="AI1842" i="1"/>
  <c r="AI3601" i="1"/>
  <c r="AI2284" i="1"/>
  <c r="AI2570" i="1"/>
  <c r="AI1815" i="1"/>
  <c r="AI3582" i="1"/>
  <c r="AI2271" i="1"/>
  <c r="AI2704" i="1"/>
  <c r="AI3333" i="1"/>
  <c r="AI1711" i="1"/>
  <c r="AI2394" i="1"/>
  <c r="AI2659" i="1"/>
  <c r="AI2834" i="1"/>
  <c r="AI1606" i="1"/>
  <c r="AI2717" i="1"/>
  <c r="AI1661" i="1"/>
  <c r="AI2123" i="1"/>
  <c r="AI3472" i="1"/>
  <c r="AI3600" i="1"/>
  <c r="AI3158" i="1"/>
  <c r="AI3636" i="1"/>
  <c r="AI1913" i="1"/>
  <c r="AI3248" i="1"/>
  <c r="AI2286" i="1"/>
  <c r="AI1053" i="1"/>
  <c r="AI3210" i="1"/>
  <c r="AI2987" i="1"/>
  <c r="AI1084" i="1"/>
  <c r="AI2980" i="1"/>
  <c r="AI2423" i="1"/>
  <c r="AI3475" i="1"/>
  <c r="AI2762" i="1"/>
  <c r="AI786" i="1"/>
  <c r="AI2280" i="1"/>
  <c r="AI2877" i="1"/>
  <c r="AI2234" i="1"/>
  <c r="AI2164" i="1"/>
  <c r="AI2592" i="1"/>
  <c r="AI2141" i="1"/>
  <c r="AI2737" i="1"/>
  <c r="AI2382" i="1"/>
  <c r="AI2094" i="1"/>
  <c r="AI1777" i="1"/>
  <c r="AI2224" i="1"/>
  <c r="AI2402" i="1"/>
  <c r="AI2028" i="1"/>
  <c r="AI2745" i="1"/>
  <c r="AI1549" i="1"/>
  <c r="AI3092" i="1"/>
  <c r="AI2795" i="1"/>
  <c r="AI3166" i="1"/>
  <c r="AI2268" i="1"/>
  <c r="AI3252" i="1"/>
  <c r="AI1860" i="1"/>
  <c r="AI2693" i="1"/>
  <c r="AI2625" i="1"/>
  <c r="AI1678" i="1"/>
  <c r="AI1412" i="1"/>
  <c r="AI2419" i="1"/>
  <c r="AI2636" i="1"/>
  <c r="AI3337" i="1"/>
  <c r="AI3046" i="1"/>
  <c r="AI2774" i="1"/>
  <c r="AI2177" i="1"/>
  <c r="AI2232" i="1"/>
  <c r="AI2498" i="1"/>
  <c r="AI3322" i="1"/>
  <c r="AI1518" i="1"/>
  <c r="AI1052" i="1"/>
  <c r="AI2982" i="1"/>
  <c r="AI1043" i="1"/>
  <c r="AI3342" i="1"/>
  <c r="AI2643" i="1"/>
  <c r="AI1256" i="1"/>
  <c r="AI1310" i="1"/>
  <c r="AI3306" i="1"/>
  <c r="AI3604" i="1"/>
  <c r="AI958" i="1"/>
  <c r="AI2556" i="1"/>
  <c r="AI2200" i="1"/>
  <c r="AI2955" i="1"/>
  <c r="AI1272" i="1"/>
  <c r="AI3125" i="1"/>
  <c r="AI2204" i="1"/>
  <c r="AI1879" i="1"/>
  <c r="AI1291" i="1"/>
  <c r="AI2315" i="1"/>
  <c r="AI706" i="1"/>
  <c r="AI750" i="1"/>
  <c r="AI2499" i="1"/>
  <c r="AI2310" i="1"/>
  <c r="AI2014" i="1"/>
  <c r="AI2308" i="1"/>
  <c r="AI893" i="1"/>
  <c r="AI3102" i="1"/>
  <c r="AI3577" i="1"/>
  <c r="AI2529" i="1"/>
  <c r="AI2502" i="1"/>
  <c r="AI3490" i="1"/>
  <c r="AI2019" i="1"/>
  <c r="AI3629" i="1"/>
  <c r="AI1441" i="1"/>
  <c r="AI2298" i="1"/>
  <c r="AI2846" i="1"/>
  <c r="AI2552" i="1"/>
  <c r="AI2841" i="1"/>
  <c r="AI907" i="1"/>
  <c r="AI2606" i="1"/>
  <c r="AI858" i="1"/>
  <c r="AI3119" i="1"/>
  <c r="AI3177" i="1"/>
  <c r="AI2400" i="1"/>
  <c r="AI1185" i="1"/>
  <c r="AI3194" i="1"/>
  <c r="AI1115" i="1"/>
  <c r="AI2992" i="1"/>
  <c r="AI871" i="1"/>
  <c r="AI1062" i="1"/>
  <c r="AI1023" i="1"/>
  <c r="AI1754" i="1"/>
  <c r="AI2728" i="1"/>
  <c r="AI944" i="1"/>
  <c r="AI1813" i="1"/>
  <c r="AI2296" i="1"/>
  <c r="AI2975" i="1"/>
  <c r="AI1389" i="1"/>
  <c r="AI2162" i="1"/>
  <c r="AI2093" i="1"/>
  <c r="AI2131" i="1"/>
  <c r="AI2199" i="1"/>
  <c r="AI3332" i="1"/>
  <c r="AI1497" i="1"/>
  <c r="AI1794" i="1"/>
  <c r="AI3086" i="1"/>
  <c r="AI3035" i="1"/>
  <c r="AI3662" i="1"/>
  <c r="AI550" i="1"/>
  <c r="AI2401" i="1"/>
  <c r="AI2605" i="1"/>
  <c r="AI3494" i="1"/>
  <c r="AI3263" i="1"/>
  <c r="AI3479" i="1"/>
  <c r="AI2961" i="1"/>
  <c r="AI3321" i="1"/>
  <c r="AI591" i="1"/>
  <c r="AI2324" i="1"/>
  <c r="AI1937" i="1"/>
  <c r="AI2361" i="1"/>
  <c r="AI1975" i="1"/>
  <c r="AI2040" i="1"/>
  <c r="AI2032" i="1"/>
  <c r="AI1220" i="1"/>
  <c r="AI1541" i="1"/>
  <c r="AI3664" i="1"/>
  <c r="AI2512" i="1"/>
  <c r="AI942" i="1"/>
  <c r="AI3766" i="1"/>
  <c r="AI2906" i="1"/>
  <c r="AI2214" i="1"/>
  <c r="AI2211" i="1"/>
  <c r="AI885" i="1"/>
  <c r="AI903" i="1"/>
  <c r="AI2328" i="1"/>
  <c r="AI1138" i="1"/>
  <c r="AI2377" i="1"/>
  <c r="AI1507" i="1"/>
  <c r="AI3162" i="1"/>
  <c r="AI695" i="1"/>
  <c r="AI3659" i="1"/>
  <c r="AI3685" i="1"/>
  <c r="AI3307" i="1"/>
  <c r="AI1684" i="1"/>
  <c r="AI1145" i="1"/>
  <c r="AI2516" i="1"/>
  <c r="AI1422" i="1"/>
  <c r="AI2292" i="1"/>
  <c r="AI2744" i="1"/>
  <c r="AI2064" i="1"/>
  <c r="AI1015" i="1"/>
  <c r="AI1372" i="1"/>
  <c r="AI3713" i="1"/>
  <c r="AI633" i="1"/>
  <c r="AI2640" i="1"/>
  <c r="AI1783" i="1"/>
  <c r="AI2125" i="1"/>
  <c r="AI3695" i="1"/>
  <c r="AI1458" i="1"/>
  <c r="AI3741" i="1"/>
  <c r="AI461" i="1"/>
  <c r="AI1008" i="1"/>
  <c r="AI755" i="1"/>
  <c r="AI1865" i="1"/>
  <c r="AI1078" i="1"/>
  <c r="AI645" i="1"/>
  <c r="AI1273" i="1"/>
  <c r="AI1970" i="1"/>
  <c r="AI826" i="1"/>
  <c r="AI938" i="1"/>
  <c r="AI1398" i="1"/>
  <c r="AI529" i="1"/>
  <c r="AI3273" i="1"/>
  <c r="AI968" i="1"/>
  <c r="AI536" i="1"/>
  <c r="AI3320" i="1"/>
  <c r="AI3152" i="1"/>
  <c r="AI2997" i="1"/>
  <c r="AI686" i="1"/>
  <c r="AI2806" i="1"/>
  <c r="AI3386" i="1"/>
  <c r="AI1597" i="1"/>
  <c r="AI1602" i="1"/>
  <c r="AI1677" i="1"/>
  <c r="AI1211" i="1"/>
  <c r="AI1556" i="1"/>
  <c r="AI1287" i="1"/>
  <c r="AI3375" i="1"/>
  <c r="AI3299" i="1"/>
  <c r="AI816" i="1"/>
  <c r="AI2925" i="1"/>
  <c r="AI870" i="1"/>
  <c r="AI673" i="1"/>
  <c r="AI2370" i="1"/>
  <c r="AI752" i="1"/>
  <c r="AI1364" i="1"/>
  <c r="AI334" i="1"/>
  <c r="AI3457" i="1"/>
  <c r="AI2981" i="1"/>
  <c r="AI614" i="1"/>
  <c r="AI1853" i="1"/>
  <c r="AI2711" i="1"/>
  <c r="AI1585" i="1"/>
  <c r="AI1437" i="1"/>
  <c r="AI3274" i="1"/>
  <c r="AI1102" i="1"/>
  <c r="AI1722" i="1"/>
  <c r="AI1512" i="1"/>
  <c r="AI1881" i="1"/>
  <c r="AI2951" i="1"/>
  <c r="AI1791" i="1"/>
  <c r="AI1780" i="1"/>
  <c r="AI1666" i="1"/>
  <c r="AI660" i="1"/>
  <c r="AI2561" i="1"/>
  <c r="AI817" i="1"/>
  <c r="AI730" i="1"/>
  <c r="AI672" i="1"/>
  <c r="AI2522" i="1"/>
  <c r="AI1181" i="1"/>
  <c r="AI961" i="1"/>
  <c r="AI647" i="1"/>
  <c r="AI3045" i="1"/>
  <c r="AI2908" i="1"/>
  <c r="AI3314" i="1"/>
  <c r="AI3205" i="1"/>
  <c r="AI3245" i="1"/>
  <c r="AI848" i="1"/>
  <c r="AI437" i="1"/>
  <c r="AI2206" i="1"/>
  <c r="AI3255" i="1"/>
  <c r="AI2715" i="1"/>
  <c r="AI581" i="1"/>
  <c r="AI514" i="1"/>
  <c r="AI2670" i="1"/>
  <c r="AI583" i="1"/>
  <c r="AI3506" i="1"/>
  <c r="AI2107" i="1"/>
  <c r="AI2020" i="1"/>
  <c r="AI2898" i="1"/>
  <c r="AI1277" i="1"/>
  <c r="AI2629" i="1"/>
  <c r="AI1426" i="1"/>
  <c r="AI912" i="1"/>
  <c r="AI1861" i="1"/>
  <c r="AI2191" i="1"/>
  <c r="AI1429" i="1"/>
  <c r="AI2115" i="1"/>
  <c r="AI2770" i="1"/>
  <c r="AI2004" i="1"/>
  <c r="AI1845" i="1"/>
  <c r="AI1483" i="1"/>
  <c r="AI1166" i="1"/>
  <c r="AI2237" i="1"/>
  <c r="AI1111" i="1"/>
  <c r="AI2077" i="1"/>
  <c r="AI831" i="1"/>
  <c r="AI2127" i="1"/>
  <c r="AI1114" i="1"/>
  <c r="AI2347" i="1"/>
  <c r="AI2554" i="1"/>
  <c r="AI674" i="1"/>
  <c r="AI921" i="1"/>
  <c r="AI1907" i="1"/>
  <c r="AI3606" i="1"/>
  <c r="AI3684" i="1"/>
  <c r="AI3537" i="1"/>
  <c r="AI2526" i="1"/>
  <c r="AI1935" i="1"/>
  <c r="AI2021" i="1"/>
  <c r="AI3262" i="1"/>
  <c r="AI3635" i="1"/>
  <c r="AI2261" i="1"/>
  <c r="AI1767" i="1"/>
  <c r="AI2810" i="1"/>
  <c r="AI330" i="1"/>
  <c r="AI852" i="1"/>
  <c r="AI588" i="1"/>
  <c r="AI2678" i="1"/>
  <c r="AI3444" i="1"/>
  <c r="AI596" i="1"/>
  <c r="AI3634" i="1"/>
  <c r="AI3611" i="1"/>
  <c r="AI3459" i="1"/>
  <c r="AI1252" i="1"/>
  <c r="AI3207" i="1"/>
  <c r="AI563" i="1"/>
  <c r="AI3562" i="1"/>
  <c r="AI3471" i="1"/>
  <c r="AI2493" i="1"/>
  <c r="AI643" i="1"/>
  <c r="AI1869" i="1"/>
  <c r="AI1449" i="1"/>
  <c r="AI1598" i="1"/>
  <c r="AI3478" i="1"/>
  <c r="AI3511" i="1"/>
  <c r="AI256" i="1"/>
  <c r="AI449" i="1"/>
  <c r="AI412" i="1"/>
  <c r="AI1001" i="1"/>
  <c r="AI3022" i="1"/>
  <c r="AI922" i="1"/>
  <c r="AI2896" i="1"/>
  <c r="AI3504" i="1"/>
  <c r="AI1093" i="1"/>
  <c r="AI3324" i="1"/>
  <c r="AI1712" i="1"/>
  <c r="AI498" i="1"/>
  <c r="AI1542" i="1"/>
  <c r="AI619" i="1"/>
  <c r="AI3497" i="1"/>
  <c r="AI3334" i="1"/>
  <c r="AI960" i="1"/>
  <c r="AI1341" i="1"/>
  <c r="AI318" i="1"/>
  <c r="AI3167" i="1"/>
  <c r="AI1577" i="1"/>
  <c r="AI3220" i="1"/>
  <c r="AI3261" i="1"/>
  <c r="AI1719" i="1"/>
  <c r="AI597" i="1"/>
  <c r="AI1109" i="1"/>
  <c r="AI1748" i="1"/>
  <c r="AI471" i="1"/>
  <c r="AI2722" i="1"/>
  <c r="AI3436" i="1"/>
  <c r="AI2216" i="1"/>
  <c r="AI3347" i="1"/>
  <c r="AI2905" i="1"/>
  <c r="AI3617" i="1"/>
  <c r="AI3703" i="1"/>
  <c r="AI3374" i="1"/>
  <c r="AI3019" i="1"/>
  <c r="AI3524" i="1"/>
  <c r="AI420" i="1"/>
  <c r="AI3224" i="1"/>
  <c r="AI3056" i="1"/>
  <c r="AI546" i="1"/>
  <c r="AI1101" i="1"/>
  <c r="AI3343" i="1"/>
  <c r="AI1155" i="1"/>
  <c r="AI3087" i="1"/>
  <c r="AI3377" i="1"/>
  <c r="AI3265" i="1"/>
  <c r="AI270" i="1"/>
  <c r="AI457" i="1"/>
  <c r="AI628" i="1"/>
  <c r="AI3700" i="1"/>
  <c r="AI2475" i="1"/>
  <c r="AI2862" i="1"/>
  <c r="AI1164" i="1"/>
  <c r="AI812" i="1"/>
  <c r="AI317" i="1"/>
  <c r="AI1086" i="1"/>
  <c r="AI896" i="1"/>
  <c r="AI711" i="1"/>
  <c r="AI845" i="1"/>
  <c r="AI3488" i="1"/>
  <c r="AI835" i="1"/>
  <c r="AI350" i="1"/>
  <c r="AI3587" i="1"/>
  <c r="AI641" i="1"/>
  <c r="AI2573" i="1"/>
  <c r="AI295" i="1"/>
  <c r="AI3551" i="1"/>
  <c r="AI1072" i="1"/>
  <c r="AI3037" i="1"/>
  <c r="AI3179" i="1"/>
  <c r="AI371" i="1"/>
  <c r="AI2445" i="1"/>
  <c r="AI3123" i="1"/>
  <c r="AI2536" i="1"/>
  <c r="AI2671" i="1"/>
  <c r="AI3188" i="1"/>
  <c r="AI2656" i="1"/>
  <c r="AI387" i="1"/>
  <c r="AI2811" i="1"/>
  <c r="AI424" i="1"/>
  <c r="AI2415" i="1"/>
  <c r="AI1064" i="1"/>
  <c r="AI3118" i="1"/>
  <c r="AI2931" i="1"/>
  <c r="AI3242" i="1"/>
  <c r="AI2808" i="1"/>
  <c r="AI3065" i="1"/>
  <c r="AI2343" i="1"/>
  <c r="AI360" i="1"/>
  <c r="AI2822" i="1"/>
  <c r="AI3339" i="1"/>
  <c r="AI2754" i="1"/>
  <c r="AI1384" i="1"/>
  <c r="AI2451" i="1"/>
  <c r="AI2909" i="1"/>
  <c r="AI2612" i="1"/>
  <c r="AI2971" i="1"/>
  <c r="AI732" i="1"/>
  <c r="AI2085" i="1"/>
  <c r="AI3415" i="1"/>
  <c r="AI1345" i="1"/>
  <c r="AI3213" i="1"/>
  <c r="AI1942" i="1"/>
  <c r="AI3358" i="1"/>
  <c r="AI2090" i="1"/>
  <c r="AI653" i="1"/>
  <c r="AI2376" i="1"/>
  <c r="AI2372" i="1"/>
  <c r="AI3574" i="1"/>
  <c r="AI1916" i="1"/>
  <c r="AI3406" i="1"/>
  <c r="AI2092" i="1"/>
  <c r="AI1770" i="1"/>
  <c r="AI2182" i="1"/>
  <c r="AI2011" i="1"/>
  <c r="AI1063" i="1"/>
  <c r="AI3215" i="1"/>
  <c r="AI2779" i="1"/>
  <c r="AI2447" i="1"/>
  <c r="AI2160" i="1"/>
  <c r="AI1988" i="1"/>
  <c r="AI2454" i="1"/>
  <c r="AI1629" i="1"/>
  <c r="AI2825" i="1"/>
  <c r="AI2197" i="1"/>
  <c r="AI1885" i="1"/>
  <c r="AI2417" i="1"/>
  <c r="AI854" i="1"/>
  <c r="AI2165" i="1"/>
  <c r="AI2462" i="1"/>
  <c r="AI1048" i="1"/>
  <c r="AI2726" i="1"/>
  <c r="AI1423" i="1"/>
  <c r="AI1934" i="1"/>
  <c r="AI791" i="1"/>
  <c r="AI2351" i="1"/>
  <c r="AI2585" i="1"/>
  <c r="AI2867" i="1"/>
  <c r="AI2757" i="1"/>
  <c r="AI1153" i="1"/>
  <c r="AI540" i="1"/>
  <c r="AI2601" i="1"/>
  <c r="AI1259" i="1"/>
  <c r="AI3692" i="1"/>
  <c r="AI2589" i="1"/>
  <c r="AI1202" i="1"/>
  <c r="AI739" i="1"/>
  <c r="AI1184" i="1"/>
  <c r="AI869" i="1"/>
  <c r="AI731" i="1"/>
  <c r="AI2521" i="1"/>
  <c r="AI765" i="1"/>
  <c r="AI2593" i="1"/>
  <c r="AI2721" i="1"/>
  <c r="AI3268" i="1"/>
  <c r="AI689" i="1"/>
  <c r="AI2863" i="1"/>
  <c r="AI2551" i="1"/>
  <c r="AI2884" i="1"/>
  <c r="AI545" i="1"/>
  <c r="AI2467" i="1"/>
  <c r="AI3535" i="1"/>
  <c r="AI3484" i="1"/>
  <c r="AI3007" i="1"/>
  <c r="AI2809" i="1"/>
  <c r="AI3126" i="1"/>
  <c r="AI3190" i="1"/>
  <c r="AI3099" i="1"/>
  <c r="AI2742" i="1"/>
  <c r="AI3720" i="1"/>
  <c r="AI3143" i="1"/>
  <c r="AI2753" i="1"/>
  <c r="AI3702" i="1"/>
  <c r="AI3613" i="1"/>
  <c r="AI3596" i="1"/>
  <c r="AI2861" i="1"/>
  <c r="AI3228" i="1"/>
  <c r="AI3203" i="1"/>
  <c r="AI3588" i="1"/>
  <c r="AI3705" i="1"/>
  <c r="AI3405" i="1"/>
  <c r="AI2948" i="1"/>
  <c r="AI3550" i="1"/>
  <c r="AI3442" i="1"/>
  <c r="AI2262" i="1"/>
  <c r="AI2306" i="1"/>
  <c r="AI2634" i="1"/>
  <c r="AI2170" i="1"/>
  <c r="AI2444" i="1"/>
  <c r="AI2374" i="1"/>
  <c r="AI2666" i="1"/>
  <c r="AI2274" i="1"/>
  <c r="AI2119" i="1"/>
  <c r="AI2152" i="1"/>
  <c r="AI1741" i="1"/>
  <c r="AI1899" i="1"/>
  <c r="AI1876" i="1"/>
  <c r="AI1723" i="1"/>
  <c r="AI1966" i="1"/>
  <c r="AI2617" i="1"/>
  <c r="AI2291" i="1"/>
  <c r="AI2563" i="1"/>
  <c r="AI2604" i="1"/>
  <c r="AI1618" i="1"/>
  <c r="AI1537" i="1"/>
  <c r="AI1558" i="1"/>
  <c r="AI1833" i="1"/>
  <c r="AI1827" i="1"/>
  <c r="AI1786" i="1"/>
  <c r="AI1459" i="1"/>
  <c r="AI1654" i="1"/>
  <c r="AI1574" i="1"/>
  <c r="AI3094" i="1"/>
  <c r="AI2938" i="1"/>
  <c r="AI2950" i="1"/>
  <c r="AI3028" i="1"/>
  <c r="AI2785" i="1"/>
  <c r="AI2878" i="1"/>
  <c r="AI2518" i="1"/>
  <c r="AI2835" i="1"/>
  <c r="AI3109" i="1"/>
  <c r="AI3196" i="1"/>
  <c r="AI2365" i="1"/>
  <c r="AI2845" i="1"/>
  <c r="AI2791" i="1"/>
  <c r="AI2330" i="1"/>
  <c r="AI2530" i="1"/>
  <c r="AI2524" i="1"/>
  <c r="AI2513" i="1"/>
  <c r="AI2607" i="1"/>
  <c r="AI2353" i="1"/>
  <c r="AH3780" i="1"/>
  <c r="AH3776" i="1"/>
  <c r="AH3694" i="1"/>
  <c r="AH3718" i="1"/>
  <c r="AH3723" i="1"/>
  <c r="AH3648" i="1"/>
  <c r="AH3680" i="1"/>
  <c r="AH3420" i="1"/>
  <c r="AH3752" i="1"/>
  <c r="AH2616" i="1"/>
  <c r="AH3740" i="1"/>
  <c r="AH2413" i="1"/>
  <c r="AH2734" i="1"/>
  <c r="AH2953" i="1"/>
  <c r="AH3745" i="1"/>
  <c r="AH3794" i="1"/>
  <c r="AH3082" i="1"/>
  <c r="AH3746" i="1"/>
  <c r="AH3352" i="1"/>
  <c r="AH3767" i="1"/>
  <c r="AH3785" i="1"/>
  <c r="AH3294" i="1"/>
  <c r="AH3392" i="1"/>
  <c r="AH1773" i="1"/>
  <c r="AH3491" i="1"/>
  <c r="AH3599" i="1"/>
  <c r="AH3661" i="1"/>
  <c r="AH3792" i="1"/>
  <c r="AH2018" i="1"/>
  <c r="AH3363" i="1"/>
  <c r="AH2311" i="1"/>
  <c r="AH2337" i="1"/>
  <c r="AH3618" i="1"/>
  <c r="AH3728" i="1"/>
  <c r="AH2751" i="1"/>
  <c r="AH3357" i="1"/>
  <c r="AH1404" i="1"/>
  <c r="AH1299" i="1"/>
  <c r="AH3024" i="1"/>
  <c r="AH3642" i="1"/>
  <c r="AH3288" i="1"/>
  <c r="AH2082" i="1"/>
  <c r="AH3267" i="1"/>
  <c r="AH3608" i="1"/>
  <c r="AH2804" i="1"/>
  <c r="AH2128" i="1"/>
  <c r="AH2683" i="1"/>
  <c r="AH3567" i="1"/>
  <c r="AH3775" i="1"/>
  <c r="AH1862" i="1"/>
  <c r="AH3706" i="1"/>
  <c r="AH2081" i="1"/>
  <c r="AH3047" i="1"/>
  <c r="AH781" i="1"/>
  <c r="AH2957" i="1"/>
  <c r="AH1787" i="1"/>
  <c r="AH3353" i="1"/>
  <c r="AH3615" i="1"/>
  <c r="AH3614" i="1"/>
  <c r="AH3643" i="1"/>
  <c r="AH1388" i="1"/>
  <c r="AH3272" i="1"/>
  <c r="AH353" i="1"/>
  <c r="AH2302" i="1"/>
  <c r="AH1642" i="1"/>
  <c r="AH3750" i="1"/>
  <c r="AH3297" i="1"/>
  <c r="AH1193" i="1"/>
  <c r="AH2503" i="1"/>
  <c r="AH1419" i="1"/>
  <c r="AH2024" i="1"/>
  <c r="AH2947" i="1"/>
  <c r="AH2913" i="1"/>
  <c r="AH1290" i="1"/>
  <c r="AH1124" i="1"/>
  <c r="AH1330" i="1"/>
  <c r="AH3184" i="1"/>
  <c r="AH3371" i="1"/>
  <c r="AH3732" i="1"/>
  <c r="AH3416" i="1"/>
  <c r="AH3585" i="1"/>
  <c r="AH3754" i="1"/>
  <c r="AH3747" i="1"/>
  <c r="AH3548" i="1"/>
  <c r="AH1197" i="1"/>
  <c r="AH2267" i="1"/>
  <c r="AH992" i="1"/>
  <c r="AH3627" i="1"/>
  <c r="AH2192" i="1"/>
  <c r="AH2290" i="1"/>
  <c r="AH3563" i="1"/>
  <c r="AH3147" i="1"/>
  <c r="AH3496" i="1"/>
  <c r="AH1296" i="1"/>
  <c r="AH3111" i="1"/>
  <c r="AH1797" i="1"/>
  <c r="AH1960" i="1"/>
  <c r="AH3271" i="1"/>
  <c r="AH2060" i="1"/>
  <c r="AH1204" i="1"/>
  <c r="AH2624" i="1"/>
  <c r="AH1728" i="1"/>
  <c r="AH2586" i="1"/>
  <c r="AH3624" i="1"/>
  <c r="AH2015" i="1"/>
  <c r="AH1226" i="1"/>
  <c r="AH3719" i="1"/>
  <c r="AH2637" i="1"/>
  <c r="AH2858" i="1"/>
  <c r="AH3030" i="1"/>
  <c r="AH2384" i="1"/>
  <c r="AH2288" i="1"/>
  <c r="AH659" i="1"/>
  <c r="AH793" i="1"/>
  <c r="AH2579" i="1"/>
  <c r="AH2789" i="1"/>
  <c r="AH3180" i="1"/>
  <c r="AH3779" i="1"/>
  <c r="AH3710" i="1"/>
  <c r="AH1824" i="1"/>
  <c r="AH1196" i="1"/>
  <c r="AH2732" i="1"/>
  <c r="AH627" i="1"/>
  <c r="AH3368" i="1"/>
  <c r="AH3422" i="1"/>
  <c r="AH928" i="1"/>
  <c r="AH1103" i="1"/>
  <c r="AH2759" i="1"/>
  <c r="AH3665" i="1"/>
  <c r="AH3098" i="1"/>
  <c r="AH3462" i="1"/>
  <c r="AH757" i="1"/>
  <c r="AH2649" i="1"/>
  <c r="AH3744" i="1"/>
  <c r="AH2591" i="1"/>
  <c r="AH3795" i="1"/>
  <c r="AH1457" i="1"/>
  <c r="AH2929" i="1"/>
  <c r="AH2873" i="1"/>
  <c r="AH1737" i="1"/>
  <c r="AH1820" i="1"/>
  <c r="AH2933" i="1"/>
  <c r="AH1439" i="1"/>
  <c r="AH1768" i="1"/>
  <c r="AH2650" i="1"/>
  <c r="AH3698" i="1"/>
  <c r="AH3733" i="1"/>
  <c r="AH3546" i="1"/>
  <c r="AH3124" i="1"/>
  <c r="AH2613" i="1"/>
  <c r="AH1883" i="1"/>
  <c r="AH3080" i="1"/>
  <c r="AH2626" i="1"/>
  <c r="AH2915" i="1"/>
  <c r="AH726" i="1"/>
  <c r="AH3499" i="1"/>
  <c r="AH2967" i="1"/>
  <c r="AH2461" i="1"/>
  <c r="AH2221" i="1"/>
  <c r="AH1306" i="1"/>
  <c r="AH1174" i="1"/>
  <c r="AH3645" i="1"/>
  <c r="AH2213" i="1"/>
  <c r="AH2163" i="1"/>
  <c r="AH3646" i="1"/>
  <c r="AH2850" i="1"/>
  <c r="AH1702" i="1"/>
  <c r="AH3623" i="1"/>
  <c r="AH3449" i="1"/>
  <c r="AH2453" i="1"/>
  <c r="AH394" i="1"/>
  <c r="AH2161" i="1"/>
  <c r="AH1096" i="1"/>
  <c r="AH3507" i="1"/>
  <c r="AH586" i="1"/>
  <c r="AH2168" i="1"/>
  <c r="AH1870" i="1"/>
  <c r="AH684" i="1"/>
  <c r="AH1017" i="1"/>
  <c r="AH1294" i="1"/>
  <c r="AH1659" i="1"/>
  <c r="AH621" i="1"/>
  <c r="AH447" i="1"/>
  <c r="AH3225" i="1"/>
  <c r="AH191" i="1"/>
  <c r="AH856" i="1"/>
  <c r="AH3387" i="1"/>
  <c r="AH1132" i="1"/>
  <c r="AH2821" i="1"/>
  <c r="AH1020" i="1"/>
  <c r="AH806" i="1"/>
  <c r="AH364" i="1"/>
  <c r="AH2058" i="1"/>
  <c r="AH1049" i="1"/>
  <c r="AH2186" i="1"/>
  <c r="AH821" i="1"/>
  <c r="AH1553" i="1"/>
  <c r="AH2223" i="1"/>
  <c r="AH124" i="1"/>
  <c r="AH3783" i="1"/>
  <c r="AH1027" i="1"/>
  <c r="AH609" i="1"/>
  <c r="AH1379" i="1"/>
  <c r="AH2495" i="1"/>
  <c r="AH745" i="1"/>
  <c r="AH2485" i="1"/>
  <c r="AH2052" i="1"/>
  <c r="AH3296" i="1"/>
  <c r="AH714" i="1"/>
  <c r="AH415" i="1"/>
  <c r="AH2436" i="1"/>
  <c r="AH3556" i="1"/>
  <c r="AH682" i="1"/>
  <c r="AH1562" i="1"/>
  <c r="AH2657" i="1"/>
  <c r="AH3066" i="1"/>
  <c r="AH558" i="1"/>
  <c r="AH3676" i="1"/>
  <c r="AH1116" i="1"/>
  <c r="AH1123" i="1"/>
  <c r="AH1486" i="1"/>
  <c r="AH254" i="1"/>
  <c r="AH2061" i="1"/>
  <c r="AH1175" i="1"/>
  <c r="AH3216" i="1"/>
  <c r="AH3372" i="1"/>
  <c r="AH556" i="1"/>
  <c r="AH1397" i="1"/>
  <c r="AH2723" i="1"/>
  <c r="AH2778" i="1"/>
  <c r="AH257" i="1"/>
  <c r="AH1963" i="1"/>
  <c r="AH3793" i="1"/>
  <c r="AH2672" i="1"/>
  <c r="AH3757" i="1"/>
  <c r="AH1563" i="1"/>
  <c r="AH2583" i="1"/>
  <c r="AH1923" i="1"/>
  <c r="AH3773" i="1"/>
  <c r="AH422" i="1"/>
  <c r="AH3707" i="1"/>
  <c r="AH2620" i="1"/>
  <c r="AH531" i="1"/>
  <c r="AH3338" i="1"/>
  <c r="AH662" i="1"/>
  <c r="AH1733" i="1"/>
  <c r="AH1149" i="1"/>
  <c r="AH2369" i="1"/>
  <c r="AH3303" i="1"/>
  <c r="AH348" i="1"/>
  <c r="AH599" i="1"/>
  <c r="AH1304" i="1"/>
  <c r="AH2406" i="1"/>
  <c r="AH836" i="1"/>
  <c r="AH1645" i="1"/>
  <c r="AH1326" i="1"/>
  <c r="AH688" i="1"/>
  <c r="AH3130" i="1"/>
  <c r="AH2977" i="1"/>
  <c r="AH1002" i="1"/>
  <c r="AH3015" i="1"/>
  <c r="AH1025" i="1"/>
  <c r="AH3762" i="1"/>
  <c r="AH1024" i="1"/>
  <c r="AH892" i="1"/>
  <c r="AH1688" i="1"/>
  <c r="AH1431" i="1"/>
  <c r="AH1646" i="1"/>
  <c r="AH3266" i="1"/>
  <c r="AH1167" i="1"/>
  <c r="AH2471" i="1"/>
  <c r="AH3691" i="1"/>
  <c r="AH1613" i="1"/>
  <c r="AH3256" i="1"/>
  <c r="AH589" i="1"/>
  <c r="AH2134" i="1"/>
  <c r="AH395" i="1"/>
  <c r="AH3708" i="1"/>
  <c r="AH1251" i="1"/>
  <c r="AH2995" i="1"/>
  <c r="AH3595" i="1"/>
  <c r="AH2680" i="1"/>
  <c r="AH3139" i="1"/>
  <c r="AH2390" i="1"/>
  <c r="AH517" i="1"/>
  <c r="AH285" i="1"/>
  <c r="AH328" i="1"/>
  <c r="AH838" i="1"/>
  <c r="AH2416" i="1"/>
  <c r="AH2098" i="1"/>
  <c r="AH904" i="1"/>
  <c r="AH1170" i="1"/>
  <c r="AH1716" i="1"/>
  <c r="AH1374" i="1"/>
  <c r="AH894" i="1"/>
  <c r="AH927" i="1"/>
  <c r="AH3489" i="1"/>
  <c r="AH3791" i="1"/>
  <c r="AH3209" i="1"/>
  <c r="AH1173" i="1"/>
  <c r="AH1601" i="1"/>
  <c r="AH3326" i="1"/>
  <c r="AH3630" i="1"/>
  <c r="AH552" i="1"/>
  <c r="AH2403" i="1"/>
  <c r="AH1331" i="1"/>
  <c r="AH93" i="1"/>
  <c r="AH352" i="1"/>
  <c r="AH1405" i="1"/>
  <c r="AH3100" i="1"/>
  <c r="AH2455" i="1"/>
  <c r="AH3232" i="1"/>
  <c r="AH2802" i="1"/>
  <c r="AH3084" i="1"/>
  <c r="AH919" i="1"/>
  <c r="AH1522" i="1"/>
  <c r="AH539" i="1"/>
  <c r="AH2335" i="1"/>
  <c r="AH3455" i="1"/>
  <c r="AH1619" i="1"/>
  <c r="AH2587" i="1"/>
  <c r="AH880" i="1"/>
  <c r="AH620" i="1"/>
  <c r="AH335" i="1"/>
  <c r="AH2113" i="1"/>
  <c r="AH1176" i="1"/>
  <c r="AH2059" i="1"/>
  <c r="AH3264" i="1"/>
  <c r="AH2917" i="1"/>
  <c r="AH675" i="1"/>
  <c r="AH2434" i="1"/>
  <c r="AH1725" i="1"/>
  <c r="AH3431" i="1"/>
  <c r="AH2166" i="1"/>
  <c r="AH1137" i="1"/>
  <c r="AH3802" i="1"/>
  <c r="AH1625" i="1"/>
  <c r="AH2167" i="1"/>
  <c r="AH969" i="1"/>
  <c r="AH478" i="1"/>
  <c r="AH1634" i="1"/>
  <c r="AH737" i="1"/>
  <c r="AH88" i="1"/>
  <c r="AH669" i="1"/>
  <c r="AH2803" i="1"/>
  <c r="AH3241" i="1"/>
  <c r="AH2813" i="1"/>
  <c r="AH2111" i="1"/>
  <c r="AH554" i="1"/>
  <c r="AH3640" i="1"/>
  <c r="AH3398" i="1"/>
  <c r="AH3182" i="1"/>
  <c r="AH1631" i="1"/>
  <c r="AH952" i="1"/>
  <c r="AH3736" i="1"/>
  <c r="AH104" i="1"/>
  <c r="AH1229" i="1"/>
  <c r="AH3801" i="1"/>
  <c r="AH380" i="1"/>
  <c r="AH3276" i="1"/>
  <c r="AH799" i="1"/>
  <c r="AH1636" i="1"/>
  <c r="AH1996" i="1"/>
  <c r="AH2239" i="1"/>
  <c r="AH1568" i="1"/>
  <c r="AH2891" i="1"/>
  <c r="AH1545" i="1"/>
  <c r="AH1846" i="1"/>
  <c r="AH3427" i="1"/>
  <c r="AH3570" i="1"/>
  <c r="AH1337" i="1"/>
  <c r="AH294" i="1"/>
  <c r="AH915" i="1"/>
  <c r="AH3140" i="1"/>
  <c r="AH987" i="1"/>
  <c r="AH1784" i="1"/>
  <c r="AH527" i="1"/>
  <c r="AH734" i="1"/>
  <c r="AH1159" i="1"/>
  <c r="AH2150" i="1"/>
  <c r="AH654" i="1"/>
  <c r="AH435" i="1"/>
  <c r="AH3726" i="1"/>
  <c r="AH3493" i="1"/>
  <c r="AH189" i="1"/>
  <c r="AH3620" i="1"/>
  <c r="AH1260" i="1"/>
  <c r="AH2254" i="1"/>
  <c r="AH3012" i="1"/>
  <c r="AH1234" i="1"/>
  <c r="AH2655" i="1"/>
  <c r="AH2879" i="1"/>
  <c r="AH592" i="1"/>
  <c r="AH2963" i="1"/>
  <c r="AH1267" i="1"/>
  <c r="AH1130" i="1"/>
  <c r="AH3137" i="1"/>
  <c r="AH1639" i="1"/>
  <c r="AH3753" i="1"/>
  <c r="AH3403" i="1"/>
  <c r="AH996" i="1"/>
  <c r="AH3784" i="1"/>
  <c r="AH3163" i="1"/>
  <c r="AH3260" i="1"/>
  <c r="AH1335" i="1"/>
  <c r="AH2924" i="1"/>
  <c r="AH1035" i="1"/>
  <c r="AH2220" i="1"/>
  <c r="AH1980" i="1"/>
  <c r="AH2966" i="1"/>
  <c r="AH301" i="1"/>
  <c r="AH1274" i="1"/>
  <c r="AH2786" i="1"/>
  <c r="AH3735" i="1"/>
  <c r="AH2645" i="1"/>
  <c r="AH322" i="1"/>
  <c r="AH1910" i="1"/>
  <c r="AH1082" i="1"/>
  <c r="AH716" i="1"/>
  <c r="AH3769" i="1"/>
  <c r="AH1843" i="1"/>
  <c r="AH3722" i="1"/>
  <c r="AH3463" i="1"/>
  <c r="AH1413" i="1"/>
  <c r="AH385" i="1"/>
  <c r="AH701" i="1"/>
  <c r="AH2976" i="1"/>
  <c r="AH3441" i="1"/>
  <c r="AH1993" i="1"/>
  <c r="AH442" i="1"/>
  <c r="AH2410" i="1"/>
  <c r="AH941" i="1"/>
  <c r="AH510" i="1"/>
  <c r="AH222" i="1"/>
  <c r="AH1010" i="1"/>
  <c r="AH3282" i="1"/>
  <c r="AH3772" i="1"/>
  <c r="AH585" i="1"/>
  <c r="AH3505" i="1"/>
  <c r="AH3727" i="1"/>
  <c r="AH491" i="1"/>
  <c r="AH2295" i="1"/>
  <c r="AH843" i="1"/>
  <c r="AH1841" i="1"/>
  <c r="AH918" i="1"/>
  <c r="AH2174" i="1"/>
  <c r="AH202" i="1"/>
  <c r="AH564" i="1"/>
  <c r="AH2805" i="1"/>
  <c r="AH3605" i="1"/>
  <c r="AH351" i="1"/>
  <c r="AH1433" i="1"/>
  <c r="AH2741" i="1"/>
  <c r="AH805" i="1"/>
  <c r="AH3001" i="1"/>
  <c r="AH3571" i="1"/>
  <c r="AH594" i="1"/>
  <c r="AH2054" i="1"/>
  <c r="AH1219" i="1"/>
  <c r="AH1206" i="1"/>
  <c r="AH1303" i="1"/>
  <c r="AH1534" i="1"/>
  <c r="AH3253" i="1"/>
  <c r="AH3000" i="1"/>
  <c r="AH3626" i="1"/>
  <c r="AH3557" i="1"/>
  <c r="AH3476" i="1"/>
  <c r="AH2187" i="1"/>
  <c r="AH479" i="1"/>
  <c r="AH842" i="1"/>
  <c r="AH1523" i="1"/>
  <c r="AH1403" i="1"/>
  <c r="AH1570" i="1"/>
  <c r="AH400" i="1"/>
  <c r="AH3115" i="1"/>
  <c r="AH2442" i="1"/>
  <c r="AH1478" i="1"/>
  <c r="AH346" i="1"/>
  <c r="AH2464" i="1"/>
  <c r="AH2143" i="1"/>
  <c r="AH1471" i="1"/>
  <c r="AH1425" i="1"/>
  <c r="AH981" i="1"/>
  <c r="AH593" i="1"/>
  <c r="AH2278" i="1"/>
  <c r="AH570" i="1"/>
  <c r="AH480" i="1"/>
  <c r="AH3738" i="1"/>
  <c r="AH1729" i="1"/>
  <c r="AH1363" i="1"/>
  <c r="AH1250" i="1"/>
  <c r="AH2854" i="1"/>
  <c r="AH3148" i="1"/>
  <c r="AH2304" i="1"/>
  <c r="AH3564" i="1"/>
  <c r="AH1961" i="1"/>
  <c r="AH1525" i="1"/>
  <c r="AH2368" i="1"/>
  <c r="AH429" i="1"/>
  <c r="AH3622" i="1"/>
  <c r="AH2282" i="1"/>
  <c r="AH970" i="1"/>
  <c r="AH1868" i="1"/>
  <c r="AH3761" i="1"/>
  <c r="AH300" i="1"/>
  <c r="AH188" i="1"/>
  <c r="AH441" i="1"/>
  <c r="AH3555" i="1"/>
  <c r="AH978" i="1"/>
  <c r="AH2481" i="1"/>
  <c r="AH89" i="1"/>
  <c r="AH1051" i="1"/>
  <c r="AH2749" i="1"/>
  <c r="AH127" i="1"/>
  <c r="AH2169" i="1"/>
  <c r="AH2251" i="1"/>
  <c r="AH2048" i="1"/>
  <c r="AH3650" i="1"/>
  <c r="AH2889" i="1"/>
  <c r="AH949" i="1"/>
  <c r="AH3655" i="1"/>
  <c r="AH1232" i="1"/>
  <c r="AH110" i="1"/>
  <c r="AH2956" i="1"/>
  <c r="AH1864" i="1"/>
  <c r="AH2452" i="1"/>
  <c r="AH925" i="1"/>
  <c r="AH477" i="1"/>
  <c r="AH2025" i="1"/>
  <c r="AH898" i="1"/>
  <c r="AH1099" i="1"/>
  <c r="AH166" i="1"/>
  <c r="AH2352" i="1"/>
  <c r="AH632" i="1"/>
  <c r="AH3076" i="1"/>
  <c r="AH528" i="1"/>
  <c r="AH1572" i="1"/>
  <c r="AH374" i="1"/>
  <c r="AH1218" i="1"/>
  <c r="AH3170" i="1"/>
  <c r="AH3270" i="1"/>
  <c r="AH1762" i="1"/>
  <c r="AH1529" i="1"/>
  <c r="AH3325" i="1"/>
  <c r="AH666" i="1"/>
  <c r="AH2542" i="1"/>
  <c r="AH1462" i="1"/>
  <c r="AH729" i="1"/>
  <c r="AH553" i="1"/>
  <c r="AH2043" i="1"/>
  <c r="AH2132" i="1"/>
  <c r="AH1041" i="1"/>
  <c r="AH1131" i="1"/>
  <c r="AH1752" i="1"/>
  <c r="AH2709" i="1"/>
  <c r="AH971" i="1"/>
  <c r="AH1513" i="1"/>
  <c r="AH2469" i="1"/>
  <c r="AH1826" i="1"/>
  <c r="AH1009" i="1"/>
  <c r="AH1873" i="1"/>
  <c r="AH1144" i="1"/>
  <c r="AH2222" i="1"/>
  <c r="AH2140" i="1"/>
  <c r="AH1432" i="1"/>
  <c r="AH3295" i="1"/>
  <c r="AH1239" i="1"/>
  <c r="AH3658" i="1"/>
  <c r="AH1012" i="1"/>
  <c r="AH1416" i="1"/>
  <c r="AH1709" i="1"/>
  <c r="AH668" i="1"/>
  <c r="AH2799" i="1"/>
  <c r="AH1939" i="1"/>
  <c r="AH513" i="1"/>
  <c r="AH637" i="1"/>
  <c r="AH2535" i="1"/>
  <c r="AH1411" i="1"/>
  <c r="AH976" i="1"/>
  <c r="AH236" i="1"/>
  <c r="AH998" i="1"/>
  <c r="AH537" i="1"/>
  <c r="AH278" i="1"/>
  <c r="AH1161" i="1"/>
  <c r="AH1060" i="1"/>
  <c r="AH3424" i="1"/>
  <c r="AH2159" i="1"/>
  <c r="AH1127" i="1"/>
  <c r="AH1186" i="1"/>
  <c r="AH2344" i="1"/>
  <c r="AH2346" i="1"/>
  <c r="AH249" i="1"/>
  <c r="AH1165" i="1"/>
  <c r="AH1354" i="1"/>
  <c r="AH2638" i="1"/>
  <c r="AH616" i="1"/>
  <c r="AH584" i="1"/>
  <c r="AH1222" i="1"/>
  <c r="AH64" i="1"/>
  <c r="AH2273" i="1"/>
  <c r="AH138" i="1"/>
  <c r="AH808" i="1"/>
  <c r="AH2919" i="1"/>
  <c r="AH651" i="1"/>
  <c r="AH822" i="1"/>
  <c r="AH1440" i="1"/>
  <c r="AH1470" i="1"/>
  <c r="AH1817" i="1"/>
  <c r="AH548" i="1"/>
  <c r="AH2713" i="1"/>
  <c r="AH1346" i="1"/>
  <c r="AH1649" i="1"/>
  <c r="AH782" i="1"/>
  <c r="AH314" i="1"/>
  <c r="AH705" i="1"/>
  <c r="AH3275" i="1"/>
  <c r="AH1687" i="1"/>
  <c r="AH618" i="1"/>
  <c r="AH2688" i="1"/>
  <c r="AH495" i="1"/>
  <c r="AH2250" i="1"/>
  <c r="AH773" i="1"/>
  <c r="AH1182" i="1"/>
  <c r="AH121" i="1"/>
  <c r="AH753" i="1"/>
  <c r="AH2244" i="1"/>
  <c r="AH1026" i="1"/>
  <c r="AH287" i="1"/>
  <c r="AH56" i="1"/>
  <c r="AH2731" i="1"/>
  <c r="AH15" i="1"/>
  <c r="AH1766" i="1"/>
  <c r="AH855" i="1"/>
  <c r="AH2289" i="1"/>
  <c r="AH948" i="1"/>
  <c r="AH258" i="1"/>
  <c r="AH678" i="1"/>
  <c r="AH98" i="1"/>
  <c r="AH1714" i="1"/>
  <c r="AH2359" i="1"/>
  <c r="AH1139" i="1"/>
  <c r="AH1494" i="1"/>
  <c r="AH52" i="1"/>
  <c r="AH1950" i="1"/>
  <c r="AH901" i="1"/>
  <c r="AH530" i="1"/>
  <c r="AH827" i="1"/>
  <c r="AH3078" i="1"/>
  <c r="AH2056" i="1"/>
  <c r="AH1543" i="1"/>
  <c r="AH811" i="1"/>
  <c r="AH766" i="1"/>
  <c r="AH656" i="1"/>
  <c r="AH1344" i="1"/>
  <c r="AH3067" i="1"/>
  <c r="AH526" i="1"/>
  <c r="AH1624" i="1"/>
  <c r="AH655" i="1"/>
  <c r="AH3222" i="1"/>
  <c r="AH123" i="1"/>
  <c r="AH193" i="1"/>
  <c r="AH1427" i="1"/>
  <c r="AH1823" i="1"/>
  <c r="AH756" i="1"/>
  <c r="AH67" i="1"/>
  <c r="AH255" i="1"/>
  <c r="AH2171" i="1"/>
  <c r="AH1761" i="1"/>
  <c r="AH2383" i="1"/>
  <c r="AH1620" i="1"/>
  <c r="AH551" i="1"/>
  <c r="AH139" i="1"/>
  <c r="AH3575" i="1"/>
  <c r="AH814" i="1"/>
  <c r="AH698" i="1"/>
  <c r="AH1380" i="1"/>
  <c r="AH882" i="1"/>
  <c r="AH897" i="1"/>
  <c r="AH3257" i="1"/>
  <c r="AH966" i="1"/>
  <c r="AH1112" i="1"/>
  <c r="AH1894" i="1"/>
  <c r="AH933" i="1"/>
  <c r="AH1107" i="1"/>
  <c r="AH761" i="1"/>
  <c r="AH1376" i="1"/>
  <c r="AH502" i="1"/>
  <c r="AH629" i="1"/>
  <c r="AH2696" i="1"/>
  <c r="AH1859" i="1"/>
  <c r="AH3301" i="1"/>
  <c r="AH2946" i="1"/>
  <c r="AH3023" i="1"/>
  <c r="AH423" i="1"/>
  <c r="AH518" i="1"/>
  <c r="AH220" i="1"/>
  <c r="AH819" i="1"/>
  <c r="AH206" i="1"/>
  <c r="AH1915" i="1"/>
  <c r="AH1359" i="1"/>
  <c r="AH342" i="1"/>
  <c r="AH2236" i="1"/>
  <c r="AH2916" i="1"/>
  <c r="AH87" i="1"/>
  <c r="AH406" i="1"/>
  <c r="AH1849" i="1"/>
  <c r="AH2407" i="1"/>
  <c r="AH2194" i="1"/>
  <c r="AH500" i="1"/>
  <c r="AH708" i="1"/>
  <c r="AH1519" i="1"/>
  <c r="AH231" i="1"/>
  <c r="AH1469" i="1"/>
  <c r="AH784" i="1"/>
  <c r="AH2534" i="1"/>
  <c r="AH1271" i="1"/>
  <c r="AH794" i="1"/>
  <c r="AH3006" i="1"/>
  <c r="AH476" i="1"/>
  <c r="AH472" i="1"/>
  <c r="AH681" i="1"/>
  <c r="AH723" i="1"/>
  <c r="AH2230" i="1"/>
  <c r="AH2327" i="1"/>
  <c r="AH1338" i="1"/>
  <c r="AH3060" i="1"/>
  <c r="AH133" i="1"/>
  <c r="AH298" i="1"/>
  <c r="AH1857" i="1"/>
  <c r="AH2674" i="1"/>
  <c r="AH369" i="1"/>
  <c r="AH1940" i="1"/>
  <c r="AH663" i="1"/>
  <c r="AH2827" i="1"/>
  <c r="AH3592" i="1"/>
  <c r="AH313" i="1"/>
  <c r="AH315" i="1"/>
  <c r="AH751" i="1"/>
  <c r="AH604" i="1"/>
  <c r="AH800" i="1"/>
  <c r="AH2486" i="1"/>
  <c r="AH440" i="1"/>
  <c r="AH1152" i="1"/>
  <c r="AH234" i="1"/>
  <c r="AH260" i="1"/>
  <c r="AH1249" i="1"/>
  <c r="AH1573" i="1"/>
  <c r="AH54" i="1"/>
  <c r="AH433" i="1"/>
  <c r="AH2408" i="1"/>
  <c r="AH3500" i="1"/>
  <c r="AH1360" i="1"/>
  <c r="AH2934" i="1"/>
  <c r="AH381" i="1"/>
  <c r="AH917" i="1"/>
  <c r="AH1032" i="1"/>
  <c r="AH924" i="1"/>
  <c r="AH2588" i="1"/>
  <c r="AH1476" i="1"/>
  <c r="AH990" i="1"/>
  <c r="AH305" i="1"/>
  <c r="AH1987" i="1"/>
  <c r="AH159" i="1"/>
  <c r="AH823" i="1"/>
  <c r="AH2441" i="1"/>
  <c r="AH3759" i="1"/>
  <c r="AH523" i="1"/>
  <c r="AH310" i="1"/>
  <c r="AH474" i="1"/>
  <c r="AH2900" i="1"/>
  <c r="AH1703" i="1"/>
  <c r="AH2494" i="1"/>
  <c r="AH398" i="1"/>
  <c r="AH3529" i="1"/>
  <c r="AH889" i="1"/>
  <c r="AH496" i="1"/>
  <c r="AH515" i="1"/>
  <c r="AH2537" i="1"/>
  <c r="AH3586" i="1"/>
  <c r="AH176" i="1"/>
  <c r="AH1561" i="1"/>
  <c r="AH1900" i="1"/>
  <c r="AH2582" i="1"/>
  <c r="AH719" i="1"/>
  <c r="AH1409" i="1"/>
  <c r="AH2857" i="1"/>
  <c r="AH717" i="1"/>
  <c r="AH3077" i="1"/>
  <c r="AH640" i="1"/>
  <c r="AH3323" i="1"/>
  <c r="AH151" i="1"/>
  <c r="AH2958" i="1"/>
  <c r="AH28" i="1"/>
  <c r="AH1718" i="1"/>
  <c r="AH1925" i="1"/>
  <c r="AH466" i="1"/>
  <c r="AH2972" i="1"/>
  <c r="AH679" i="1"/>
  <c r="AH2256" i="1"/>
  <c r="AH379" i="1"/>
  <c r="AH1438" i="1"/>
  <c r="AH2334" i="1"/>
  <c r="AH475" i="1"/>
  <c r="AH857" i="1"/>
  <c r="AH547" i="1"/>
  <c r="AH1302" i="1"/>
  <c r="AH3134" i="1"/>
  <c r="AH71" i="1"/>
  <c r="AH972" i="1"/>
  <c r="AH2782" i="1"/>
  <c r="AH402" i="1"/>
  <c r="AH507" i="1"/>
  <c r="AH3758" i="1"/>
  <c r="AH1122" i="1"/>
  <c r="AH595" i="1"/>
  <c r="AH2355" i="1"/>
  <c r="AH122" i="1"/>
  <c r="AH120" i="1"/>
  <c r="AH25" i="1"/>
  <c r="AH1782" i="1"/>
  <c r="AH873" i="1"/>
  <c r="AH652" i="1"/>
  <c r="AH1772" i="1"/>
  <c r="AH186" i="1"/>
  <c r="AH2037" i="1"/>
  <c r="AH3309" i="1"/>
  <c r="AH1071" i="1"/>
  <c r="AH634" i="1"/>
  <c r="AH58" i="1"/>
  <c r="AH3584" i="1"/>
  <c r="AH770" i="1"/>
  <c r="AH777" i="1"/>
  <c r="AH534" i="1"/>
  <c r="AH1514" i="1"/>
  <c r="AH1410" i="1"/>
  <c r="AH1385" i="1"/>
  <c r="AH195" i="1"/>
  <c r="AH199" i="1"/>
  <c r="AH3682" i="1"/>
  <c r="AH1201" i="1"/>
  <c r="AH1715" i="1"/>
  <c r="AH3236" i="1"/>
  <c r="AH2483" i="1"/>
  <c r="AH2769" i="1"/>
  <c r="AH1653" i="1"/>
  <c r="AH171" i="1"/>
  <c r="AH130" i="1"/>
  <c r="AH419" i="1"/>
  <c r="AH460" i="1"/>
  <c r="AH113" i="1"/>
  <c r="AH1382" i="1"/>
  <c r="AH167" i="1"/>
  <c r="AH2880" i="1"/>
  <c r="AH2719" i="1"/>
  <c r="AH2395" i="1"/>
  <c r="AH3423" i="1"/>
  <c r="AH985" i="1"/>
  <c r="AH2389" i="1"/>
  <c r="AH2097" i="1"/>
  <c r="AH1183" i="1"/>
  <c r="AH1321" i="1"/>
  <c r="AH769" i="1"/>
  <c r="AH2184" i="1"/>
  <c r="AH3366" i="1"/>
  <c r="AH2332" i="1"/>
  <c r="AH3219" i="1"/>
  <c r="AH1244" i="1"/>
  <c r="AH2635" i="1"/>
  <c r="AH1264" i="1"/>
  <c r="AH3607" i="1"/>
  <c r="AH2698" i="1"/>
  <c r="AH635" i="1"/>
  <c r="AH277" i="1"/>
  <c r="AH2983" i="1"/>
  <c r="AH886" i="1"/>
  <c r="AH2030" i="1"/>
  <c r="AH1821" i="1"/>
  <c r="AH74" i="1"/>
  <c r="AH950" i="1"/>
  <c r="AH115" i="1"/>
  <c r="AH1498" i="1"/>
  <c r="AH1387" i="1"/>
  <c r="AH3663" i="1"/>
  <c r="AH1576" i="1"/>
  <c r="AH2388" i="1"/>
  <c r="AH2218" i="1"/>
  <c r="AH559" i="1"/>
  <c r="AH302" i="1"/>
  <c r="AH3657" i="1"/>
  <c r="AH630" i="1"/>
  <c r="AH1088" i="1"/>
  <c r="AH2258" i="1"/>
  <c r="AH2882" i="1"/>
  <c r="AH1068" i="1"/>
  <c r="AH296" i="1"/>
  <c r="AH2619" i="1"/>
  <c r="AH2356" i="1"/>
  <c r="AH2783" i="1"/>
  <c r="AH3039" i="1"/>
  <c r="AH3144" i="1"/>
  <c r="AH891" i="1"/>
  <c r="AH1974" i="1"/>
  <c r="AH1224" i="1"/>
  <c r="AH2566" i="1"/>
  <c r="AH232" i="1"/>
  <c r="AH1554" i="1"/>
  <c r="AH1738" i="1"/>
  <c r="AH280" i="1"/>
  <c r="AH3396" i="1"/>
  <c r="AH1456" i="1"/>
  <c r="AH867" i="1"/>
  <c r="AH721" i="1"/>
  <c r="AH864" i="1"/>
  <c r="AH1242" i="1"/>
  <c r="AH143" i="1"/>
  <c r="AH1266" i="1"/>
  <c r="AH3011" i="1"/>
  <c r="AH3729" i="1"/>
  <c r="AH3346" i="1"/>
  <c r="AH3356" i="1"/>
  <c r="AH2777" i="1"/>
  <c r="AH2398" i="1"/>
  <c r="AH1468" i="1"/>
  <c r="AH488" i="1"/>
  <c r="AH562" i="1"/>
  <c r="AH2703" i="1"/>
  <c r="AH3114" i="1"/>
  <c r="AH2440" i="1"/>
  <c r="AH1125" i="1"/>
  <c r="AH2112" i="1"/>
  <c r="AH3774" i="1"/>
  <c r="AH2647" i="1"/>
  <c r="AH900" i="1"/>
  <c r="AH1087" i="1"/>
  <c r="AH1551" i="1"/>
  <c r="AH1587" i="1"/>
  <c r="AH2484" i="1"/>
  <c r="AH1074" i="1"/>
  <c r="AH2432" i="1"/>
  <c r="AH2618" i="1"/>
  <c r="AH3151" i="1"/>
  <c r="AH2912" i="1"/>
  <c r="AH1059" i="1"/>
  <c r="AH2735" i="1"/>
  <c r="AH1999" i="1"/>
  <c r="AH2923" i="1"/>
  <c r="AH601" i="1"/>
  <c r="AH3480" i="1"/>
  <c r="AH3407" i="1"/>
  <c r="AH1022" i="1"/>
  <c r="AH3760" i="1"/>
  <c r="AH1848" i="1"/>
  <c r="AH2818" i="1"/>
  <c r="AH2325" i="1"/>
  <c r="AH2386" i="1"/>
  <c r="AH2602" i="1"/>
  <c r="AH3690" i="1"/>
  <c r="AH2069" i="1"/>
  <c r="AH1785" i="1"/>
  <c r="AH1979" i="1"/>
  <c r="AH788" i="1"/>
  <c r="AH3452" i="1"/>
  <c r="AH1215" i="1"/>
  <c r="AH1328" i="1"/>
  <c r="AH2962" i="1"/>
  <c r="AH2338" i="1"/>
  <c r="AH3234" i="1"/>
  <c r="AH1818" i="1"/>
  <c r="AH746" i="1"/>
  <c r="AH3445" i="1"/>
  <c r="AH1069" i="1"/>
  <c r="AH3365" i="1"/>
  <c r="AH3725" i="1"/>
  <c r="AH1953" i="1"/>
  <c r="AH35" i="1"/>
  <c r="AH642" i="1"/>
  <c r="AH1560" i="1"/>
  <c r="AH979" i="1"/>
  <c r="AH1721" i="1"/>
  <c r="AH2600" i="1"/>
  <c r="AH2035" i="1"/>
  <c r="AH3183" i="1"/>
  <c r="AH2154" i="1"/>
  <c r="AH1237" i="1"/>
  <c r="AH2890" i="1"/>
  <c r="AH3217" i="1"/>
  <c r="AH638" i="1"/>
  <c r="AH3609" i="1"/>
  <c r="AH3249" i="1"/>
  <c r="AH2842" i="1"/>
  <c r="AH230" i="1"/>
  <c r="AH1156" i="1"/>
  <c r="AH3417" i="1"/>
  <c r="AH184" i="1"/>
  <c r="AH224" i="1"/>
  <c r="AH3038" i="1"/>
  <c r="AH2682" i="1"/>
  <c r="AH2871" i="1"/>
  <c r="AH2500" i="1"/>
  <c r="AH2329" i="1"/>
  <c r="AH767" i="1"/>
  <c r="AH2307" i="1"/>
  <c r="AH3103" i="1"/>
  <c r="AH2712" i="1"/>
  <c r="AH2363" i="1"/>
  <c r="AH1466" i="1"/>
  <c r="AH1030" i="1"/>
  <c r="AH1774" i="1"/>
  <c r="AH955" i="1"/>
  <c r="AH2226" i="1"/>
  <c r="AH1836" i="1"/>
  <c r="AH956" i="1"/>
  <c r="AH1685" i="1"/>
  <c r="AH3010" i="1"/>
  <c r="AH2087" i="1"/>
  <c r="AH3244" i="1"/>
  <c r="AH3404" i="1"/>
  <c r="AH1038" i="1"/>
  <c r="AH467" i="1"/>
  <c r="AH975" i="1"/>
  <c r="AH377" i="1"/>
  <c r="AH1968" i="1"/>
  <c r="AH1811" i="1"/>
  <c r="AH2488" i="1"/>
  <c r="AH3554" i="1"/>
  <c r="AH1055" i="1"/>
  <c r="AH445" i="1"/>
  <c r="AH1270" i="1"/>
  <c r="AH1241" i="1"/>
  <c r="AH3156" i="1"/>
  <c r="AH3458" i="1"/>
  <c r="AH430" i="1"/>
  <c r="AH1446" i="1"/>
  <c r="AH3686" i="1"/>
  <c r="AH3379" i="1"/>
  <c r="AH291" i="1"/>
  <c r="AH703" i="1"/>
  <c r="AH1544" i="1"/>
  <c r="AH2431" i="1"/>
  <c r="AH2575" i="1"/>
  <c r="AH129" i="1"/>
  <c r="AH3498" i="1"/>
  <c r="AH932" i="1"/>
  <c r="AH2611" i="1"/>
  <c r="AH850" i="1"/>
  <c r="AH3240" i="1"/>
  <c r="AH1434" i="1"/>
  <c r="AH219" i="1"/>
  <c r="AH774" i="1"/>
  <c r="AH3560" i="1"/>
  <c r="AH2422" i="1"/>
  <c r="AH1982" i="1"/>
  <c r="AH947" i="1"/>
  <c r="AH1417" i="1"/>
  <c r="AH72" i="1"/>
  <c r="AH1515" i="1"/>
  <c r="AH3625" i="1"/>
  <c r="AH51" i="1"/>
  <c r="AH1978" i="1"/>
  <c r="AH720" i="1"/>
  <c r="AH1065" i="1"/>
  <c r="AH329" i="1"/>
  <c r="AH906" i="1"/>
  <c r="AH844" i="1"/>
  <c r="AH320" i="1"/>
  <c r="AH748" i="1"/>
  <c r="AH1322" i="1"/>
  <c r="AH936" i="1"/>
  <c r="AH481" i="1"/>
  <c r="AH227" i="1"/>
  <c r="AH1091" i="1"/>
  <c r="AH2733" i="1"/>
  <c r="AH1203" i="1"/>
  <c r="AH2205" i="1"/>
  <c r="AH8" i="1"/>
  <c r="AH762" i="1"/>
  <c r="AH2988" i="1"/>
  <c r="AH94" i="1"/>
  <c r="AH899" i="1"/>
  <c r="AH2202" i="1"/>
  <c r="AH2533" i="1"/>
  <c r="AH2173" i="1"/>
  <c r="AH3709" i="1"/>
  <c r="AH149" i="1"/>
  <c r="AH161" i="1"/>
  <c r="AH118" i="1"/>
  <c r="AH2253" i="1"/>
  <c r="AH2608" i="1"/>
  <c r="AH308" i="1"/>
  <c r="AH3108" i="1"/>
  <c r="AH2748" i="1"/>
  <c r="AH916" i="1"/>
  <c r="AH3545" i="1"/>
  <c r="AH1214" i="1"/>
  <c r="AH3195" i="1"/>
  <c r="AH2581" i="1"/>
  <c r="AH3542" i="1"/>
  <c r="AH1444" i="1"/>
  <c r="AH3782" i="1"/>
  <c r="AH1547" i="1"/>
  <c r="AH1914" i="1"/>
  <c r="AH1919" i="1"/>
  <c r="AH1803" i="1"/>
  <c r="AH3298" i="1"/>
  <c r="AH2710" i="1"/>
  <c r="AH741" i="1"/>
  <c r="AH884" i="1"/>
  <c r="AH1743" i="1"/>
  <c r="AH2465" i="1"/>
  <c r="AH1045" i="1"/>
  <c r="AH2231" i="1"/>
  <c r="AH1689" i="1"/>
  <c r="AH713" i="1"/>
  <c r="AH2768" i="1"/>
  <c r="AH142" i="1"/>
  <c r="AH1889" i="1"/>
  <c r="AH1464" i="1"/>
  <c r="AH1516" i="1"/>
  <c r="AH2117" i="1"/>
  <c r="AH590" i="1"/>
  <c r="AH1415" i="1"/>
  <c r="AH2006" i="1"/>
  <c r="AH3340" i="1"/>
  <c r="AH3062" i="1"/>
  <c r="AH1453" i="1"/>
  <c r="AH3430" i="1"/>
  <c r="AH1400" i="1"/>
  <c r="AH1283" i="1"/>
  <c r="AH2427" i="1"/>
  <c r="AH1050" i="1"/>
  <c r="AH49" i="1"/>
  <c r="AH3513" i="1"/>
  <c r="AH710" i="1"/>
  <c r="AH2590" i="1"/>
  <c r="AH792" i="1"/>
  <c r="AH245" i="1"/>
  <c r="AH126" i="1"/>
  <c r="AH612" i="1"/>
  <c r="AH154" i="1"/>
  <c r="AH3025" i="1"/>
  <c r="AH798" i="1"/>
  <c r="AH3413" i="1"/>
  <c r="AH397" i="1"/>
  <c r="AH1097" i="1"/>
  <c r="AH1679" i="1"/>
  <c r="AH740" i="1"/>
  <c r="AH920" i="1"/>
  <c r="AH297" i="1"/>
  <c r="AH1268" i="1"/>
  <c r="AH2820" i="1"/>
  <c r="AH1475" i="1"/>
  <c r="AH1947" i="1"/>
  <c r="AH1199" i="1"/>
  <c r="AH743" i="1"/>
  <c r="AH1799" i="1"/>
  <c r="AH1732" i="1"/>
  <c r="AH937" i="1"/>
  <c r="AH361" i="1"/>
  <c r="AH3400" i="1"/>
  <c r="AH76" i="1"/>
  <c r="AH140" i="1"/>
  <c r="AH3469" i="1"/>
  <c r="AH3034" i="1"/>
  <c r="AH1832" i="1"/>
  <c r="AH2333" i="1"/>
  <c r="AH768" i="1"/>
  <c r="AH1946" i="1"/>
  <c r="AH646" i="1"/>
  <c r="AH112" i="1"/>
  <c r="AH3742" i="1"/>
  <c r="AH63" i="1"/>
  <c r="AH565" i="1"/>
  <c r="AH1342" i="1"/>
  <c r="AH2029" i="1"/>
  <c r="AH1358" i="1"/>
  <c r="AH1194" i="1"/>
  <c r="AH1759" i="1"/>
  <c r="AH1095" i="1"/>
  <c r="AH332" i="1"/>
  <c r="AH288" i="1"/>
  <c r="AH738" i="1"/>
  <c r="AH413" i="1"/>
  <c r="AH1538" i="1"/>
  <c r="AH3763" i="1"/>
  <c r="AH2147" i="1"/>
  <c r="AH3169" i="1"/>
  <c r="AH417" i="1"/>
  <c r="AH396" i="1"/>
  <c r="AH1117" i="1"/>
  <c r="AH2079" i="1"/>
  <c r="AH187" i="1"/>
  <c r="AH212" i="1"/>
  <c r="AH372" i="1"/>
  <c r="AH1347" i="1"/>
  <c r="AH209" i="1"/>
  <c r="AH3112" i="1"/>
  <c r="AH2928" i="1"/>
  <c r="AH468" i="1"/>
  <c r="AH1318" i="1"/>
  <c r="AH533" i="1"/>
  <c r="AH3765" i="1"/>
  <c r="AH742" i="1"/>
  <c r="AH190" i="1"/>
  <c r="AH1588" i="1"/>
  <c r="AH3737" i="1"/>
  <c r="AH764" i="1"/>
  <c r="AH789" i="1"/>
  <c r="AH1281" i="1"/>
  <c r="AH3530" i="1"/>
  <c r="AH214" i="1"/>
  <c r="AH125" i="1"/>
  <c r="AH283" i="1"/>
  <c r="AH347" i="1"/>
  <c r="AH3712" i="1"/>
  <c r="AH3250" i="1"/>
  <c r="AH2175" i="1"/>
  <c r="AH2677" i="1"/>
  <c r="AH1169" i="1"/>
  <c r="AH1428" i="1"/>
  <c r="AH555" i="1"/>
  <c r="AH1311" i="1"/>
  <c r="AH2157" i="1"/>
  <c r="AH953" i="1"/>
  <c r="AH1019" i="1"/>
  <c r="AH2580" i="1"/>
  <c r="AH1912" i="1"/>
  <c r="AH82" i="1"/>
  <c r="AH3040" i="1"/>
  <c r="AH2348" i="1"/>
  <c r="AH2198" i="1"/>
  <c r="AH421" i="1"/>
  <c r="AH2000" i="1"/>
  <c r="AH3393" i="1"/>
  <c r="AH876" i="1"/>
  <c r="AH699" i="1"/>
  <c r="AH493" i="1"/>
  <c r="AH1119" i="1"/>
  <c r="AH2255" i="1"/>
  <c r="AH2558" i="1"/>
  <c r="AH1495" i="1"/>
  <c r="AH2371" i="1"/>
  <c r="AH2668" i="1"/>
  <c r="AH754" i="1"/>
  <c r="AH6" i="1"/>
  <c r="AH2217" i="1"/>
  <c r="AH2426" i="1"/>
  <c r="AH384" i="1"/>
  <c r="AH1610" i="1"/>
  <c r="AH96" i="1"/>
  <c r="AH3715" i="1"/>
  <c r="AH370" i="1"/>
  <c r="AH1600" i="1"/>
  <c r="AH1037" i="1"/>
  <c r="AH404" i="1"/>
  <c r="AH946" i="1"/>
  <c r="AH2114" i="1"/>
  <c r="AH2248" i="1"/>
  <c r="AH1727" i="1"/>
  <c r="AH1581" i="1"/>
  <c r="AH704" i="1"/>
  <c r="AH2031" i="1"/>
  <c r="AH3796" i="1"/>
  <c r="AH1489" i="1"/>
  <c r="AH1528" i="1"/>
  <c r="AH803" i="1"/>
  <c r="AH363" i="1"/>
  <c r="AH1406" i="1"/>
  <c r="AH1566" i="1"/>
  <c r="AH2685" i="1"/>
  <c r="AH3074" i="1"/>
  <c r="AH841" i="1"/>
  <c r="AH2034" i="1"/>
  <c r="AH2385" i="1"/>
  <c r="AH3214" i="1"/>
  <c r="AH1548" i="1"/>
  <c r="AH2219" i="1"/>
  <c r="AH2823" i="1"/>
  <c r="AH185" i="1"/>
  <c r="AH2318" i="1"/>
  <c r="AH3243" i="1"/>
  <c r="AH2675" i="1"/>
  <c r="AH3373" i="1"/>
  <c r="AH292" i="1"/>
  <c r="AH983" i="1"/>
  <c r="AH3573" i="1"/>
  <c r="AH3254" i="1"/>
  <c r="AH602" i="1"/>
  <c r="AH1092" i="1"/>
  <c r="AH1691" i="1"/>
  <c r="AH989" i="1"/>
  <c r="AH1564" i="1"/>
  <c r="AH3439" i="1"/>
  <c r="AH3293" i="1"/>
  <c r="AH2998" i="1"/>
  <c r="AH1320" i="1"/>
  <c r="AH2265" i="1"/>
  <c r="AH3364" i="1"/>
  <c r="AH2196" i="1"/>
  <c r="AH1317" i="1"/>
  <c r="AH438" i="1"/>
  <c r="AH795" i="1"/>
  <c r="AH1571" i="1"/>
  <c r="AH644" i="1"/>
  <c r="AH2965" i="1"/>
  <c r="AH1949" i="1"/>
  <c r="AH3672" i="1"/>
  <c r="AH582" i="1"/>
  <c r="AH1305" i="1"/>
  <c r="AH3132" i="1"/>
  <c r="AH325" i="1"/>
  <c r="AH911" i="1"/>
  <c r="AH3503" i="1"/>
  <c r="AH3668" i="1"/>
  <c r="AH683" i="1"/>
  <c r="AH403" i="1"/>
  <c r="AH106" i="1"/>
  <c r="AH2707" i="1"/>
  <c r="AH7" i="1"/>
  <c r="AH109" i="1"/>
  <c r="AH375" i="1"/>
  <c r="AH1316" i="1"/>
  <c r="AH2320" i="1"/>
  <c r="AH119" i="1"/>
  <c r="AH1016" i="1"/>
  <c r="AH2964" i="1"/>
  <c r="AH3450" i="1"/>
  <c r="AH677" i="1"/>
  <c r="AH2473" i="1"/>
  <c r="AH473" i="1"/>
  <c r="AH1802" i="1"/>
  <c r="AH2420" i="1"/>
  <c r="AH3721" i="1"/>
  <c r="AH250" i="1"/>
  <c r="AH3093" i="1"/>
  <c r="AH2083" i="1"/>
  <c r="AH90" i="1"/>
  <c r="AH1713" i="1"/>
  <c r="AH2615" i="1"/>
  <c r="AH1676" i="1"/>
  <c r="AH3414" i="1"/>
  <c r="AH931" i="1"/>
  <c r="AH452" i="1"/>
  <c r="AH4" i="1"/>
  <c r="AH268" i="1"/>
  <c r="AH2336" i="1"/>
  <c r="AH839" i="1"/>
  <c r="AH386" i="1"/>
  <c r="AH2078" i="1"/>
  <c r="AH2300" i="1"/>
  <c r="AH2404" i="1"/>
  <c r="AH1992" i="1"/>
  <c r="AH2559" i="1"/>
  <c r="AH3576" i="1"/>
  <c r="AH1608" i="1"/>
  <c r="AH2243" i="1"/>
  <c r="AH3778" i="1"/>
  <c r="AH2183" i="1"/>
  <c r="AH2840" i="1"/>
  <c r="AH3486" i="1"/>
  <c r="AH3435" i="1"/>
  <c r="AH1614" i="1"/>
  <c r="AH2644" i="1"/>
  <c r="AH3510" i="1"/>
  <c r="AH2001" i="1"/>
  <c r="AH2872" i="1"/>
  <c r="AH3149" i="1"/>
  <c r="AH483" i="1"/>
  <c r="AH2508" i="1"/>
  <c r="AH2843" i="1"/>
  <c r="AH658" i="1"/>
  <c r="AH631" i="1"/>
  <c r="AH696" i="1"/>
  <c r="AH401" i="1"/>
  <c r="AH2801" i="1"/>
  <c r="AH1216" i="1"/>
  <c r="AH465" i="1"/>
  <c r="AH2599" i="1"/>
  <c r="AH3335" i="1"/>
  <c r="AH1917" i="1"/>
  <c r="AH55" i="1"/>
  <c r="AH2621" i="1"/>
  <c r="AH1681" i="1"/>
  <c r="AH237" i="1"/>
  <c r="AH1191" i="1"/>
  <c r="AH2959" i="1"/>
  <c r="AH3310" i="1"/>
  <c r="AH818" i="1"/>
  <c r="AH2553" i="1"/>
  <c r="AH1880" i="1"/>
  <c r="AH2381" i="1"/>
  <c r="AH2272" i="1"/>
  <c r="AH2279" i="1"/>
  <c r="AH3717" i="1"/>
  <c r="AH221" i="1"/>
  <c r="AH2260" i="1"/>
  <c r="AH70" i="1"/>
  <c r="AH3002" i="1"/>
  <c r="AH1680" i="1"/>
  <c r="AH1066" i="1"/>
  <c r="AH2571" i="1"/>
  <c r="AH1775" i="1"/>
  <c r="AH1994" i="1"/>
  <c r="AH1746" i="1"/>
  <c r="AH3578" i="1"/>
  <c r="AH2567" i="1"/>
  <c r="AH606" i="1"/>
  <c r="AH2135" i="1"/>
  <c r="AH1871" i="1"/>
  <c r="AH1177" i="1"/>
  <c r="AH1665" i="1"/>
  <c r="AH1667" i="1"/>
  <c r="AH1776" i="1"/>
  <c r="AH2902" i="1"/>
  <c r="AH913" i="1"/>
  <c r="AH2532" i="1"/>
  <c r="AH3771" i="1"/>
  <c r="AH3175" i="1"/>
  <c r="AH205" i="1"/>
  <c r="AH16" i="1"/>
  <c r="AH117" i="1"/>
  <c r="AH2088" i="1"/>
  <c r="AH2648" i="1"/>
  <c r="AH1924" i="1"/>
  <c r="AH3681" i="1"/>
  <c r="AH1621" i="1"/>
  <c r="AH2045" i="1"/>
  <c r="AH108" i="1"/>
  <c r="AH3284" i="1"/>
  <c r="AH1851" i="1"/>
  <c r="AH2584" i="1"/>
  <c r="AH1891" i="1"/>
  <c r="AH1451" i="1"/>
  <c r="AH1589" i="1"/>
  <c r="AH2245" i="1"/>
  <c r="AH1962" i="1"/>
  <c r="AH694" i="1"/>
  <c r="AH2927" i="1"/>
  <c r="AH213" i="1"/>
  <c r="AH1314" i="1"/>
  <c r="AH1207" i="1"/>
  <c r="AH2095" i="1"/>
  <c r="AH340" i="1"/>
  <c r="AH3515" i="1"/>
  <c r="AH2985" i="1"/>
  <c r="AH282" i="1"/>
  <c r="AH2523" i="1"/>
  <c r="AH132" i="1"/>
  <c r="AH2357" i="1"/>
  <c r="AH1637" i="1"/>
  <c r="AH40" i="1"/>
  <c r="AH2472" i="1"/>
  <c r="AH3018" i="1"/>
  <c r="AH1517" i="1"/>
  <c r="AH79" i="1"/>
  <c r="AH3302" i="1"/>
  <c r="AH2565" i="1"/>
  <c r="AH1407" i="1"/>
  <c r="AH1831" i="1"/>
  <c r="AH1995" i="1"/>
  <c r="AH1928" i="1"/>
  <c r="AH2287" i="1"/>
  <c r="AH1061" i="1"/>
  <c r="AH2706" i="1"/>
  <c r="AH624" i="1"/>
  <c r="AH410" i="1"/>
  <c r="AH1990" i="1"/>
  <c r="AH1819" i="1"/>
  <c r="AH3277" i="1"/>
  <c r="AH2380" i="1"/>
  <c r="AH53" i="1"/>
  <c r="AH2303" i="1"/>
  <c r="AH1672" i="1"/>
  <c r="AH178" i="1"/>
  <c r="AH1057" i="1"/>
  <c r="AH1692" i="1"/>
  <c r="AH492" i="1"/>
  <c r="AH3602" i="1"/>
  <c r="AH464" i="1"/>
  <c r="AH1225" i="1"/>
  <c r="AH1243" i="1"/>
  <c r="AH2974" i="1"/>
  <c r="AH3667" i="1"/>
  <c r="AH1467" i="1"/>
  <c r="AH247" i="1"/>
  <c r="AH2456" i="1"/>
  <c r="AH1067" i="1"/>
  <c r="AH14" i="1"/>
  <c r="AH1104" i="1"/>
  <c r="AH273" i="1"/>
  <c r="AH3660" i="1"/>
  <c r="AH1007" i="1"/>
  <c r="AH1246" i="1"/>
  <c r="AH97" i="1"/>
  <c r="AH1480" i="1"/>
  <c r="AH1837" i="1"/>
  <c r="AH2539" i="1"/>
  <c r="AH994" i="1"/>
  <c r="AH3591" i="1"/>
  <c r="AH337" i="1"/>
  <c r="AH3621" i="1"/>
  <c r="AH309" i="1"/>
  <c r="AH2193" i="1"/>
  <c r="AH532" i="1"/>
  <c r="AH3408" i="1"/>
  <c r="AH934" i="1"/>
  <c r="AH2816" i="1"/>
  <c r="AH494" i="1"/>
  <c r="AH3654" i="1"/>
  <c r="AH2596" i="1"/>
  <c r="AH957" i="1"/>
  <c r="AH725" i="1"/>
  <c r="AH163" i="1"/>
  <c r="AH2073" i="1"/>
  <c r="AH888" i="1"/>
  <c r="AH1788" i="1"/>
  <c r="AH2984" i="1"/>
  <c r="AH3312" i="1"/>
  <c r="AH1378" i="1"/>
  <c r="AH2151" i="1"/>
  <c r="AH861" i="1"/>
  <c r="AH2414" i="1"/>
  <c r="AH824" i="1"/>
  <c r="AH2849" i="1"/>
  <c r="AH197" i="1"/>
  <c r="AH3594" i="1"/>
  <c r="AH218" i="1"/>
  <c r="AH2864" i="1"/>
  <c r="AH2072" i="1"/>
  <c r="AH804" i="1"/>
  <c r="AH2301" i="1"/>
  <c r="AH39" i="1"/>
  <c r="AH482" i="1"/>
  <c r="AH3054" i="1"/>
  <c r="AH2547" i="1"/>
  <c r="AH1315" i="1"/>
  <c r="AH3669" i="1"/>
  <c r="AH2828" i="1"/>
  <c r="AH91" i="1"/>
  <c r="AH373" i="1"/>
  <c r="AH2910" i="1"/>
  <c r="AH1089" i="1"/>
  <c r="AH2339" i="1"/>
  <c r="AH3235" i="1"/>
  <c r="AH2142" i="1"/>
  <c r="AH339" i="1"/>
  <c r="AH1350" i="1"/>
  <c r="AH3461" i="1"/>
  <c r="AH1046" i="1"/>
  <c r="AH207" i="1"/>
  <c r="AH2068" i="1"/>
  <c r="AH988" i="1"/>
  <c r="AH3197" i="1"/>
  <c r="AH1136" i="1"/>
  <c r="AH1504" i="1"/>
  <c r="AH5" i="1"/>
  <c r="AH3291" i="1"/>
  <c r="AH1106" i="1"/>
  <c r="AH3211" i="1"/>
  <c r="AH3104" i="1"/>
  <c r="AH226" i="1"/>
  <c r="AH1669" i="1"/>
  <c r="AH3063" i="1"/>
  <c r="AH3390" i="1"/>
  <c r="AH3688" i="1"/>
  <c r="AH2133" i="1"/>
  <c r="AH158" i="1"/>
  <c r="AH241" i="1"/>
  <c r="AH954" i="1"/>
  <c r="AH1013" i="1"/>
  <c r="AH1863" i="1"/>
  <c r="AH284" i="1"/>
  <c r="AH1212" i="1"/>
  <c r="AH2179" i="1"/>
  <c r="AH1926" i="1"/>
  <c r="AH3768" i="1"/>
  <c r="AH1658" i="1"/>
  <c r="AH1003" i="1"/>
  <c r="AH2266" i="1"/>
  <c r="AH2546" i="1"/>
  <c r="AH3421" i="1"/>
  <c r="AH3345" i="1"/>
  <c r="AH2209" i="1"/>
  <c r="AH1198" i="1"/>
  <c r="AH3107" i="1"/>
  <c r="AH281" i="1"/>
  <c r="AH2852" i="1"/>
  <c r="AH1120" i="1"/>
  <c r="AH1146" i="1"/>
  <c r="AH2321" i="1"/>
  <c r="AH2319" i="1"/>
  <c r="AH508" i="1"/>
  <c r="AH3384" i="1"/>
  <c r="AH3" i="1"/>
  <c r="AH1" i="1" s="1"/>
  <c r="AH2978" i="1"/>
  <c r="AH3186" i="1"/>
  <c r="AH2660" i="1"/>
  <c r="AH2569" i="1"/>
  <c r="AH3549" i="1"/>
  <c r="AH1140" i="1"/>
  <c r="AH2800" i="1"/>
  <c r="AH3300" i="1"/>
  <c r="AH2116" i="1"/>
  <c r="AH3129" i="1"/>
  <c r="AH984" i="1"/>
  <c r="AH2727" i="1"/>
  <c r="AH3467" i="1"/>
  <c r="AH2814" i="1"/>
  <c r="AH1129" i="1"/>
  <c r="AH2491" i="1"/>
  <c r="AH3438" i="1"/>
  <c r="AH150" i="1"/>
  <c r="AH17" i="1"/>
  <c r="AH3014" i="1"/>
  <c r="AH3362" i="1"/>
  <c r="AH3787" i="1"/>
  <c r="AH3426" i="1"/>
  <c r="AH1806" i="1"/>
  <c r="AH1742" i="1"/>
  <c r="AH707" i="1"/>
  <c r="AH3378" i="1"/>
  <c r="AH3593" i="1"/>
  <c r="AH3716" i="1"/>
  <c r="AH3460" i="1"/>
  <c r="AH3246" i="1"/>
  <c r="AH418" i="1"/>
  <c r="AH2859" i="1"/>
  <c r="AH3619" i="1"/>
  <c r="AH2181" i="1"/>
  <c r="AH3071" i="1"/>
  <c r="AH3033" i="1"/>
  <c r="AH1031" i="1"/>
  <c r="AH3329" i="1"/>
  <c r="AH2396" i="1"/>
  <c r="AH3532" i="1"/>
  <c r="AH68" i="1"/>
  <c r="AH1921" i="1"/>
  <c r="AH2914" i="1"/>
  <c r="AH2489" i="1"/>
  <c r="AH390" i="1"/>
  <c r="AH1329" i="1"/>
  <c r="AH2225" i="1"/>
  <c r="AH1361" i="1"/>
  <c r="AH2492" i="1"/>
  <c r="AH1710" i="1"/>
  <c r="AH1054" i="1"/>
  <c r="AH3521" i="1"/>
  <c r="AH1753" i="1"/>
  <c r="AH1073" i="1"/>
  <c r="AH3238" i="1"/>
  <c r="AH1487" i="1"/>
  <c r="AH1297" i="1"/>
  <c r="AH2201" i="1"/>
  <c r="AH3117" i="1"/>
  <c r="AH1298" i="1"/>
  <c r="AH3383" i="1"/>
  <c r="AH2313" i="1"/>
  <c r="AH1366" i="1"/>
  <c r="AH973" i="1"/>
  <c r="AH796" i="1"/>
  <c r="AH1443" i="1"/>
  <c r="AH3751" i="1"/>
  <c r="AH1081" i="1"/>
  <c r="AH580" i="1"/>
  <c r="AH935" i="1"/>
  <c r="AH1720" i="1"/>
  <c r="AH1143" i="1"/>
  <c r="AH116" i="1"/>
  <c r="AH908" i="1"/>
  <c r="AH1021" i="1"/>
  <c r="AH1705" i="1"/>
  <c r="AH3696" i="1"/>
  <c r="AH2387" i="1"/>
  <c r="AH1128" i="1"/>
  <c r="AH3689" i="1"/>
  <c r="AH2893" i="1"/>
  <c r="AH2076" i="1"/>
  <c r="AH778" i="1"/>
  <c r="AH2275" i="1"/>
  <c r="AH702" i="1"/>
  <c r="AH2798" i="1"/>
  <c r="AH3446" i="1"/>
  <c r="AH2796" i="1"/>
  <c r="AH2954" i="1"/>
  <c r="AH425" i="1"/>
  <c r="AH3714" i="1"/>
  <c r="AH2936" i="1"/>
  <c r="AH269" i="1"/>
  <c r="AH2543" i="1"/>
  <c r="AH3683" i="1"/>
  <c r="AH1085" i="1"/>
  <c r="AH84" i="1"/>
  <c r="AH2555" i="1"/>
  <c r="AH1838" i="1"/>
  <c r="AH2549" i="1"/>
  <c r="AH2921" i="1"/>
  <c r="AH2718" i="1"/>
  <c r="AH815" i="1"/>
  <c r="AH785" i="1"/>
  <c r="AH2323" i="1"/>
  <c r="AH2294" i="1"/>
  <c r="AH837" i="1"/>
  <c r="AH1724" i="1"/>
  <c r="AH2903" i="1"/>
  <c r="AH1650" i="1"/>
  <c r="AH2870" i="1"/>
  <c r="AH3330" i="1"/>
  <c r="AH3699" i="1"/>
  <c r="AH1670" i="1"/>
  <c r="AH1617" i="1"/>
  <c r="AH3520" i="1"/>
  <c r="AH875" i="1"/>
  <c r="AH1399" i="1"/>
  <c r="AH1036" i="1"/>
  <c r="AH622" i="1"/>
  <c r="AH436" i="1"/>
  <c r="AH709" i="1"/>
  <c r="AH276" i="1"/>
  <c r="AH1959" i="1"/>
  <c r="AH2603" i="1"/>
  <c r="AH2738" i="1"/>
  <c r="AH700" i="1"/>
  <c r="AH2544" i="1"/>
  <c r="AH2661" i="1"/>
  <c r="AH1630" i="1"/>
  <c r="AH1332" i="1"/>
  <c r="AH2642" i="1"/>
  <c r="AH3687" i="1"/>
  <c r="AH1257" i="1"/>
  <c r="AH469" i="1"/>
  <c r="AH2103" i="1"/>
  <c r="AH2949" i="1"/>
  <c r="AH100" i="1"/>
  <c r="AH797" i="1"/>
  <c r="AH760" i="1"/>
  <c r="AH3411" i="1"/>
  <c r="AH1927" i="1"/>
  <c r="AH577" i="1"/>
  <c r="AH3410" i="1"/>
  <c r="AH321" i="1"/>
  <c r="AH2424" i="1"/>
  <c r="AH1792" i="1"/>
  <c r="AH1866" i="1"/>
  <c r="AH1909" i="1"/>
  <c r="AH1633" i="1"/>
  <c r="AH1971" i="1"/>
  <c r="AH2702" i="1"/>
  <c r="AH65" i="1"/>
  <c r="AH2765" i="1"/>
  <c r="AH2694" i="1"/>
  <c r="AH365" i="1"/>
  <c r="AH1957" i="1"/>
  <c r="AH2658" i="1"/>
  <c r="AH967" i="1"/>
  <c r="AH1763" i="1"/>
  <c r="AH1704" i="1"/>
  <c r="AH2673" i="1"/>
  <c r="AH2540" i="1"/>
  <c r="AH2837" i="1"/>
  <c r="AH1042" i="1"/>
  <c r="AH1223" i="1"/>
  <c r="AH262" i="1"/>
  <c r="AH1531" i="1"/>
  <c r="AH275" i="1"/>
  <c r="AH2049" i="1"/>
  <c r="AH2773" i="1"/>
  <c r="AH2240" i="1"/>
  <c r="AH3204" i="1"/>
  <c r="AH1080" i="1"/>
  <c r="AH10" i="1"/>
  <c r="AH847" i="1"/>
  <c r="AH2212" i="1"/>
  <c r="AH1083" i="1"/>
  <c r="AH3344" i="1"/>
  <c r="AH1134" i="1"/>
  <c r="AH2614" i="1"/>
  <c r="AH75" i="1"/>
  <c r="AH2525" i="1"/>
  <c r="AH1584" i="1"/>
  <c r="AH541" i="1"/>
  <c r="AH2229" i="1"/>
  <c r="AH3652" i="1"/>
  <c r="AH3631" i="1"/>
  <c r="AH1484" i="1"/>
  <c r="AH22" i="1"/>
  <c r="AH1800" i="1"/>
  <c r="AH85" i="1"/>
  <c r="AH909" i="1"/>
  <c r="AH2437" i="1"/>
  <c r="AH783" i="1"/>
  <c r="AH1520" i="1"/>
  <c r="AH1550" i="1"/>
  <c r="AH1603" i="1"/>
  <c r="AH3003" i="1"/>
  <c r="AH3068" i="1"/>
  <c r="AH1708" i="1"/>
  <c r="AH3053" i="1"/>
  <c r="AH890" i="1"/>
  <c r="AH1263" i="1"/>
  <c r="AH111" i="1"/>
  <c r="AH289" i="1"/>
  <c r="AH1700" i="1"/>
  <c r="AH2146" i="1"/>
  <c r="AH2375" i="1"/>
  <c r="AH3381" i="1"/>
  <c r="AH2476" i="1"/>
  <c r="AH691" i="1"/>
  <c r="AH2847" i="1"/>
  <c r="AH1448" i="1"/>
  <c r="AH228" i="1"/>
  <c r="AH1944" i="1"/>
  <c r="AH47" i="1"/>
  <c r="AH3050" i="1"/>
  <c r="AH2815" i="1"/>
  <c r="AH2358" i="1"/>
  <c r="AH2109" i="1"/>
  <c r="AH2609" i="1"/>
  <c r="AH1586" i="1"/>
  <c r="AH459" i="1"/>
  <c r="AH571" i="1"/>
  <c r="AH598" i="1"/>
  <c r="AH27" i="1"/>
  <c r="AH1499" i="1"/>
  <c r="AH3202" i="1"/>
  <c r="AH1473" i="1"/>
  <c r="AH1521" i="1"/>
  <c r="AH744" i="1"/>
  <c r="AH569" i="1"/>
  <c r="AH1745" i="1"/>
  <c r="AH3540" i="1"/>
  <c r="AH456" i="1"/>
  <c r="AH1652" i="1"/>
  <c r="AH2470" i="1"/>
  <c r="AH1779" i="1"/>
  <c r="AH359" i="1"/>
  <c r="AH2505" i="1"/>
  <c r="AH2283" i="1"/>
  <c r="AH512" i="1"/>
  <c r="AH2101" i="1"/>
  <c r="AH2041" i="1"/>
  <c r="AH2172" i="1"/>
  <c r="AH1034" i="1"/>
  <c r="AH1463" i="1"/>
  <c r="AH1018" i="1"/>
  <c r="AH623" i="1"/>
  <c r="AH1236" i="1"/>
  <c r="AH587" i="1"/>
  <c r="AH1474" i="1"/>
  <c r="AH657" i="1"/>
  <c r="AH1657" i="1"/>
  <c r="AH1375" i="1"/>
  <c r="AH2259" i="1"/>
  <c r="AH3440" i="1"/>
  <c r="AH1209" i="1"/>
  <c r="AH2362" i="1"/>
  <c r="AH1839" i="1"/>
  <c r="AH1981" i="1"/>
  <c r="AH3280" i="1"/>
  <c r="AH2550" i="1"/>
  <c r="AH1126" i="1"/>
  <c r="AH1967" i="1"/>
  <c r="AH1351" i="1"/>
  <c r="AH1436" i="1"/>
  <c r="AH718" i="1"/>
  <c r="AH1844" i="1"/>
  <c r="AH1958" i="1"/>
  <c r="AH2487" i="1"/>
  <c r="AH2794" i="1"/>
  <c r="AH607" i="1"/>
  <c r="AH1179" i="1"/>
  <c r="AH1450" i="1"/>
  <c r="AH21" i="1"/>
  <c r="AH1157" i="1"/>
  <c r="AH1895" i="1"/>
  <c r="AH3055" i="1"/>
  <c r="AH1502" i="1"/>
  <c r="AH2106" i="1"/>
  <c r="AH1501" i="1"/>
  <c r="AH2345" i="1"/>
  <c r="AH712" i="1"/>
  <c r="AH1151" i="1"/>
  <c r="AH246" i="1"/>
  <c r="AH3798" i="1"/>
  <c r="AH1509" i="1"/>
  <c r="AH1040" i="1"/>
  <c r="AH1058" i="1"/>
  <c r="AH349" i="1"/>
  <c r="AH1420" i="1"/>
  <c r="AH2195" i="1"/>
  <c r="AH1867" i="1"/>
  <c r="AH1580" i="1"/>
  <c r="AH2252" i="1"/>
  <c r="AH3526" i="1"/>
  <c r="AH610" i="1"/>
  <c r="AH522" i="1"/>
  <c r="AH1575" i="1"/>
  <c r="AH1976" i="1"/>
  <c r="AH2326" i="1"/>
  <c r="AH463" i="1"/>
  <c r="AH2667" i="1"/>
  <c r="AH196" i="1"/>
  <c r="AH1394" i="1"/>
  <c r="AH727" i="1"/>
  <c r="AH1348" i="1"/>
  <c r="AH2482" i="1"/>
  <c r="AH378" i="1"/>
  <c r="AH2027" i="1"/>
  <c r="AH1014" i="1"/>
  <c r="AH1253" i="1"/>
  <c r="AH1240" i="1"/>
  <c r="AH840" i="1"/>
  <c r="AH1701" i="1"/>
  <c r="AH279" i="1"/>
  <c r="AH1539" i="1"/>
  <c r="AH3800" i="1"/>
  <c r="AH1371" i="1"/>
  <c r="AH2178" i="1"/>
  <c r="AH603" i="1"/>
  <c r="AH3474" i="1"/>
  <c r="AH2784" i="1"/>
  <c r="AH470" i="1"/>
  <c r="AH1764" i="1"/>
  <c r="AH1582" i="1"/>
  <c r="AH490" i="1"/>
  <c r="AH3048" i="1"/>
  <c r="AH2701" i="1"/>
  <c r="AH271" i="1"/>
  <c r="AH567" i="1"/>
  <c r="AH1998" i="1"/>
  <c r="AH1334" i="1"/>
  <c r="AH1524" i="1"/>
  <c r="AH1546" i="1"/>
  <c r="AH1221" i="1"/>
  <c r="AH1640" i="1"/>
  <c r="AH3531" i="1"/>
  <c r="AH2831" i="1"/>
  <c r="AH399" i="1"/>
  <c r="AH3051" i="1"/>
  <c r="AH724" i="1"/>
  <c r="AH1033" i="1"/>
  <c r="AH3135" i="1"/>
  <c r="AH3304" i="1"/>
  <c r="AH2153" i="1"/>
  <c r="AH574" i="1"/>
  <c r="AH1336" i="1"/>
  <c r="AH1414" i="1"/>
  <c r="AH2883" i="1"/>
  <c r="AH504" i="1"/>
  <c r="AH611" i="1"/>
  <c r="AH416" i="1"/>
  <c r="AH779" i="1"/>
  <c r="AH690" i="1"/>
  <c r="AH878" i="1"/>
  <c r="AH1472" i="1"/>
  <c r="AH1293" i="1"/>
  <c r="AH2839" i="1"/>
  <c r="AH1555" i="1"/>
  <c r="AH147" i="1"/>
  <c r="AH2071" i="1"/>
  <c r="AH1930" i="1"/>
  <c r="AH1178" i="1"/>
  <c r="AH1006" i="1"/>
  <c r="AH2940" i="1"/>
  <c r="AH1886" i="1"/>
  <c r="AH1284" i="1"/>
  <c r="AH2188" i="1"/>
  <c r="AH1918" i="1"/>
  <c r="AH1578" i="1"/>
  <c r="AH650" i="1"/>
  <c r="AH1647" i="1"/>
  <c r="AH3317" i="1"/>
  <c r="AH2148" i="1"/>
  <c r="AH388" i="1"/>
  <c r="AH2405" i="1"/>
  <c r="AH355" i="1"/>
  <c r="AH1822" i="1"/>
  <c r="AH2270" i="1"/>
  <c r="AH356" i="1"/>
  <c r="AH648" i="1"/>
  <c r="AH1875" i="1"/>
  <c r="AH1485" i="1"/>
  <c r="AH3409" i="1"/>
  <c r="AH991" i="1"/>
  <c r="AH1275" i="1"/>
  <c r="AH825" i="1"/>
  <c r="AH940" i="1"/>
  <c r="AH1596" i="1"/>
  <c r="AH905" i="1"/>
  <c r="AH1622" i="1"/>
  <c r="AH860" i="1"/>
  <c r="AH3590" i="1"/>
  <c r="AH2848" i="1"/>
  <c r="AH1235" i="1"/>
  <c r="AH3512" i="1"/>
  <c r="AH1210" i="1"/>
  <c r="AH485" i="1"/>
  <c r="AH887" i="1"/>
  <c r="AH1079" i="1"/>
  <c r="AH511" i="1"/>
  <c r="AH439" i="1"/>
  <c r="AH576" i="1"/>
  <c r="AH3153" i="1"/>
  <c r="AH1814" i="1"/>
  <c r="AH1269" i="1"/>
  <c r="AH830" i="1"/>
  <c r="AH2263" i="1"/>
  <c r="AH3336" i="1"/>
  <c r="AH807" i="1"/>
  <c r="AH3456" i="1"/>
  <c r="AH2350" i="1"/>
  <c r="AH3731" i="1"/>
  <c r="AH872" i="1"/>
  <c r="AH2514" i="1"/>
  <c r="AH451" i="1"/>
  <c r="AH664" i="1"/>
  <c r="AH1213" i="1"/>
  <c r="AH486" i="1"/>
  <c r="AH1248" i="1"/>
  <c r="AH1238" i="1"/>
  <c r="AH1465" i="1"/>
  <c r="AH3656" i="1"/>
  <c r="AH3021" i="1"/>
  <c r="AH155" i="1"/>
  <c r="AH414" i="1"/>
  <c r="AH2758" i="1"/>
  <c r="AH572" i="1"/>
  <c r="AH832" i="1"/>
  <c r="AH1901" i="1"/>
  <c r="AH160" i="1"/>
  <c r="AH204" i="1"/>
  <c r="AH3603" i="1"/>
  <c r="AH3517" i="1"/>
  <c r="AH1228" i="1"/>
  <c r="AH1536" i="1"/>
  <c r="AH446" i="1"/>
  <c r="AH2740" i="1"/>
  <c r="AH3079" i="1"/>
  <c r="AH3561" i="1"/>
  <c r="AH443" i="1"/>
  <c r="AH3350" i="1"/>
  <c r="AH863" i="1"/>
  <c r="AH2610" i="1"/>
  <c r="AH930" i="1"/>
  <c r="AH3165" i="1"/>
  <c r="AH1591" i="1"/>
  <c r="AH1147" i="1"/>
  <c r="AH692" i="1"/>
  <c r="AH316" i="1"/>
  <c r="AH2228" i="1"/>
  <c r="AH557" i="1"/>
  <c r="AH311" i="1"/>
  <c r="AH1878" i="1"/>
  <c r="AH2042" i="1"/>
  <c r="AH3799" i="1"/>
  <c r="AH2560" i="1"/>
  <c r="AH2797" i="1"/>
  <c r="AH323" i="1"/>
  <c r="AH834" i="1"/>
  <c r="AH358" i="1"/>
  <c r="AH426" i="1"/>
  <c r="AH427" i="1"/>
  <c r="AH2433" i="1"/>
  <c r="AH2080" i="1"/>
  <c r="AH1609" i="1"/>
  <c r="AH306" i="1"/>
  <c r="AH244" i="1"/>
  <c r="AH454" i="1"/>
  <c r="AH2746" i="1"/>
  <c r="AH3429" i="1"/>
  <c r="AH3743" i="1"/>
  <c r="AH3172" i="1"/>
  <c r="AH368" i="1"/>
  <c r="AH1492" i="1"/>
  <c r="AH3781" i="1"/>
  <c r="AH735" i="1"/>
  <c r="AH3547" i="1"/>
  <c r="AH613" i="1"/>
  <c r="AH1795" i="1"/>
  <c r="AH2349" i="1"/>
  <c r="AH829" i="1"/>
  <c r="AH1673" i="1"/>
  <c r="AH1044" i="1"/>
  <c r="AH605" i="1"/>
  <c r="AH3437" i="1"/>
  <c r="AH86" i="1"/>
  <c r="AH489" i="1"/>
  <c r="AH1172" i="1"/>
  <c r="AH3041" i="1"/>
  <c r="AH2156" i="1"/>
  <c r="AH450" i="1"/>
  <c r="AH3085" i="1"/>
  <c r="AH2517" i="1"/>
  <c r="AH846" i="1"/>
  <c r="AH2945" i="1"/>
  <c r="AH1047" i="1"/>
  <c r="AH3127" i="1"/>
  <c r="AH1393" i="1"/>
  <c r="AH2136" i="1"/>
  <c r="AH1356" i="1"/>
  <c r="AH225" i="1"/>
  <c r="AH2039" i="1"/>
  <c r="AH2511" i="1"/>
  <c r="AH820" i="1"/>
  <c r="AH693" i="1"/>
  <c r="AH568" i="1"/>
  <c r="AH3075" i="1"/>
  <c r="AH1343" i="1"/>
  <c r="AH525" i="1"/>
  <c r="AH636" i="1"/>
  <c r="AH3201" i="1"/>
  <c r="AH1265" i="1"/>
  <c r="AH303" i="1"/>
  <c r="AH1357" i="1"/>
  <c r="AH509" i="1"/>
  <c r="AH462" i="1"/>
  <c r="AH2373" i="1"/>
  <c r="AH3359" i="1"/>
  <c r="AH1526" i="1"/>
  <c r="AH2392" i="1"/>
  <c r="AH345" i="1"/>
  <c r="AH1447" i="1"/>
  <c r="AH2360" i="1"/>
  <c r="AH3341" i="1"/>
  <c r="AH2215" i="1"/>
  <c r="AH2480" i="1"/>
  <c r="AH3401" i="1"/>
  <c r="AH367" i="1"/>
  <c r="AH535" i="1"/>
  <c r="AH2826" i="1"/>
  <c r="AH357" i="1"/>
  <c r="AH455" i="1"/>
  <c r="AH2086" i="1"/>
  <c r="AH2449" i="1"/>
  <c r="AH3451" i="1"/>
  <c r="AH208" i="1"/>
  <c r="AH2509" i="1"/>
  <c r="AH2126" i="1"/>
  <c r="AH3138" i="1"/>
  <c r="AH393" i="1"/>
  <c r="AH1108" i="1"/>
  <c r="AH2641" i="1"/>
  <c r="AH1503" i="1"/>
  <c r="AH3168" i="1"/>
  <c r="AH134" i="1"/>
  <c r="AH1488" i="1"/>
  <c r="AH265" i="1"/>
  <c r="AH2772" i="1"/>
  <c r="AH1481" i="1"/>
  <c r="AH2597" i="1"/>
  <c r="AH670" i="1"/>
  <c r="AH3315" i="1"/>
  <c r="AH2397" i="1"/>
  <c r="AH2149" i="1"/>
  <c r="AH3789" i="1"/>
  <c r="AH501" i="1"/>
  <c r="AH2926" i="1"/>
  <c r="AH625" i="1"/>
  <c r="AH3031" i="1"/>
  <c r="AH3029" i="1"/>
  <c r="AH135" i="1"/>
  <c r="AH274" i="1"/>
  <c r="AH1829" i="1"/>
  <c r="AH2941" i="1"/>
  <c r="AH1077" i="1"/>
  <c r="AH561" i="1"/>
  <c r="AH506" i="1"/>
  <c r="AH3181" i="1"/>
  <c r="AH2991" i="1"/>
  <c r="AH1969" i="1"/>
  <c r="AH1217" i="1"/>
  <c r="AH37" i="1"/>
  <c r="AH1750" i="1"/>
  <c r="AH2876" i="1"/>
  <c r="AH319" i="1"/>
  <c r="AH2623" i="1"/>
  <c r="AH243" i="1"/>
  <c r="AH2293" i="1"/>
  <c r="AH293" i="1"/>
  <c r="AH180" i="1"/>
  <c r="AH1070" i="1"/>
  <c r="AH2450" i="1"/>
  <c r="AH3402" i="1"/>
  <c r="AH326" i="1"/>
  <c r="AH1154" i="1"/>
  <c r="AH3008" i="1"/>
  <c r="AH3027" i="1"/>
  <c r="AH2418" i="1"/>
  <c r="AH3470" i="1"/>
  <c r="AH3464" i="1"/>
  <c r="AH78" i="1"/>
  <c r="AH2918" i="1"/>
  <c r="AH1171" i="1"/>
  <c r="AH428" i="1"/>
  <c r="AH1908" i="1"/>
  <c r="AH3173" i="1"/>
  <c r="AH1855" i="1"/>
  <c r="AH3059" i="1"/>
  <c r="AH575" i="1"/>
  <c r="AH3230" i="1"/>
  <c r="AH813" i="1"/>
  <c r="AH3756" i="1"/>
  <c r="AH2819" i="1"/>
  <c r="AH2781" i="1"/>
  <c r="AH3141" i="1"/>
  <c r="AH3198" i="1"/>
  <c r="AH1840" i="1"/>
  <c r="AH1511" i="1"/>
  <c r="AH259" i="1"/>
  <c r="AH165" i="1"/>
  <c r="AH1991" i="1"/>
  <c r="AH2238" i="1"/>
  <c r="AH2766" i="1"/>
  <c r="AH2016" i="1"/>
  <c r="AH524" i="1"/>
  <c r="AH2046" i="1"/>
  <c r="AH333" i="1"/>
  <c r="AH722" i="1"/>
  <c r="AH2990" i="1"/>
  <c r="AH2354" i="1"/>
  <c r="AH60" i="1"/>
  <c r="AH2676" i="1"/>
  <c r="AH2399" i="1"/>
  <c r="AH626" i="1"/>
  <c r="AH407" i="1"/>
  <c r="AH1965" i="1"/>
  <c r="AH1445" i="1"/>
  <c r="AH141" i="1"/>
  <c r="AH2309" i="1"/>
  <c r="AH2686" i="1"/>
  <c r="AH327" i="1"/>
  <c r="AH866" i="1"/>
  <c r="AH1408" i="1"/>
  <c r="AH3568" i="1"/>
  <c r="AH2729" i="1"/>
  <c r="AH2979" i="1"/>
  <c r="AH2780" i="1"/>
  <c r="AH453" i="1"/>
  <c r="AH2855" i="1"/>
  <c r="AH2421" i="1"/>
  <c r="AH152" i="1"/>
  <c r="AH2242" i="1"/>
  <c r="AH728" i="1"/>
  <c r="AH2792" i="1"/>
  <c r="AH1479" i="1"/>
  <c r="AH2099" i="1"/>
  <c r="AH2699" i="1"/>
  <c r="AH3790" i="1"/>
  <c r="AH1110" i="1"/>
  <c r="AH3730" i="1"/>
  <c r="AH66" i="1"/>
  <c r="AH1168" i="1"/>
  <c r="AH2158" i="1"/>
  <c r="AH617" i="1"/>
  <c r="AH1367" i="1"/>
  <c r="AH1690" i="1"/>
  <c r="AH1592" i="1"/>
  <c r="AH1506" i="1"/>
  <c r="AH261" i="1"/>
  <c r="AH1706" i="1"/>
  <c r="AH1401" i="1"/>
  <c r="AH2568" i="1"/>
  <c r="AH1142" i="1"/>
  <c r="AH1590" i="1"/>
  <c r="AH2009" i="1"/>
  <c r="AH2241" i="1"/>
  <c r="AH2264" i="1"/>
  <c r="AH2207" i="1"/>
  <c r="AH2468" i="1"/>
  <c r="AH1593" i="1"/>
  <c r="AH2342" i="1"/>
  <c r="AH211" i="1"/>
  <c r="AH264" i="1"/>
  <c r="AH57" i="1"/>
  <c r="AH2578" i="1"/>
  <c r="AH1830" i="1"/>
  <c r="AH3443" i="1"/>
  <c r="AH128" i="1"/>
  <c r="AH235" i="1"/>
  <c r="AH1954" i="1"/>
  <c r="AH1150" i="1"/>
  <c r="AH697" i="1"/>
  <c r="AH3558" i="1"/>
  <c r="AH3161" i="1"/>
  <c r="AH868" i="1"/>
  <c r="AH2564" i="1"/>
  <c r="AH240" i="1"/>
  <c r="AH974" i="1"/>
  <c r="AH290" i="1"/>
  <c r="AH2185" i="1"/>
  <c r="AH1835" i="1"/>
  <c r="AH902" i="1"/>
  <c r="AH20" i="1"/>
  <c r="AH484" i="1"/>
  <c r="AH2939" i="1"/>
  <c r="AH1888" i="1"/>
  <c r="AH544" i="1"/>
  <c r="AH1605" i="1"/>
  <c r="AH2865" i="1"/>
  <c r="AH3711" i="1"/>
  <c r="AH776" i="1"/>
  <c r="AH2070" i="1"/>
  <c r="AH2832" i="1"/>
  <c r="AH1740" i="1"/>
  <c r="AH939" i="1"/>
  <c r="AH101" i="1"/>
  <c r="AH1289" i="1"/>
  <c r="AH2901" i="1"/>
  <c r="AH405" i="1"/>
  <c r="AH1858" i="1"/>
  <c r="AH1807" i="1"/>
  <c r="AH2528" i="1"/>
  <c r="AH80" i="1"/>
  <c r="AH665" i="1"/>
  <c r="AH1615" i="1"/>
  <c r="AH2886" i="1"/>
  <c r="AH3644" i="1"/>
  <c r="AH615" i="1"/>
  <c r="AH759" i="1"/>
  <c r="AH45" i="1"/>
  <c r="AH802" i="1"/>
  <c r="AH3009" i="1"/>
  <c r="AH549" i="1"/>
  <c r="AH102" i="1"/>
  <c r="AH144" i="1"/>
  <c r="AH383" i="1"/>
  <c r="AH1163" i="1"/>
  <c r="AH2091" i="1"/>
  <c r="AH458" i="1"/>
  <c r="AH503" i="1"/>
  <c r="AH431" i="1"/>
  <c r="AH432" i="1"/>
  <c r="AH157" i="1"/>
  <c r="AH11" i="1"/>
  <c r="AH136" i="1"/>
  <c r="AH162" i="1"/>
  <c r="AH408" i="1"/>
  <c r="AH198" i="1"/>
  <c r="AH1160" i="1"/>
  <c r="AH192" i="1"/>
  <c r="AH201" i="1"/>
  <c r="AH3572" i="1"/>
  <c r="AH2651" i="1"/>
  <c r="AH3121" i="1"/>
  <c r="AH2120" i="1"/>
  <c r="AH23" i="1"/>
  <c r="AH217" i="1"/>
  <c r="AH771" i="1"/>
  <c r="AH2012" i="1"/>
  <c r="AH3673" i="1"/>
  <c r="AH41" i="1"/>
  <c r="AH299" i="1"/>
  <c r="AH1530" i="1"/>
  <c r="AH2067" i="1"/>
  <c r="AH1230" i="1"/>
  <c r="AH772" i="1"/>
  <c r="AH1731" i="1"/>
  <c r="AH853" i="1"/>
  <c r="AH331" i="1"/>
  <c r="AH3539" i="1"/>
  <c r="AH3528" i="1"/>
  <c r="AH2576" i="1"/>
  <c r="AH1808" i="1"/>
  <c r="AH1373" i="1"/>
  <c r="AH13" i="1"/>
  <c r="AH170" i="1"/>
  <c r="AH2305" i="1"/>
  <c r="AH560" i="1"/>
  <c r="AH1192" i="1"/>
  <c r="AH272" i="1"/>
  <c r="AH1683" i="1"/>
  <c r="AH1583" i="1"/>
  <c r="AH3616" i="1"/>
  <c r="AH2541" i="1"/>
  <c r="AH103" i="1"/>
  <c r="AH2911" i="1"/>
  <c r="AH2790" i="1"/>
  <c r="AH2716" i="1"/>
  <c r="AH2490" i="1"/>
  <c r="AH959" i="1"/>
  <c r="AH2138" i="1"/>
  <c r="AH3777" i="1"/>
  <c r="AH173" i="1"/>
  <c r="AH1856" i="1"/>
  <c r="AH146" i="1"/>
  <c r="AH3632" i="1"/>
  <c r="AH1758" i="1"/>
  <c r="AH1200" i="1"/>
  <c r="AH203" i="1"/>
  <c r="AH215" i="1"/>
  <c r="AH1616" i="1"/>
  <c r="AH2102" i="1"/>
  <c r="AH578" i="1"/>
  <c r="AH1418" i="1"/>
  <c r="AH3670" i="1"/>
  <c r="AH1726" i="1"/>
  <c r="AH1972" i="1"/>
  <c r="AH3675" i="1"/>
  <c r="AH649" i="1"/>
  <c r="AH148" i="1"/>
  <c r="AH92" i="1"/>
  <c r="AH29" i="1"/>
  <c r="AH266" i="1"/>
  <c r="AH3412" i="1"/>
  <c r="AH69" i="1"/>
  <c r="AH2341" i="1"/>
  <c r="AH26" i="1"/>
  <c r="AH3679" i="1"/>
  <c r="AH156" i="1"/>
  <c r="AH1369" i="1"/>
  <c r="AH2572" i="1"/>
  <c r="AH1455" i="1"/>
  <c r="AH1686" i="1"/>
  <c r="AH137" i="1"/>
  <c r="AH36" i="1"/>
  <c r="AH44" i="1"/>
  <c r="AH2691" i="1"/>
  <c r="AH216" i="1"/>
  <c r="AH1309" i="1"/>
  <c r="AH392" i="1"/>
  <c r="AH1028" i="1"/>
  <c r="AH1816" i="1"/>
  <c r="AH2235" i="1"/>
  <c r="AH1951" i="1"/>
  <c r="AH1771" i="1"/>
  <c r="AH3641" i="1"/>
  <c r="AH2510" i="1"/>
  <c r="AH1736" i="1"/>
  <c r="AH2448" i="1"/>
  <c r="AH3286" i="1"/>
  <c r="AH1362" i="1"/>
  <c r="AH2033" i="1"/>
  <c r="AH2257" i="1"/>
  <c r="AH1890" i="1"/>
  <c r="AH1699" i="1"/>
  <c r="AH3501" i="1"/>
  <c r="AH3349" i="1"/>
  <c r="AH2137" i="1"/>
  <c r="AH2684" i="1"/>
  <c r="AH2479" i="1"/>
  <c r="AH131" i="1"/>
  <c r="AH2297" i="1"/>
  <c r="AH169" i="1"/>
  <c r="AH1505" i="1"/>
  <c r="AH83" i="1"/>
  <c r="AH1877" i="1"/>
  <c r="AH181" i="1"/>
  <c r="AH376" i="1"/>
  <c r="AH2429" i="1"/>
  <c r="AH2812" i="1"/>
  <c r="AH2144" i="1"/>
  <c r="AH73" i="1"/>
  <c r="AH2724" i="1"/>
  <c r="AH31" i="1"/>
  <c r="AH182" i="1"/>
  <c r="AH389" i="1"/>
  <c r="AH2993" i="1"/>
  <c r="AH2277" i="1"/>
  <c r="AH3305" i="1"/>
  <c r="AH61" i="1"/>
  <c r="AH1648" i="1"/>
  <c r="AH99" i="1"/>
  <c r="AH2379" i="1"/>
  <c r="AH1623" i="1"/>
  <c r="AH3397" i="1"/>
  <c r="AH1496" i="1"/>
  <c r="AH1675" i="1"/>
  <c r="AH3704" i="1"/>
  <c r="AH1612" i="1"/>
  <c r="AH883" i="1"/>
  <c r="AH1325" i="1"/>
  <c r="AH2003" i="1"/>
  <c r="AH238" i="1"/>
  <c r="AH3187" i="1"/>
  <c r="AH1985" i="1"/>
  <c r="AH24" i="1"/>
  <c r="AH2053" i="1"/>
  <c r="AH3116" i="1"/>
  <c r="AH46" i="1"/>
  <c r="AH747" i="1"/>
  <c r="AH859" i="1"/>
  <c r="AH2736" i="1"/>
  <c r="AH2665" i="1"/>
  <c r="AH895" i="1"/>
  <c r="AH542" i="1"/>
  <c r="AH2887" i="1"/>
  <c r="AH1282" i="1"/>
  <c r="AH354" i="1"/>
  <c r="AH9" i="1"/>
  <c r="AH2008" i="1"/>
  <c r="AH3292" i="1"/>
  <c r="AH520" i="1"/>
  <c r="AH2829" i="1"/>
  <c r="AH1730" i="1"/>
  <c r="AH2430" i="1"/>
  <c r="AH1945" i="1"/>
  <c r="AH1365" i="1"/>
  <c r="AH1882" i="1"/>
  <c r="AH3289" i="1"/>
  <c r="AH3647" i="1"/>
  <c r="AH1656" i="1"/>
  <c r="AH50" i="1"/>
  <c r="AH2066" i="1"/>
  <c r="AH307" i="1"/>
  <c r="AH12" i="1"/>
  <c r="AH1510" i="1"/>
  <c r="AH2331" i="1"/>
  <c r="AH2285" i="1"/>
  <c r="AH1789" i="1"/>
  <c r="AH1751" i="1"/>
  <c r="AH200" i="1"/>
  <c r="AH1635" i="1"/>
  <c r="AH3534" i="1"/>
  <c r="AH1739" i="1"/>
  <c r="AH1641" i="1"/>
  <c r="AH516" i="1"/>
  <c r="AH30" i="1"/>
  <c r="AH3231" i="1"/>
  <c r="AH1663" i="1"/>
  <c r="AH42" i="1"/>
  <c r="AH3516" i="1"/>
  <c r="AH1396" i="1"/>
  <c r="AH3638" i="1"/>
  <c r="AH1810" i="1"/>
  <c r="AH1190" i="1"/>
  <c r="AH1039" i="1"/>
  <c r="AH2145" i="1"/>
  <c r="AH600" i="1"/>
  <c r="AH1579" i="1"/>
  <c r="AH2096" i="1"/>
  <c r="AH2074" i="1"/>
  <c r="AH48" i="1"/>
  <c r="AH1906" i="1"/>
  <c r="AH338" i="1"/>
  <c r="AH18" i="1"/>
  <c r="AH107" i="1"/>
  <c r="AH3764" i="1"/>
  <c r="AH2063" i="1"/>
  <c r="AH1735" i="1"/>
  <c r="AH2501" i="1"/>
  <c r="AH34" i="1"/>
  <c r="AH1765" i="1"/>
  <c r="AH43" i="1"/>
  <c r="AH3508" i="1"/>
  <c r="AH2340" i="1"/>
  <c r="AH3064" i="1"/>
  <c r="AH2664" i="1"/>
  <c r="AH1460" i="1"/>
  <c r="AH2057" i="1"/>
  <c r="AH3569" i="1"/>
  <c r="AH993" i="1"/>
  <c r="AH448" i="1"/>
  <c r="AH1834" i="1"/>
  <c r="AH3770" i="1"/>
  <c r="AH763" i="1"/>
  <c r="AH1490" i="1"/>
  <c r="AH114" i="1"/>
  <c r="AH1295" i="1"/>
  <c r="AH3433" i="1"/>
  <c r="AH775" i="1"/>
  <c r="AH977" i="1"/>
  <c r="AH1668" i="1"/>
  <c r="AH505" i="1"/>
  <c r="AH1231" i="1"/>
  <c r="AH2869" i="1"/>
  <c r="AH1956" i="1"/>
  <c r="AH3525" i="1"/>
  <c r="AH81" i="1"/>
  <c r="AH33" i="1"/>
  <c r="AH2269" i="1"/>
  <c r="AH3559" i="1"/>
  <c r="AH2013" i="1"/>
  <c r="AH32" i="1"/>
  <c r="AH2739" i="1"/>
  <c r="AH1461" i="1"/>
  <c r="AH38" i="1"/>
  <c r="AH62" i="1"/>
  <c r="AH1386" i="1"/>
  <c r="AH997" i="1"/>
  <c r="AH1075" i="1"/>
  <c r="AH733" i="1"/>
  <c r="AH923" i="1"/>
  <c r="AH1557" i="1"/>
  <c r="AH3311" i="1"/>
  <c r="AH1100" i="1"/>
  <c r="AH1421" i="1"/>
  <c r="AH1255" i="1"/>
  <c r="AH1227" i="1"/>
  <c r="AH3089" i="1"/>
  <c r="AH1922" i="1"/>
  <c r="AH19" i="1"/>
  <c r="AH1781" i="1"/>
  <c r="AH2577" i="1"/>
  <c r="AH3734" i="1"/>
  <c r="AH1973" i="1"/>
  <c r="AH1076" i="1"/>
  <c r="AH3509" i="1"/>
  <c r="AH3110" i="1"/>
  <c r="AH2633" i="1"/>
  <c r="AH1532" i="1"/>
  <c r="AH3649" i="1"/>
  <c r="AH499" i="1"/>
  <c r="AH2322" i="1"/>
  <c r="AH999" i="1"/>
  <c r="AH3583" i="1"/>
  <c r="AH3070" i="1"/>
  <c r="AH3447" i="1"/>
  <c r="AH3193" i="1"/>
  <c r="AH1698" i="1"/>
  <c r="AH2203" i="1"/>
  <c r="AH1594" i="1"/>
  <c r="AH1402" i="1"/>
  <c r="AH3101" i="1"/>
  <c r="AH3633" i="1"/>
  <c r="AH1804" i="1"/>
  <c r="AH3527" i="1"/>
  <c r="AH1352" i="1"/>
  <c r="AH2104" i="1"/>
  <c r="AH1997" i="1"/>
  <c r="AH3678" i="1"/>
  <c r="AH3189" i="1"/>
  <c r="AH3327" i="1"/>
  <c r="AH1056" i="1"/>
  <c r="AH1872" i="1"/>
  <c r="AH1793" i="1"/>
  <c r="AH3157" i="1"/>
  <c r="AH3247" i="1"/>
  <c r="AH3013" i="1"/>
  <c r="AH1208" i="1"/>
  <c r="AH3492" i="1"/>
  <c r="AH2942" i="1"/>
  <c r="AH1540" i="1"/>
  <c r="AH3677" i="1"/>
  <c r="AH2932" i="1"/>
  <c r="AH3697" i="1"/>
  <c r="AH1005" i="1"/>
  <c r="AH3589" i="1"/>
  <c r="AH1898" i="1"/>
  <c r="AH2411" i="1"/>
  <c r="AH1809" i="1"/>
  <c r="AH2653" i="1"/>
  <c r="AH758" i="1"/>
  <c r="AH3579" i="1"/>
  <c r="AH2089" i="1"/>
  <c r="AH3081" i="1"/>
  <c r="AH2866" i="1"/>
  <c r="AH1798" i="1"/>
  <c r="AH1931" i="1"/>
  <c r="AH2017" i="1"/>
  <c r="AH3258" i="1"/>
  <c r="AH3005" i="1"/>
  <c r="AH1847" i="1"/>
  <c r="AH1932" i="1"/>
  <c r="AH2654" i="1"/>
  <c r="AH1113" i="1"/>
  <c r="AH2010" i="1"/>
  <c r="AH2594" i="1"/>
  <c r="AH982" i="1"/>
  <c r="AH1090" i="1"/>
  <c r="AH1493" i="1"/>
  <c r="AH790" i="1"/>
  <c r="AH3380" i="1"/>
  <c r="AH1805" i="1"/>
  <c r="AH1984" i="1"/>
  <c r="AH1627" i="1"/>
  <c r="AH3522" i="1"/>
  <c r="AH3693" i="1"/>
  <c r="AH362" i="1"/>
  <c r="AH1628" i="1"/>
  <c r="AH3749" i="1"/>
  <c r="AH3020" i="1"/>
  <c r="AH1778" i="1"/>
  <c r="AH2180" i="1"/>
  <c r="AH1796" i="1"/>
  <c r="AH2996" i="1"/>
  <c r="AH2875" i="1"/>
  <c r="AH1756" i="1"/>
  <c r="AH1707" i="1"/>
  <c r="AH3133" i="1"/>
  <c r="AH1383" i="1"/>
  <c r="AH2761" i="1"/>
  <c r="AH1349" i="1"/>
  <c r="AH1983" i="1"/>
  <c r="AH3538" i="1"/>
  <c r="AH2628" i="1"/>
  <c r="AH1319" i="1"/>
  <c r="AH3229" i="1"/>
  <c r="AH3453" i="1"/>
  <c r="AH1392" i="1"/>
  <c r="AH1902" i="1"/>
  <c r="AH851" i="1"/>
  <c r="AH1477" i="1"/>
  <c r="AH2776" i="1"/>
  <c r="AH1638" i="1"/>
  <c r="AH3154" i="1"/>
  <c r="AH3566" i="1"/>
  <c r="AH929" i="1"/>
  <c r="AH1424" i="1"/>
  <c r="AH1508" i="1"/>
  <c r="AH2007" i="1"/>
  <c r="AH2895" i="1"/>
  <c r="AH2943" i="1"/>
  <c r="AH2497" i="1"/>
  <c r="AH3226" i="1"/>
  <c r="AH3058" i="1"/>
  <c r="AH951" i="1"/>
  <c r="AH3017" i="1"/>
  <c r="AH1011" i="1"/>
  <c r="AH3361" i="1"/>
  <c r="AH2874" i="1"/>
  <c r="AH2836" i="1"/>
  <c r="AH2312" i="1"/>
  <c r="AH965" i="1"/>
  <c r="AH2970" i="1"/>
  <c r="AH2952" i="1"/>
  <c r="AH676" i="1"/>
  <c r="AH521" i="1"/>
  <c r="AH2632" i="1"/>
  <c r="AH343" i="1"/>
  <c r="AH1353" i="1"/>
  <c r="AH2598" i="1"/>
  <c r="AH3239" i="1"/>
  <c r="AH543" i="1"/>
  <c r="AH579" i="1"/>
  <c r="AH3212" i="1"/>
  <c r="AH2868" i="1"/>
  <c r="AH986" i="1"/>
  <c r="AH687" i="1"/>
  <c r="AH1694" i="1"/>
  <c r="AH865" i="1"/>
  <c r="AH1254" i="1"/>
  <c r="AH1288" i="1"/>
  <c r="AH995" i="1"/>
  <c r="AH910" i="1"/>
  <c r="AH3155" i="1"/>
  <c r="AH2960" i="1"/>
  <c r="AH3208" i="1"/>
  <c r="AH2249" i="1"/>
  <c r="AH715" i="1"/>
  <c r="AH862" i="1"/>
  <c r="AH3674" i="1"/>
  <c r="AH3432" i="1"/>
  <c r="AH487" i="1"/>
  <c r="AH3367" i="1"/>
  <c r="AH1852" i="1"/>
  <c r="AH3091" i="1"/>
  <c r="AH2478" i="1"/>
  <c r="AH1262" i="1"/>
  <c r="AH2700" i="1"/>
  <c r="AH3653" i="1"/>
  <c r="AH1491" i="1"/>
  <c r="AH3097" i="1"/>
  <c r="AH2897" i="1"/>
  <c r="AH1323" i="1"/>
  <c r="AH1812" i="1"/>
  <c r="AH2515" i="1"/>
  <c r="AH174" i="1"/>
  <c r="AH2730" i="1"/>
  <c r="AH2756" i="1"/>
  <c r="AH1643" i="1"/>
  <c r="AH685" i="1"/>
  <c r="AH2973" i="1"/>
  <c r="AH172" i="1"/>
  <c r="AH3351" i="1"/>
  <c r="AH3057" i="1"/>
  <c r="AH2233" i="1"/>
  <c r="AH2435" i="1"/>
  <c r="AH1278" i="1"/>
  <c r="AH963" i="1"/>
  <c r="AH3049" i="1"/>
  <c r="AH2922" i="1"/>
  <c r="AH2690" i="1"/>
  <c r="AH3095" i="1"/>
  <c r="AH1655" i="1"/>
  <c r="AH3122" i="1"/>
  <c r="AH2438" i="1"/>
  <c r="AH2652" i="1"/>
  <c r="AH239" i="1"/>
  <c r="AH1604" i="1"/>
  <c r="AH1626" i="1"/>
  <c r="AH3178" i="1"/>
  <c r="AH1948" i="1"/>
  <c r="AH3739" i="1"/>
  <c r="AH3701" i="1"/>
  <c r="AH2108" i="1"/>
  <c r="AH2026" i="1"/>
  <c r="AH444" i="1"/>
  <c r="AH3391" i="1"/>
  <c r="AH3523" i="1"/>
  <c r="AH2110" i="1"/>
  <c r="AH1825" i="1"/>
  <c r="AH2752" i="1"/>
  <c r="AH312" i="1"/>
  <c r="AH1205" i="1"/>
  <c r="AH2630" i="1"/>
  <c r="AH566" i="1"/>
  <c r="AH1324" i="1"/>
  <c r="AH3666" i="1"/>
  <c r="AH304" i="1"/>
  <c r="AH2856" i="1"/>
  <c r="AH1989" i="1"/>
  <c r="AH3120" i="1"/>
  <c r="AH145" i="1"/>
  <c r="AH1747" i="1"/>
  <c r="AH2409" i="1"/>
  <c r="AH3200" i="1"/>
  <c r="AH3036" i="1"/>
  <c r="AH1671" i="1"/>
  <c r="AH3105" i="1"/>
  <c r="AH2439" i="1"/>
  <c r="AH3544" i="1"/>
  <c r="AH3485" i="1"/>
  <c r="AH1896" i="1"/>
  <c r="AH2663" i="1"/>
  <c r="AH3370" i="1"/>
  <c r="AH780" i="1"/>
  <c r="AH2036" i="1"/>
  <c r="AH391" i="1"/>
  <c r="AH2851" i="1"/>
  <c r="AH2393" i="1"/>
  <c r="AH3032" i="1"/>
  <c r="AH3113" i="1"/>
  <c r="AH671" i="1"/>
  <c r="AH2176" i="1"/>
  <c r="AH153" i="1"/>
  <c r="AH2838" i="1"/>
  <c r="AH2519" i="1"/>
  <c r="AH3495" i="1"/>
  <c r="AH1911" i="1"/>
  <c r="AH3185" i="1"/>
  <c r="AH3237" i="1"/>
  <c r="AH1905" i="1"/>
  <c r="AH1527" i="1"/>
  <c r="AH267" i="1"/>
  <c r="AH3150" i="1"/>
  <c r="AH179" i="1"/>
  <c r="AH2314" i="1"/>
  <c r="AH382" i="1"/>
  <c r="AH2474" i="1"/>
  <c r="AH3223" i="1"/>
  <c r="AH2457" i="1"/>
  <c r="AH1500" i="1"/>
  <c r="AH2646" i="1"/>
  <c r="AH263" i="1"/>
  <c r="AH2463" i="1"/>
  <c r="AH175" i="1"/>
  <c r="AH1292" i="1"/>
  <c r="AH77" i="1"/>
  <c r="AH251" i="1"/>
  <c r="AH3319" i="1"/>
  <c r="AH2986" i="1"/>
  <c r="AH3016" i="1"/>
  <c r="AH3797" i="1"/>
  <c r="AH3221" i="1"/>
  <c r="AH2276" i="1"/>
  <c r="AH1717" i="1"/>
  <c r="AH253" i="1"/>
  <c r="AH366" i="1"/>
  <c r="AH3128" i="1"/>
  <c r="AH1395" i="1"/>
  <c r="AH3136" i="1"/>
  <c r="AH3610" i="1"/>
  <c r="AH1381" i="1"/>
  <c r="AH3786" i="1"/>
  <c r="AH3073" i="1"/>
  <c r="AH2100" i="1"/>
  <c r="AH2881" i="1"/>
  <c r="AH3251" i="1"/>
  <c r="AH1850" i="1"/>
  <c r="AH3206" i="1"/>
  <c r="AH1188" i="1"/>
  <c r="AH2885" i="1"/>
  <c r="AH2631" i="1"/>
  <c r="AH229" i="1"/>
  <c r="AH833" i="1"/>
  <c r="AH3090" i="1"/>
  <c r="AH1757" i="1"/>
  <c r="AH3069" i="1"/>
  <c r="AH2246" i="1"/>
  <c r="AH344" i="1"/>
  <c r="AH1696" i="1"/>
  <c r="AH2899" i="1"/>
  <c r="AH2830" i="1"/>
  <c r="AH1893" i="1"/>
  <c r="AH2968" i="1"/>
  <c r="AH3308" i="1"/>
  <c r="AH3026" i="1"/>
  <c r="AH411" i="1"/>
  <c r="AH2999" i="1"/>
  <c r="AH1828" i="1"/>
  <c r="AH2681" i="1"/>
  <c r="AH3290" i="1"/>
  <c r="AH1339" i="1"/>
  <c r="AH2317" i="1"/>
  <c r="AH3042" i="1"/>
  <c r="AH1952" i="1"/>
  <c r="AH194" i="1"/>
  <c r="AH1276" i="1"/>
  <c r="AH1162" i="1"/>
  <c r="AH2907" i="1"/>
  <c r="AH1874" i="1"/>
  <c r="AH3788" i="1"/>
  <c r="AH3227" i="1"/>
  <c r="AH3755" i="1"/>
  <c r="AH2894" i="1"/>
  <c r="AH2459" i="1"/>
  <c r="AH1333" i="1"/>
  <c r="AH2507" i="1"/>
  <c r="AH2860" i="1"/>
  <c r="AH1118" i="1"/>
  <c r="AH2022" i="1"/>
  <c r="AH1977" i="1"/>
  <c r="AH1644" i="1"/>
  <c r="AH1442" i="1"/>
  <c r="AH1929" i="1"/>
  <c r="AH210" i="1"/>
  <c r="AH3482" i="1"/>
  <c r="AH2639" i="1"/>
  <c r="AH2705" i="1"/>
  <c r="AH3434" i="1"/>
  <c r="AH2055" i="1"/>
  <c r="AH1607" i="1"/>
  <c r="AH736" i="1"/>
  <c r="AH2367" i="1"/>
  <c r="AH3199" i="1"/>
  <c r="AH2121" i="1"/>
  <c r="AH3394" i="1"/>
  <c r="AH2446" i="1"/>
  <c r="AH573" i="1"/>
  <c r="AH2989" i="1"/>
  <c r="AH2833" i="1"/>
  <c r="AH1312" i="1"/>
  <c r="AH324" i="1"/>
  <c r="AH2714" i="1"/>
  <c r="AH2944" i="1"/>
  <c r="AH1261" i="1"/>
  <c r="AH1660" i="1"/>
  <c r="AH639" i="1"/>
  <c r="AH519" i="1"/>
  <c r="AH3191" i="1"/>
  <c r="AH1920" i="1"/>
  <c r="AH3724" i="1"/>
  <c r="AH105" i="1"/>
  <c r="AH1247" i="1"/>
  <c r="AH3651" i="1"/>
  <c r="AH164" i="1"/>
  <c r="AH1094" i="1"/>
  <c r="AH1938" i="1"/>
  <c r="AH2299" i="1"/>
  <c r="AH1029" i="1"/>
  <c r="AH286" i="1"/>
  <c r="AH336" i="1"/>
  <c r="AH1790" i="1"/>
  <c r="AH1986" i="1"/>
  <c r="AH1004" i="1"/>
  <c r="AH252" i="1"/>
  <c r="AH3279" i="1"/>
  <c r="AH3536" i="1"/>
  <c r="AH1933" i="1"/>
  <c r="AH2767" i="1"/>
  <c r="AH1695" i="1"/>
  <c r="AH980" i="1"/>
  <c r="AH1599" i="1"/>
  <c r="AH95" i="1"/>
  <c r="AH2460" i="1"/>
  <c r="AH1611" i="1"/>
  <c r="AH2062" i="1"/>
  <c r="AH2038" i="1"/>
  <c r="AH497" i="1"/>
  <c r="AH1943" i="1"/>
  <c r="AH2208" i="1"/>
  <c r="AH3145" i="1"/>
  <c r="AH233" i="1"/>
  <c r="AH2050" i="1"/>
  <c r="AH1435" i="1"/>
  <c r="AH1482" i="1"/>
  <c r="AH1279" i="1"/>
  <c r="AH1452" i="1"/>
  <c r="AH2969" i="1"/>
  <c r="AH1567" i="1"/>
  <c r="AH2853" i="1"/>
  <c r="AH1565" i="1"/>
  <c r="AH1355" i="1"/>
  <c r="AH1749" i="1"/>
  <c r="AH3533" i="1"/>
  <c r="AH3131" i="1"/>
  <c r="AH1285" i="1"/>
  <c r="AH1377" i="1"/>
  <c r="AH1308" i="1"/>
  <c r="AH341" i="1"/>
  <c r="AH3671" i="1"/>
  <c r="AH874" i="1"/>
  <c r="AH2105" i="1"/>
  <c r="AH680" i="1"/>
  <c r="AH1370" i="1"/>
  <c r="AH2065" i="1"/>
  <c r="AH168" i="1"/>
  <c r="AH1632" i="1"/>
  <c r="AH2888" i="1"/>
  <c r="AH810" i="1"/>
  <c r="AH1454" i="1"/>
  <c r="AH1552" i="1"/>
  <c r="AH945" i="1"/>
  <c r="AH2545" i="1"/>
  <c r="AH926" i="1"/>
  <c r="AH879" i="1"/>
  <c r="AH2084" i="1"/>
  <c r="AH248" i="1"/>
  <c r="AH177" i="1"/>
  <c r="AH2692" i="1"/>
  <c r="AH1189" i="1"/>
  <c r="AH3468" i="1"/>
  <c r="AH1760" i="1"/>
  <c r="AH1233" i="1"/>
  <c r="AH1674" i="1"/>
  <c r="AH2904" i="1"/>
  <c r="AH1245" i="1"/>
  <c r="AH849" i="1"/>
  <c r="AH1892" i="1"/>
  <c r="AH1664" i="1"/>
  <c r="AH2720" i="1"/>
  <c r="AH2443" i="1"/>
  <c r="AH1941" i="1"/>
  <c r="AH877" i="1"/>
  <c r="AH1133" i="1"/>
  <c r="AH434" i="1"/>
  <c r="AH1340" i="1"/>
  <c r="AH1744" i="1"/>
  <c r="AH3004" i="1"/>
  <c r="AH3487" i="1"/>
  <c r="AH223" i="1"/>
  <c r="AH943" i="1"/>
  <c r="AH801" i="1"/>
  <c r="AH964" i="1"/>
  <c r="AH538" i="1"/>
  <c r="AH1884" i="1"/>
  <c r="AH3331" i="1"/>
  <c r="AH3072" i="1"/>
  <c r="AH3218" i="1"/>
  <c r="AH1662" i="1"/>
  <c r="AH242" i="1"/>
  <c r="AH2316" i="1"/>
  <c r="AH3159" i="1"/>
  <c r="AH608" i="1"/>
  <c r="AH3328" i="1"/>
  <c r="AH59" i="1"/>
  <c r="AH1195" i="1"/>
  <c r="AH183" i="1"/>
  <c r="AH2124" i="1"/>
  <c r="AH2574" i="1"/>
  <c r="AH2210" i="1"/>
  <c r="AH3598" i="1"/>
  <c r="AH1258" i="1"/>
  <c r="AH2506" i="1"/>
  <c r="AH3639" i="1"/>
  <c r="AH2788" i="1"/>
  <c r="AH1121" i="1"/>
  <c r="AH1390" i="1"/>
  <c r="AH3088" i="1"/>
  <c r="AH3428" i="1"/>
  <c r="AH1887" i="1"/>
  <c r="AH962" i="1"/>
  <c r="AH1105" i="1"/>
  <c r="AH661" i="1"/>
  <c r="AH3146" i="1"/>
  <c r="AH1569" i="1"/>
  <c r="AH1307" i="1"/>
  <c r="AH409" i="1"/>
  <c r="AH2662" i="1"/>
  <c r="AH2075" i="1"/>
  <c r="AH3395" i="1"/>
  <c r="AH1769" i="1"/>
  <c r="AH3541" i="1"/>
  <c r="AH749" i="1"/>
  <c r="AH3565" i="1"/>
  <c r="AH1682" i="1"/>
  <c r="AH3419" i="1"/>
  <c r="AH2538" i="1"/>
  <c r="AH3553" i="1"/>
  <c r="AH881" i="1"/>
  <c r="AH3580" i="1"/>
  <c r="AH1180" i="1"/>
  <c r="AH667" i="1"/>
  <c r="AH3389" i="1"/>
  <c r="AH1098" i="1"/>
  <c r="AH809" i="1"/>
  <c r="AH1595" i="1"/>
  <c r="AH1559" i="1"/>
  <c r="AH2002" i="1"/>
  <c r="AH1903" i="1"/>
  <c r="AH3043" i="1"/>
  <c r="AH2695" i="1"/>
  <c r="AH3454" i="1"/>
  <c r="AH2669" i="1"/>
  <c r="AH1535" i="1"/>
  <c r="AH1734" i="1"/>
  <c r="AH3385" i="1"/>
  <c r="AH3477" i="1"/>
  <c r="AH3348" i="1"/>
  <c r="AH3160" i="1"/>
  <c r="AH3465" i="1"/>
  <c r="AH3637" i="1"/>
  <c r="AH3418" i="1"/>
  <c r="AH3259" i="1"/>
  <c r="AH2994" i="1"/>
  <c r="AH1300" i="1"/>
  <c r="AH3354" i="1"/>
  <c r="AH2937" i="1"/>
  <c r="AH3171" i="1"/>
  <c r="AH2005" i="1"/>
  <c r="AH3519" i="1"/>
  <c r="AH3278" i="1"/>
  <c r="AH3514" i="1"/>
  <c r="AH2391" i="1"/>
  <c r="AH1693" i="1"/>
  <c r="AH2520" i="1"/>
  <c r="AH2892" i="1"/>
  <c r="AH2930" i="1"/>
  <c r="AH3552" i="1"/>
  <c r="AH2817" i="1"/>
  <c r="AH2548" i="1"/>
  <c r="AH2281" i="1"/>
  <c r="AH2775" i="1"/>
  <c r="AH2771" i="1"/>
  <c r="AH1897" i="1"/>
  <c r="AH2044" i="1"/>
  <c r="AH2557" i="1"/>
  <c r="AH3096" i="1"/>
  <c r="AH2760" i="1"/>
  <c r="AH3052" i="1"/>
  <c r="AH1135" i="1"/>
  <c r="AH3269" i="1"/>
  <c r="AH2679" i="1"/>
  <c r="AH3083" i="1"/>
  <c r="AH1187" i="1"/>
  <c r="AH2023" i="1"/>
  <c r="AH3382" i="1"/>
  <c r="AH2793" i="1"/>
  <c r="AH2428" i="1"/>
  <c r="AH2755" i="1"/>
  <c r="AH2595" i="1"/>
  <c r="AH3502" i="1"/>
  <c r="AH2687" i="1"/>
  <c r="AH3473" i="1"/>
  <c r="AH3628" i="1"/>
  <c r="AH3748" i="1"/>
  <c r="AH2129" i="1"/>
  <c r="AH3176" i="1"/>
  <c r="AH2920" i="1"/>
  <c r="AH2531" i="1"/>
  <c r="AH1854" i="1"/>
  <c r="AH3466" i="1"/>
  <c r="AH3388" i="1"/>
  <c r="AH3481" i="1"/>
  <c r="AH1141" i="1"/>
  <c r="AH3399" i="1"/>
  <c r="AH3174" i="1"/>
  <c r="AH2807" i="1"/>
  <c r="AH3283" i="1"/>
  <c r="AH2935" i="1"/>
  <c r="AH2155" i="1"/>
  <c r="AH3318" i="1"/>
  <c r="AH2412" i="1"/>
  <c r="AH3106" i="1"/>
  <c r="AH2130" i="1"/>
  <c r="AH3281" i="1"/>
  <c r="AH2122" i="1"/>
  <c r="AH3313" i="1"/>
  <c r="AH3285" i="1"/>
  <c r="AH2189" i="1"/>
  <c r="AH3376" i="1"/>
  <c r="AH3543" i="1"/>
  <c r="AH3425" i="1"/>
  <c r="AH3369" i="1"/>
  <c r="AH3287" i="1"/>
  <c r="AH3360" i="1"/>
  <c r="AH2366" i="1"/>
  <c r="AH2051" i="1"/>
  <c r="AH2764" i="1"/>
  <c r="AH3581" i="1"/>
  <c r="AH1651" i="1"/>
  <c r="AH1430" i="1"/>
  <c r="AH3164" i="1"/>
  <c r="AH3044" i="1"/>
  <c r="AH1327" i="1"/>
  <c r="AH3142" i="1"/>
  <c r="AH2750" i="1"/>
  <c r="AH2824" i="1"/>
  <c r="AH3355" i="1"/>
  <c r="AH3233" i="1"/>
  <c r="AH2190" i="1"/>
  <c r="AH1697" i="1"/>
  <c r="AH1936" i="1"/>
  <c r="AH1755" i="1"/>
  <c r="AH2504" i="1"/>
  <c r="AH1904" i="1"/>
  <c r="AH3518" i="1"/>
  <c r="AH1148" i="1"/>
  <c r="AH2622" i="1"/>
  <c r="AH1391" i="1"/>
  <c r="AH1964" i="1"/>
  <c r="AH3192" i="1"/>
  <c r="AH1158" i="1"/>
  <c r="AH3316" i="1"/>
  <c r="AH3597" i="1"/>
  <c r="AH3448" i="1"/>
  <c r="AH2496" i="1"/>
  <c r="AH3061" i="1"/>
  <c r="AH3483" i="1"/>
  <c r="AH1301" i="1"/>
  <c r="AH2697" i="1"/>
  <c r="AH1313" i="1"/>
  <c r="AH2227" i="1"/>
  <c r="AH2118" i="1"/>
  <c r="AH2247" i="1"/>
  <c r="AH2627" i="1"/>
  <c r="AH1286" i="1"/>
  <c r="AH2527" i="1"/>
  <c r="AH2844" i="1"/>
  <c r="AH2425" i="1"/>
  <c r="AH2139" i="1"/>
  <c r="AH2763" i="1"/>
  <c r="AH1801" i="1"/>
  <c r="AH1533" i="1"/>
  <c r="AH1280" i="1"/>
  <c r="AH1368" i="1"/>
  <c r="AH2708" i="1"/>
  <c r="AH2725" i="1"/>
  <c r="AH828" i="1"/>
  <c r="AH2747" i="1"/>
  <c r="AH2458" i="1"/>
  <c r="AH2378" i="1"/>
  <c r="AH2689" i="1"/>
  <c r="AH2477" i="1"/>
  <c r="AH1000" i="1"/>
  <c r="AH3612" i="1"/>
  <c r="AH1955" i="1"/>
  <c r="AH2787" i="1"/>
  <c r="AH2743" i="1"/>
  <c r="AH2364" i="1"/>
  <c r="AH2562" i="1"/>
  <c r="AH787" i="1"/>
  <c r="AH2047" i="1"/>
  <c r="AH914" i="1"/>
  <c r="AH2466" i="1"/>
  <c r="AH1842" i="1"/>
  <c r="AH3601" i="1"/>
  <c r="AH2284" i="1"/>
  <c r="AH2570" i="1"/>
  <c r="AH1815" i="1"/>
  <c r="AH3582" i="1"/>
  <c r="AH2271" i="1"/>
  <c r="AH2704" i="1"/>
  <c r="AH3333" i="1"/>
  <c r="AH1711" i="1"/>
  <c r="AH2394" i="1"/>
  <c r="AH2659" i="1"/>
  <c r="AH2834" i="1"/>
  <c r="AH1606" i="1"/>
  <c r="AH2717" i="1"/>
  <c r="AH1661" i="1"/>
  <c r="AH2123" i="1"/>
  <c r="AH3472" i="1"/>
  <c r="AH3600" i="1"/>
  <c r="AH3158" i="1"/>
  <c r="AH3636" i="1"/>
  <c r="AH1913" i="1"/>
  <c r="AH3248" i="1"/>
  <c r="AH2286" i="1"/>
  <c r="AH1053" i="1"/>
  <c r="AH3210" i="1"/>
  <c r="AH2987" i="1"/>
  <c r="AH1084" i="1"/>
  <c r="AH2980" i="1"/>
  <c r="AH2423" i="1"/>
  <c r="AH3475" i="1"/>
  <c r="AH2762" i="1"/>
  <c r="AH786" i="1"/>
  <c r="AH2280" i="1"/>
  <c r="AH2877" i="1"/>
  <c r="AH2234" i="1"/>
  <c r="AH2164" i="1"/>
  <c r="AH2592" i="1"/>
  <c r="AH2141" i="1"/>
  <c r="AH2737" i="1"/>
  <c r="AH2382" i="1"/>
  <c r="AH2094" i="1"/>
  <c r="AH1777" i="1"/>
  <c r="AH2224" i="1"/>
  <c r="AH2402" i="1"/>
  <c r="AH2028" i="1"/>
  <c r="AH2745" i="1"/>
  <c r="AH1549" i="1"/>
  <c r="AH3092" i="1"/>
  <c r="AH2795" i="1"/>
  <c r="AH3166" i="1"/>
  <c r="AH2268" i="1"/>
  <c r="AH3252" i="1"/>
  <c r="AH1860" i="1"/>
  <c r="AH2693" i="1"/>
  <c r="AH2625" i="1"/>
  <c r="AH1678" i="1"/>
  <c r="AH1412" i="1"/>
  <c r="AH2419" i="1"/>
  <c r="AH2636" i="1"/>
  <c r="AH3337" i="1"/>
  <c r="AH3046" i="1"/>
  <c r="AH2774" i="1"/>
  <c r="AH2177" i="1"/>
  <c r="AH2232" i="1"/>
  <c r="AH2498" i="1"/>
  <c r="AH3322" i="1"/>
  <c r="AH1518" i="1"/>
  <c r="AH1052" i="1"/>
  <c r="AH2982" i="1"/>
  <c r="AH1043" i="1"/>
  <c r="AH3342" i="1"/>
  <c r="AH2643" i="1"/>
  <c r="AH1256" i="1"/>
  <c r="AH1310" i="1"/>
  <c r="AH3306" i="1"/>
  <c r="AH3604" i="1"/>
  <c r="AH958" i="1"/>
  <c r="AH2556" i="1"/>
  <c r="AH2200" i="1"/>
  <c r="AH2955" i="1"/>
  <c r="AH1272" i="1"/>
  <c r="AH3125" i="1"/>
  <c r="AH2204" i="1"/>
  <c r="AH1879" i="1"/>
  <c r="AH1291" i="1"/>
  <c r="AH2315" i="1"/>
  <c r="AH706" i="1"/>
  <c r="AH750" i="1"/>
  <c r="AH2499" i="1"/>
  <c r="AH2310" i="1"/>
  <c r="AH2014" i="1"/>
  <c r="AH2308" i="1"/>
  <c r="AH893" i="1"/>
  <c r="AH3102" i="1"/>
  <c r="AH3577" i="1"/>
  <c r="AH2529" i="1"/>
  <c r="AH2502" i="1"/>
  <c r="AH3490" i="1"/>
  <c r="AH2019" i="1"/>
  <c r="AH3629" i="1"/>
  <c r="AH1441" i="1"/>
  <c r="AH2298" i="1"/>
  <c r="AH2846" i="1"/>
  <c r="AH2552" i="1"/>
  <c r="AH2841" i="1"/>
  <c r="AH907" i="1"/>
  <c r="AH2606" i="1"/>
  <c r="AH858" i="1"/>
  <c r="AH3119" i="1"/>
  <c r="AH3177" i="1"/>
  <c r="AH2400" i="1"/>
  <c r="AH1185" i="1"/>
  <c r="AH3194" i="1"/>
  <c r="AH1115" i="1"/>
  <c r="AH2992" i="1"/>
  <c r="AH871" i="1"/>
  <c r="AH1062" i="1"/>
  <c r="AH1023" i="1"/>
  <c r="AH1754" i="1"/>
  <c r="AH2728" i="1"/>
  <c r="AH944" i="1"/>
  <c r="AH1813" i="1"/>
  <c r="AH2296" i="1"/>
  <c r="AH2975" i="1"/>
  <c r="AH1389" i="1"/>
  <c r="AH2162" i="1"/>
  <c r="AH2093" i="1"/>
  <c r="AH2131" i="1"/>
  <c r="AH2199" i="1"/>
  <c r="AH3332" i="1"/>
  <c r="AH1497" i="1"/>
  <c r="AH1794" i="1"/>
  <c r="AH3086" i="1"/>
  <c r="AH3035" i="1"/>
  <c r="AH3662" i="1"/>
  <c r="AH550" i="1"/>
  <c r="AH2401" i="1"/>
  <c r="AH2605" i="1"/>
  <c r="AH3494" i="1"/>
  <c r="AH3263" i="1"/>
  <c r="AH3479" i="1"/>
  <c r="AH2961" i="1"/>
  <c r="AH3321" i="1"/>
  <c r="AH591" i="1"/>
  <c r="AH2324" i="1"/>
  <c r="AH1937" i="1"/>
  <c r="AH2361" i="1"/>
  <c r="AH1975" i="1"/>
  <c r="AH2040" i="1"/>
  <c r="AH2032" i="1"/>
  <c r="AH1220" i="1"/>
  <c r="AH1541" i="1"/>
  <c r="AH3664" i="1"/>
  <c r="AH2512" i="1"/>
  <c r="AH942" i="1"/>
  <c r="AH3766" i="1"/>
  <c r="AH2906" i="1"/>
  <c r="AH2214" i="1"/>
  <c r="AH2211" i="1"/>
  <c r="AH885" i="1"/>
  <c r="AH903" i="1"/>
  <c r="AH2328" i="1"/>
  <c r="AH1138" i="1"/>
  <c r="AH2377" i="1"/>
  <c r="AH1507" i="1"/>
  <c r="AH3162" i="1"/>
  <c r="AH695" i="1"/>
  <c r="AH3659" i="1"/>
  <c r="AH3685" i="1"/>
  <c r="AH3307" i="1"/>
  <c r="AH1684" i="1"/>
  <c r="AH1145" i="1"/>
  <c r="AH2516" i="1"/>
  <c r="AH1422" i="1"/>
  <c r="AH2292" i="1"/>
  <c r="AH2744" i="1"/>
  <c r="AH2064" i="1"/>
  <c r="AH1015" i="1"/>
  <c r="AH1372" i="1"/>
  <c r="AH3713" i="1"/>
  <c r="AH633" i="1"/>
  <c r="AH2640" i="1"/>
  <c r="AH1783" i="1"/>
  <c r="AH2125" i="1"/>
  <c r="AH3695" i="1"/>
  <c r="AH1458" i="1"/>
  <c r="AH3741" i="1"/>
  <c r="AH461" i="1"/>
  <c r="AH1008" i="1"/>
  <c r="AH755" i="1"/>
  <c r="AH1865" i="1"/>
  <c r="AH1078" i="1"/>
  <c r="AH645" i="1"/>
  <c r="AH1273" i="1"/>
  <c r="AH1970" i="1"/>
  <c r="AH826" i="1"/>
  <c r="AH938" i="1"/>
  <c r="AH1398" i="1"/>
  <c r="AH529" i="1"/>
  <c r="AH3273" i="1"/>
  <c r="AH968" i="1"/>
  <c r="AH536" i="1"/>
  <c r="AH3320" i="1"/>
  <c r="AH3152" i="1"/>
  <c r="AH2997" i="1"/>
  <c r="AH686" i="1"/>
  <c r="AH2806" i="1"/>
  <c r="AH3386" i="1"/>
  <c r="AH1597" i="1"/>
  <c r="AH1602" i="1"/>
  <c r="AH1677" i="1"/>
  <c r="AH1211" i="1"/>
  <c r="AH1556" i="1"/>
  <c r="AH1287" i="1"/>
  <c r="AH3375" i="1"/>
  <c r="AH3299" i="1"/>
  <c r="AH816" i="1"/>
  <c r="AH2925" i="1"/>
  <c r="AH870" i="1"/>
  <c r="AH673" i="1"/>
  <c r="AH2370" i="1"/>
  <c r="AH752" i="1"/>
  <c r="AH1364" i="1"/>
  <c r="AH334" i="1"/>
  <c r="AH3457" i="1"/>
  <c r="AH2981" i="1"/>
  <c r="AH614" i="1"/>
  <c r="AH1853" i="1"/>
  <c r="AH2711" i="1"/>
  <c r="AH1585" i="1"/>
  <c r="AH1437" i="1"/>
  <c r="AH3274" i="1"/>
  <c r="AH1102" i="1"/>
  <c r="AH1722" i="1"/>
  <c r="AH1512" i="1"/>
  <c r="AH1881" i="1"/>
  <c r="AH2951" i="1"/>
  <c r="AH1791" i="1"/>
  <c r="AH1780" i="1"/>
  <c r="AH1666" i="1"/>
  <c r="AH660" i="1"/>
  <c r="AH2561" i="1"/>
  <c r="AH817" i="1"/>
  <c r="AH730" i="1"/>
  <c r="AH672" i="1"/>
  <c r="AH2522" i="1"/>
  <c r="AH1181" i="1"/>
  <c r="AH961" i="1"/>
  <c r="AH647" i="1"/>
  <c r="AH3045" i="1"/>
  <c r="AH2908" i="1"/>
  <c r="AH3314" i="1"/>
  <c r="AH3205" i="1"/>
  <c r="AH3245" i="1"/>
  <c r="AH848" i="1"/>
  <c r="AH437" i="1"/>
  <c r="AH2206" i="1"/>
  <c r="AH3255" i="1"/>
  <c r="AH2715" i="1"/>
  <c r="AH581" i="1"/>
  <c r="AH514" i="1"/>
  <c r="AH2670" i="1"/>
  <c r="AH583" i="1"/>
  <c r="AH3506" i="1"/>
  <c r="AH2107" i="1"/>
  <c r="AH2020" i="1"/>
  <c r="AH2898" i="1"/>
  <c r="AH1277" i="1"/>
  <c r="AH2629" i="1"/>
  <c r="AH1426" i="1"/>
  <c r="AH912" i="1"/>
  <c r="AH1861" i="1"/>
  <c r="AH2191" i="1"/>
  <c r="AH1429" i="1"/>
  <c r="AH2115" i="1"/>
  <c r="AH2770" i="1"/>
  <c r="AH2004" i="1"/>
  <c r="AH1845" i="1"/>
  <c r="AH1483" i="1"/>
  <c r="AH1166" i="1"/>
  <c r="AH2237" i="1"/>
  <c r="AH1111" i="1"/>
  <c r="AH2077" i="1"/>
  <c r="AH831" i="1"/>
  <c r="AH2127" i="1"/>
  <c r="AH1114" i="1"/>
  <c r="AH2347" i="1"/>
  <c r="AH2554" i="1"/>
  <c r="AH674" i="1"/>
  <c r="AH921" i="1"/>
  <c r="AH1907" i="1"/>
  <c r="AH3606" i="1"/>
  <c r="AH3684" i="1"/>
  <c r="AH3537" i="1"/>
  <c r="AH2526" i="1"/>
  <c r="AH1935" i="1"/>
  <c r="AH2021" i="1"/>
  <c r="AH3262" i="1"/>
  <c r="AH3635" i="1"/>
  <c r="AH2261" i="1"/>
  <c r="AH1767" i="1"/>
  <c r="AH2810" i="1"/>
  <c r="AH330" i="1"/>
  <c r="AH852" i="1"/>
  <c r="AH588" i="1"/>
  <c r="AH2678" i="1"/>
  <c r="AH3444" i="1"/>
  <c r="AH596" i="1"/>
  <c r="AH3634" i="1"/>
  <c r="AH3611" i="1"/>
  <c r="AH3459" i="1"/>
  <c r="AH1252" i="1"/>
  <c r="AH3207" i="1"/>
  <c r="AH563" i="1"/>
  <c r="AH3562" i="1"/>
  <c r="AH3471" i="1"/>
  <c r="AH2493" i="1"/>
  <c r="AH643" i="1"/>
  <c r="AH1869" i="1"/>
  <c r="AH1449" i="1"/>
  <c r="AH1598" i="1"/>
  <c r="AH3478" i="1"/>
  <c r="AH3511" i="1"/>
  <c r="AH256" i="1"/>
  <c r="AH449" i="1"/>
  <c r="AH412" i="1"/>
  <c r="AH1001" i="1"/>
  <c r="AH3022" i="1"/>
  <c r="AH922" i="1"/>
  <c r="AH2896" i="1"/>
  <c r="AH3504" i="1"/>
  <c r="AH1093" i="1"/>
  <c r="AH3324" i="1"/>
  <c r="AH1712" i="1"/>
  <c r="AH498" i="1"/>
  <c r="AH1542" i="1"/>
  <c r="AH619" i="1"/>
  <c r="AH3497" i="1"/>
  <c r="AH3334" i="1"/>
  <c r="AH960" i="1"/>
  <c r="AH1341" i="1"/>
  <c r="AH318" i="1"/>
  <c r="AH3167" i="1"/>
  <c r="AH1577" i="1"/>
  <c r="AH3220" i="1"/>
  <c r="AH3261" i="1"/>
  <c r="AH1719" i="1"/>
  <c r="AH597" i="1"/>
  <c r="AH1109" i="1"/>
  <c r="AH1748" i="1"/>
  <c r="AH471" i="1"/>
  <c r="AH2722" i="1"/>
  <c r="AH3436" i="1"/>
  <c r="AH2216" i="1"/>
  <c r="AH3347" i="1"/>
  <c r="AH2905" i="1"/>
  <c r="AH3617" i="1"/>
  <c r="AH3703" i="1"/>
  <c r="AH3374" i="1"/>
  <c r="AH3019" i="1"/>
  <c r="AH3524" i="1"/>
  <c r="AH420" i="1"/>
  <c r="AH3224" i="1"/>
  <c r="AH3056" i="1"/>
  <c r="AH546" i="1"/>
  <c r="AH1101" i="1"/>
  <c r="AH3343" i="1"/>
  <c r="AH1155" i="1"/>
  <c r="AH3087" i="1"/>
  <c r="AH3377" i="1"/>
  <c r="AH3265" i="1"/>
  <c r="AH270" i="1"/>
  <c r="AH457" i="1"/>
  <c r="AH628" i="1"/>
  <c r="AH3700" i="1"/>
  <c r="AH2475" i="1"/>
  <c r="AH2862" i="1"/>
  <c r="AH1164" i="1"/>
  <c r="AH812" i="1"/>
  <c r="AH317" i="1"/>
  <c r="AH1086" i="1"/>
  <c r="AH896" i="1"/>
  <c r="AH711" i="1"/>
  <c r="AH845" i="1"/>
  <c r="AH3488" i="1"/>
  <c r="AH835" i="1"/>
  <c r="AH350" i="1"/>
  <c r="AH3587" i="1"/>
  <c r="AH641" i="1"/>
  <c r="AH2573" i="1"/>
  <c r="AH295" i="1"/>
  <c r="AH3551" i="1"/>
  <c r="AH1072" i="1"/>
  <c r="AH3037" i="1"/>
  <c r="AH3179" i="1"/>
  <c r="AH371" i="1"/>
  <c r="AH2445" i="1"/>
  <c r="AH3123" i="1"/>
  <c r="AH2536" i="1"/>
  <c r="AH2671" i="1"/>
  <c r="AH3188" i="1"/>
  <c r="AH2656" i="1"/>
  <c r="AH387" i="1"/>
  <c r="AH2811" i="1"/>
  <c r="AH424" i="1"/>
  <c r="AH2415" i="1"/>
  <c r="AH1064" i="1"/>
  <c r="AH3118" i="1"/>
  <c r="AH2931" i="1"/>
  <c r="AH3242" i="1"/>
  <c r="AH2808" i="1"/>
  <c r="AH3065" i="1"/>
  <c r="AH2343" i="1"/>
  <c r="AH360" i="1"/>
  <c r="AH2822" i="1"/>
  <c r="AH3339" i="1"/>
  <c r="AH2754" i="1"/>
  <c r="AH1384" i="1"/>
  <c r="AH2451" i="1"/>
  <c r="AH2909" i="1"/>
  <c r="AH2612" i="1"/>
  <c r="AH2971" i="1"/>
  <c r="AH732" i="1"/>
  <c r="AH2085" i="1"/>
  <c r="AH3415" i="1"/>
  <c r="AH1345" i="1"/>
  <c r="AH3213" i="1"/>
  <c r="AH1942" i="1"/>
  <c r="AH3358" i="1"/>
  <c r="AH2090" i="1"/>
  <c r="AH653" i="1"/>
  <c r="AH2376" i="1"/>
  <c r="AH2372" i="1"/>
  <c r="AH3574" i="1"/>
  <c r="AH1916" i="1"/>
  <c r="AH3406" i="1"/>
  <c r="AH2092" i="1"/>
  <c r="AH1770" i="1"/>
  <c r="AH2182" i="1"/>
  <c r="AH2011" i="1"/>
  <c r="AH1063" i="1"/>
  <c r="AH3215" i="1"/>
  <c r="AH2779" i="1"/>
  <c r="AH2447" i="1"/>
  <c r="AH2160" i="1"/>
  <c r="AH1988" i="1"/>
  <c r="AH2454" i="1"/>
  <c r="AH1629" i="1"/>
  <c r="AH2825" i="1"/>
  <c r="AH2197" i="1"/>
  <c r="AH1885" i="1"/>
  <c r="AH2417" i="1"/>
  <c r="AH854" i="1"/>
  <c r="AH2165" i="1"/>
  <c r="AH2462" i="1"/>
  <c r="AH1048" i="1"/>
  <c r="AH2726" i="1"/>
  <c r="AH1423" i="1"/>
  <c r="AH1934" i="1"/>
  <c r="AH791" i="1"/>
  <c r="AH2351" i="1"/>
  <c r="AH2585" i="1"/>
  <c r="AH2867" i="1"/>
  <c r="AH2757" i="1"/>
  <c r="AH1153" i="1"/>
  <c r="AH540" i="1"/>
  <c r="AH2601" i="1"/>
  <c r="AH1259" i="1"/>
  <c r="AH3692" i="1"/>
  <c r="AH2589" i="1"/>
  <c r="AH1202" i="1"/>
  <c r="AH739" i="1"/>
  <c r="AH1184" i="1"/>
  <c r="AH869" i="1"/>
  <c r="AH731" i="1"/>
  <c r="AH2521" i="1"/>
  <c r="AH765" i="1"/>
  <c r="AH2593" i="1"/>
  <c r="AH2721" i="1"/>
  <c r="AH3268" i="1"/>
  <c r="AH689" i="1"/>
  <c r="AH2863" i="1"/>
  <c r="AH2551" i="1"/>
  <c r="AH2884" i="1"/>
  <c r="AH545" i="1"/>
  <c r="AH2467" i="1"/>
  <c r="AH3535" i="1"/>
  <c r="AH3484" i="1"/>
  <c r="AH3007" i="1"/>
  <c r="AH2809" i="1"/>
  <c r="AH3126" i="1"/>
  <c r="AH3190" i="1"/>
  <c r="AH3099" i="1"/>
  <c r="AH2742" i="1"/>
  <c r="AH3720" i="1"/>
  <c r="AH3143" i="1"/>
  <c r="AH2753" i="1"/>
  <c r="AH3702" i="1"/>
  <c r="AH3613" i="1"/>
  <c r="AH3596" i="1"/>
  <c r="AH2861" i="1"/>
  <c r="AH3228" i="1"/>
  <c r="AH3203" i="1"/>
  <c r="AH3588" i="1"/>
  <c r="AH3705" i="1"/>
  <c r="AH3405" i="1"/>
  <c r="AH2948" i="1"/>
  <c r="AH3550" i="1"/>
  <c r="AH3442" i="1"/>
  <c r="AH2262" i="1"/>
  <c r="AH2306" i="1"/>
  <c r="AH2634" i="1"/>
  <c r="AH2170" i="1"/>
  <c r="AH2444" i="1"/>
  <c r="AH2374" i="1"/>
  <c r="AH2666" i="1"/>
  <c r="AH2274" i="1"/>
  <c r="AH2119" i="1"/>
  <c r="AH2152" i="1"/>
  <c r="AH1741" i="1"/>
  <c r="AH1899" i="1"/>
  <c r="AH1876" i="1"/>
  <c r="AH1723" i="1"/>
  <c r="AH1966" i="1"/>
  <c r="AH2617" i="1"/>
  <c r="AH2291" i="1"/>
  <c r="AH2563" i="1"/>
  <c r="AH2604" i="1"/>
  <c r="AH1618" i="1"/>
  <c r="AH1537" i="1"/>
  <c r="AH1558" i="1"/>
  <c r="AH1833" i="1"/>
  <c r="AH1827" i="1"/>
  <c r="AH1786" i="1"/>
  <c r="AH1459" i="1"/>
  <c r="AH1654" i="1"/>
  <c r="AH1574" i="1"/>
  <c r="AH3094" i="1"/>
  <c r="AH2938" i="1"/>
  <c r="AH2950" i="1"/>
  <c r="AH3028" i="1"/>
  <c r="AH2785" i="1"/>
  <c r="AH2878" i="1"/>
  <c r="AH2518" i="1"/>
  <c r="AH2835" i="1"/>
  <c r="AH3109" i="1"/>
  <c r="AH3196" i="1"/>
  <c r="AH2365" i="1"/>
  <c r="AH2845" i="1"/>
  <c r="AH2791" i="1"/>
  <c r="AH2330" i="1"/>
  <c r="AH2530" i="1"/>
  <c r="AH2524" i="1"/>
  <c r="AH2513" i="1"/>
  <c r="AH2607" i="1"/>
  <c r="AH2353" i="1"/>
  <c r="AI1" i="1" l="1"/>
  <c r="H1" i="1"/>
  <c r="I1" i="1"/>
  <c r="U1" i="1"/>
  <c r="M1" i="1"/>
  <c r="V1" i="1"/>
  <c r="W1" i="1"/>
  <c r="X1" i="1"/>
  <c r="Y1" i="1"/>
  <c r="J1" i="1"/>
  <c r="K1" i="1"/>
  <c r="L1" i="1"/>
  <c r="Z1" i="1"/>
  <c r="AA1" i="1"/>
  <c r="AB1" i="1"/>
  <c r="O1" i="1"/>
  <c r="AC1" i="1"/>
  <c r="N1" i="1"/>
  <c r="C1" i="1"/>
  <c r="Q1" i="1"/>
  <c r="AE1" i="1"/>
  <c r="AD1" i="1"/>
  <c r="D1" i="1"/>
  <c r="R1" i="1"/>
  <c r="AF1" i="1"/>
  <c r="AJ1" i="1"/>
  <c r="P1" i="1"/>
  <c r="E1" i="1"/>
  <c r="S1" i="1"/>
  <c r="AG1" i="1"/>
  <c r="F1" i="1"/>
  <c r="T1" i="1"/>
  <c r="G1" i="1"/>
</calcChain>
</file>

<file path=xl/sharedStrings.xml><?xml version="1.0" encoding="utf-8"?>
<sst xmlns="http://schemas.openxmlformats.org/spreadsheetml/2006/main" count="3947" uniqueCount="245">
  <si>
    <t>year</t>
  </si>
  <si>
    <t>msa</t>
  </si>
  <si>
    <t>HOUSEHOLDS_RENTED</t>
  </si>
  <si>
    <t>POPULATION_RENTED</t>
  </si>
  <si>
    <t>POPULATION_OWNED</t>
  </si>
  <si>
    <t>HOUSEHOLDS_OWNED</t>
  </si>
  <si>
    <t>RDI_growth</t>
  </si>
  <si>
    <t>real_relative_rg_next_year</t>
  </si>
  <si>
    <t>real_rent_growth_next_year</t>
  </si>
  <si>
    <t>rrg_5yr_fwd</t>
  </si>
  <si>
    <t>rrrg_5yr_fwd</t>
  </si>
  <si>
    <t>absorption</t>
  </si>
  <si>
    <t>absorption_delta</t>
  </si>
  <si>
    <t>occ</t>
  </si>
  <si>
    <t>occupancy_delta</t>
  </si>
  <si>
    <t>pop</t>
  </si>
  <si>
    <t>demolished_pct</t>
  </si>
  <si>
    <t>real_relative_rent_growth</t>
  </si>
  <si>
    <t>rent_growth</t>
  </si>
  <si>
    <t>real_rentpsf</t>
  </si>
  <si>
    <t>real_rent_growth</t>
  </si>
  <si>
    <t>supply_growth</t>
  </si>
  <si>
    <t>supply_5yr_fwd</t>
  </si>
  <si>
    <t>RDI_growth_5yr</t>
  </si>
  <si>
    <t>pop_growth</t>
  </si>
  <si>
    <t>sales_volume_growth</t>
  </si>
  <si>
    <t>demand</t>
  </si>
  <si>
    <t>predicted_demand</t>
  </si>
  <si>
    <t>pct_twty_yold</t>
  </si>
  <si>
    <t>starts_pct</t>
  </si>
  <si>
    <t>inventory</t>
  </si>
  <si>
    <t>Akron - OH</t>
  </si>
  <si>
    <t>Albany - NY</t>
  </si>
  <si>
    <t>Albuquerque - NM</t>
  </si>
  <si>
    <t>Amarillo - TX</t>
  </si>
  <si>
    <t>Anchorage - AK</t>
  </si>
  <si>
    <t>Ann Arbor - MI</t>
  </si>
  <si>
    <t>Atlanta - GA</t>
  </si>
  <si>
    <t>Atlantic City - NJ</t>
  </si>
  <si>
    <t>Augusta - GA</t>
  </si>
  <si>
    <t>Austin - TX</t>
  </si>
  <si>
    <t>Bakersfield - CA</t>
  </si>
  <si>
    <t>Baltimore - MD</t>
  </si>
  <si>
    <t>Baton Rouge - LA</t>
  </si>
  <si>
    <t>Beaumont - TX</t>
  </si>
  <si>
    <t>Bellingham - WA</t>
  </si>
  <si>
    <t>Birmingham - AL</t>
  </si>
  <si>
    <t>Blacksburg - VA</t>
  </si>
  <si>
    <t>Bloomington - IL</t>
  </si>
  <si>
    <t>Bloomington - IN</t>
  </si>
  <si>
    <t>Boise - ID</t>
  </si>
  <si>
    <t>Boston - MA</t>
  </si>
  <si>
    <t>Bremerton - WA</t>
  </si>
  <si>
    <t>Brownsville-Harlingen - TX</t>
  </si>
  <si>
    <t>Buffalo - NY</t>
  </si>
  <si>
    <t>Burlington - NC</t>
  </si>
  <si>
    <t>Canton - OH</t>
  </si>
  <si>
    <t>Charleston - SC</t>
  </si>
  <si>
    <t>Charlotte - NC</t>
  </si>
  <si>
    <t>Chattanooga - TN</t>
  </si>
  <si>
    <t>Chicago - IL</t>
  </si>
  <si>
    <t>Chico - CA</t>
  </si>
  <si>
    <t>Cincinnati - OH</t>
  </si>
  <si>
    <t>Clarksville - TN</t>
  </si>
  <si>
    <t>Cleveland - OH</t>
  </si>
  <si>
    <t>College Station-Bryan - TX</t>
  </si>
  <si>
    <t>Colorado Springs - CO</t>
  </si>
  <si>
    <t>Columbus - OH</t>
  </si>
  <si>
    <t>Corpus Christi - TX</t>
  </si>
  <si>
    <t>Dallas-Fort Worth - TX</t>
  </si>
  <si>
    <t>Daphne-Fairhope-Foley - AL</t>
  </si>
  <si>
    <t>Dayton - OH</t>
  </si>
  <si>
    <t>Daytona Beach - FL</t>
  </si>
  <si>
    <t>Decatur - AL</t>
  </si>
  <si>
    <t>Denver - CO</t>
  </si>
  <si>
    <t>Detroit - MI</t>
  </si>
  <si>
    <t>Dover - DE</t>
  </si>
  <si>
    <t>El Paso - TX</t>
  </si>
  <si>
    <t>Elkhart - IN</t>
  </si>
  <si>
    <t>Erie - PA</t>
  </si>
  <si>
    <t>Eugene - OR</t>
  </si>
  <si>
    <t>Fayetteville - NC</t>
  </si>
  <si>
    <t>Flagstaff - AZ</t>
  </si>
  <si>
    <t>Fort Collins - CO</t>
  </si>
  <si>
    <t>Fort Myers - FL</t>
  </si>
  <si>
    <t>Fort Wayne - IN</t>
  </si>
  <si>
    <t>Fresno - CA</t>
  </si>
  <si>
    <t>Gainesville - FL</t>
  </si>
  <si>
    <t>Gainesville - GA</t>
  </si>
  <si>
    <t>Glens Falls - NY</t>
  </si>
  <si>
    <t>Grand Rapids - MI</t>
  </si>
  <si>
    <t>Greensboro - NC</t>
  </si>
  <si>
    <t>Greenville - NC</t>
  </si>
  <si>
    <t>Greenville - SC</t>
  </si>
  <si>
    <t>Gulfport-Biloxi-Pascagoula - MS</t>
  </si>
  <si>
    <t>Hanford-Corcoran - CA</t>
  </si>
  <si>
    <t>Harrisburg - PA</t>
  </si>
  <si>
    <t>Hartford - CT</t>
  </si>
  <si>
    <t>Hickory - NC</t>
  </si>
  <si>
    <t>Honolulu - HI</t>
  </si>
  <si>
    <t>Houston - TX</t>
  </si>
  <si>
    <t>Huntsville - AL</t>
  </si>
  <si>
    <t>Indianapolis - IN</t>
  </si>
  <si>
    <t>Inland Empire - CA</t>
  </si>
  <si>
    <t>Iowa City - IA</t>
  </si>
  <si>
    <t>Jackson - MI</t>
  </si>
  <si>
    <t>Jackson - MS</t>
  </si>
  <si>
    <t>Jackson - TN</t>
  </si>
  <si>
    <t>Jacksonville - FL</t>
  </si>
  <si>
    <t>Janesville-Beloit - WI</t>
  </si>
  <si>
    <t>Kalamazoo - MI</t>
  </si>
  <si>
    <t>Kansas City - MO</t>
  </si>
  <si>
    <t>Knoxville - TN</t>
  </si>
  <si>
    <t>La Crosse-Onalaska - WI</t>
  </si>
  <si>
    <t>Lafayette - LA</t>
  </si>
  <si>
    <t>Lakeland - FL</t>
  </si>
  <si>
    <t>Lancaster - PA</t>
  </si>
  <si>
    <t>Lansing - MI</t>
  </si>
  <si>
    <t>Laredo - TX</t>
  </si>
  <si>
    <t>Las Cruces - NM</t>
  </si>
  <si>
    <t>Las Vegas - NV</t>
  </si>
  <si>
    <t>Lehigh Valley - PA</t>
  </si>
  <si>
    <t>Lewiston-Auburn - ME</t>
  </si>
  <si>
    <t>Lincoln - NE</t>
  </si>
  <si>
    <t>Little Rock - AR</t>
  </si>
  <si>
    <t>Los Angeles - CA</t>
  </si>
  <si>
    <t>Louisville - KY</t>
  </si>
  <si>
    <t>Lubbock - TX</t>
  </si>
  <si>
    <t>Lynchburg - VA</t>
  </si>
  <si>
    <t>Mansfield - OH</t>
  </si>
  <si>
    <t>McAllen - TX</t>
  </si>
  <si>
    <t>Medford - OR</t>
  </si>
  <si>
    <t>Melbourne - FL</t>
  </si>
  <si>
    <t>Memphis - TN</t>
  </si>
  <si>
    <t>Merced - CA</t>
  </si>
  <si>
    <t>Miami - FL</t>
  </si>
  <si>
    <t>Midland - TX</t>
  </si>
  <si>
    <t>Milwaukee - WI</t>
  </si>
  <si>
    <t>Minneapolis - MN</t>
  </si>
  <si>
    <t>Mobile - AL</t>
  </si>
  <si>
    <t>Modesto - CA</t>
  </si>
  <si>
    <t>Monroe - LA</t>
  </si>
  <si>
    <t>Monroe - MI</t>
  </si>
  <si>
    <t>Montgomery - AL</t>
  </si>
  <si>
    <t>Muskegon - MI</t>
  </si>
  <si>
    <t>Napa - CA</t>
  </si>
  <si>
    <t>Naples - FL</t>
  </si>
  <si>
    <t>Nashville - TN</t>
  </si>
  <si>
    <t>New Haven - CT</t>
  </si>
  <si>
    <t>New York - NY</t>
  </si>
  <si>
    <t>Niles-Benton Harbor - MI</t>
  </si>
  <si>
    <t>Norfolk - VA</t>
  </si>
  <si>
    <t>Northwest Arkansas - AR</t>
  </si>
  <si>
    <t>Norwich - CT</t>
  </si>
  <si>
    <t>Ocala - FL</t>
  </si>
  <si>
    <t>Odessa - TX</t>
  </si>
  <si>
    <t>Ogden - UT</t>
  </si>
  <si>
    <t>Oklahoma City - OK</t>
  </si>
  <si>
    <t>Olympia - WA</t>
  </si>
  <si>
    <t>Omaha - NE</t>
  </si>
  <si>
    <t>Orlando - FL</t>
  </si>
  <si>
    <t>Pensacola - FL</t>
  </si>
  <si>
    <t>Philadelphia - PA</t>
  </si>
  <si>
    <t>Phoenix - AZ</t>
  </si>
  <si>
    <t>Pittsburgh - PA</t>
  </si>
  <si>
    <t>Port St. Lucie - FL</t>
  </si>
  <si>
    <t>Portland - ME</t>
  </si>
  <si>
    <t>Portland - OR</t>
  </si>
  <si>
    <t>Providence - RI</t>
  </si>
  <si>
    <t>Provo - UT</t>
  </si>
  <si>
    <t>Pueblo - CO</t>
  </si>
  <si>
    <t>Racine - WI</t>
  </si>
  <si>
    <t>Raleigh - NC</t>
  </si>
  <si>
    <t>Reading - PA</t>
  </si>
  <si>
    <t>Redding - CA</t>
  </si>
  <si>
    <t>Reno - NV</t>
  </si>
  <si>
    <t>Richmond - VA</t>
  </si>
  <si>
    <t>Rochester - NY</t>
  </si>
  <si>
    <t>Rockford - IL</t>
  </si>
  <si>
    <t>Rocky Mount - NC</t>
  </si>
  <si>
    <t>Sacramento - CA</t>
  </si>
  <si>
    <t>Saginaw - MI</t>
  </si>
  <si>
    <t>Saint Louis - MO</t>
  </si>
  <si>
    <t>Salinas - CA</t>
  </si>
  <si>
    <t>Salisbury - MD</t>
  </si>
  <si>
    <t>Salt Lake City - UT</t>
  </si>
  <si>
    <t>San Angelo - TX</t>
  </si>
  <si>
    <t>San Antonio - TX</t>
  </si>
  <si>
    <t>San Diego - CA</t>
  </si>
  <si>
    <t>San Francisco - CA</t>
  </si>
  <si>
    <t>San Jose - CA</t>
  </si>
  <si>
    <t>San Luis Obispo - CA</t>
  </si>
  <si>
    <t>Santa Barbara - CA</t>
  </si>
  <si>
    <t>Santa Cruz - CA</t>
  </si>
  <si>
    <t>Santa Fe - NM</t>
  </si>
  <si>
    <t>Santa Rosa - CA</t>
  </si>
  <si>
    <t>Sarasota - FL</t>
  </si>
  <si>
    <t>Scranton - PA</t>
  </si>
  <si>
    <t>Seattle - WA</t>
  </si>
  <si>
    <t>Shreveport - LA</t>
  </si>
  <si>
    <t>Spartanburg - SC</t>
  </si>
  <si>
    <t>Spokane - WA</t>
  </si>
  <si>
    <t>Springfield - IL</t>
  </si>
  <si>
    <t>Springfield - MA</t>
  </si>
  <si>
    <t>Springfield - MO</t>
  </si>
  <si>
    <t>Springfield - OH</t>
  </si>
  <si>
    <t>Stamford - CT</t>
  </si>
  <si>
    <t>State College - PA</t>
  </si>
  <si>
    <t>Stockton - CA</t>
  </si>
  <si>
    <t>Syracuse - NY</t>
  </si>
  <si>
    <t>Tampa - FL</t>
  </si>
  <si>
    <t>Toledo - OH</t>
  </si>
  <si>
    <t>Trenton - NJ</t>
  </si>
  <si>
    <t>Tucson - AZ</t>
  </si>
  <si>
    <t>Tyler - TX</t>
  </si>
  <si>
    <t>Utica - NY</t>
  </si>
  <si>
    <t>Vallejo-Fairfield - CA</t>
  </si>
  <si>
    <t>Ventura - CA</t>
  </si>
  <si>
    <t>Visalia - CA</t>
  </si>
  <si>
    <t>Waco - TX</t>
  </si>
  <si>
    <t>Washington - DC</t>
  </si>
  <si>
    <t>Wausau - WI</t>
  </si>
  <si>
    <t>Wichita - KS</t>
  </si>
  <si>
    <t>Wichita Falls - TX</t>
  </si>
  <si>
    <t>Winston-Salem - NC</t>
  </si>
  <si>
    <t>Worcester - MA</t>
  </si>
  <si>
    <t>Yakima - WA</t>
  </si>
  <si>
    <t>York - PA</t>
  </si>
  <si>
    <t>Youngstown - OH</t>
  </si>
  <si>
    <t>Yuba City - CA</t>
  </si>
  <si>
    <t>Yuma - AZ</t>
  </si>
  <si>
    <t>x</t>
  </si>
  <si>
    <t>top_100</t>
  </si>
  <si>
    <t>rdi_group</t>
  </si>
  <si>
    <t>Rented Homes</t>
  </si>
  <si>
    <t>Owned Homes</t>
  </si>
  <si>
    <t>Residents in Owned Homes</t>
  </si>
  <si>
    <t>Residents in Rented Homes</t>
  </si>
  <si>
    <t>Metro</t>
  </si>
  <si>
    <t>Household Size in Owned Homes</t>
  </si>
  <si>
    <t>Household Size in Rented Homes</t>
  </si>
  <si>
    <t>Denisy Rank</t>
  </si>
  <si>
    <t>RDI_Rent</t>
  </si>
  <si>
    <t>RDI_Own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</si>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</sst>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/>
    <xf numFmtId="164" fontId="0" fillId="0" borderId="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164" fontId="0" fillId="0" borderId="13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0" fontId="13" fillId="33" borderId="15" xfId="0" applyFont="1" applyFill="1" applyBorder="1" applyAlignment="1">
      <alignment horizontal="center" vertical="center" wrapText="1"/>
    </xf>
    <xf numFmtId="0" fontId="13" fillId="33" borderId="16" xfId="0" applyFont="1" applyFill="1" applyBorder="1" applyAlignment="1">
      <alignment horizontal="center" vertical="center" wrapText="1"/>
    </xf>
    <xf numFmtId="0" fontId="13" fillId="33" borderId="17" xfId="0" applyFont="1" applyFill="1" applyBorder="1" applyAlignment="1">
      <alignment horizontal="center" vertical="center" wrapText="1"/>
    </xf>
    <xf numFmtId="166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EF97-67C3-4003-8A79-EA2C5924A3C2}">
  <dimension ref="B1:S86"/>
  <sheetViews>
    <sheetView tabSelected="1" workbookViewId="0"/>
  </sheetViews>
  <sheetFormatPr defaultRowHeight="14.4" x14ac:dyDescent="0.3"/>
  <cols>
    <col min="2" max="2" width="5" bestFit="1" customWidth="1"/>
    <col min="3" max="3" width="5" customWidth="1"/>
    <col min="4" max="4" width="9.88671875" style="2" customWidth="1"/>
    <col min="5" max="5" width="18.5546875" bestFit="1" customWidth="1"/>
    <col min="6" max="11" width="13.109375" customWidth="1"/>
    <col min="12" max="22" width="5" bestFit="1" customWidth="1"/>
  </cols>
  <sheetData>
    <row r="1" spans="2:11" ht="15" thickBot="1" x14ac:dyDescent="0.35"/>
    <row r="2" spans="2:11" ht="43.8" thickBot="1" x14ac:dyDescent="0.35">
      <c r="B2" t="s">
        <v>0</v>
      </c>
      <c r="D2" s="13" t="s">
        <v>241</v>
      </c>
      <c r="E2" s="14" t="s">
        <v>238</v>
      </c>
      <c r="F2" s="14" t="s">
        <v>237</v>
      </c>
      <c r="G2" s="14" t="s">
        <v>234</v>
      </c>
      <c r="H2" s="14" t="s">
        <v>240</v>
      </c>
      <c r="I2" s="14" t="s">
        <v>236</v>
      </c>
      <c r="J2" s="14" t="s">
        <v>235</v>
      </c>
      <c r="K2" s="15" t="s">
        <v>239</v>
      </c>
    </row>
    <row r="3" spans="2:11" x14ac:dyDescent="0.3">
      <c r="B3">
        <v>2023</v>
      </c>
      <c r="D3" s="3">
        <v>1</v>
      </c>
      <c r="E3" s="4" t="s">
        <v>103</v>
      </c>
      <c r="F3" s="5">
        <v>1520677</v>
      </c>
      <c r="G3" s="5">
        <v>498006</v>
      </c>
      <c r="H3" s="6">
        <f>+F3/G3</f>
        <v>3.0535314835564229</v>
      </c>
      <c r="I3" s="5">
        <v>3094825</v>
      </c>
      <c r="J3" s="5">
        <v>976556</v>
      </c>
      <c r="K3" s="7">
        <f>+I3/J3</f>
        <v>3.1691218936753245</v>
      </c>
    </row>
    <row r="4" spans="2:11" x14ac:dyDescent="0.3">
      <c r="B4">
        <v>2023</v>
      </c>
      <c r="D4" s="3">
        <f>+D3+1</f>
        <v>2</v>
      </c>
      <c r="E4" s="4" t="s">
        <v>41</v>
      </c>
      <c r="F4" s="5">
        <v>345126</v>
      </c>
      <c r="G4" s="5">
        <v>115252</v>
      </c>
      <c r="H4" s="6">
        <f>+F4/G4</f>
        <v>2.9945337174192206</v>
      </c>
      <c r="I4" s="5">
        <v>549550</v>
      </c>
      <c r="J4" s="5">
        <v>174592</v>
      </c>
      <c r="K4" s="7">
        <f>+I4/J4</f>
        <v>3.1476241752199412</v>
      </c>
    </row>
    <row r="5" spans="2:11" x14ac:dyDescent="0.3">
      <c r="B5">
        <v>2023</v>
      </c>
      <c r="D5" s="3">
        <f t="shared" ref="D5:D52" si="0">+D4+1</f>
        <v>3</v>
      </c>
      <c r="E5" s="4" t="s">
        <v>86</v>
      </c>
      <c r="F5" s="5">
        <v>401154</v>
      </c>
      <c r="G5" s="5">
        <v>136981</v>
      </c>
      <c r="H5" s="6">
        <f>+F5/G5</f>
        <v>2.9285375344025812</v>
      </c>
      <c r="I5" s="5">
        <v>595566</v>
      </c>
      <c r="J5" s="5">
        <v>191913</v>
      </c>
      <c r="K5" s="7">
        <f>+I5/J5</f>
        <v>3.1033124384486719</v>
      </c>
    </row>
    <row r="6" spans="2:11" x14ac:dyDescent="0.3">
      <c r="B6">
        <v>2023</v>
      </c>
      <c r="D6" s="3">
        <f t="shared" si="0"/>
        <v>4</v>
      </c>
      <c r="E6" s="4" t="s">
        <v>190</v>
      </c>
      <c r="F6" s="5">
        <v>801482</v>
      </c>
      <c r="G6" s="5">
        <v>305650</v>
      </c>
      <c r="H6" s="6">
        <f>+F6/G6</f>
        <v>2.6222214951742191</v>
      </c>
      <c r="I6" s="5">
        <v>1035041</v>
      </c>
      <c r="J6" s="5">
        <v>359900</v>
      </c>
      <c r="K6" s="7">
        <f>+I6/J6</f>
        <v>2.8759127535426505</v>
      </c>
    </row>
    <row r="7" spans="2:11" x14ac:dyDescent="0.3">
      <c r="B7">
        <v>2023</v>
      </c>
      <c r="D7" s="3">
        <f t="shared" si="0"/>
        <v>5</v>
      </c>
      <c r="E7" s="4" t="s">
        <v>125</v>
      </c>
      <c r="F7" s="5">
        <v>6059663</v>
      </c>
      <c r="G7" s="5">
        <v>2350830</v>
      </c>
      <c r="H7" s="6">
        <f>+F7/G7</f>
        <v>2.5776695890387651</v>
      </c>
      <c r="I7" s="5">
        <v>6485467</v>
      </c>
      <c r="J7" s="5">
        <v>2192174</v>
      </c>
      <c r="K7" s="7">
        <f>+I7/J7</f>
        <v>2.9584636073596347</v>
      </c>
    </row>
    <row r="8" spans="2:11" x14ac:dyDescent="0.3">
      <c r="B8">
        <v>2023</v>
      </c>
      <c r="D8" s="3">
        <f t="shared" si="0"/>
        <v>6</v>
      </c>
      <c r="E8" s="4" t="s">
        <v>180</v>
      </c>
      <c r="F8" s="5">
        <v>813843</v>
      </c>
      <c r="G8" s="5">
        <v>324307</v>
      </c>
      <c r="H8" s="6">
        <f>+F8/G8</f>
        <v>2.5094832982328472</v>
      </c>
      <c r="I8" s="5">
        <v>1563296</v>
      </c>
      <c r="J8" s="5">
        <v>564312</v>
      </c>
      <c r="K8" s="7">
        <f>+I8/J8</f>
        <v>2.770268929244815</v>
      </c>
    </row>
    <row r="9" spans="2:11" x14ac:dyDescent="0.3">
      <c r="B9">
        <v>2023</v>
      </c>
      <c r="D9" s="3">
        <f t="shared" si="0"/>
        <v>7</v>
      </c>
      <c r="E9" s="4" t="s">
        <v>99</v>
      </c>
      <c r="F9" s="5">
        <v>353216</v>
      </c>
      <c r="G9" s="5">
        <v>140820</v>
      </c>
      <c r="H9" s="6">
        <f>+F9/G9</f>
        <v>2.5082800738531459</v>
      </c>
      <c r="I9" s="5">
        <v>602191</v>
      </c>
      <c r="J9" s="5">
        <v>197678</v>
      </c>
      <c r="K9" s="7">
        <f>+I9/J9</f>
        <v>3.0463228077985409</v>
      </c>
    </row>
    <row r="10" spans="2:11" x14ac:dyDescent="0.3">
      <c r="B10">
        <v>2023</v>
      </c>
      <c r="D10" s="3">
        <f t="shared" si="0"/>
        <v>8</v>
      </c>
      <c r="E10" s="4" t="s">
        <v>188</v>
      </c>
      <c r="F10" s="5">
        <v>1351061</v>
      </c>
      <c r="G10" s="5">
        <v>539143</v>
      </c>
      <c r="H10" s="6">
        <f>+F10/G10</f>
        <v>2.5059418373233076</v>
      </c>
      <c r="I10" s="5">
        <v>1797524</v>
      </c>
      <c r="J10" s="5">
        <v>642117</v>
      </c>
      <c r="K10" s="7">
        <f>+I10/J10</f>
        <v>2.7993714541119452</v>
      </c>
    </row>
    <row r="11" spans="2:11" x14ac:dyDescent="0.3">
      <c r="B11">
        <v>2023</v>
      </c>
      <c r="D11" s="3">
        <f t="shared" si="0"/>
        <v>9</v>
      </c>
      <c r="E11" s="4" t="s">
        <v>120</v>
      </c>
      <c r="F11" s="5">
        <v>931424</v>
      </c>
      <c r="G11" s="5">
        <v>372628</v>
      </c>
      <c r="H11" s="6">
        <f>+F11/G11</f>
        <v>2.4996081883272323</v>
      </c>
      <c r="I11" s="5">
        <v>1386027</v>
      </c>
      <c r="J11" s="5">
        <v>507977</v>
      </c>
      <c r="K11" s="7">
        <f>+I11/J11</f>
        <v>2.7285231417957898</v>
      </c>
    </row>
    <row r="12" spans="2:11" x14ac:dyDescent="0.3">
      <c r="B12">
        <v>2023</v>
      </c>
      <c r="D12" s="3">
        <f t="shared" si="0"/>
        <v>10</v>
      </c>
      <c r="E12" s="4" t="s">
        <v>135</v>
      </c>
      <c r="F12" s="5">
        <v>2229289</v>
      </c>
      <c r="G12" s="5">
        <v>892906</v>
      </c>
      <c r="H12" s="6">
        <f>+F12/G12</f>
        <v>2.4966670623783465</v>
      </c>
      <c r="I12" s="5">
        <v>3828130</v>
      </c>
      <c r="J12" s="5">
        <v>1445643</v>
      </c>
      <c r="K12" s="7">
        <f>+I12/J12</f>
        <v>2.6480465785812957</v>
      </c>
    </row>
    <row r="13" spans="2:11" x14ac:dyDescent="0.3">
      <c r="B13">
        <v>2023</v>
      </c>
      <c r="D13" s="3">
        <f t="shared" si="0"/>
        <v>11</v>
      </c>
      <c r="E13" s="4" t="s">
        <v>163</v>
      </c>
      <c r="F13" s="5">
        <v>1543234</v>
      </c>
      <c r="G13" s="5">
        <v>636390</v>
      </c>
      <c r="H13" s="6">
        <f>+F13/G13</f>
        <v>2.4249815364792031</v>
      </c>
      <c r="I13" s="5">
        <v>3428493</v>
      </c>
      <c r="J13" s="5">
        <v>1280256</v>
      </c>
      <c r="K13" s="7">
        <f>+I13/J13</f>
        <v>2.6779745613377326</v>
      </c>
    </row>
    <row r="14" spans="2:11" x14ac:dyDescent="0.3">
      <c r="B14">
        <v>2023</v>
      </c>
      <c r="D14" s="3">
        <f t="shared" si="0"/>
        <v>12</v>
      </c>
      <c r="E14" s="4" t="s">
        <v>160</v>
      </c>
      <c r="F14" s="5">
        <v>984711</v>
      </c>
      <c r="G14" s="5">
        <v>407222</v>
      </c>
      <c r="H14" s="6">
        <f>+F14/G14</f>
        <v>2.4181183727794666</v>
      </c>
      <c r="I14" s="5">
        <v>1783939</v>
      </c>
      <c r="J14" s="5">
        <v>666441</v>
      </c>
      <c r="K14" s="7">
        <f>+I14/J14</f>
        <v>2.6768146017426897</v>
      </c>
    </row>
    <row r="15" spans="2:11" x14ac:dyDescent="0.3">
      <c r="B15">
        <v>2023</v>
      </c>
      <c r="D15" s="3">
        <f t="shared" si="0"/>
        <v>13</v>
      </c>
      <c r="E15" s="4" t="s">
        <v>133</v>
      </c>
      <c r="F15" s="5">
        <v>452572</v>
      </c>
      <c r="G15" s="5">
        <v>188120</v>
      </c>
      <c r="H15" s="6">
        <f>+F15/G15</f>
        <v>2.40576227939613</v>
      </c>
      <c r="I15" s="5">
        <v>740341</v>
      </c>
      <c r="J15" s="5">
        <v>285842</v>
      </c>
      <c r="K15" s="7">
        <f>+I15/J15</f>
        <v>2.5900357540179542</v>
      </c>
    </row>
    <row r="16" spans="2:11" x14ac:dyDescent="0.3">
      <c r="B16">
        <v>2023</v>
      </c>
      <c r="D16" s="3">
        <f t="shared" si="0"/>
        <v>14</v>
      </c>
      <c r="E16" s="4" t="s">
        <v>187</v>
      </c>
      <c r="F16" s="5">
        <v>823550</v>
      </c>
      <c r="G16" s="5">
        <v>345820</v>
      </c>
      <c r="H16" s="6">
        <f>+F16/G16</f>
        <v>2.3814412121913136</v>
      </c>
      <c r="I16" s="5">
        <v>1747428</v>
      </c>
      <c r="J16" s="5">
        <v>609636</v>
      </c>
      <c r="K16" s="7">
        <f>+I16/J16</f>
        <v>2.8663464756018344</v>
      </c>
    </row>
    <row r="17" spans="2:11" x14ac:dyDescent="0.3">
      <c r="B17">
        <v>2023</v>
      </c>
      <c r="D17" s="3">
        <f t="shared" si="0"/>
        <v>15</v>
      </c>
      <c r="E17" s="4" t="s">
        <v>100</v>
      </c>
      <c r="F17" s="5">
        <v>2480240</v>
      </c>
      <c r="G17" s="5">
        <v>1043480</v>
      </c>
      <c r="H17" s="6">
        <f>+F17/G17</f>
        <v>2.3768927051788249</v>
      </c>
      <c r="I17" s="5">
        <v>4825116</v>
      </c>
      <c r="J17" s="5">
        <v>1645964</v>
      </c>
      <c r="K17" s="7">
        <f>+I17/J17</f>
        <v>2.9314833131222797</v>
      </c>
    </row>
    <row r="18" spans="2:11" x14ac:dyDescent="0.3">
      <c r="B18">
        <v>2023</v>
      </c>
      <c r="D18" s="3">
        <f t="shared" si="0"/>
        <v>16</v>
      </c>
      <c r="E18" s="4" t="s">
        <v>37</v>
      </c>
      <c r="F18" s="5">
        <v>1808465</v>
      </c>
      <c r="G18" s="5">
        <v>766635</v>
      </c>
      <c r="H18" s="6">
        <f>+F18/G18</f>
        <v>2.3589648268080636</v>
      </c>
      <c r="I18" s="5">
        <v>4381877</v>
      </c>
      <c r="J18" s="5">
        <v>1559620</v>
      </c>
      <c r="K18" s="7">
        <f>+I18/J18</f>
        <v>2.8095798976673807</v>
      </c>
    </row>
    <row r="19" spans="2:11" x14ac:dyDescent="0.3">
      <c r="B19">
        <v>2023</v>
      </c>
      <c r="D19" s="3">
        <f t="shared" si="0"/>
        <v>17</v>
      </c>
      <c r="E19" s="4" t="s">
        <v>69</v>
      </c>
      <c r="F19" s="5">
        <v>2748936</v>
      </c>
      <c r="G19" s="5">
        <v>1183593</v>
      </c>
      <c r="H19" s="6">
        <f>+F19/G19</f>
        <v>2.3225348578438703</v>
      </c>
      <c r="I19" s="5">
        <v>5179001</v>
      </c>
      <c r="J19" s="5">
        <v>1749470</v>
      </c>
      <c r="K19" s="7">
        <f>+I19/J19</f>
        <v>2.9603256986401596</v>
      </c>
    </row>
    <row r="20" spans="2:11" x14ac:dyDescent="0.3">
      <c r="B20">
        <v>2023</v>
      </c>
      <c r="D20" s="3">
        <f t="shared" si="0"/>
        <v>18</v>
      </c>
      <c r="E20" s="4" t="s">
        <v>149</v>
      </c>
      <c r="F20" s="5">
        <v>8626203</v>
      </c>
      <c r="G20" s="5">
        <v>3743514</v>
      </c>
      <c r="H20" s="6">
        <f>+F20/G20</f>
        <v>2.3043063282252985</v>
      </c>
      <c r="I20" s="5">
        <v>11245796</v>
      </c>
      <c r="J20" s="5">
        <v>4048357</v>
      </c>
      <c r="K20" s="7">
        <f>+I20/J20</f>
        <v>2.7778666752956815</v>
      </c>
    </row>
    <row r="21" spans="2:11" x14ac:dyDescent="0.3">
      <c r="B21">
        <v>2023</v>
      </c>
      <c r="D21" s="3">
        <f t="shared" si="0"/>
        <v>19</v>
      </c>
      <c r="E21" s="4" t="s">
        <v>189</v>
      </c>
      <c r="F21" s="5">
        <v>1811386</v>
      </c>
      <c r="G21" s="5">
        <v>786574</v>
      </c>
      <c r="H21" s="6">
        <f>+F21/G21</f>
        <v>2.3028805935614449</v>
      </c>
      <c r="I21" s="5">
        <v>2653263</v>
      </c>
      <c r="J21" s="5">
        <v>976888</v>
      </c>
      <c r="K21" s="7">
        <f>+I21/J21</f>
        <v>2.7160360246005681</v>
      </c>
    </row>
    <row r="22" spans="2:11" x14ac:dyDescent="0.3">
      <c r="B22">
        <v>2023</v>
      </c>
      <c r="D22" s="3">
        <f t="shared" si="0"/>
        <v>20</v>
      </c>
      <c r="E22" s="4" t="s">
        <v>108</v>
      </c>
      <c r="F22" s="5">
        <v>514300</v>
      </c>
      <c r="G22" s="5">
        <v>228371</v>
      </c>
      <c r="H22" s="6">
        <f>+F22/G22</f>
        <v>2.2520372551681254</v>
      </c>
      <c r="I22" s="5">
        <v>1137105</v>
      </c>
      <c r="J22" s="5">
        <v>449700</v>
      </c>
      <c r="K22" s="7">
        <f>+I22/J22</f>
        <v>2.5285857238158771</v>
      </c>
    </row>
    <row r="23" spans="2:11" x14ac:dyDescent="0.3">
      <c r="B23">
        <v>2023</v>
      </c>
      <c r="D23" s="3">
        <f t="shared" si="0"/>
        <v>21</v>
      </c>
      <c r="E23" s="4" t="s">
        <v>210</v>
      </c>
      <c r="F23" s="5">
        <v>986689</v>
      </c>
      <c r="G23" s="5">
        <v>438154</v>
      </c>
      <c r="H23" s="6">
        <f>+F23/G23</f>
        <v>2.2519228399147333</v>
      </c>
      <c r="I23" s="5">
        <v>2294436</v>
      </c>
      <c r="J23" s="5">
        <v>920631</v>
      </c>
      <c r="K23" s="7">
        <f>+I23/J23</f>
        <v>2.4922428204133902</v>
      </c>
    </row>
    <row r="24" spans="2:11" x14ac:dyDescent="0.3">
      <c r="B24">
        <v>2023</v>
      </c>
      <c r="D24" s="3">
        <f t="shared" si="0"/>
        <v>22</v>
      </c>
      <c r="E24" s="4" t="s">
        <v>58</v>
      </c>
      <c r="F24" s="5">
        <v>867053</v>
      </c>
      <c r="G24" s="5">
        <v>385466</v>
      </c>
      <c r="H24" s="6">
        <f>+F24/G24</f>
        <v>2.2493631085491326</v>
      </c>
      <c r="I24" s="5">
        <v>1943104</v>
      </c>
      <c r="J24" s="5">
        <v>738057</v>
      </c>
      <c r="K24" s="7">
        <f>+I24/J24</f>
        <v>2.6327289084718388</v>
      </c>
    </row>
    <row r="25" spans="2:11" x14ac:dyDescent="0.3">
      <c r="B25">
        <v>2023</v>
      </c>
      <c r="D25" s="3">
        <f t="shared" si="0"/>
        <v>23</v>
      </c>
      <c r="E25" s="4" t="s">
        <v>176</v>
      </c>
      <c r="F25" s="5">
        <v>397167</v>
      </c>
      <c r="G25" s="5">
        <v>176892</v>
      </c>
      <c r="H25" s="6">
        <f>+F25/G25</f>
        <v>2.2452513398005562</v>
      </c>
      <c r="I25" s="5">
        <v>913118</v>
      </c>
      <c r="J25" s="5">
        <v>359076</v>
      </c>
      <c r="K25" s="7">
        <f>+I25/J25</f>
        <v>2.5429658345308512</v>
      </c>
    </row>
    <row r="26" spans="2:11" x14ac:dyDescent="0.3">
      <c r="B26">
        <v>2023</v>
      </c>
      <c r="D26" s="3">
        <f t="shared" si="0"/>
        <v>24</v>
      </c>
      <c r="E26" s="4" t="s">
        <v>151</v>
      </c>
      <c r="F26" s="5">
        <v>572513</v>
      </c>
      <c r="G26" s="5">
        <v>254995</v>
      </c>
      <c r="H26" s="6">
        <f>+F26/G26</f>
        <v>2.2451930430008433</v>
      </c>
      <c r="I26" s="5">
        <v>1082103</v>
      </c>
      <c r="J26" s="5">
        <v>423219</v>
      </c>
      <c r="K26" s="7">
        <f>+I26/J26</f>
        <v>2.5568393668526226</v>
      </c>
    </row>
    <row r="27" spans="2:11" x14ac:dyDescent="0.3">
      <c r="B27">
        <v>2023</v>
      </c>
      <c r="D27" s="3">
        <f t="shared" si="0"/>
        <v>25</v>
      </c>
      <c r="E27" s="4" t="s">
        <v>220</v>
      </c>
      <c r="F27" s="5">
        <v>1950140</v>
      </c>
      <c r="G27" s="5">
        <v>881815</v>
      </c>
      <c r="H27" s="6">
        <f>+F27/G27</f>
        <v>2.211506948736413</v>
      </c>
      <c r="I27" s="5">
        <v>4352609</v>
      </c>
      <c r="J27" s="5">
        <v>1565649</v>
      </c>
      <c r="K27" s="7">
        <f>+I27/J27</f>
        <v>2.7800669243233957</v>
      </c>
    </row>
    <row r="28" spans="2:11" x14ac:dyDescent="0.3">
      <c r="B28">
        <v>2023</v>
      </c>
      <c r="D28" s="3">
        <f t="shared" si="0"/>
        <v>26</v>
      </c>
      <c r="E28" s="4" t="s">
        <v>157</v>
      </c>
      <c r="F28" s="5">
        <v>468412</v>
      </c>
      <c r="G28" s="5">
        <v>214504</v>
      </c>
      <c r="H28" s="6">
        <f>+F28/G28</f>
        <v>2.1836982060940588</v>
      </c>
      <c r="I28" s="5">
        <v>916302</v>
      </c>
      <c r="J28" s="5">
        <v>345627</v>
      </c>
      <c r="K28" s="7">
        <f>+I28/J28</f>
        <v>2.6511296860488329</v>
      </c>
    </row>
    <row r="29" spans="2:11" x14ac:dyDescent="0.3">
      <c r="B29">
        <v>2023</v>
      </c>
      <c r="D29" s="3">
        <f t="shared" si="0"/>
        <v>27</v>
      </c>
      <c r="E29" s="4" t="s">
        <v>67</v>
      </c>
      <c r="F29" s="5">
        <v>730838</v>
      </c>
      <c r="G29" s="5">
        <v>339156</v>
      </c>
      <c r="H29" s="6">
        <f>+F29/G29</f>
        <v>2.1548726839566452</v>
      </c>
      <c r="I29" s="5">
        <v>1299420</v>
      </c>
      <c r="J29" s="5">
        <v>501368</v>
      </c>
      <c r="K29" s="7">
        <f>+I29/J29</f>
        <v>2.5917489748049336</v>
      </c>
    </row>
    <row r="30" spans="2:11" x14ac:dyDescent="0.3">
      <c r="B30">
        <v>2023</v>
      </c>
      <c r="D30" s="3">
        <f t="shared" si="0"/>
        <v>28</v>
      </c>
      <c r="E30" s="4" t="s">
        <v>42</v>
      </c>
      <c r="F30" s="5">
        <v>793474</v>
      </c>
      <c r="G30" s="5">
        <v>369861</v>
      </c>
      <c r="H30" s="6">
        <f>+F30/G30</f>
        <v>2.1453302727240775</v>
      </c>
      <c r="I30" s="5">
        <v>1929900</v>
      </c>
      <c r="J30" s="5">
        <v>737044</v>
      </c>
      <c r="K30" s="7">
        <f>+I30/J30</f>
        <v>2.618432549481442</v>
      </c>
    </row>
    <row r="31" spans="2:11" x14ac:dyDescent="0.3">
      <c r="B31">
        <v>2023</v>
      </c>
      <c r="D31" s="3">
        <f t="shared" si="0"/>
        <v>29</v>
      </c>
      <c r="E31" s="4" t="s">
        <v>147</v>
      </c>
      <c r="F31" s="5">
        <v>652932</v>
      </c>
      <c r="G31" s="5">
        <v>307653</v>
      </c>
      <c r="H31" s="6">
        <f>+F31/G31</f>
        <v>2.1223001238408208</v>
      </c>
      <c r="I31" s="5">
        <v>1446521</v>
      </c>
      <c r="J31" s="5">
        <v>570248</v>
      </c>
      <c r="K31" s="7">
        <f>+I31/J31</f>
        <v>2.5366524740113072</v>
      </c>
    </row>
    <row r="32" spans="2:11" x14ac:dyDescent="0.3">
      <c r="B32">
        <v>2023</v>
      </c>
      <c r="D32" s="3">
        <f t="shared" si="0"/>
        <v>30</v>
      </c>
      <c r="E32" s="4" t="s">
        <v>198</v>
      </c>
      <c r="F32" s="5">
        <v>1376188</v>
      </c>
      <c r="G32" s="5">
        <v>648444</v>
      </c>
      <c r="H32" s="6">
        <f>+F32/G32</f>
        <v>2.1222927500293007</v>
      </c>
      <c r="I32" s="5">
        <v>2596297</v>
      </c>
      <c r="J32" s="5">
        <v>979249</v>
      </c>
      <c r="K32" s="7">
        <f>+I32/J32</f>
        <v>2.6513144256465924</v>
      </c>
    </row>
    <row r="33" spans="2:11" x14ac:dyDescent="0.3">
      <c r="B33">
        <v>2023</v>
      </c>
      <c r="D33" s="3">
        <f t="shared" si="0"/>
        <v>31</v>
      </c>
      <c r="E33" s="4" t="s">
        <v>172</v>
      </c>
      <c r="F33" s="5">
        <v>435810</v>
      </c>
      <c r="G33" s="5">
        <v>205632</v>
      </c>
      <c r="H33" s="6">
        <f>+F33/G33</f>
        <v>2.1193685807656397</v>
      </c>
      <c r="I33" s="5">
        <v>1040627</v>
      </c>
      <c r="J33" s="5">
        <v>392173</v>
      </c>
      <c r="K33" s="7">
        <f>+I33/J33</f>
        <v>2.6534896589005363</v>
      </c>
    </row>
    <row r="34" spans="2:11" x14ac:dyDescent="0.3">
      <c r="B34">
        <v>2023</v>
      </c>
      <c r="D34" s="3">
        <f t="shared" si="0"/>
        <v>32</v>
      </c>
      <c r="E34" s="4" t="s">
        <v>60</v>
      </c>
      <c r="F34" s="5">
        <v>2680350</v>
      </c>
      <c r="G34" s="5">
        <v>1275370</v>
      </c>
      <c r="H34" s="6">
        <f>+F34/G34</f>
        <v>2.1016254106651404</v>
      </c>
      <c r="I34" s="5">
        <v>6550563</v>
      </c>
      <c r="J34" s="5">
        <v>2447670</v>
      </c>
      <c r="K34" s="7">
        <f>+I34/J34</f>
        <v>2.6762443466643786</v>
      </c>
    </row>
    <row r="35" spans="2:11" x14ac:dyDescent="0.3">
      <c r="B35">
        <v>2023</v>
      </c>
      <c r="D35" s="3">
        <f t="shared" si="0"/>
        <v>33</v>
      </c>
      <c r="E35" s="4" t="s">
        <v>102</v>
      </c>
      <c r="F35" s="5">
        <v>601463</v>
      </c>
      <c r="G35" s="5">
        <v>286612</v>
      </c>
      <c r="H35" s="6">
        <f>+F35/G35</f>
        <v>2.0985269283909953</v>
      </c>
      <c r="I35" s="5">
        <v>1518766</v>
      </c>
      <c r="J35" s="5">
        <v>582807</v>
      </c>
      <c r="K35" s="7">
        <f>+I35/J35</f>
        <v>2.6059501687522628</v>
      </c>
    </row>
    <row r="36" spans="2:11" x14ac:dyDescent="0.3">
      <c r="B36">
        <v>2023</v>
      </c>
      <c r="D36" s="3">
        <f t="shared" si="0"/>
        <v>34</v>
      </c>
      <c r="E36" s="4" t="s">
        <v>51</v>
      </c>
      <c r="F36" s="5">
        <v>1572376</v>
      </c>
      <c r="G36" s="5">
        <v>756073</v>
      </c>
      <c r="H36" s="6">
        <f>+F36/G36</f>
        <v>2.0796616199758491</v>
      </c>
      <c r="I36" s="5">
        <v>3249827</v>
      </c>
      <c r="J36" s="5">
        <v>1218827</v>
      </c>
      <c r="K36" s="7">
        <f>+I36/J36</f>
        <v>2.6663562589276411</v>
      </c>
    </row>
    <row r="37" spans="2:11" x14ac:dyDescent="0.3">
      <c r="B37">
        <v>2023</v>
      </c>
      <c r="D37" s="3">
        <f t="shared" si="0"/>
        <v>35</v>
      </c>
      <c r="E37" s="4" t="s">
        <v>213</v>
      </c>
      <c r="F37" s="5">
        <v>320180</v>
      </c>
      <c r="G37" s="5">
        <v>154264</v>
      </c>
      <c r="H37" s="6">
        <f>+F37/G37</f>
        <v>2.0755328527718717</v>
      </c>
      <c r="I37" s="5">
        <v>722058</v>
      </c>
      <c r="J37" s="5">
        <v>296629</v>
      </c>
      <c r="K37" s="7">
        <f>+I37/J37</f>
        <v>2.4342124337134941</v>
      </c>
    </row>
    <row r="38" spans="2:11" x14ac:dyDescent="0.3">
      <c r="B38">
        <v>2023</v>
      </c>
      <c r="D38" s="3">
        <f t="shared" si="0"/>
        <v>36</v>
      </c>
      <c r="E38" s="4" t="s">
        <v>74</v>
      </c>
      <c r="F38" s="5">
        <v>967205</v>
      </c>
      <c r="G38" s="5">
        <v>466150</v>
      </c>
      <c r="H38" s="6">
        <f>+F38/G38</f>
        <v>2.0748793306875468</v>
      </c>
      <c r="I38" s="5">
        <v>2027451</v>
      </c>
      <c r="J38" s="5">
        <v>791026</v>
      </c>
      <c r="K38" s="7">
        <f>+I38/J38</f>
        <v>2.5630649308619438</v>
      </c>
    </row>
    <row r="39" spans="2:11" x14ac:dyDescent="0.3">
      <c r="B39">
        <v>2023</v>
      </c>
      <c r="D39" s="3">
        <f t="shared" si="0"/>
        <v>37</v>
      </c>
      <c r="E39" s="4" t="s">
        <v>75</v>
      </c>
      <c r="F39" s="5">
        <v>1029248</v>
      </c>
      <c r="G39" s="5">
        <v>497563</v>
      </c>
      <c r="H39" s="6">
        <f>+F39/G39</f>
        <v>2.0685782503924126</v>
      </c>
      <c r="I39" s="5">
        <v>3320516</v>
      </c>
      <c r="J39" s="5">
        <v>1293241</v>
      </c>
      <c r="K39" s="7">
        <f>+I39/J39</f>
        <v>2.5675925832849407</v>
      </c>
    </row>
    <row r="40" spans="2:11" x14ac:dyDescent="0.3">
      <c r="B40">
        <v>2023</v>
      </c>
      <c r="D40" s="3">
        <f t="shared" si="0"/>
        <v>38</v>
      </c>
      <c r="E40" s="4" t="s">
        <v>168</v>
      </c>
      <c r="F40" s="5">
        <v>519628</v>
      </c>
      <c r="G40" s="5">
        <v>251577</v>
      </c>
      <c r="H40" s="6">
        <f>+F40/G40</f>
        <v>2.0654829336545073</v>
      </c>
      <c r="I40" s="5">
        <v>1099485</v>
      </c>
      <c r="J40" s="5">
        <v>426393</v>
      </c>
      <c r="K40" s="7">
        <f>+I40/J40</f>
        <v>2.5785718808704647</v>
      </c>
    </row>
    <row r="41" spans="2:11" x14ac:dyDescent="0.3">
      <c r="B41">
        <v>2023</v>
      </c>
      <c r="D41" s="3">
        <f t="shared" si="0"/>
        <v>39</v>
      </c>
      <c r="E41" s="4" t="s">
        <v>126</v>
      </c>
      <c r="F41" s="5">
        <v>334345</v>
      </c>
      <c r="G41" s="5">
        <v>162396</v>
      </c>
      <c r="H41" s="6">
        <f>+F41/G41</f>
        <v>2.0588253405256287</v>
      </c>
      <c r="I41" s="5">
        <v>935672</v>
      </c>
      <c r="J41" s="5">
        <v>372779</v>
      </c>
      <c r="K41" s="7">
        <f>+I41/J41</f>
        <v>2.5099911743955534</v>
      </c>
    </row>
    <row r="42" spans="2:11" x14ac:dyDescent="0.3">
      <c r="B42">
        <v>2023</v>
      </c>
      <c r="D42" s="3">
        <f t="shared" si="0"/>
        <v>40</v>
      </c>
      <c r="E42" s="4" t="s">
        <v>62</v>
      </c>
      <c r="F42" s="5">
        <v>609025</v>
      </c>
      <c r="G42" s="5">
        <v>297104</v>
      </c>
      <c r="H42" s="6">
        <f>+F42/G42</f>
        <v>2.0498714254941031</v>
      </c>
      <c r="I42" s="5">
        <v>1551756</v>
      </c>
      <c r="J42" s="5">
        <v>597225</v>
      </c>
      <c r="K42" s="7">
        <f>+I42/J42</f>
        <v>2.598277031269622</v>
      </c>
    </row>
    <row r="43" spans="2:11" x14ac:dyDescent="0.3">
      <c r="B43">
        <v>2023</v>
      </c>
      <c r="D43" s="3">
        <f t="shared" si="0"/>
        <v>41</v>
      </c>
      <c r="E43" s="4" t="s">
        <v>167</v>
      </c>
      <c r="F43" s="5">
        <v>774149</v>
      </c>
      <c r="G43" s="5">
        <v>379681</v>
      </c>
      <c r="H43" s="6">
        <f>+F43/G43</f>
        <v>2.0389458519125268</v>
      </c>
      <c r="I43" s="5">
        <v>1623393</v>
      </c>
      <c r="J43" s="5">
        <v>622389</v>
      </c>
      <c r="K43" s="7">
        <f>+I43/J43</f>
        <v>2.608325339940134</v>
      </c>
    </row>
    <row r="44" spans="2:11" x14ac:dyDescent="0.3">
      <c r="B44">
        <v>2023</v>
      </c>
      <c r="D44" s="3">
        <f t="shared" si="0"/>
        <v>42</v>
      </c>
      <c r="E44" s="4" t="s">
        <v>111</v>
      </c>
      <c r="F44" s="5">
        <v>640105</v>
      </c>
      <c r="G44" s="5">
        <v>315146</v>
      </c>
      <c r="H44" s="6">
        <f>+F44/G44</f>
        <v>2.0311379487602572</v>
      </c>
      <c r="I44" s="5">
        <v>1601357</v>
      </c>
      <c r="J44" s="5">
        <v>612100</v>
      </c>
      <c r="K44" s="7">
        <f>+I44/J44</f>
        <v>2.6161689266459729</v>
      </c>
    </row>
    <row r="45" spans="2:11" x14ac:dyDescent="0.3">
      <c r="B45">
        <v>2023</v>
      </c>
      <c r="D45" s="3">
        <f t="shared" si="0"/>
        <v>43</v>
      </c>
      <c r="E45" s="4" t="s">
        <v>162</v>
      </c>
      <c r="F45" s="5">
        <v>1643937</v>
      </c>
      <c r="G45" s="5">
        <v>812084</v>
      </c>
      <c r="H45" s="6">
        <f>+F45/G45</f>
        <v>2.0243435408159747</v>
      </c>
      <c r="I45" s="5">
        <v>4480697</v>
      </c>
      <c r="J45" s="5">
        <v>1686379</v>
      </c>
      <c r="K45" s="7">
        <f>+I45/J45</f>
        <v>2.6569928823829043</v>
      </c>
    </row>
    <row r="46" spans="2:11" x14ac:dyDescent="0.3">
      <c r="B46">
        <v>2023</v>
      </c>
      <c r="D46" s="3">
        <f t="shared" si="0"/>
        <v>44</v>
      </c>
      <c r="E46" s="4" t="s">
        <v>137</v>
      </c>
      <c r="F46" s="5">
        <v>505244</v>
      </c>
      <c r="G46" s="5">
        <v>250896</v>
      </c>
      <c r="H46" s="6">
        <f>+F46/G46</f>
        <v>2.013758688859129</v>
      </c>
      <c r="I46" s="5">
        <v>1030305</v>
      </c>
      <c r="J46" s="5">
        <v>400090</v>
      </c>
      <c r="K46" s="7">
        <f>+I46/J46</f>
        <v>2.5751830838061438</v>
      </c>
    </row>
    <row r="47" spans="2:11" x14ac:dyDescent="0.3">
      <c r="B47">
        <v>2023</v>
      </c>
      <c r="D47" s="3">
        <f t="shared" si="0"/>
        <v>45</v>
      </c>
      <c r="E47" s="4" t="s">
        <v>182</v>
      </c>
      <c r="F47" s="5">
        <v>705115</v>
      </c>
      <c r="G47" s="5">
        <v>355193</v>
      </c>
      <c r="H47" s="6">
        <f>+F47/G47</f>
        <v>1.9851601805215755</v>
      </c>
      <c r="I47" s="5">
        <v>2116295</v>
      </c>
      <c r="J47" s="5">
        <v>857758</v>
      </c>
      <c r="K47" s="7">
        <f>+I47/J47</f>
        <v>2.4672401772994248</v>
      </c>
    </row>
    <row r="48" spans="2:11" x14ac:dyDescent="0.3">
      <c r="B48">
        <v>2023</v>
      </c>
      <c r="D48" s="3">
        <f t="shared" si="0"/>
        <v>46</v>
      </c>
      <c r="E48" s="4" t="s">
        <v>40</v>
      </c>
      <c r="F48" s="5">
        <v>861223</v>
      </c>
      <c r="G48" s="5">
        <v>438919</v>
      </c>
      <c r="H48" s="6">
        <f>+F48/G48</f>
        <v>1.9621456350716191</v>
      </c>
      <c r="I48" s="5">
        <v>1608421</v>
      </c>
      <c r="J48" s="5">
        <v>616469</v>
      </c>
      <c r="K48" s="7">
        <f>+I48/J48</f>
        <v>2.6090865882955998</v>
      </c>
    </row>
    <row r="49" spans="2:11" x14ac:dyDescent="0.3">
      <c r="B49">
        <v>2023</v>
      </c>
      <c r="D49" s="3">
        <f t="shared" si="0"/>
        <v>47</v>
      </c>
      <c r="E49" s="4" t="s">
        <v>64</v>
      </c>
      <c r="F49" s="5">
        <v>551260</v>
      </c>
      <c r="G49" s="5">
        <v>283353</v>
      </c>
      <c r="H49" s="6">
        <f>+F49/G49</f>
        <v>1.9454884896224851</v>
      </c>
      <c r="I49" s="5">
        <v>1374253</v>
      </c>
      <c r="J49" s="5">
        <v>574049</v>
      </c>
      <c r="K49" s="7">
        <f>+I49/J49</f>
        <v>2.3939646267130508</v>
      </c>
    </row>
    <row r="50" spans="2:11" x14ac:dyDescent="0.3">
      <c r="B50">
        <v>2023</v>
      </c>
      <c r="D50" s="3">
        <f t="shared" si="0"/>
        <v>48</v>
      </c>
      <c r="E50" s="4" t="s">
        <v>97</v>
      </c>
      <c r="F50" s="5">
        <v>299155</v>
      </c>
      <c r="G50" s="5">
        <v>155766</v>
      </c>
      <c r="H50" s="6">
        <f>+F50/G50</f>
        <v>1.9205410680122748</v>
      </c>
      <c r="I50" s="5">
        <v>796736</v>
      </c>
      <c r="J50" s="5">
        <v>306448</v>
      </c>
      <c r="K50" s="7">
        <f>+I50/J50</f>
        <v>2.599906019944656</v>
      </c>
    </row>
    <row r="51" spans="2:11" x14ac:dyDescent="0.3">
      <c r="B51">
        <v>2023</v>
      </c>
      <c r="D51" s="3">
        <f t="shared" si="0"/>
        <v>49</v>
      </c>
      <c r="E51" s="4" t="s">
        <v>138</v>
      </c>
      <c r="F51" s="5">
        <v>836992</v>
      </c>
      <c r="G51" s="5">
        <v>435906</v>
      </c>
      <c r="H51" s="6">
        <f>+F51/G51</f>
        <v>1.9201203929287507</v>
      </c>
      <c r="I51" s="5">
        <v>2772199</v>
      </c>
      <c r="J51" s="5">
        <v>1052642</v>
      </c>
      <c r="K51" s="7">
        <f>+I51/J51</f>
        <v>2.6335629777265206</v>
      </c>
    </row>
    <row r="52" spans="2:11" ht="15" thickBot="1" x14ac:dyDescent="0.35">
      <c r="B52">
        <v>2023</v>
      </c>
      <c r="D52" s="8">
        <f t="shared" si="0"/>
        <v>50</v>
      </c>
      <c r="E52" s="9" t="s">
        <v>164</v>
      </c>
      <c r="F52" s="10">
        <v>554028</v>
      </c>
      <c r="G52" s="10">
        <v>293976</v>
      </c>
      <c r="H52" s="11">
        <f>+F52/G52</f>
        <v>1.8846028247203854</v>
      </c>
      <c r="I52" s="10">
        <v>1660827</v>
      </c>
      <c r="J52" s="10">
        <v>710634</v>
      </c>
      <c r="K52" s="12">
        <f>+I52/J52</f>
        <v>2.3371060208208445</v>
      </c>
    </row>
    <row r="86" spans="19:19" x14ac:dyDescent="0.3">
      <c r="S86" s="1"/>
    </row>
  </sheetData>
  <sortState xmlns:xlrd2="http://schemas.microsoft.com/office/spreadsheetml/2017/richdata2" ref="B3:K52">
    <sortCondition descending="1" ref="H3:H52"/>
  </sortState>
  <conditionalFormatting sqref="H3:H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2E4D-757B-4AB3-97D6-21D406E63E27}">
  <sheetPr filterMode="1"/>
  <dimension ref="A1:AO3802"/>
  <sheetViews>
    <sheetView topLeftCell="A1001" workbookViewId="0">
      <selection activeCell="L2" sqref="L2:AJ3536"/>
    </sheetView>
  </sheetViews>
  <sheetFormatPr defaultRowHeight="14.4" x14ac:dyDescent="0.3"/>
  <sheetData>
    <row r="1" spans="1:41" x14ac:dyDescent="0.3">
      <c r="C1" s="16">
        <f t="shared" ref="C1:AI1" si="0">RSQ(C3:C3802,$AJ$3:$AJ$3802)</f>
        <v>1.7435748590268162E-2</v>
      </c>
      <c r="D1" s="16">
        <f t="shared" si="0"/>
        <v>9.8309853500854541E-3</v>
      </c>
      <c r="E1" s="16">
        <f t="shared" si="0"/>
        <v>2.8795651667809431E-2</v>
      </c>
      <c r="F1" s="16">
        <f t="shared" si="0"/>
        <v>3.0786484151933146E-2</v>
      </c>
      <c r="G1" s="16">
        <f t="shared" si="0"/>
        <v>0.44277890975748191</v>
      </c>
      <c r="H1" s="16">
        <f t="shared" si="0"/>
        <v>3.1997359613062325E-3</v>
      </c>
      <c r="I1" s="16">
        <f t="shared" si="0"/>
        <v>0.11231653561651493</v>
      </c>
      <c r="J1" s="16">
        <f t="shared" si="0"/>
        <v>8.0402911767407693E-3</v>
      </c>
      <c r="K1" s="16">
        <f t="shared" si="0"/>
        <v>1.0011682893700503E-2</v>
      </c>
      <c r="L1" s="16">
        <f t="shared" si="0"/>
        <v>0.10601971740913411</v>
      </c>
      <c r="M1" s="16">
        <f t="shared" si="0"/>
        <v>7.9214792855175034E-2</v>
      </c>
      <c r="N1" s="16">
        <f t="shared" si="0"/>
        <v>8.8058588253101317E-5</v>
      </c>
      <c r="O1" s="16">
        <f t="shared" si="0"/>
        <v>1.5221296379548657E-4</v>
      </c>
      <c r="P1" s="16">
        <f t="shared" si="0"/>
        <v>4.5844921698196087E-4</v>
      </c>
      <c r="Q1" s="16">
        <f t="shared" si="0"/>
        <v>4.2546311039546149E-4</v>
      </c>
      <c r="R1" s="16">
        <f t="shared" si="0"/>
        <v>2.7662646373201611E-2</v>
      </c>
      <c r="S1" s="16">
        <f t="shared" si="0"/>
        <v>6.3154751266682088E-4</v>
      </c>
      <c r="T1" s="16">
        <f t="shared" si="0"/>
        <v>7.9009371105117267E-3</v>
      </c>
      <c r="U1" s="16">
        <f t="shared" si="0"/>
        <v>6.3283885177295213E-4</v>
      </c>
      <c r="V1" s="16">
        <f t="shared" si="0"/>
        <v>8.2025850538167445E-5</v>
      </c>
      <c r="W1" s="16">
        <f t="shared" si="0"/>
        <v>6.3267019402507346E-3</v>
      </c>
      <c r="X1" s="16">
        <f t="shared" si="0"/>
        <v>3.5733917775365629E-3</v>
      </c>
      <c r="Y1" s="16">
        <f t="shared" si="0"/>
        <v>3.706635795759187E-4</v>
      </c>
      <c r="Z1" s="16">
        <f t="shared" si="0"/>
        <v>0.2131874211739245</v>
      </c>
      <c r="AA1" s="16">
        <f t="shared" si="0"/>
        <v>7.1487120584785985E-3</v>
      </c>
      <c r="AB1" s="16">
        <f t="shared" si="0"/>
        <v>2.4731025438939739E-2</v>
      </c>
      <c r="AC1" s="16" t="e">
        <f t="shared" si="0"/>
        <v>#DIV/0!</v>
      </c>
      <c r="AD1" s="16">
        <f t="shared" si="0"/>
        <v>7.0965059084293347E-2</v>
      </c>
      <c r="AE1" s="16">
        <f t="shared" si="0"/>
        <v>2.8861509783877529E-2</v>
      </c>
      <c r="AF1" s="16">
        <f t="shared" si="0"/>
        <v>1.9641739464848948E-3</v>
      </c>
      <c r="AG1" s="16">
        <f t="shared" si="0"/>
        <v>2.4748197734395207E-2</v>
      </c>
      <c r="AH1" s="16" t="e">
        <f t="shared" si="0"/>
        <v>#N/A</v>
      </c>
      <c r="AI1" s="16" t="e">
        <f t="shared" si="0"/>
        <v>#DIV/0!</v>
      </c>
      <c r="AJ1" s="16">
        <f>RSQ(AJ3:AJ3802,$AJ$3:$AJ$3802)</f>
        <v>1</v>
      </c>
    </row>
    <row r="2" spans="1:4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242</v>
      </c>
      <c r="H2" t="s">
        <v>243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232</v>
      </c>
      <c r="AI2" t="s">
        <v>233</v>
      </c>
      <c r="AJ2" t="s">
        <v>244</v>
      </c>
      <c r="AN2" t="s">
        <v>1</v>
      </c>
      <c r="AO2" t="s">
        <v>231</v>
      </c>
    </row>
    <row r="3" spans="1:41" hidden="1" x14ac:dyDescent="0.3">
      <c r="A3">
        <v>2015</v>
      </c>
      <c r="B3" t="s">
        <v>146</v>
      </c>
      <c r="C3">
        <v>37130</v>
      </c>
      <c r="D3">
        <v>122686</v>
      </c>
      <c r="E3">
        <v>230359</v>
      </c>
      <c r="F3">
        <v>97776</v>
      </c>
      <c r="G3">
        <v>3.3042283867492501</v>
      </c>
      <c r="H3">
        <f>+E3/F3</f>
        <v>2.3559871543118964</v>
      </c>
      <c r="I3">
        <v>5.7083086614223497E-2</v>
      </c>
      <c r="J3">
        <v>5.1130224019289502E-3</v>
      </c>
      <c r="K3">
        <v>1.8350109726190601E-2</v>
      </c>
      <c r="L3">
        <v>1.66102800173684E-2</v>
      </c>
      <c r="M3">
        <v>-4.7734516789205303E-2</v>
      </c>
      <c r="N3">
        <v>2.094E-2</v>
      </c>
      <c r="O3">
        <v>1.6836E-2</v>
      </c>
      <c r="P3">
        <v>0.95340907573699996</v>
      </c>
      <c r="Q3">
        <v>-9.3157291412350098E-3</v>
      </c>
      <c r="R3">
        <v>349982.59375</v>
      </c>
      <c r="S3">
        <v>0</v>
      </c>
      <c r="T3">
        <v>3.4168219193816199E-2</v>
      </c>
      <c r="U3">
        <v>6.5372608602046994E-2</v>
      </c>
      <c r="V3">
        <v>1.0959882090972799</v>
      </c>
      <c r="W3">
        <v>6.4372608602046993E-2</v>
      </c>
      <c r="X3">
        <v>6.7274800456100306E-2</v>
      </c>
      <c r="Y3">
        <v>0.18725999885040001</v>
      </c>
      <c r="Z3">
        <v>3.6348430080466301E-2</v>
      </c>
      <c r="AA3">
        <v>2.1784059832081502</v>
      </c>
      <c r="AB3">
        <v>1.02622576966932E-3</v>
      </c>
      <c r="AC3" t="b">
        <v>1</v>
      </c>
      <c r="AF3">
        <v>0</v>
      </c>
      <c r="AG3">
        <v>9360</v>
      </c>
      <c r="AH3" t="e">
        <f>VLOOKUP(B3,AN:AN,1,0)</f>
        <v>#N/A</v>
      </c>
      <c r="AI3" t="str">
        <f>IF(G3&lt;=2,"&lt;=2",IF(G3&lt;3,"2-3","&gt;=3"))</f>
        <v>&gt;=3</v>
      </c>
      <c r="AJ3">
        <f>G3-H3</f>
        <v>0.9482412324373537</v>
      </c>
      <c r="AN3" t="s">
        <v>149</v>
      </c>
      <c r="AO3">
        <v>8551271.7894736845</v>
      </c>
    </row>
    <row r="4" spans="1:41" hidden="1" x14ac:dyDescent="0.3">
      <c r="A4">
        <v>2012</v>
      </c>
      <c r="B4" t="s">
        <v>146</v>
      </c>
      <c r="C4">
        <v>31419</v>
      </c>
      <c r="D4">
        <v>103605</v>
      </c>
      <c r="E4">
        <v>224545</v>
      </c>
      <c r="F4">
        <v>92296</v>
      </c>
      <c r="G4">
        <v>3.2975269741239299</v>
      </c>
      <c r="H4">
        <f>+E4/F4</f>
        <v>2.4328789980064141</v>
      </c>
      <c r="I4">
        <v>5.8831536027603999E-2</v>
      </c>
      <c r="J4">
        <v>1.2568717822432501E-2</v>
      </c>
      <c r="K4">
        <v>1.8273827284574499E-2</v>
      </c>
      <c r="L4">
        <v>0.124584871917963</v>
      </c>
      <c r="M4">
        <v>6.7415558733046194E-2</v>
      </c>
      <c r="N4">
        <v>1.7700000000000001E-3</v>
      </c>
      <c r="O4">
        <v>-7.0899999999999902E-4</v>
      </c>
      <c r="P4">
        <v>0.95325469970703103</v>
      </c>
      <c r="Q4">
        <v>8.6075663566590396E-3</v>
      </c>
      <c r="R4">
        <v>330099.90625</v>
      </c>
      <c r="S4">
        <v>0</v>
      </c>
      <c r="T4">
        <v>8.1917010247707003E-3</v>
      </c>
      <c r="U4">
        <v>2.4021839722991E-2</v>
      </c>
      <c r="V4">
        <v>0.99356361375219404</v>
      </c>
      <c r="W4">
        <v>3.0218397229909901E-3</v>
      </c>
      <c r="X4">
        <v>0</v>
      </c>
      <c r="Y4">
        <v>0.103334952425343</v>
      </c>
      <c r="Z4">
        <v>0.14182135305118199</v>
      </c>
      <c r="AA4">
        <v>1.1191729882920001</v>
      </c>
      <c r="AB4">
        <v>7.0838252656434402E-4</v>
      </c>
      <c r="AC4" t="b">
        <v>1</v>
      </c>
      <c r="AF4">
        <v>3.5419126328217199E-2</v>
      </c>
      <c r="AG4">
        <v>8470</v>
      </c>
      <c r="AH4" t="e">
        <f>VLOOKUP(B4,AN:AN,1,0)</f>
        <v>#N/A</v>
      </c>
      <c r="AI4" t="str">
        <f>IF(G4&lt;=2,"&lt;=2",IF(G4&lt;3,"2-3","&gt;=3"))</f>
        <v>&gt;=3</v>
      </c>
      <c r="AJ4">
        <f>G4-H4</f>
        <v>0.86464797611751587</v>
      </c>
      <c r="AN4" t="s">
        <v>125</v>
      </c>
      <c r="AO4">
        <v>6200152.7894736845</v>
      </c>
    </row>
    <row r="5" spans="1:41" hidden="1" x14ac:dyDescent="0.3">
      <c r="A5">
        <v>2014</v>
      </c>
      <c r="B5" t="s">
        <v>146</v>
      </c>
      <c r="C5">
        <v>38212</v>
      </c>
      <c r="D5">
        <v>119443</v>
      </c>
      <c r="E5">
        <v>225006</v>
      </c>
      <c r="F5">
        <v>94951</v>
      </c>
      <c r="G5">
        <v>3.1257981785826399</v>
      </c>
      <c r="H5">
        <f>+E5/F5</f>
        <v>2.369706480184516</v>
      </c>
      <c r="I5">
        <v>0.115465335561918</v>
      </c>
      <c r="J5">
        <v>3.4168219193816199E-2</v>
      </c>
      <c r="K5">
        <v>6.4372608602046993E-2</v>
      </c>
      <c r="L5">
        <v>5.9480742017738501E-2</v>
      </c>
      <c r="M5">
        <v>-1.50206602411343E-2</v>
      </c>
      <c r="N5">
        <v>4.104E-3</v>
      </c>
      <c r="O5">
        <v>2.2799999999999999E-3</v>
      </c>
      <c r="P5">
        <v>0.96272480487823497</v>
      </c>
      <c r="Q5">
        <v>1.8609702587128001E-2</v>
      </c>
      <c r="R5">
        <v>342521.09375</v>
      </c>
      <c r="S5">
        <v>0</v>
      </c>
      <c r="T5">
        <v>1.47511241957544E-2</v>
      </c>
      <c r="U5">
        <v>3.3386390656232799E-2</v>
      </c>
      <c r="V5">
        <v>1.02675828722264</v>
      </c>
      <c r="W5">
        <v>1.7386390656232799E-2</v>
      </c>
      <c r="X5">
        <v>0</v>
      </c>
      <c r="Y5">
        <v>0.225160831985039</v>
      </c>
      <c r="Z5">
        <v>-2.3264047055415599E-2</v>
      </c>
      <c r="AA5">
        <v>2.04953305903312</v>
      </c>
      <c r="AB5">
        <v>7.9817559863169796E-4</v>
      </c>
      <c r="AC5" t="b">
        <v>1</v>
      </c>
      <c r="AF5">
        <v>3.28392246294184E-2</v>
      </c>
      <c r="AG5">
        <v>8770</v>
      </c>
      <c r="AH5" t="e">
        <f>VLOOKUP(B5,AN:AN,1,0)</f>
        <v>#N/A</v>
      </c>
      <c r="AI5" t="str">
        <f>IF(G5&lt;=2,"&lt;=2",IF(G5&lt;3,"2-3","&gt;=3"))</f>
        <v>&gt;=3</v>
      </c>
      <c r="AJ5">
        <f>G5-H5</f>
        <v>0.75609169839812385</v>
      </c>
      <c r="AN5" t="s">
        <v>60</v>
      </c>
      <c r="AO5">
        <v>2857723.6842105263</v>
      </c>
    </row>
    <row r="6" spans="1:41" hidden="1" x14ac:dyDescent="0.3">
      <c r="A6">
        <v>2010</v>
      </c>
      <c r="B6" t="s">
        <v>146</v>
      </c>
      <c r="C6">
        <v>30110</v>
      </c>
      <c r="D6">
        <v>98173</v>
      </c>
      <c r="E6">
        <v>223384</v>
      </c>
      <c r="F6">
        <v>88150</v>
      </c>
      <c r="G6">
        <v>3.2604782464297499</v>
      </c>
      <c r="H6">
        <f>+E6/F6</f>
        <v>2.5341349971639251</v>
      </c>
      <c r="I6">
        <v>-2.5293905216584901E-3</v>
      </c>
      <c r="J6">
        <v>-2.5354628451168901E-3</v>
      </c>
      <c r="K6">
        <v>-2.3634405218064699E-2</v>
      </c>
      <c r="L6">
        <v>7.9420261047780494E-2</v>
      </c>
      <c r="M6">
        <v>6.71442993916571E-2</v>
      </c>
      <c r="N6">
        <v>3.1870000000000002E-3</v>
      </c>
      <c r="O6">
        <v>-2.3599999999999899E-4</v>
      </c>
      <c r="P6">
        <v>0.93715173006057695</v>
      </c>
      <c r="Q6">
        <v>1.75169110298148E-2</v>
      </c>
      <c r="R6">
        <v>323076.8125</v>
      </c>
      <c r="S6">
        <v>0</v>
      </c>
      <c r="T6">
        <v>-2.8003416955471E-3</v>
      </c>
      <c r="U6">
        <v>3.8612792268395398E-3</v>
      </c>
      <c r="V6">
        <v>1.01632402397024</v>
      </c>
      <c r="W6">
        <v>-1.2138720773160401E-2</v>
      </c>
      <c r="X6">
        <v>0</v>
      </c>
      <c r="Y6">
        <v>0.10269392678431701</v>
      </c>
      <c r="Z6">
        <v>0.18509639755463</v>
      </c>
      <c r="AA6">
        <v>1.14156354525682</v>
      </c>
      <c r="AB6">
        <v>8.2644628099173497E-4</v>
      </c>
      <c r="AC6" t="b">
        <v>0</v>
      </c>
      <c r="AF6">
        <v>0</v>
      </c>
      <c r="AG6">
        <v>8470</v>
      </c>
      <c r="AH6" t="e">
        <f>VLOOKUP(B6,AN:AN,1,0)</f>
        <v>#N/A</v>
      </c>
      <c r="AI6" t="str">
        <f>IF(G6&lt;=2,"&lt;=2",IF(G6&lt;3,"2-3","&gt;=3"))</f>
        <v>&gt;=3</v>
      </c>
      <c r="AJ6">
        <f>G6-H6</f>
        <v>0.72634324926582483</v>
      </c>
      <c r="AN6" t="s">
        <v>69</v>
      </c>
      <c r="AO6">
        <v>2420707.2631578948</v>
      </c>
    </row>
    <row r="7" spans="1:41" hidden="1" x14ac:dyDescent="0.3">
      <c r="A7">
        <v>2011</v>
      </c>
      <c r="B7" t="s">
        <v>146</v>
      </c>
      <c r="C7">
        <v>32815</v>
      </c>
      <c r="D7">
        <v>102196</v>
      </c>
      <c r="E7">
        <v>222029</v>
      </c>
      <c r="F7">
        <v>91135</v>
      </c>
      <c r="G7">
        <v>3.11430748133475</v>
      </c>
      <c r="H7">
        <f>+E7/F7</f>
        <v>2.4362648817688046</v>
      </c>
      <c r="I7">
        <v>-4.48310812240688E-2</v>
      </c>
      <c r="J7">
        <v>8.1917010247707003E-3</v>
      </c>
      <c r="K7">
        <v>3.0218397229909901E-3</v>
      </c>
      <c r="L7">
        <v>0.121404775992035</v>
      </c>
      <c r="M7">
        <v>7.4792784638702897E-2</v>
      </c>
      <c r="N7">
        <v>2.4789999999999999E-3</v>
      </c>
      <c r="O7">
        <v>-7.0799999999999997E-4</v>
      </c>
      <c r="P7">
        <v>0.94464713335037198</v>
      </c>
      <c r="Q7">
        <v>7.4954032897950303E-3</v>
      </c>
      <c r="R7">
        <v>326446.40625</v>
      </c>
      <c r="S7">
        <v>0</v>
      </c>
      <c r="T7">
        <v>-2.5354628451168901E-3</v>
      </c>
      <c r="U7">
        <v>8.3655947819352098E-3</v>
      </c>
      <c r="V7">
        <v>0.99221468797001899</v>
      </c>
      <c r="W7">
        <v>-2.3634405218064699E-2</v>
      </c>
      <c r="X7">
        <v>0</v>
      </c>
      <c r="Y7">
        <v>0.103334952425343</v>
      </c>
      <c r="Z7">
        <v>0.14052605666544499</v>
      </c>
      <c r="AA7">
        <v>1.04296985101646</v>
      </c>
      <c r="AB7">
        <v>1.0625737898465101E-3</v>
      </c>
      <c r="AC7" t="b">
        <v>0</v>
      </c>
      <c r="AF7">
        <v>0</v>
      </c>
      <c r="AG7">
        <v>8470</v>
      </c>
      <c r="AH7" t="e">
        <f>VLOOKUP(B7,AN:AN,1,0)</f>
        <v>#N/A</v>
      </c>
      <c r="AI7" t="str">
        <f>IF(G7&lt;=2,"&lt;=2",IF(G7&lt;3,"2-3","&gt;=3"))</f>
        <v>&gt;=3</v>
      </c>
      <c r="AJ7">
        <f>G7-H7</f>
        <v>0.67804259956594537</v>
      </c>
      <c r="AN7" t="s">
        <v>100</v>
      </c>
      <c r="AO7">
        <v>2222837.3684210526</v>
      </c>
    </row>
    <row r="8" spans="1:41" hidden="1" x14ac:dyDescent="0.3">
      <c r="A8">
        <v>2009</v>
      </c>
      <c r="B8" t="s">
        <v>146</v>
      </c>
      <c r="C8">
        <v>26192</v>
      </c>
      <c r="D8">
        <v>85615</v>
      </c>
      <c r="E8">
        <v>230255</v>
      </c>
      <c r="F8">
        <v>87186</v>
      </c>
      <c r="G8">
        <v>3.2687461820403101</v>
      </c>
      <c r="H8">
        <f>+E8/F8</f>
        <v>2.6409629986465717</v>
      </c>
      <c r="I8">
        <v>8.9430492534682604E-2</v>
      </c>
      <c r="J8">
        <v>-2.8003416955471E-3</v>
      </c>
      <c r="K8">
        <v>-1.2138720773160401E-2</v>
      </c>
      <c r="L8">
        <v>2.9089316725730398E-3</v>
      </c>
      <c r="M8">
        <v>3.01757385022937E-2</v>
      </c>
      <c r="N8">
        <v>3.4229999999999998E-3</v>
      </c>
      <c r="O8">
        <v>1.65299999999999E-3</v>
      </c>
      <c r="P8">
        <v>0.91963481903076205</v>
      </c>
      <c r="Q8">
        <v>9.9490284919740903E-3</v>
      </c>
      <c r="R8">
        <v>319430.3125</v>
      </c>
      <c r="S8">
        <v>0</v>
      </c>
      <c r="T8">
        <v>-2.4238023906946399E-3</v>
      </c>
      <c r="U8">
        <v>-3.29905040562153E-2</v>
      </c>
      <c r="V8">
        <v>1.0248214097947099</v>
      </c>
      <c r="W8">
        <v>-2.89905040562153E-2</v>
      </c>
      <c r="X8">
        <v>0</v>
      </c>
      <c r="Y8">
        <v>3.5419126328217199E-2</v>
      </c>
      <c r="AA8">
        <v>0.72995880050012996</v>
      </c>
      <c r="AB8">
        <v>3.5419126328217201E-4</v>
      </c>
      <c r="AC8" t="b">
        <v>1</v>
      </c>
      <c r="AF8">
        <v>0</v>
      </c>
      <c r="AG8">
        <v>8470</v>
      </c>
      <c r="AH8" t="e">
        <f>VLOOKUP(B8,AN:AN,1,0)</f>
        <v>#N/A</v>
      </c>
      <c r="AI8" t="str">
        <f>IF(G8&lt;=2,"&lt;=2",IF(G8&lt;3,"2-3","&gt;=3"))</f>
        <v>&gt;=3</v>
      </c>
      <c r="AJ8">
        <f>G8-H8</f>
        <v>0.6277831833937384</v>
      </c>
      <c r="AN8" t="s">
        <v>135</v>
      </c>
      <c r="AO8">
        <v>2134776.2631578948</v>
      </c>
    </row>
    <row r="9" spans="1:41" hidden="1" x14ac:dyDescent="0.3">
      <c r="A9">
        <v>2013</v>
      </c>
      <c r="B9" t="s">
        <v>84</v>
      </c>
      <c r="C9">
        <v>74991</v>
      </c>
      <c r="D9">
        <v>233232</v>
      </c>
      <c r="E9">
        <v>416633</v>
      </c>
      <c r="F9">
        <v>166249</v>
      </c>
      <c r="G9">
        <v>3.1101332159859099</v>
      </c>
      <c r="H9">
        <f>+E9/F9</f>
        <v>2.5060782320495161</v>
      </c>
      <c r="I9">
        <v>7.3873576176655797E-2</v>
      </c>
      <c r="J9">
        <v>3.7758692167699302E-2</v>
      </c>
      <c r="K9">
        <v>4.0393958628177601E-2</v>
      </c>
      <c r="L9">
        <v>0.12821548730134899</v>
      </c>
      <c r="M9">
        <v>6.8220435641705907E-2</v>
      </c>
      <c r="N9">
        <v>4.1989999999999996E-3</v>
      </c>
      <c r="O9">
        <v>-1.9100000000000001E-4</v>
      </c>
      <c r="P9">
        <v>0.94047921895980802</v>
      </c>
      <c r="Q9">
        <v>1.15721821784969E-2</v>
      </c>
      <c r="R9">
        <v>655466</v>
      </c>
      <c r="S9">
        <v>0</v>
      </c>
      <c r="T9">
        <v>9.8533648997545503E-3</v>
      </c>
      <c r="U9">
        <v>3.0558474361896501E-2</v>
      </c>
      <c r="V9">
        <v>0.85026838327648102</v>
      </c>
      <c r="W9">
        <v>1.55584743618965E-2</v>
      </c>
      <c r="X9">
        <v>0</v>
      </c>
      <c r="Y9">
        <v>0.24969958999543601</v>
      </c>
      <c r="Z9">
        <v>0.25844897940335498</v>
      </c>
      <c r="AA9">
        <v>2.1045254862727099</v>
      </c>
      <c r="AB9">
        <v>2.03614151183507E-3</v>
      </c>
      <c r="AC9" t="b">
        <v>1</v>
      </c>
      <c r="AF9">
        <v>1.65436497836599E-3</v>
      </c>
      <c r="AG9">
        <v>15716</v>
      </c>
      <c r="AH9" t="e">
        <f>VLOOKUP(B9,AN:AN,1,0)</f>
        <v>#N/A</v>
      </c>
      <c r="AI9" t="str">
        <f>IF(G9&lt;=2,"&lt;=2",IF(G9&lt;3,"2-3","&gt;=3"))</f>
        <v>&gt;=3</v>
      </c>
      <c r="AJ9">
        <f>G9-H9</f>
        <v>0.60405498393639379</v>
      </c>
      <c r="AN9" t="s">
        <v>220</v>
      </c>
      <c r="AO9">
        <v>1864254.8421052631</v>
      </c>
    </row>
    <row r="10" spans="1:41" hidden="1" x14ac:dyDescent="0.3">
      <c r="A10">
        <v>2012</v>
      </c>
      <c r="B10" t="s">
        <v>165</v>
      </c>
      <c r="C10">
        <v>46626</v>
      </c>
      <c r="D10">
        <v>136068</v>
      </c>
      <c r="E10">
        <v>290149</v>
      </c>
      <c r="F10">
        <v>123683</v>
      </c>
      <c r="G10">
        <v>2.9182859348861099</v>
      </c>
      <c r="H10">
        <f>+E10/F10</f>
        <v>2.3459084918703459</v>
      </c>
      <c r="I10">
        <v>3.8767783258506099E-2</v>
      </c>
      <c r="J10">
        <v>3.88147681951525E-3</v>
      </c>
      <c r="K10">
        <v>9.5865862816572004E-3</v>
      </c>
      <c r="L10">
        <v>0.122880691304802</v>
      </c>
      <c r="M10">
        <v>6.5711378119886005E-2</v>
      </c>
      <c r="N10">
        <v>2.611E-3</v>
      </c>
      <c r="O10">
        <v>2.2550000000000001E-3</v>
      </c>
      <c r="P10">
        <v>0.93308281898498502</v>
      </c>
      <c r="Q10">
        <v>1.0165452957152901E-2</v>
      </c>
      <c r="R10">
        <v>430887.6875</v>
      </c>
      <c r="S10">
        <v>0</v>
      </c>
      <c r="T10">
        <v>-3.3860262483358899E-3</v>
      </c>
      <c r="U10">
        <v>1.2444112449884401E-2</v>
      </c>
      <c r="V10">
        <v>0.86302240902562799</v>
      </c>
      <c r="W10">
        <v>-8.5558875501156005E-3</v>
      </c>
      <c r="X10">
        <v>0</v>
      </c>
      <c r="Y10">
        <v>2.9914529914529898E-2</v>
      </c>
      <c r="Z10">
        <v>0.107766170612267</v>
      </c>
      <c r="AA10">
        <v>0.70511958125198904</v>
      </c>
      <c r="AB10">
        <v>1.42450142450142E-3</v>
      </c>
      <c r="AC10" t="b">
        <v>1</v>
      </c>
      <c r="AF10">
        <v>0</v>
      </c>
      <c r="AG10">
        <v>8424</v>
      </c>
      <c r="AH10" t="e">
        <f>VLOOKUP(B10,AN:AN,1,0)</f>
        <v>#N/A</v>
      </c>
      <c r="AI10" t="str">
        <f>IF(G10&lt;=2,"&lt;=2",IF(G10&lt;3,"2-3","&gt;=3"))</f>
        <v>2-3</v>
      </c>
      <c r="AJ10">
        <f>G10-H10</f>
        <v>0.57237744301576399</v>
      </c>
      <c r="AN10" t="s">
        <v>189</v>
      </c>
      <c r="AO10">
        <v>1829115.8421052631</v>
      </c>
    </row>
    <row r="11" spans="1:41" hidden="1" x14ac:dyDescent="0.3">
      <c r="A11">
        <v>2011</v>
      </c>
      <c r="B11" t="s">
        <v>84</v>
      </c>
      <c r="C11">
        <v>69235</v>
      </c>
      <c r="D11">
        <v>207795</v>
      </c>
      <c r="E11">
        <v>415130</v>
      </c>
      <c r="F11">
        <v>169154</v>
      </c>
      <c r="G11">
        <v>3.0012999205604101</v>
      </c>
      <c r="H11">
        <f>+E11/F11</f>
        <v>2.4541542026792156</v>
      </c>
      <c r="I11">
        <v>9.40721055724081E-3</v>
      </c>
      <c r="J11">
        <v>1.7956195399165001E-2</v>
      </c>
      <c r="K11">
        <v>1.2786334097385299E-2</v>
      </c>
      <c r="L11">
        <v>0.14588420802354801</v>
      </c>
      <c r="M11">
        <v>9.9272216670215005E-2</v>
      </c>
      <c r="N11">
        <v>2.611E-3</v>
      </c>
      <c r="O11">
        <v>-5.7399999999999899E-4</v>
      </c>
      <c r="P11">
        <v>0.91195219755172696</v>
      </c>
      <c r="Q11">
        <v>1.0790526866912901E-2</v>
      </c>
      <c r="R11">
        <v>630593.3125</v>
      </c>
      <c r="S11">
        <v>0</v>
      </c>
      <c r="T11">
        <v>7.2187748737632899E-3</v>
      </c>
      <c r="U11">
        <v>1.8119832500815398E-2</v>
      </c>
      <c r="V11">
        <v>0.82931376904956799</v>
      </c>
      <c r="W11">
        <v>-1.38801674991846E-2</v>
      </c>
      <c r="X11">
        <v>0</v>
      </c>
      <c r="Y11">
        <v>0.10420330266988199</v>
      </c>
      <c r="Z11">
        <v>0.26740984644263899</v>
      </c>
      <c r="AA11">
        <v>1.39795511553264</v>
      </c>
      <c r="AB11">
        <v>2.0384762390113298E-3</v>
      </c>
      <c r="AC11" t="b">
        <v>1</v>
      </c>
      <c r="AF11">
        <v>0</v>
      </c>
      <c r="AG11">
        <v>15698</v>
      </c>
      <c r="AH11" t="e">
        <f>VLOOKUP(B11,AN:AN,1,0)</f>
        <v>#N/A</v>
      </c>
      <c r="AI11" t="str">
        <f>IF(G11&lt;=2,"&lt;=2",IF(G11&lt;3,"2-3","&gt;=3"))</f>
        <v>&gt;=3</v>
      </c>
      <c r="AJ11">
        <f>G11-H11</f>
        <v>0.54714571788119448</v>
      </c>
      <c r="AN11" t="s">
        <v>37</v>
      </c>
      <c r="AO11">
        <v>1794152.105263158</v>
      </c>
    </row>
    <row r="12" spans="1:41" hidden="1" x14ac:dyDescent="0.3">
      <c r="A12">
        <v>2017</v>
      </c>
      <c r="B12" t="s">
        <v>84</v>
      </c>
      <c r="C12">
        <v>75296</v>
      </c>
      <c r="D12">
        <v>235485</v>
      </c>
      <c r="E12">
        <v>493674</v>
      </c>
      <c r="F12">
        <v>190971</v>
      </c>
      <c r="G12">
        <v>3.1274569698257499</v>
      </c>
      <c r="H12">
        <f>+E12/F12</f>
        <v>2.5850731262861899</v>
      </c>
      <c r="I12">
        <v>1.48855523252282E-2</v>
      </c>
      <c r="J12">
        <v>-1.24347172677516E-2</v>
      </c>
      <c r="K12">
        <v>-3.9038693308829902E-3</v>
      </c>
      <c r="L12">
        <v>0.18609116213023599</v>
      </c>
      <c r="M12">
        <v>0.13554540090262801</v>
      </c>
      <c r="N12">
        <v>1.8832999999999999E-2</v>
      </c>
      <c r="O12">
        <v>2.1481E-2</v>
      </c>
      <c r="P12">
        <v>0.92945277690887496</v>
      </c>
      <c r="Q12">
        <v>-2.2002458572379902E-3</v>
      </c>
      <c r="R12">
        <v>725251.75</v>
      </c>
      <c r="S12">
        <v>2.8790234352507599E-4</v>
      </c>
      <c r="T12">
        <v>9.1924965381622505E-3</v>
      </c>
      <c r="U12">
        <v>3.5579957067966503E-2</v>
      </c>
      <c r="V12">
        <v>0.96457153275416496</v>
      </c>
      <c r="W12">
        <v>1.45799570679665E-2</v>
      </c>
      <c r="X12">
        <v>5.1707260897103702E-2</v>
      </c>
      <c r="Y12">
        <v>0.51868762049723405</v>
      </c>
      <c r="Z12">
        <v>8.4088356298217495E-2</v>
      </c>
      <c r="AA12">
        <v>1.9925413080221701</v>
      </c>
      <c r="AB12">
        <v>1.72741406115045E-3</v>
      </c>
      <c r="AC12" t="b">
        <v>1</v>
      </c>
      <c r="AD12">
        <v>-1.9927700135370398E-2</v>
      </c>
      <c r="AE12">
        <v>6.2598952708490503E-3</v>
      </c>
      <c r="AF12">
        <v>8.9422467898888594E-2</v>
      </c>
      <c r="AG12">
        <v>18265</v>
      </c>
      <c r="AH12" t="e">
        <f>VLOOKUP(B12,AN:AN,1,0)</f>
        <v>#N/A</v>
      </c>
      <c r="AI12" t="str">
        <f>IF(G12&lt;=2,"&lt;=2",IF(G12&lt;3,"2-3","&gt;=3"))</f>
        <v>&gt;=3</v>
      </c>
      <c r="AJ12">
        <f>G12-H12</f>
        <v>0.54238384353956004</v>
      </c>
      <c r="AN12" t="s">
        <v>162</v>
      </c>
      <c r="AO12">
        <v>1645024.2631578948</v>
      </c>
    </row>
    <row r="13" spans="1:41" hidden="1" x14ac:dyDescent="0.3">
      <c r="A13">
        <v>2013</v>
      </c>
      <c r="B13" t="s">
        <v>115</v>
      </c>
      <c r="C13">
        <v>65822</v>
      </c>
      <c r="D13">
        <v>211498</v>
      </c>
      <c r="E13">
        <v>397554</v>
      </c>
      <c r="F13">
        <v>148678</v>
      </c>
      <c r="G13">
        <v>3.2131810033119601</v>
      </c>
      <c r="H13">
        <f>+E13/F13</f>
        <v>2.6739262029352022</v>
      </c>
      <c r="I13">
        <v>0.12808003067586801</v>
      </c>
      <c r="J13">
        <v>7.9918531700969003E-3</v>
      </c>
      <c r="K13">
        <v>1.0627119630575201E-2</v>
      </c>
      <c r="L13">
        <v>0.10611237883567801</v>
      </c>
      <c r="M13">
        <v>4.6117327176034402E-2</v>
      </c>
      <c r="N13">
        <v>6.5600000000000001E-4</v>
      </c>
      <c r="O13">
        <v>-4.7019999999999996E-3</v>
      </c>
      <c r="P13">
        <v>0.919652760028839</v>
      </c>
      <c r="Q13">
        <v>1.90120935440096E-3</v>
      </c>
      <c r="R13">
        <v>620456.625</v>
      </c>
      <c r="S13">
        <v>0</v>
      </c>
      <c r="T13">
        <v>6.6882539540529399E-3</v>
      </c>
      <c r="U13">
        <v>2.7393363416194898E-2</v>
      </c>
      <c r="V13">
        <v>0.74309169630885696</v>
      </c>
      <c r="W13">
        <v>1.23933634161948E-2</v>
      </c>
      <c r="X13">
        <v>9.7232197116181394E-3</v>
      </c>
      <c r="Y13">
        <v>5.5698256845822802E-2</v>
      </c>
      <c r="Z13">
        <v>0.165443256356299</v>
      </c>
      <c r="AA13">
        <v>1.10596968197669</v>
      </c>
      <c r="AB13">
        <v>6.0770123197613295E-4</v>
      </c>
      <c r="AC13" t="b">
        <v>1</v>
      </c>
      <c r="AF13">
        <v>2.2098226617313899E-3</v>
      </c>
      <c r="AG13">
        <v>18277</v>
      </c>
      <c r="AH13" t="e">
        <f>VLOOKUP(B13,AN:AN,1,0)</f>
        <v>#N/A</v>
      </c>
      <c r="AI13" t="str">
        <f>IF(G13&lt;=2,"&lt;=2",IF(G13&lt;3,"2-3","&gt;=3"))</f>
        <v>&gt;=3</v>
      </c>
      <c r="AJ13">
        <f>G13-H13</f>
        <v>0.53925480037675788</v>
      </c>
      <c r="AN13" t="s">
        <v>163</v>
      </c>
      <c r="AO13">
        <v>1550533.4210526317</v>
      </c>
    </row>
    <row r="14" spans="1:41" hidden="1" x14ac:dyDescent="0.3">
      <c r="A14">
        <v>2016</v>
      </c>
      <c r="B14" t="s">
        <v>146</v>
      </c>
      <c r="C14">
        <v>38252</v>
      </c>
      <c r="D14">
        <v>113828</v>
      </c>
      <c r="E14">
        <v>247259</v>
      </c>
      <c r="F14">
        <v>101271</v>
      </c>
      <c r="G14">
        <v>2.9757398305970901</v>
      </c>
      <c r="H14">
        <f>+E14/F14</f>
        <v>2.4415578003574567</v>
      </c>
      <c r="I14">
        <v>-9.9414603866210802E-2</v>
      </c>
      <c r="J14">
        <v>8.1447511911394901E-4</v>
      </c>
      <c r="K14">
        <v>6.2019356489181896E-3</v>
      </c>
      <c r="L14">
        <v>0.27205189163517102</v>
      </c>
      <c r="M14">
        <v>0.18449800356756799</v>
      </c>
      <c r="N14">
        <v>5.5510000000000004E-3</v>
      </c>
      <c r="O14">
        <v>-1.5389E-2</v>
      </c>
      <c r="P14">
        <v>0.95556962490081798</v>
      </c>
      <c r="Q14">
        <v>2.1605491638180198E-3</v>
      </c>
      <c r="R14">
        <v>357472</v>
      </c>
      <c r="S14">
        <v>0</v>
      </c>
      <c r="T14">
        <v>5.1130224019289502E-3</v>
      </c>
      <c r="U14">
        <v>3.1350109726190602E-2</v>
      </c>
      <c r="V14">
        <v>1.1166002332793099</v>
      </c>
      <c r="W14">
        <v>1.8350109726190601E-2</v>
      </c>
      <c r="X14">
        <v>6.4102564102564103E-4</v>
      </c>
      <c r="Y14">
        <v>0.25885011285624399</v>
      </c>
      <c r="Z14">
        <v>-1.82350925616756E-2</v>
      </c>
      <c r="AA14">
        <v>2.1399367807845402</v>
      </c>
      <c r="AB14">
        <v>1.2820512820512801E-3</v>
      </c>
      <c r="AC14" t="b">
        <v>0</v>
      </c>
      <c r="AF14">
        <v>3.1623931623931602E-2</v>
      </c>
      <c r="AG14">
        <v>9366</v>
      </c>
      <c r="AH14" t="e">
        <f>VLOOKUP(B14,AN:AN,1,0)</f>
        <v>#N/A</v>
      </c>
      <c r="AI14" t="str">
        <f>IF(G14&lt;=2,"&lt;=2",IF(G14&lt;3,"2-3","&gt;=3"))</f>
        <v>2-3</v>
      </c>
      <c r="AJ14">
        <f>G14-H14</f>
        <v>0.5341820302396334</v>
      </c>
      <c r="AN14" t="s">
        <v>51</v>
      </c>
      <c r="AO14">
        <v>1515262.9473684211</v>
      </c>
    </row>
    <row r="15" spans="1:41" hidden="1" x14ac:dyDescent="0.3">
      <c r="A15">
        <v>2007</v>
      </c>
      <c r="B15" t="s">
        <v>95</v>
      </c>
      <c r="C15">
        <v>15713</v>
      </c>
      <c r="D15">
        <v>56736</v>
      </c>
      <c r="E15">
        <v>71993</v>
      </c>
      <c r="F15">
        <v>23301</v>
      </c>
      <c r="G15">
        <v>3.6107681537580301</v>
      </c>
      <c r="H15">
        <f>+E15/F15</f>
        <v>3.089695721213682</v>
      </c>
      <c r="I15">
        <v>6.6224097826434E-2</v>
      </c>
      <c r="J15">
        <v>-4.9433703534305096E-3</v>
      </c>
      <c r="K15">
        <v>-3.4567697264254002E-2</v>
      </c>
      <c r="L15">
        <v>-0.114350158601999</v>
      </c>
      <c r="M15">
        <v>-2.25519472733141E-2</v>
      </c>
      <c r="N15">
        <v>-9.5699999999999995E-4</v>
      </c>
      <c r="O15">
        <v>-7.6609999999999899E-3</v>
      </c>
      <c r="P15">
        <v>0.93779867887496904</v>
      </c>
      <c r="Q15">
        <v>-1.95640325546297E-3</v>
      </c>
      <c r="R15">
        <v>150820.796875</v>
      </c>
      <c r="S15">
        <v>0</v>
      </c>
      <c r="T15">
        <v>1.4345370233058799E-2</v>
      </c>
      <c r="U15">
        <v>4.3109182268381098E-2</v>
      </c>
      <c r="V15">
        <v>0.72239288514098898</v>
      </c>
      <c r="W15">
        <v>1.4109182268380999E-2</v>
      </c>
      <c r="X15">
        <v>0</v>
      </c>
      <c r="Y15">
        <v>4.7892720306513398E-3</v>
      </c>
      <c r="AA15">
        <v>1.6445567869282001</v>
      </c>
      <c r="AB15">
        <v>0</v>
      </c>
      <c r="AC15" t="b">
        <v>1</v>
      </c>
      <c r="AF15">
        <v>0</v>
      </c>
      <c r="AG15">
        <v>4176</v>
      </c>
      <c r="AH15" t="e">
        <f>VLOOKUP(B15,AN:AN,1,0)</f>
        <v>#N/A</v>
      </c>
      <c r="AI15" t="str">
        <f>IF(G15&lt;=2,"&lt;=2",IF(G15&lt;3,"2-3","&gt;=3"))</f>
        <v>&gt;=3</v>
      </c>
      <c r="AJ15">
        <f>G15-H15</f>
        <v>0.5210724325443481</v>
      </c>
      <c r="AN15" t="s">
        <v>103</v>
      </c>
      <c r="AO15">
        <v>1514821.5263157894</v>
      </c>
    </row>
    <row r="16" spans="1:41" hidden="1" x14ac:dyDescent="0.3">
      <c r="A16">
        <v>2009</v>
      </c>
      <c r="B16" t="s">
        <v>165</v>
      </c>
      <c r="C16">
        <v>36638</v>
      </c>
      <c r="D16">
        <v>108622</v>
      </c>
      <c r="E16">
        <v>290797</v>
      </c>
      <c r="F16">
        <v>118974</v>
      </c>
      <c r="G16">
        <v>2.9647360663791602</v>
      </c>
      <c r="H16">
        <f>+E16/F16</f>
        <v>2.4442062971741727</v>
      </c>
      <c r="I16">
        <v>7.1348528692928001E-2</v>
      </c>
      <c r="J16">
        <v>2.0907502621412199E-3</v>
      </c>
      <c r="K16">
        <v>-7.2476288154721298E-3</v>
      </c>
      <c r="L16">
        <v>-1.8232700787484599E-2</v>
      </c>
      <c r="M16">
        <v>9.0341060422360706E-3</v>
      </c>
      <c r="N16">
        <v>9.9850000000000008E-3</v>
      </c>
      <c r="O16">
        <v>6.0140000000000002E-3</v>
      </c>
      <c r="P16">
        <v>0.90439784526824996</v>
      </c>
      <c r="Q16">
        <v>1.3732612133027001E-2</v>
      </c>
      <c r="R16">
        <v>421157.09375</v>
      </c>
      <c r="S16">
        <v>0</v>
      </c>
      <c r="T16">
        <v>-2.1807793527841399E-3</v>
      </c>
      <c r="U16">
        <v>-3.2747481018304797E-2</v>
      </c>
      <c r="V16">
        <v>0.89283683429085303</v>
      </c>
      <c r="W16">
        <v>-2.87474810183047E-2</v>
      </c>
      <c r="X16">
        <v>1.23961968949332E-2</v>
      </c>
      <c r="Y16">
        <v>3.1341063438067703E-2</v>
      </c>
      <c r="AA16">
        <v>0.72629364305278798</v>
      </c>
      <c r="AB16">
        <v>2.4070285232879999E-4</v>
      </c>
      <c r="AC16" t="b">
        <v>1</v>
      </c>
      <c r="AF16">
        <v>0</v>
      </c>
      <c r="AG16">
        <v>8412</v>
      </c>
      <c r="AH16" t="e">
        <f>VLOOKUP(B16,AN:AN,1,0)</f>
        <v>#N/A</v>
      </c>
      <c r="AI16" t="str">
        <f>IF(G16&lt;=2,"&lt;=2",IF(G16&lt;3,"2-3","&gt;=3"))</f>
        <v>2-3</v>
      </c>
      <c r="AJ16">
        <f>G16-H16</f>
        <v>0.5205297692049875</v>
      </c>
      <c r="AN16" t="s">
        <v>188</v>
      </c>
      <c r="AO16">
        <v>1375944.4210526317</v>
      </c>
    </row>
    <row r="17" spans="1:41" hidden="1" x14ac:dyDescent="0.3">
      <c r="A17">
        <v>2020</v>
      </c>
      <c r="B17" t="s">
        <v>146</v>
      </c>
      <c r="C17">
        <v>40289</v>
      </c>
      <c r="D17">
        <v>123634</v>
      </c>
      <c r="E17">
        <v>275656</v>
      </c>
      <c r="F17">
        <v>107894</v>
      </c>
      <c r="G17">
        <v>3.0686787957010599</v>
      </c>
      <c r="H17">
        <f>+E17/F17</f>
        <v>2.5548779357517564</v>
      </c>
      <c r="I17">
        <v>9.9810554237165297E-2</v>
      </c>
      <c r="J17">
        <v>0.23734554275870301</v>
      </c>
      <c r="K17">
        <v>0.27379172134399399</v>
      </c>
      <c r="N17">
        <v>2.6929999999999999E-2</v>
      </c>
      <c r="O17">
        <v>-5.5640000000000004E-3</v>
      </c>
      <c r="P17">
        <v>0.918101966381073</v>
      </c>
      <c r="Q17">
        <v>3.2781958580016902E-2</v>
      </c>
      <c r="R17">
        <v>379815.3125</v>
      </c>
      <c r="S17">
        <v>0</v>
      </c>
      <c r="T17">
        <v>1.4543626457452401E-3</v>
      </c>
      <c r="U17">
        <v>3.3502146601676899E-2</v>
      </c>
      <c r="V17">
        <v>1.1139455223075001</v>
      </c>
      <c r="W17">
        <v>2.1502146601676899E-2</v>
      </c>
      <c r="X17">
        <v>2.9373967321461299E-2</v>
      </c>
      <c r="Z17">
        <v>-6.2667237640744403E-2</v>
      </c>
      <c r="AA17">
        <v>1.89171457319055</v>
      </c>
      <c r="AB17">
        <v>6.4255553515696698E-4</v>
      </c>
      <c r="AC17" t="b">
        <v>1</v>
      </c>
      <c r="AF17">
        <v>8.4450156049201294E-2</v>
      </c>
      <c r="AG17">
        <v>11214</v>
      </c>
      <c r="AH17" t="e">
        <f>VLOOKUP(B17,AN:AN,1,0)</f>
        <v>#N/A</v>
      </c>
      <c r="AI17" t="str">
        <f>IF(G17&lt;=2,"&lt;=2",IF(G17&lt;3,"2-3","&gt;=3"))</f>
        <v>&gt;=3</v>
      </c>
      <c r="AJ17">
        <f>G17-H17</f>
        <v>0.51380085994930358</v>
      </c>
      <c r="AN17" t="s">
        <v>198</v>
      </c>
      <c r="AO17">
        <v>1270406.4736842106</v>
      </c>
    </row>
    <row r="18" spans="1:41" hidden="1" x14ac:dyDescent="0.3">
      <c r="A18">
        <v>2016</v>
      </c>
      <c r="B18" t="s">
        <v>84</v>
      </c>
      <c r="C18">
        <v>77636</v>
      </c>
      <c r="D18">
        <v>239242</v>
      </c>
      <c r="E18">
        <v>472986</v>
      </c>
      <c r="F18">
        <v>184101</v>
      </c>
      <c r="G18">
        <v>3.0815858622288599</v>
      </c>
      <c r="H18">
        <f>+E18/F18</f>
        <v>2.5691658383170108</v>
      </c>
      <c r="I18">
        <v>5.0414139891705803E-2</v>
      </c>
      <c r="J18">
        <v>9.1924965381622505E-3</v>
      </c>
      <c r="K18">
        <v>1.45799570679665E-2</v>
      </c>
      <c r="L18">
        <v>0.19858422826230501</v>
      </c>
      <c r="M18">
        <v>0.111030340194702</v>
      </c>
      <c r="N18">
        <v>-2.6480000000000002E-3</v>
      </c>
      <c r="O18">
        <v>-1.9598999999999998E-2</v>
      </c>
      <c r="P18">
        <v>0.93165302276611295</v>
      </c>
      <c r="Q18">
        <v>-6.9642066955599702E-4</v>
      </c>
      <c r="R18">
        <v>711083.125</v>
      </c>
      <c r="S18">
        <v>0</v>
      </c>
      <c r="T18">
        <v>1.3639850541949199E-2</v>
      </c>
      <c r="U18">
        <v>3.9876937866210903E-2</v>
      </c>
      <c r="V18">
        <v>0.95708591423941003</v>
      </c>
      <c r="W18">
        <v>2.6876937866210902E-2</v>
      </c>
      <c r="X18">
        <v>4.3940851166145697E-2</v>
      </c>
      <c r="Y18">
        <v>0.51354237810755299</v>
      </c>
      <c r="Z18">
        <v>3.4178640547143299E-2</v>
      </c>
      <c r="AA18">
        <v>2.78955738259139</v>
      </c>
      <c r="AB18">
        <v>2.1639817263765298E-3</v>
      </c>
      <c r="AC18" t="b">
        <v>1</v>
      </c>
      <c r="AD18">
        <v>5.9733908198312397E-3</v>
      </c>
      <c r="AE18">
        <v>6.2580587888370898E-3</v>
      </c>
      <c r="AF18">
        <v>2.2601586919932599E-2</v>
      </c>
      <c r="AG18">
        <v>17367</v>
      </c>
      <c r="AH18" t="e">
        <f>VLOOKUP(B18,AN:AN,1,0)</f>
        <v>#N/A</v>
      </c>
      <c r="AI18" t="str">
        <f>IF(G18&lt;=2,"&lt;=2",IF(G18&lt;3,"2-3","&gt;=3"))</f>
        <v>&gt;=3</v>
      </c>
      <c r="AJ18">
        <f>G18-H18</f>
        <v>0.51242002391184904</v>
      </c>
      <c r="AN18" t="s">
        <v>75</v>
      </c>
      <c r="AO18">
        <v>1127012.7368421052</v>
      </c>
    </row>
    <row r="19" spans="1:41" hidden="1" x14ac:dyDescent="0.3">
      <c r="A19">
        <v>2014</v>
      </c>
      <c r="B19" t="s">
        <v>84</v>
      </c>
      <c r="C19">
        <v>87464</v>
      </c>
      <c r="D19">
        <v>251188</v>
      </c>
      <c r="E19">
        <v>417594</v>
      </c>
      <c r="F19">
        <v>175831</v>
      </c>
      <c r="G19">
        <v>2.87190158236531</v>
      </c>
      <c r="H19">
        <f>+E19/F19</f>
        <v>2.3749736963334112</v>
      </c>
      <c r="I19">
        <v>-7.6598530376803198E-2</v>
      </c>
      <c r="J19">
        <v>2.0064113661646801E-2</v>
      </c>
      <c r="K19">
        <v>5.0268503069877499E-2</v>
      </c>
      <c r="L19">
        <v>0.10822784486412999</v>
      </c>
      <c r="M19">
        <v>3.3726442605257E-2</v>
      </c>
      <c r="N19">
        <v>-2.31E-3</v>
      </c>
      <c r="O19">
        <v>-6.5089999999999896E-3</v>
      </c>
      <c r="P19">
        <v>0.94869017601013195</v>
      </c>
      <c r="Q19">
        <v>8.2109570503239304E-3</v>
      </c>
      <c r="R19">
        <v>671716.8125</v>
      </c>
      <c r="S19">
        <v>1.01807075591753E-2</v>
      </c>
      <c r="T19">
        <v>3.7758692167699302E-2</v>
      </c>
      <c r="U19">
        <v>5.6393958628177601E-2</v>
      </c>
      <c r="V19">
        <v>0.88610646705515606</v>
      </c>
      <c r="W19">
        <v>4.0393958628177601E-2</v>
      </c>
      <c r="X19">
        <v>-8.5263425808093599E-3</v>
      </c>
      <c r="Y19">
        <v>0.31377871021512699</v>
      </c>
      <c r="Z19">
        <v>0.131298381151775</v>
      </c>
      <c r="AA19">
        <v>2.4792761943411099</v>
      </c>
      <c r="AB19">
        <v>2.4815474675489902E-3</v>
      </c>
      <c r="AC19" t="b">
        <v>0</v>
      </c>
      <c r="AF19">
        <v>6.7065411046067697E-2</v>
      </c>
      <c r="AG19">
        <v>15582</v>
      </c>
      <c r="AH19" t="e">
        <f>VLOOKUP(B19,AN:AN,1,0)</f>
        <v>#N/A</v>
      </c>
      <c r="AI19" t="str">
        <f>IF(G19&lt;=2,"&lt;=2",IF(G19&lt;3,"2-3","&gt;=3"))</f>
        <v>2-3</v>
      </c>
      <c r="AJ19">
        <f>G19-H19</f>
        <v>0.49692788603189886</v>
      </c>
      <c r="AN19" t="s">
        <v>210</v>
      </c>
      <c r="AO19">
        <v>943033.68421052629</v>
      </c>
    </row>
    <row r="20" spans="1:41" hidden="1" x14ac:dyDescent="0.3">
      <c r="A20">
        <v>2010</v>
      </c>
      <c r="B20" t="s">
        <v>84</v>
      </c>
      <c r="C20">
        <v>67527</v>
      </c>
      <c r="D20">
        <v>200780</v>
      </c>
      <c r="E20">
        <v>412320</v>
      </c>
      <c r="F20">
        <v>166165</v>
      </c>
      <c r="G20">
        <v>2.9733291868437801</v>
      </c>
      <c r="H20">
        <f>+E20/F20</f>
        <v>2.4813889808323051</v>
      </c>
      <c r="I20">
        <v>0.159640288220528</v>
      </c>
      <c r="J20">
        <v>7.2187748737632899E-3</v>
      </c>
      <c r="K20">
        <v>-1.38801674991846E-2</v>
      </c>
      <c r="L20">
        <v>0.10512710265815201</v>
      </c>
      <c r="M20">
        <v>9.2851141002029097E-2</v>
      </c>
      <c r="N20">
        <v>3.1849999999999999E-3</v>
      </c>
      <c r="O20">
        <v>-8.2039999999999995E-3</v>
      </c>
      <c r="P20">
        <v>0.90116167068481401</v>
      </c>
      <c r="Q20">
        <v>1.7370164394377899E-2</v>
      </c>
      <c r="R20">
        <v>621899.4375</v>
      </c>
      <c r="S20">
        <v>0</v>
      </c>
      <c r="T20">
        <v>-1.71932764351367E-3</v>
      </c>
      <c r="U20">
        <v>4.9422932788729702E-3</v>
      </c>
      <c r="V20">
        <v>0.840568741629526</v>
      </c>
      <c r="W20">
        <v>-1.1057706721127001E-2</v>
      </c>
      <c r="X20">
        <v>4.4791400051190098E-3</v>
      </c>
      <c r="Y20">
        <v>6.0262451503737199E-2</v>
      </c>
      <c r="Z20">
        <v>0.20374203976348801</v>
      </c>
      <c r="AA20">
        <v>1.2499038418096899</v>
      </c>
      <c r="AB20">
        <v>1.2157665728180101E-3</v>
      </c>
      <c r="AC20" t="b">
        <v>1</v>
      </c>
      <c r="AF20">
        <v>1.1517788584591701E-3</v>
      </c>
      <c r="AG20">
        <v>15698</v>
      </c>
      <c r="AH20" t="e">
        <f>VLOOKUP(B20,AN:AN,1,0)</f>
        <v>#N/A</v>
      </c>
      <c r="AI20" t="str">
        <f>IF(G20&lt;=2,"&lt;=2",IF(G20&lt;3,"2-3","&gt;=3"))</f>
        <v>2-3</v>
      </c>
      <c r="AJ20">
        <f>G20-H20</f>
        <v>0.49194020601147503</v>
      </c>
      <c r="AN20" t="s">
        <v>120</v>
      </c>
      <c r="AO20">
        <v>892523.63157894742</v>
      </c>
    </row>
    <row r="21" spans="1:41" hidden="1" x14ac:dyDescent="0.3">
      <c r="A21">
        <v>2017</v>
      </c>
      <c r="B21" t="s">
        <v>134</v>
      </c>
      <c r="C21">
        <v>41273</v>
      </c>
      <c r="D21">
        <v>146168</v>
      </c>
      <c r="E21">
        <v>121320</v>
      </c>
      <c r="F21">
        <v>39696</v>
      </c>
      <c r="G21">
        <v>3.5414920165725698</v>
      </c>
      <c r="H21">
        <f>+E21/F21</f>
        <v>3.0562273276904475</v>
      </c>
      <c r="I21">
        <v>4.0005627985443097E-3</v>
      </c>
      <c r="J21">
        <v>2.2437449544668201E-2</v>
      </c>
      <c r="K21">
        <v>3.0968297481536899E-2</v>
      </c>
      <c r="L21">
        <v>8.8455462694168194E-2</v>
      </c>
      <c r="M21">
        <v>3.7909701466560398E-2</v>
      </c>
      <c r="N21">
        <v>0</v>
      </c>
      <c r="O21">
        <v>2.0270000000000002E-3</v>
      </c>
      <c r="P21">
        <v>0.96286737918853804</v>
      </c>
      <c r="Q21">
        <v>6.4623355865500698E-4</v>
      </c>
      <c r="R21">
        <v>273270.375</v>
      </c>
      <c r="S21">
        <v>0</v>
      </c>
      <c r="T21">
        <v>3.5395268350839497E-2</v>
      </c>
      <c r="U21">
        <v>6.1782728880643803E-2</v>
      </c>
      <c r="V21">
        <v>0.71323951365624805</v>
      </c>
      <c r="W21">
        <v>4.0782728880643798E-2</v>
      </c>
      <c r="X21">
        <v>0</v>
      </c>
      <c r="Y21">
        <v>2.8732343076260401E-2</v>
      </c>
      <c r="Z21">
        <v>2.9159167220318099E-3</v>
      </c>
      <c r="AA21">
        <v>1.31331378277375</v>
      </c>
      <c r="AB21">
        <v>2.14643453374672E-3</v>
      </c>
      <c r="AC21" t="b">
        <v>1</v>
      </c>
      <c r="AF21">
        <v>0</v>
      </c>
      <c r="AG21">
        <v>8386</v>
      </c>
      <c r="AH21" t="e">
        <f>VLOOKUP(B21,AN:AN,1,0)</f>
        <v>#N/A</v>
      </c>
      <c r="AI21" t="str">
        <f>IF(G21&lt;=2,"&lt;=2",IF(G21&lt;3,"2-3","&gt;=3"))</f>
        <v>&gt;=3</v>
      </c>
      <c r="AJ21">
        <f>G21-H21</f>
        <v>0.48526468888212237</v>
      </c>
      <c r="AN21" t="s">
        <v>74</v>
      </c>
      <c r="AO21">
        <v>884944.73684210528</v>
      </c>
    </row>
    <row r="22" spans="1:41" hidden="1" x14ac:dyDescent="0.3">
      <c r="A22">
        <v>2019</v>
      </c>
      <c r="B22" t="s">
        <v>134</v>
      </c>
      <c r="C22">
        <v>38065</v>
      </c>
      <c r="D22">
        <v>137726</v>
      </c>
      <c r="E22">
        <v>133579</v>
      </c>
      <c r="F22">
        <v>42579</v>
      </c>
      <c r="G22">
        <v>3.6181794299224999</v>
      </c>
      <c r="H22">
        <f>+E22/F22</f>
        <v>3.1372037859038495</v>
      </c>
      <c r="I22">
        <v>2.6577230777177701E-2</v>
      </c>
      <c r="J22">
        <v>1.2977706268429701E-2</v>
      </c>
      <c r="K22">
        <v>3.3025490224361298E-2</v>
      </c>
      <c r="N22">
        <v>-2.6800000000000001E-3</v>
      </c>
      <c r="O22">
        <v>-4.15E-4</v>
      </c>
      <c r="P22">
        <v>0.95477092266082797</v>
      </c>
      <c r="Q22">
        <v>-4.9575567245479998E-3</v>
      </c>
      <c r="R22">
        <v>279912.90625</v>
      </c>
      <c r="S22">
        <v>0</v>
      </c>
      <c r="T22">
        <v>1.50138512253761E-2</v>
      </c>
      <c r="U22">
        <v>5.0155468285083799E-2</v>
      </c>
      <c r="V22">
        <v>0.762402344643342</v>
      </c>
      <c r="W22">
        <v>3.2155468285083699E-2</v>
      </c>
      <c r="X22">
        <v>2.3372287145242001E-2</v>
      </c>
      <c r="Z22">
        <v>5.8263852138838099E-2</v>
      </c>
      <c r="AA22">
        <v>1.2318299571733</v>
      </c>
      <c r="AB22">
        <v>1.90794180777486E-3</v>
      </c>
      <c r="AC22" t="b">
        <v>1</v>
      </c>
      <c r="AF22">
        <v>0</v>
      </c>
      <c r="AG22">
        <v>8582</v>
      </c>
      <c r="AH22" t="e">
        <f>VLOOKUP(B22,AN:AN,1,0)</f>
        <v>#N/A</v>
      </c>
      <c r="AI22" t="str">
        <f>IF(G22&lt;=2,"&lt;=2",IF(G22&lt;3,"2-3","&gt;=3"))</f>
        <v>&gt;=3</v>
      </c>
      <c r="AJ22">
        <f>G22-H22</f>
        <v>0.48097564401865034</v>
      </c>
      <c r="AN22" t="s">
        <v>180</v>
      </c>
      <c r="AO22">
        <v>831397.57894736843</v>
      </c>
    </row>
    <row r="23" spans="1:41" hidden="1" x14ac:dyDescent="0.3">
      <c r="A23">
        <v>2016</v>
      </c>
      <c r="B23" t="s">
        <v>218</v>
      </c>
      <c r="C23">
        <v>57638</v>
      </c>
      <c r="D23">
        <v>209198</v>
      </c>
      <c r="E23">
        <v>245887</v>
      </c>
      <c r="F23">
        <v>78010</v>
      </c>
      <c r="G23">
        <v>3.6295152503556598</v>
      </c>
      <c r="H23">
        <f>+E23/F23</f>
        <v>3.1519933341879245</v>
      </c>
      <c r="I23">
        <v>6.6175695150794203E-2</v>
      </c>
      <c r="J23">
        <v>-2.65648029744625E-3</v>
      </c>
      <c r="K23">
        <v>2.7309802323579901E-3</v>
      </c>
      <c r="L23">
        <v>0.161486677333712</v>
      </c>
      <c r="M23">
        <v>7.3932789266108898E-2</v>
      </c>
      <c r="N23">
        <v>-2.7490000000000001E-3</v>
      </c>
      <c r="O23">
        <v>-1.0418999999999999E-2</v>
      </c>
      <c r="P23">
        <v>0.95541840791702304</v>
      </c>
      <c r="Q23">
        <v>6.9834589958190901E-3</v>
      </c>
      <c r="R23">
        <v>462940</v>
      </c>
      <c r="S23">
        <v>0</v>
      </c>
      <c r="T23">
        <v>2.06460375338792E-2</v>
      </c>
      <c r="U23">
        <v>4.6883124858140897E-2</v>
      </c>
      <c r="V23">
        <v>0.75595916414562103</v>
      </c>
      <c r="W23">
        <v>3.3883124858140899E-2</v>
      </c>
      <c r="X23">
        <v>0</v>
      </c>
      <c r="Y23">
        <v>4.9179054273463897E-2</v>
      </c>
      <c r="Z23">
        <v>2.4609592039309802E-2</v>
      </c>
      <c r="AA23">
        <v>0.63761950313110305</v>
      </c>
      <c r="AB23">
        <v>2.1707670043415298E-3</v>
      </c>
      <c r="AC23" t="b">
        <v>1</v>
      </c>
      <c r="AF23">
        <v>2.4312590448625101E-2</v>
      </c>
      <c r="AG23">
        <v>6910</v>
      </c>
      <c r="AH23" t="e">
        <f>VLOOKUP(B23,AN:AN,1,0)</f>
        <v>#N/A</v>
      </c>
      <c r="AI23" t="str">
        <f>IF(G23&lt;=2,"&lt;=2",IF(G23&lt;3,"2-3","&gt;=3"))</f>
        <v>&gt;=3</v>
      </c>
      <c r="AJ23">
        <f>G23-H23</f>
        <v>0.47752191616773532</v>
      </c>
      <c r="AN23" t="s">
        <v>138</v>
      </c>
      <c r="AO23">
        <v>831190.42105263157</v>
      </c>
    </row>
    <row r="24" spans="1:41" hidden="1" x14ac:dyDescent="0.3">
      <c r="A24">
        <v>2020</v>
      </c>
      <c r="B24" t="s">
        <v>115</v>
      </c>
      <c r="C24">
        <v>71354</v>
      </c>
      <c r="D24">
        <v>232058</v>
      </c>
      <c r="E24">
        <v>503521</v>
      </c>
      <c r="F24">
        <v>181111</v>
      </c>
      <c r="G24">
        <v>3.25220730442582</v>
      </c>
      <c r="H24">
        <f>+E24/F24</f>
        <v>2.7801790062447891</v>
      </c>
      <c r="I24">
        <v>5.7712659882214201E-4</v>
      </c>
      <c r="J24">
        <v>4.5726817101239998E-2</v>
      </c>
      <c r="K24">
        <v>8.2172995686530997E-2</v>
      </c>
      <c r="N24">
        <v>2.0774000000000001E-2</v>
      </c>
      <c r="O24">
        <v>2.5725999999999999E-2</v>
      </c>
      <c r="P24">
        <v>0.90952801704406705</v>
      </c>
      <c r="Q24">
        <v>-1.8365442752838902E-2</v>
      </c>
      <c r="R24">
        <v>736539.125</v>
      </c>
      <c r="S24">
        <v>0</v>
      </c>
      <c r="T24">
        <v>-2.0812072791159101E-2</v>
      </c>
      <c r="U24">
        <v>1.12357111647725E-2</v>
      </c>
      <c r="V24">
        <v>0.84350788105366203</v>
      </c>
      <c r="W24">
        <v>-7.6428883522750002E-4</v>
      </c>
      <c r="X24">
        <v>9.4708647091524698E-2</v>
      </c>
      <c r="Z24">
        <v>6.9867536610106695E-2</v>
      </c>
      <c r="AA24">
        <v>2.91300645110808</v>
      </c>
      <c r="AB24">
        <v>8.5914994693485596E-4</v>
      </c>
      <c r="AC24" t="b">
        <v>1</v>
      </c>
      <c r="AD24">
        <v>-8.1573921841543197E-3</v>
      </c>
      <c r="AE24">
        <v>9.3369106495191194E-3</v>
      </c>
      <c r="AF24">
        <v>6.6053469449638594E-2</v>
      </c>
      <c r="AG24">
        <v>21661</v>
      </c>
      <c r="AH24" t="e">
        <f>VLOOKUP(B24,AN:AN,1,0)</f>
        <v>#N/A</v>
      </c>
      <c r="AI24" t="str">
        <f>IF(G24&lt;=2,"&lt;=2",IF(G24&lt;3,"2-3","&gt;=3"))</f>
        <v>&gt;=3</v>
      </c>
      <c r="AJ24">
        <f>G24-H24</f>
        <v>0.47202829818103087</v>
      </c>
      <c r="AN24" t="s">
        <v>160</v>
      </c>
      <c r="AO24">
        <v>822925.89473684214</v>
      </c>
    </row>
    <row r="25" spans="1:41" hidden="1" x14ac:dyDescent="0.3">
      <c r="A25">
        <v>2018</v>
      </c>
      <c r="B25" t="s">
        <v>95</v>
      </c>
      <c r="C25">
        <v>20196</v>
      </c>
      <c r="D25">
        <v>68618</v>
      </c>
      <c r="E25">
        <v>69057</v>
      </c>
      <c r="F25">
        <v>23531</v>
      </c>
      <c r="G25">
        <v>3.39760348583878</v>
      </c>
      <c r="H25">
        <f>+E25/F25</f>
        <v>2.9347244061025881</v>
      </c>
      <c r="I25">
        <v>2.3265571305198301E-3</v>
      </c>
      <c r="J25">
        <v>2.3448452353477402E-2</v>
      </c>
      <c r="K25">
        <v>4.0590069413185097E-2</v>
      </c>
      <c r="L25">
        <v>0.16778800156712401</v>
      </c>
      <c r="M25">
        <v>0.14407090563326999</v>
      </c>
      <c r="N25">
        <v>-3.7309999999999999E-3</v>
      </c>
      <c r="O25">
        <v>-1.3169E-2</v>
      </c>
      <c r="P25">
        <v>0.964888095855713</v>
      </c>
      <c r="Q25">
        <v>1.8289089202880901E-2</v>
      </c>
      <c r="R25">
        <v>151332.390625</v>
      </c>
      <c r="S25">
        <v>0</v>
      </c>
      <c r="T25">
        <v>1.6425918787717798E-2</v>
      </c>
      <c r="U25">
        <v>4.8956766724586501E-2</v>
      </c>
      <c r="V25">
        <v>0.709790066603595</v>
      </c>
      <c r="W25">
        <v>2.49567667245865E-2</v>
      </c>
      <c r="X25">
        <v>0</v>
      </c>
      <c r="Y25">
        <v>2.81386609913775E-2</v>
      </c>
      <c r="Z25">
        <v>0.13169433041793199</v>
      </c>
      <c r="AA25">
        <v>1.0692375201011</v>
      </c>
      <c r="AB25">
        <v>1.0974539069359E-3</v>
      </c>
      <c r="AC25" t="b">
        <v>1</v>
      </c>
      <c r="AF25">
        <v>0</v>
      </c>
      <c r="AG25">
        <v>4556</v>
      </c>
      <c r="AH25" t="e">
        <f>VLOOKUP(B25,AN:AN,1,0)</f>
        <v>#N/A</v>
      </c>
      <c r="AI25" t="str">
        <f>IF(G25&lt;=2,"&lt;=2",IF(G25&lt;3,"2-3","&gt;=3"))</f>
        <v>&gt;=3</v>
      </c>
      <c r="AJ25">
        <f>G25-H25</f>
        <v>0.46287907973619191</v>
      </c>
      <c r="AN25" t="s">
        <v>167</v>
      </c>
      <c r="AO25">
        <v>800725.89473684214</v>
      </c>
    </row>
    <row r="26" spans="1:41" hidden="1" x14ac:dyDescent="0.3">
      <c r="A26">
        <v>2014</v>
      </c>
      <c r="B26" t="s">
        <v>115</v>
      </c>
      <c r="C26">
        <v>69391</v>
      </c>
      <c r="D26">
        <v>219031</v>
      </c>
      <c r="E26">
        <v>402598</v>
      </c>
      <c r="F26">
        <v>148896</v>
      </c>
      <c r="G26">
        <v>3.1564756236399498</v>
      </c>
      <c r="H26">
        <f>+E26/F26</f>
        <v>2.7038872770255749</v>
      </c>
      <c r="I26">
        <v>-1.7647738989356801E-2</v>
      </c>
      <c r="J26">
        <v>1.41846593469381E-2</v>
      </c>
      <c r="K26">
        <v>4.43890487551689E-2</v>
      </c>
      <c r="L26">
        <v>0.117887265563011</v>
      </c>
      <c r="M26">
        <v>4.33858633041381E-2</v>
      </c>
      <c r="N26">
        <v>1.6490000000000001E-3</v>
      </c>
      <c r="O26">
        <v>9.9299999999999996E-4</v>
      </c>
      <c r="P26">
        <v>0.93687170743942305</v>
      </c>
      <c r="Q26">
        <v>1.7218947410583999E-2</v>
      </c>
      <c r="R26">
        <v>631432.375</v>
      </c>
      <c r="S26">
        <v>6.3467746347868901E-3</v>
      </c>
      <c r="T26">
        <v>7.9918531700969003E-3</v>
      </c>
      <c r="U26">
        <v>2.6627119630575201E-2</v>
      </c>
      <c r="V26">
        <v>0.75248723789604499</v>
      </c>
      <c r="W26">
        <v>1.0627119630575201E-2</v>
      </c>
      <c r="X26">
        <v>-4.6506538272145298E-3</v>
      </c>
      <c r="Y26">
        <v>8.5210359888347895E-2</v>
      </c>
      <c r="Z26">
        <v>0.21405421653672199</v>
      </c>
      <c r="AA26">
        <v>1.7689794189883901</v>
      </c>
      <c r="AB26">
        <v>1.3131257865076299E-3</v>
      </c>
      <c r="AC26" t="b">
        <v>0</v>
      </c>
      <c r="AF26">
        <v>0</v>
      </c>
      <c r="AG26">
        <v>18192</v>
      </c>
      <c r="AH26" t="e">
        <f>VLOOKUP(B26,AN:AN,1,0)</f>
        <v>#N/A</v>
      </c>
      <c r="AI26" t="str">
        <f>IF(G26&lt;=2,"&lt;=2",IF(G26&lt;3,"2-3","&gt;=3"))</f>
        <v>&gt;=3</v>
      </c>
      <c r="AJ26">
        <f>G26-H26</f>
        <v>0.45258834661437497</v>
      </c>
      <c r="AN26" t="s">
        <v>42</v>
      </c>
      <c r="AO26">
        <v>792816.10526315786</v>
      </c>
    </row>
    <row r="27" spans="1:41" hidden="1" x14ac:dyDescent="0.3">
      <c r="A27">
        <v>2017</v>
      </c>
      <c r="B27" t="s">
        <v>165</v>
      </c>
      <c r="C27">
        <v>47505</v>
      </c>
      <c r="D27">
        <v>141278</v>
      </c>
      <c r="E27">
        <v>325356</v>
      </c>
      <c r="F27">
        <v>129035</v>
      </c>
      <c r="G27">
        <v>2.9739606357225501</v>
      </c>
      <c r="H27">
        <f>+E27/F27</f>
        <v>2.5214554190723448</v>
      </c>
      <c r="I27">
        <v>2.7665202022748199E-2</v>
      </c>
      <c r="J27">
        <v>9.6337422728537993E-3</v>
      </c>
      <c r="K27">
        <v>1.81645902097224E-2</v>
      </c>
      <c r="L27">
        <v>0.118325585365295</v>
      </c>
      <c r="M27">
        <v>6.7779824137687794E-2</v>
      </c>
      <c r="N27">
        <v>3.2269999999999998E-3</v>
      </c>
      <c r="O27">
        <v>6.2229999999999898E-3</v>
      </c>
      <c r="P27">
        <v>0.95616608858108498</v>
      </c>
      <c r="Q27">
        <v>8.5717439651490299E-3</v>
      </c>
      <c r="R27">
        <v>467871.1875</v>
      </c>
      <c r="S27">
        <v>0</v>
      </c>
      <c r="T27">
        <v>1.3122521340846899E-2</v>
      </c>
      <c r="U27">
        <v>3.9509981870651197E-2</v>
      </c>
      <c r="V27">
        <v>0.97136429002708102</v>
      </c>
      <c r="W27">
        <v>1.8509981870651102E-2</v>
      </c>
      <c r="X27">
        <v>0</v>
      </c>
      <c r="Y27">
        <v>0.24492531784162999</v>
      </c>
      <c r="Z27">
        <v>2.16705586505174E-2</v>
      </c>
      <c r="AA27">
        <v>1.65183541719482</v>
      </c>
      <c r="AB27">
        <v>1.6136468418626001E-3</v>
      </c>
      <c r="AC27" t="b">
        <v>1</v>
      </c>
      <c r="AF27">
        <v>1.7058552328261801E-2</v>
      </c>
      <c r="AG27">
        <v>8676</v>
      </c>
      <c r="AH27" t="e">
        <f>VLOOKUP(B27,AN:AN,1,0)</f>
        <v>#N/A</v>
      </c>
      <c r="AI27" t="str">
        <f>IF(G27&lt;=2,"&lt;=2",IF(G27&lt;3,"2-3","&gt;=3"))</f>
        <v>2-3</v>
      </c>
      <c r="AJ27">
        <f>G27-H27</f>
        <v>0.45250521665020527</v>
      </c>
      <c r="AN27" t="s">
        <v>187</v>
      </c>
      <c r="AO27">
        <v>765168.36842105258</v>
      </c>
    </row>
    <row r="28" spans="1:41" hidden="1" x14ac:dyDescent="0.3">
      <c r="A28">
        <v>2009</v>
      </c>
      <c r="B28" t="s">
        <v>229</v>
      </c>
      <c r="C28">
        <v>21034</v>
      </c>
      <c r="D28">
        <v>67035</v>
      </c>
      <c r="E28">
        <v>95114</v>
      </c>
      <c r="F28">
        <v>34773</v>
      </c>
      <c r="G28">
        <v>3.1869829799372398</v>
      </c>
      <c r="H28">
        <f>+E28/F28</f>
        <v>2.7352831219624423</v>
      </c>
      <c r="I28">
        <v>5.4644210354675898E-2</v>
      </c>
      <c r="J28">
        <v>-4.8583745956420503E-4</v>
      </c>
      <c r="K28">
        <v>-9.8242165371775596E-3</v>
      </c>
      <c r="L28">
        <v>-2.55536003038286E-2</v>
      </c>
      <c r="M28">
        <v>1.7132065258920401E-3</v>
      </c>
      <c r="N28">
        <v>3.6400000000000001E-4</v>
      </c>
      <c r="O28">
        <v>3.8289999999999999E-3</v>
      </c>
      <c r="P28">
        <v>0.92629784345626798</v>
      </c>
      <c r="Q28">
        <v>-7.7908635139469704E-3</v>
      </c>
      <c r="R28">
        <v>166292.609375</v>
      </c>
      <c r="S28">
        <v>0</v>
      </c>
      <c r="T28">
        <v>-1.91980991512537E-2</v>
      </c>
      <c r="U28">
        <v>-4.9764800816774403E-2</v>
      </c>
      <c r="V28">
        <v>0.67545047463742802</v>
      </c>
      <c r="W28">
        <v>-4.5764800816774399E-2</v>
      </c>
      <c r="X28">
        <v>0</v>
      </c>
      <c r="Y28">
        <v>1.0200632387924499E-2</v>
      </c>
      <c r="AA28">
        <v>0.34474295746727002</v>
      </c>
      <c r="AB28">
        <v>7.2952763085901802E-4</v>
      </c>
      <c r="AC28" t="b">
        <v>1</v>
      </c>
      <c r="AF28">
        <v>0</v>
      </c>
      <c r="AG28">
        <v>5483</v>
      </c>
      <c r="AH28" t="e">
        <f>VLOOKUP(B28,AN:AN,1,0)</f>
        <v>#N/A</v>
      </c>
      <c r="AI28" t="str">
        <f>IF(G28&lt;=2,"&lt;=2",IF(G28&lt;3,"2-3","&gt;=3"))</f>
        <v>&gt;=3</v>
      </c>
      <c r="AJ28">
        <f>G28-H28</f>
        <v>0.4516998579747975</v>
      </c>
      <c r="AN28" t="s">
        <v>190</v>
      </c>
      <c r="AO28">
        <v>742725.73684210528</v>
      </c>
    </row>
    <row r="29" spans="1:41" hidden="1" x14ac:dyDescent="0.3">
      <c r="A29">
        <v>2014</v>
      </c>
      <c r="B29" t="s">
        <v>192</v>
      </c>
      <c r="C29">
        <v>68686</v>
      </c>
      <c r="D29">
        <v>218577</v>
      </c>
      <c r="E29">
        <v>202776</v>
      </c>
      <c r="F29">
        <v>74227</v>
      </c>
      <c r="G29">
        <v>3.1822642168709701</v>
      </c>
      <c r="H29">
        <f>+E29/F29</f>
        <v>2.7318361243213385</v>
      </c>
      <c r="I29">
        <v>3.5286254087504798E-2</v>
      </c>
      <c r="J29">
        <v>2.60110106319189E-2</v>
      </c>
      <c r="K29">
        <v>5.6215400040149702E-2</v>
      </c>
      <c r="L29">
        <v>0.13474589544534599</v>
      </c>
      <c r="M29">
        <v>6.0244493186473798E-2</v>
      </c>
      <c r="N29">
        <v>-5.3600000000000002E-4</v>
      </c>
      <c r="O29">
        <v>-5.3600000000000002E-4</v>
      </c>
      <c r="P29">
        <v>0.96563106775283802</v>
      </c>
      <c r="Q29">
        <v>1.13528966903697E-3</v>
      </c>
      <c r="R29">
        <v>441058.40625</v>
      </c>
      <c r="S29">
        <v>0</v>
      </c>
      <c r="T29">
        <v>2.0846436731517301E-2</v>
      </c>
      <c r="U29">
        <v>3.94817031919956E-2</v>
      </c>
      <c r="V29">
        <v>1.4276159746999699</v>
      </c>
      <c r="W29">
        <v>2.34817031919956E-2</v>
      </c>
      <c r="X29">
        <v>0</v>
      </c>
      <c r="Y29">
        <v>6.4484558015146701E-2</v>
      </c>
      <c r="Z29">
        <v>8.9881168268568401E-2</v>
      </c>
      <c r="AA29">
        <v>1.0167906007849401</v>
      </c>
      <c r="AB29">
        <v>1.71719881942581E-3</v>
      </c>
      <c r="AC29" t="b">
        <v>1</v>
      </c>
      <c r="AF29">
        <v>1.0195867990340701E-3</v>
      </c>
      <c r="AG29">
        <v>18635</v>
      </c>
      <c r="AH29" t="e">
        <f>VLOOKUP(B29,AN:AN,1,0)</f>
        <v>#N/A</v>
      </c>
      <c r="AI29" t="str">
        <f>IF(G29&lt;=2,"&lt;=2",IF(G29&lt;3,"2-3","&gt;=3"))</f>
        <v>&gt;=3</v>
      </c>
      <c r="AJ29">
        <f>G29-H29</f>
        <v>0.45042809254963156</v>
      </c>
      <c r="AN29" t="s">
        <v>58</v>
      </c>
      <c r="AO29">
        <v>736036.78947368416</v>
      </c>
    </row>
    <row r="30" spans="1:41" hidden="1" x14ac:dyDescent="0.3">
      <c r="A30">
        <v>2015</v>
      </c>
      <c r="B30" t="s">
        <v>84</v>
      </c>
      <c r="C30">
        <v>80964</v>
      </c>
      <c r="D30">
        <v>237523</v>
      </c>
      <c r="E30">
        <v>454232</v>
      </c>
      <c r="F30">
        <v>182729</v>
      </c>
      <c r="G30">
        <v>2.9336865767501599</v>
      </c>
      <c r="H30">
        <f>+E30/F30</f>
        <v>2.4858232683372643</v>
      </c>
      <c r="I30">
        <v>2.1513618281430801E-2</v>
      </c>
      <c r="J30">
        <v>1.3639850541949199E-2</v>
      </c>
      <c r="K30">
        <v>2.6876937866210902E-2</v>
      </c>
      <c r="L30">
        <v>4.3490698084235203E-2</v>
      </c>
      <c r="M30">
        <v>-2.08540987223386E-2</v>
      </c>
      <c r="N30">
        <v>1.6951000000000001E-2</v>
      </c>
      <c r="O30">
        <v>1.9261E-2</v>
      </c>
      <c r="P30">
        <v>0.93234944343566895</v>
      </c>
      <c r="Q30">
        <v>-1.6340732574463002E-2</v>
      </c>
      <c r="R30">
        <v>691785.375</v>
      </c>
      <c r="S30">
        <v>0</v>
      </c>
      <c r="T30">
        <v>2.0064113661646801E-2</v>
      </c>
      <c r="U30">
        <v>5.1268503069877597E-2</v>
      </c>
      <c r="V30">
        <v>0.92737463846693502</v>
      </c>
      <c r="W30">
        <v>5.0268503069877499E-2</v>
      </c>
      <c r="X30">
        <v>6.7642151200102599E-2</v>
      </c>
      <c r="Y30">
        <v>0.45101576318366499</v>
      </c>
      <c r="Z30">
        <v>-6.8282887873216897E-3</v>
      </c>
      <c r="AA30">
        <v>2.98765225561479</v>
      </c>
      <c r="AB30">
        <v>2.5670645616737201E-3</v>
      </c>
      <c r="AC30" t="b">
        <v>1</v>
      </c>
      <c r="AD30">
        <v>-7.16875735102051E-3</v>
      </c>
      <c r="AE30">
        <v>6.1767712276368904E-3</v>
      </c>
      <c r="AF30">
        <v>9.5687331536388101E-2</v>
      </c>
      <c r="AG30">
        <v>16636</v>
      </c>
      <c r="AH30" t="e">
        <f>VLOOKUP(B30,AN:AN,1,0)</f>
        <v>#N/A</v>
      </c>
      <c r="AI30" t="str">
        <f>IF(G30&lt;=2,"&lt;=2",IF(G30&lt;3,"2-3","&gt;=3"))</f>
        <v>2-3</v>
      </c>
      <c r="AJ30">
        <f>G30-H30</f>
        <v>0.44786330841289557</v>
      </c>
      <c r="AN30" t="s">
        <v>182</v>
      </c>
      <c r="AO30">
        <v>722436.57894736843</v>
      </c>
    </row>
    <row r="31" spans="1:41" hidden="1" x14ac:dyDescent="0.3">
      <c r="A31">
        <v>2012</v>
      </c>
      <c r="B31" t="s">
        <v>84</v>
      </c>
      <c r="C31">
        <v>78416</v>
      </c>
      <c r="D31">
        <v>227107</v>
      </c>
      <c r="E31">
        <v>409050</v>
      </c>
      <c r="F31">
        <v>166684</v>
      </c>
      <c r="G31">
        <v>2.8961819016527199</v>
      </c>
      <c r="H31">
        <f>+E31/F31</f>
        <v>2.4540447793429485</v>
      </c>
      <c r="I31">
        <v>-3.5024163425845897E-2</v>
      </c>
      <c r="J31">
        <v>9.8533648997545503E-3</v>
      </c>
      <c r="K31">
        <v>1.55584743618965E-2</v>
      </c>
      <c r="L31">
        <v>0.14767783099412901</v>
      </c>
      <c r="M31">
        <v>9.0508517809212194E-2</v>
      </c>
      <c r="N31">
        <v>4.3899999999999998E-3</v>
      </c>
      <c r="O31">
        <v>1.77899999999999E-3</v>
      </c>
      <c r="P31">
        <v>0.92890703678131104</v>
      </c>
      <c r="Q31">
        <v>1.6954839229584E-2</v>
      </c>
      <c r="R31">
        <v>641955.875</v>
      </c>
      <c r="S31">
        <v>0</v>
      </c>
      <c r="T31">
        <v>1.7956195399165001E-2</v>
      </c>
      <c r="U31">
        <v>3.37863340973854E-2</v>
      </c>
      <c r="V31">
        <v>0.84126554157120004</v>
      </c>
      <c r="W31">
        <v>1.2786334097385299E-2</v>
      </c>
      <c r="X31">
        <v>1.1466428844438699E-3</v>
      </c>
      <c r="Y31">
        <v>0.15476392068254199</v>
      </c>
      <c r="Z31">
        <v>0.20026413752812899</v>
      </c>
      <c r="AA31">
        <v>1.8018843959751001</v>
      </c>
      <c r="AB31">
        <v>2.2295833864186499E-3</v>
      </c>
      <c r="AC31" t="b">
        <v>0</v>
      </c>
      <c r="AF31">
        <v>0</v>
      </c>
      <c r="AG31">
        <v>15716</v>
      </c>
      <c r="AH31" t="e">
        <f>VLOOKUP(B31,AN:AN,1,0)</f>
        <v>#N/A</v>
      </c>
      <c r="AI31" t="str">
        <f>IF(G31&lt;=2,"&lt;=2",IF(G31&lt;3,"2-3","&gt;=3"))</f>
        <v>2-3</v>
      </c>
      <c r="AJ31">
        <f>G31-H31</f>
        <v>0.44213712230977142</v>
      </c>
      <c r="AN31" t="s">
        <v>40</v>
      </c>
      <c r="AO31">
        <v>717741.68421052629</v>
      </c>
    </row>
    <row r="32" spans="1:41" hidden="1" x14ac:dyDescent="0.3">
      <c r="A32">
        <v>2013</v>
      </c>
      <c r="B32" t="s">
        <v>183</v>
      </c>
      <c r="C32">
        <v>70466</v>
      </c>
      <c r="D32">
        <v>246351</v>
      </c>
      <c r="E32">
        <v>221556</v>
      </c>
      <c r="F32">
        <v>72380</v>
      </c>
      <c r="G32">
        <v>3.4960264524735298</v>
      </c>
      <c r="H32">
        <f>+E32/F32</f>
        <v>3.0610113290964356</v>
      </c>
      <c r="I32">
        <v>5.5480282133261796E-3</v>
      </c>
      <c r="J32">
        <v>1.30040971562265E-2</v>
      </c>
      <c r="K32">
        <v>1.5639363616704899E-2</v>
      </c>
      <c r="L32">
        <v>0.211350574344396</v>
      </c>
      <c r="M32">
        <v>0.151355522684752</v>
      </c>
      <c r="N32">
        <v>-5.1000000000000004E-4</v>
      </c>
      <c r="O32">
        <v>-1.632E-3</v>
      </c>
      <c r="P32">
        <v>0.96138936281204201</v>
      </c>
      <c r="Q32">
        <v>3.2305121421810599E-3</v>
      </c>
      <c r="R32">
        <v>429112.21875</v>
      </c>
      <c r="S32">
        <v>0</v>
      </c>
      <c r="T32">
        <v>2.6403944939375501E-3</v>
      </c>
      <c r="U32">
        <v>2.33455039560795E-2</v>
      </c>
      <c r="V32">
        <v>1.15036310678582</v>
      </c>
      <c r="W32">
        <v>8.3455039560794992E-3</v>
      </c>
      <c r="X32">
        <v>0</v>
      </c>
      <c r="Y32">
        <v>2.9582365647432599E-3</v>
      </c>
      <c r="Z32">
        <v>0.110404957190048</v>
      </c>
      <c r="AA32">
        <v>0.60325654499282499</v>
      </c>
      <c r="AB32">
        <v>9.6948668231452105E-4</v>
      </c>
      <c r="AC32" t="b">
        <v>1</v>
      </c>
      <c r="AF32">
        <v>0</v>
      </c>
      <c r="AG32">
        <v>19598</v>
      </c>
      <c r="AH32" t="e">
        <f>VLOOKUP(B32,AN:AN,1,0)</f>
        <v>#N/A</v>
      </c>
      <c r="AI32" t="str">
        <f>IF(G32&lt;=2,"&lt;=2",IF(G32&lt;3,"2-3","&gt;=3"))</f>
        <v>&gt;=3</v>
      </c>
      <c r="AJ32">
        <f>G32-H32</f>
        <v>0.43501512337709425</v>
      </c>
      <c r="AN32" t="s">
        <v>67</v>
      </c>
      <c r="AO32">
        <v>648596.26315789472</v>
      </c>
    </row>
    <row r="33" spans="1:41" hidden="1" x14ac:dyDescent="0.3">
      <c r="A33">
        <v>2011</v>
      </c>
      <c r="B33" t="s">
        <v>183</v>
      </c>
      <c r="C33">
        <v>71091</v>
      </c>
      <c r="D33">
        <v>245982</v>
      </c>
      <c r="E33">
        <v>207962</v>
      </c>
      <c r="F33">
        <v>68738</v>
      </c>
      <c r="G33">
        <v>3.4601004346541702</v>
      </c>
      <c r="H33">
        <f>+E33/F33</f>
        <v>3.0254298932177255</v>
      </c>
      <c r="I33">
        <v>4.8757476595338002E-2</v>
      </c>
      <c r="J33">
        <v>2.8531458228825898E-3</v>
      </c>
      <c r="K33">
        <v>-2.3167154788970999E-3</v>
      </c>
      <c r="L33">
        <v>0.148272871613502</v>
      </c>
      <c r="M33">
        <v>0.10166088026016901</v>
      </c>
      <c r="N33">
        <v>-1.122E-3</v>
      </c>
      <c r="O33">
        <v>-1.5809999999999999E-3</v>
      </c>
      <c r="P33">
        <v>0.95827919244766202</v>
      </c>
      <c r="Q33">
        <v>-1.9761919975279599E-3</v>
      </c>
      <c r="R33">
        <v>422396.21875</v>
      </c>
      <c r="S33">
        <v>0</v>
      </c>
      <c r="T33">
        <v>-2.1941564045846701E-3</v>
      </c>
      <c r="U33">
        <v>8.7069012224674208E-3</v>
      </c>
      <c r="V33">
        <v>1.14030643244315</v>
      </c>
      <c r="W33">
        <v>-2.3293098777532498E-2</v>
      </c>
      <c r="X33">
        <v>7.1486928104575105E-4</v>
      </c>
      <c r="Y33">
        <v>5.10256148586591E-4</v>
      </c>
      <c r="Z33">
        <v>0.104752198750676</v>
      </c>
      <c r="AA33">
        <v>1.11372111444822</v>
      </c>
      <c r="AB33">
        <v>5.6168300653594702E-4</v>
      </c>
      <c r="AC33" t="b">
        <v>1</v>
      </c>
      <c r="AF33">
        <v>0</v>
      </c>
      <c r="AG33">
        <v>19598</v>
      </c>
      <c r="AH33" t="e">
        <f>VLOOKUP(B33,AN:AN,1,0)</f>
        <v>#N/A</v>
      </c>
      <c r="AI33" t="str">
        <f>IF(G33&lt;=2,"&lt;=2",IF(G33&lt;3,"2-3","&gt;=3"))</f>
        <v>&gt;=3</v>
      </c>
      <c r="AJ33">
        <f>G33-H33</f>
        <v>0.43467054143644468</v>
      </c>
      <c r="AN33" t="s">
        <v>111</v>
      </c>
      <c r="AO33">
        <v>607873.68421052629</v>
      </c>
    </row>
    <row r="34" spans="1:41" hidden="1" x14ac:dyDescent="0.3">
      <c r="A34">
        <v>2014</v>
      </c>
      <c r="B34" t="s">
        <v>183</v>
      </c>
      <c r="C34">
        <v>67661</v>
      </c>
      <c r="D34">
        <v>240978</v>
      </c>
      <c r="E34">
        <v>230330</v>
      </c>
      <c r="F34">
        <v>73492</v>
      </c>
      <c r="G34">
        <v>3.5615494893660999</v>
      </c>
      <c r="H34">
        <f>+E34/F34</f>
        <v>3.1340826212376856</v>
      </c>
      <c r="I34">
        <v>1.87421456282779E-2</v>
      </c>
      <c r="J34">
        <v>5.0275994464755003E-2</v>
      </c>
      <c r="K34">
        <v>8.0480383872985797E-2</v>
      </c>
      <c r="L34">
        <v>0.21657707872986701</v>
      </c>
      <c r="M34">
        <v>0.14207567647099401</v>
      </c>
      <c r="N34">
        <v>-2.5500000000000002E-4</v>
      </c>
      <c r="O34">
        <v>2.5500000000000002E-4</v>
      </c>
      <c r="P34">
        <v>0.96587252616882302</v>
      </c>
      <c r="Q34">
        <v>4.4831633567809998E-3</v>
      </c>
      <c r="R34">
        <v>431793.5</v>
      </c>
      <c r="S34">
        <v>0</v>
      </c>
      <c r="T34">
        <v>1.30040971562265E-2</v>
      </c>
      <c r="U34">
        <v>3.1639363616704899E-2</v>
      </c>
      <c r="V34">
        <v>1.16741010739012</v>
      </c>
      <c r="W34">
        <v>1.5639363616704899E-2</v>
      </c>
      <c r="X34">
        <v>0</v>
      </c>
      <c r="Y34">
        <v>2.9582365647432599E-3</v>
      </c>
      <c r="Z34">
        <v>0.115800279382144</v>
      </c>
      <c r="AA34">
        <v>0.62484383637699803</v>
      </c>
      <c r="AB34">
        <v>1.32666598632513E-3</v>
      </c>
      <c r="AC34" t="b">
        <v>1</v>
      </c>
      <c r="AF34">
        <v>0</v>
      </c>
      <c r="AG34">
        <v>19598</v>
      </c>
      <c r="AH34" t="e">
        <f>VLOOKUP(B34,AN:AN,1,0)</f>
        <v>#N/A</v>
      </c>
      <c r="AI34" t="str">
        <f>IF(G34&lt;=2,"&lt;=2",IF(G34&lt;3,"2-3","&gt;=3"))</f>
        <v>&gt;=3</v>
      </c>
      <c r="AJ34">
        <f>G34-H34</f>
        <v>0.42746686812841439</v>
      </c>
      <c r="AN34" t="s">
        <v>64</v>
      </c>
      <c r="AO34">
        <v>603628.94736842101</v>
      </c>
    </row>
    <row r="35" spans="1:41" hidden="1" x14ac:dyDescent="0.3">
      <c r="A35">
        <v>2008</v>
      </c>
      <c r="B35" t="s">
        <v>146</v>
      </c>
      <c r="C35">
        <v>26355</v>
      </c>
      <c r="D35">
        <v>79076</v>
      </c>
      <c r="E35">
        <v>234289</v>
      </c>
      <c r="F35">
        <v>90989</v>
      </c>
      <c r="G35">
        <v>3.0004173781066199</v>
      </c>
      <c r="H35">
        <f>+E35/F35</f>
        <v>2.5749156491444021</v>
      </c>
      <c r="I35">
        <v>4.0919796234623398E-2</v>
      </c>
      <c r="J35">
        <v>-2.4238023906946399E-3</v>
      </c>
      <c r="K35">
        <v>-2.89905040562153E-2</v>
      </c>
      <c r="L35">
        <v>-4.3467963039874997E-2</v>
      </c>
      <c r="M35">
        <v>1.3000811915844601E-2</v>
      </c>
      <c r="N35">
        <v>1.7700000000000001E-3</v>
      </c>
      <c r="O35">
        <v>7.6099999999999996E-3</v>
      </c>
      <c r="P35">
        <v>0.90968579053878795</v>
      </c>
      <c r="Q35">
        <v>7.8538656234738904E-3</v>
      </c>
      <c r="R35">
        <v>317115.5</v>
      </c>
      <c r="S35">
        <v>0</v>
      </c>
      <c r="T35">
        <v>-2.95100198127329E-2</v>
      </c>
      <c r="U35">
        <v>-2.1134346723556501E-2</v>
      </c>
      <c r="V35">
        <v>1.05938584097961</v>
      </c>
      <c r="W35">
        <v>-5.9134346723556497E-2</v>
      </c>
      <c r="X35">
        <v>9.5351609058402804E-3</v>
      </c>
      <c r="Y35">
        <v>3.5419126328217199E-2</v>
      </c>
      <c r="AA35">
        <v>0.67609175767686602</v>
      </c>
      <c r="AB35">
        <v>3.5756853396901002E-4</v>
      </c>
      <c r="AC35" t="b">
        <v>1</v>
      </c>
      <c r="AF35">
        <v>0</v>
      </c>
      <c r="AG35">
        <v>8470</v>
      </c>
      <c r="AH35" t="e">
        <f>VLOOKUP(B35,AN:AN,1,0)</f>
        <v>#N/A</v>
      </c>
      <c r="AI35" t="str">
        <f>IF(G35&lt;=2,"&lt;=2",IF(G35&lt;3,"2-3","&gt;=3"))</f>
        <v>&gt;=3</v>
      </c>
      <c r="AJ35">
        <f>G35-H35</f>
        <v>0.42550172896221783</v>
      </c>
      <c r="AN35" t="s">
        <v>62</v>
      </c>
      <c r="AO35">
        <v>596750.10526315786</v>
      </c>
    </row>
    <row r="36" spans="1:41" hidden="1" x14ac:dyDescent="0.3">
      <c r="A36">
        <v>2015</v>
      </c>
      <c r="B36" t="s">
        <v>192</v>
      </c>
      <c r="C36">
        <v>69824</v>
      </c>
      <c r="D36">
        <v>220615</v>
      </c>
      <c r="E36">
        <v>203916</v>
      </c>
      <c r="F36">
        <v>74437</v>
      </c>
      <c r="G36">
        <v>3.1595869615032002</v>
      </c>
      <c r="H36">
        <f>+E36/F36</f>
        <v>2.7394440936630975</v>
      </c>
      <c r="I36">
        <v>-7.1261384417877502E-3</v>
      </c>
      <c r="J36">
        <v>3.8669537752866502E-3</v>
      </c>
      <c r="K36">
        <v>1.7104041099548301E-2</v>
      </c>
      <c r="L36">
        <v>8.2074103400111204E-2</v>
      </c>
      <c r="M36">
        <v>1.7729306593537299E-2</v>
      </c>
      <c r="N36">
        <v>1.1743999999999999E-2</v>
      </c>
      <c r="O36">
        <v>1.2279999999999999E-2</v>
      </c>
      <c r="P36">
        <v>0.96442341804504395</v>
      </c>
      <c r="Q36">
        <v>-1.20764970779407E-3</v>
      </c>
      <c r="R36">
        <v>444187.40625</v>
      </c>
      <c r="S36">
        <v>0</v>
      </c>
      <c r="T36">
        <v>2.60110106319189E-2</v>
      </c>
      <c r="U36">
        <v>5.7215400040149703E-2</v>
      </c>
      <c r="V36">
        <v>1.51049657023023</v>
      </c>
      <c r="W36">
        <v>5.6215400040149702E-2</v>
      </c>
      <c r="X36">
        <v>2.8065468204990601E-2</v>
      </c>
      <c r="Y36">
        <v>6.8990575915673702E-2</v>
      </c>
      <c r="Z36">
        <v>4.3689480736371501E-2</v>
      </c>
      <c r="AA36">
        <v>0.70942985229633904</v>
      </c>
      <c r="AB36">
        <v>1.28789911456935E-3</v>
      </c>
      <c r="AC36" t="b">
        <v>0</v>
      </c>
      <c r="AF36">
        <v>2.48457204185672E-2</v>
      </c>
      <c r="AG36">
        <v>19158</v>
      </c>
      <c r="AH36" t="e">
        <f>VLOOKUP(B36,AN:AN,1,0)</f>
        <v>#N/A</v>
      </c>
      <c r="AI36" t="str">
        <f>IF(G36&lt;=2,"&lt;=2",IF(G36&lt;3,"2-3","&gt;=3"))</f>
        <v>&gt;=3</v>
      </c>
      <c r="AJ36">
        <f>G36-H36</f>
        <v>0.42014286784010269</v>
      </c>
      <c r="AN36" t="s">
        <v>151</v>
      </c>
      <c r="AO36">
        <v>576743</v>
      </c>
    </row>
    <row r="37" spans="1:41" hidden="1" x14ac:dyDescent="0.3">
      <c r="A37">
        <v>2007</v>
      </c>
      <c r="B37" t="s">
        <v>218</v>
      </c>
      <c r="C37">
        <v>50741</v>
      </c>
      <c r="D37">
        <v>183865</v>
      </c>
      <c r="E37">
        <v>230849</v>
      </c>
      <c r="F37">
        <v>71873</v>
      </c>
      <c r="G37">
        <v>3.6235982735854599</v>
      </c>
      <c r="H37">
        <f>+E37/F37</f>
        <v>3.2119015485648297</v>
      </c>
      <c r="I37">
        <v>4.4744856610519697E-2</v>
      </c>
      <c r="J37">
        <v>-3.0436138622462702E-3</v>
      </c>
      <c r="K37">
        <v>-3.2667940773069802E-2</v>
      </c>
      <c r="L37">
        <v>-0.11537058546394099</v>
      </c>
      <c r="M37">
        <v>-2.35723741352559E-2</v>
      </c>
      <c r="N37">
        <v>5.3169999999999997E-3</v>
      </c>
      <c r="O37">
        <v>1.222E-3</v>
      </c>
      <c r="P37">
        <v>0.95061981678009</v>
      </c>
      <c r="Q37">
        <v>-2.46369838714599E-3</v>
      </c>
      <c r="R37">
        <v>423922.90625</v>
      </c>
      <c r="S37">
        <v>0</v>
      </c>
      <c r="T37">
        <v>1.18006393313408E-2</v>
      </c>
      <c r="U37">
        <v>4.0564451366663E-2</v>
      </c>
      <c r="V37">
        <v>0.77857899842973199</v>
      </c>
      <c r="W37">
        <v>1.15644513666629E-2</v>
      </c>
      <c r="X37">
        <v>4.7338247338247298E-2</v>
      </c>
      <c r="Y37">
        <v>5.3950247731315903E-2</v>
      </c>
      <c r="AA37">
        <v>1.7327942594510899</v>
      </c>
      <c r="AB37">
        <v>3.2760032760032701E-4</v>
      </c>
      <c r="AC37" t="b">
        <v>1</v>
      </c>
      <c r="AF37">
        <v>4.2096642096641997E-2</v>
      </c>
      <c r="AG37">
        <v>6394</v>
      </c>
      <c r="AH37" t="e">
        <f>VLOOKUP(B37,AN:AN,1,0)</f>
        <v>#N/A</v>
      </c>
      <c r="AI37" t="str">
        <f>IF(G37&lt;=2,"&lt;=2",IF(G37&lt;3,"2-3","&gt;=3"))</f>
        <v>&gt;=3</v>
      </c>
      <c r="AJ37">
        <f>G37-H37</f>
        <v>0.41169672502063026</v>
      </c>
      <c r="AN37" t="s">
        <v>102</v>
      </c>
      <c r="AO37">
        <v>571447.63157894742</v>
      </c>
    </row>
    <row r="38" spans="1:41" hidden="1" x14ac:dyDescent="0.3">
      <c r="A38">
        <v>2015</v>
      </c>
      <c r="B38" t="s">
        <v>183</v>
      </c>
      <c r="C38">
        <v>71058</v>
      </c>
      <c r="D38">
        <v>247599</v>
      </c>
      <c r="E38">
        <v>226098</v>
      </c>
      <c r="F38">
        <v>73413</v>
      </c>
      <c r="G38">
        <v>3.4844633960989602</v>
      </c>
      <c r="H38">
        <f>+E38/F38</f>
        <v>3.0798087532180949</v>
      </c>
      <c r="I38">
        <v>-2.1643976448257302E-2</v>
      </c>
      <c r="J38">
        <v>3.2887248322367599E-2</v>
      </c>
      <c r="K38">
        <v>4.6124335646629301E-2</v>
      </c>
      <c r="L38">
        <v>0.16762262907624201</v>
      </c>
      <c r="M38">
        <v>0.103277832269668</v>
      </c>
      <c r="N38">
        <v>1.5200000000000001E-4</v>
      </c>
      <c r="O38">
        <v>4.0700000000000003E-4</v>
      </c>
      <c r="P38">
        <v>0.96892011165618896</v>
      </c>
      <c r="Q38">
        <v>3.0475854873659399E-3</v>
      </c>
      <c r="R38">
        <v>434943.78125</v>
      </c>
      <c r="S38">
        <v>0</v>
      </c>
      <c r="T38">
        <v>5.0275994464755003E-2</v>
      </c>
      <c r="U38">
        <v>8.1480383872985798E-2</v>
      </c>
      <c r="V38">
        <v>1.2646017797276301</v>
      </c>
      <c r="W38">
        <v>8.0480383872985797E-2</v>
      </c>
      <c r="X38">
        <v>5.1025614858659003E-4</v>
      </c>
      <c r="Y38">
        <v>3.7707317389079902E-3</v>
      </c>
      <c r="Z38">
        <v>5.6211910299647297E-2</v>
      </c>
      <c r="AA38">
        <v>0.72958051707587801</v>
      </c>
      <c r="AB38">
        <v>1.3776916011837899E-3</v>
      </c>
      <c r="AC38" t="b">
        <v>0</v>
      </c>
      <c r="AF38">
        <v>5.1025614858659003E-4</v>
      </c>
      <c r="AG38">
        <v>19608</v>
      </c>
      <c r="AH38" t="e">
        <f>VLOOKUP(B38,AN:AN,1,0)</f>
        <v>#N/A</v>
      </c>
      <c r="AI38" t="str">
        <f>IF(G38&lt;=2,"&lt;=2",IF(G38&lt;3,"2-3","&gt;=3"))</f>
        <v>&gt;=3</v>
      </c>
      <c r="AJ38">
        <f>G38-H38</f>
        <v>0.40465464288086528</v>
      </c>
      <c r="AN38" t="s">
        <v>147</v>
      </c>
      <c r="AO38">
        <v>568883.73684210528</v>
      </c>
    </row>
    <row r="39" spans="1:41" hidden="1" x14ac:dyDescent="0.3">
      <c r="A39">
        <v>2021</v>
      </c>
      <c r="B39" t="s">
        <v>146</v>
      </c>
      <c r="C39">
        <v>44576</v>
      </c>
      <c r="D39">
        <v>116965</v>
      </c>
      <c r="E39">
        <v>265455</v>
      </c>
      <c r="F39">
        <v>119366</v>
      </c>
      <c r="G39">
        <v>2.6239456209619498</v>
      </c>
      <c r="H39">
        <f>+E39/F39</f>
        <v>2.2238744701171189</v>
      </c>
      <c r="I39">
        <v>-0.14492659686707399</v>
      </c>
      <c r="J39">
        <v>1.9103495404124201E-2</v>
      </c>
      <c r="K39">
        <v>-1.2517170906066801E-2</v>
      </c>
      <c r="N39">
        <v>1.472E-2</v>
      </c>
      <c r="O39">
        <v>-1.22099999999999E-2</v>
      </c>
      <c r="P39">
        <v>0.96154367923736594</v>
      </c>
      <c r="Q39">
        <v>4.3441712856292898E-2</v>
      </c>
      <c r="R39">
        <v>390527.8125</v>
      </c>
      <c r="S39">
        <v>0</v>
      </c>
      <c r="T39">
        <v>0.23734554275870301</v>
      </c>
      <c r="U39">
        <v>0.32079172134399397</v>
      </c>
      <c r="V39">
        <v>1.40218725169138</v>
      </c>
      <c r="W39">
        <v>0.27379172134399399</v>
      </c>
      <c r="X39">
        <v>7.2231139646869905E-2</v>
      </c>
      <c r="Z39">
        <v>-0.108179230641608</v>
      </c>
      <c r="AA39">
        <v>2.8204497416096199</v>
      </c>
      <c r="AB39">
        <v>6.2421972534331999E-4</v>
      </c>
      <c r="AC39" t="b">
        <v>0</v>
      </c>
      <c r="AF39">
        <v>7.5263064027108903E-2</v>
      </c>
      <c r="AG39">
        <v>12024</v>
      </c>
      <c r="AH39" t="e">
        <f>VLOOKUP(B39,AN:AN,1,0)</f>
        <v>#N/A</v>
      </c>
      <c r="AI39" t="str">
        <f>IF(G39&lt;=2,"&lt;=2",IF(G39&lt;3,"2-3","&gt;=3"))</f>
        <v>2-3</v>
      </c>
      <c r="AJ39">
        <f>G39-H39</f>
        <v>0.40007115084483091</v>
      </c>
      <c r="AN39" t="s">
        <v>164</v>
      </c>
      <c r="AO39">
        <v>562574.21052631584</v>
      </c>
    </row>
    <row r="40" spans="1:41" hidden="1" x14ac:dyDescent="0.3">
      <c r="A40">
        <v>2017</v>
      </c>
      <c r="B40" t="s">
        <v>146</v>
      </c>
      <c r="C40">
        <v>38868</v>
      </c>
      <c r="D40">
        <v>110566</v>
      </c>
      <c r="E40">
        <v>257901</v>
      </c>
      <c r="F40">
        <v>105487</v>
      </c>
      <c r="G40">
        <v>2.8446536997015501</v>
      </c>
      <c r="H40">
        <f>+E40/F40</f>
        <v>2.4448605041379508</v>
      </c>
      <c r="I40">
        <v>-4.4051610140001897E-2</v>
      </c>
      <c r="J40">
        <v>-1.8685943447053498E-2</v>
      </c>
      <c r="K40">
        <v>-1.01550955101848E-2</v>
      </c>
      <c r="L40">
        <v>0.25333278508018597</v>
      </c>
      <c r="M40">
        <v>0.20278702385257899</v>
      </c>
      <c r="N40">
        <v>1.2598E-2</v>
      </c>
      <c r="O40">
        <v>7.0469999999999899E-3</v>
      </c>
      <c r="P40">
        <v>0.94744086265563998</v>
      </c>
      <c r="Q40">
        <v>-8.1287622451780006E-3</v>
      </c>
      <c r="R40">
        <v>362765.40625</v>
      </c>
      <c r="S40">
        <v>0</v>
      </c>
      <c r="T40">
        <v>8.1447511911394901E-4</v>
      </c>
      <c r="U40">
        <v>2.72019356489182E-2</v>
      </c>
      <c r="V40">
        <v>1.12080495003124</v>
      </c>
      <c r="W40">
        <v>6.2019356489181896E-3</v>
      </c>
      <c r="X40">
        <v>0</v>
      </c>
      <c r="Y40">
        <v>0.35282882210441502</v>
      </c>
      <c r="Z40">
        <v>-0.121118238729281</v>
      </c>
      <c r="AA40">
        <v>1.4807890548070799</v>
      </c>
      <c r="AB40">
        <v>1.17446081571642E-3</v>
      </c>
      <c r="AC40" t="b">
        <v>0</v>
      </c>
      <c r="AF40">
        <v>6.3847960708947202E-2</v>
      </c>
      <c r="AG40">
        <v>9366</v>
      </c>
      <c r="AH40" t="e">
        <f>VLOOKUP(B40,AN:AN,1,0)</f>
        <v>#N/A</v>
      </c>
      <c r="AI40" t="str">
        <f>IF(G40&lt;=2,"&lt;=2",IF(G40&lt;3,"2-3","&gt;=3"))</f>
        <v>2-3</v>
      </c>
      <c r="AJ40">
        <f>G40-H40</f>
        <v>0.39979319556359938</v>
      </c>
      <c r="AN40" t="s">
        <v>137</v>
      </c>
      <c r="AO40">
        <v>530092.68421052629</v>
      </c>
    </row>
    <row r="41" spans="1:41" hidden="1" x14ac:dyDescent="0.3">
      <c r="A41">
        <v>2014</v>
      </c>
      <c r="B41" t="s">
        <v>218</v>
      </c>
      <c r="C41">
        <v>57649</v>
      </c>
      <c r="D41">
        <v>209518</v>
      </c>
      <c r="E41">
        <v>243279</v>
      </c>
      <c r="F41">
        <v>75093</v>
      </c>
      <c r="G41">
        <v>3.6343735364013199</v>
      </c>
      <c r="H41">
        <f>+E41/F41</f>
        <v>3.239702768566977</v>
      </c>
      <c r="I41">
        <v>4.5481109202288997E-2</v>
      </c>
      <c r="J41">
        <v>8.4669757634401495E-3</v>
      </c>
      <c r="K41">
        <v>3.8671365171670899E-2</v>
      </c>
      <c r="L41">
        <v>0.118173429325222</v>
      </c>
      <c r="M41">
        <v>4.36720270663499E-2</v>
      </c>
      <c r="N41">
        <v>-2.5209999999999998E-3</v>
      </c>
      <c r="O41">
        <v>-8.8999999999999897E-4</v>
      </c>
      <c r="P41">
        <v>0.95051580667495705</v>
      </c>
      <c r="Q41">
        <v>-1.76435708999689E-3</v>
      </c>
      <c r="R41">
        <v>457550.5</v>
      </c>
      <c r="S41">
        <v>0</v>
      </c>
      <c r="T41">
        <v>-1.7768265679479001E-3</v>
      </c>
      <c r="U41">
        <v>1.68584398925304E-2</v>
      </c>
      <c r="V41">
        <v>0.70325910083742504</v>
      </c>
      <c r="W41">
        <v>8.5843989253039899E-4</v>
      </c>
      <c r="X41">
        <v>0</v>
      </c>
      <c r="Y41">
        <v>7.40974761067478E-2</v>
      </c>
      <c r="Z41">
        <v>6.1135795965626599E-2</v>
      </c>
      <c r="AA41">
        <v>0.653065932786978</v>
      </c>
      <c r="AB41">
        <v>3.4114506081281502E-3</v>
      </c>
      <c r="AC41" t="b">
        <v>1</v>
      </c>
      <c r="AF41">
        <v>2.4918421833283799E-2</v>
      </c>
      <c r="AG41">
        <v>6742</v>
      </c>
      <c r="AH41" t="e">
        <f>VLOOKUP(B41,AN:AN,1,0)</f>
        <v>#N/A</v>
      </c>
      <c r="AI41" t="str">
        <f>IF(G41&lt;=2,"&lt;=2",IF(G41&lt;3,"2-3","&gt;=3"))</f>
        <v>&gt;=3</v>
      </c>
      <c r="AJ41">
        <f>G41-H41</f>
        <v>0.39467076783434285</v>
      </c>
      <c r="AN41" t="s">
        <v>168</v>
      </c>
      <c r="AO41">
        <v>525196.63157894742</v>
      </c>
    </row>
    <row r="42" spans="1:41" hidden="1" x14ac:dyDescent="0.3">
      <c r="A42">
        <v>2019</v>
      </c>
      <c r="B42" t="s">
        <v>115</v>
      </c>
      <c r="C42">
        <v>73163</v>
      </c>
      <c r="D42">
        <v>237804</v>
      </c>
      <c r="E42">
        <v>473634</v>
      </c>
      <c r="F42">
        <v>165467</v>
      </c>
      <c r="G42">
        <v>3.2503314516900601</v>
      </c>
      <c r="H42">
        <f>+E42/F42</f>
        <v>2.8624076099766116</v>
      </c>
      <c r="I42">
        <v>6.3002778393613804E-2</v>
      </c>
      <c r="J42">
        <v>-2.0812072791159101E-2</v>
      </c>
      <c r="K42">
        <v>-7.6428883522750002E-4</v>
      </c>
      <c r="N42">
        <v>-4.9519999999999998E-3</v>
      </c>
      <c r="O42">
        <v>-2.6739999999999902E-3</v>
      </c>
      <c r="P42">
        <v>0.92789345979690596</v>
      </c>
      <c r="Q42">
        <v>-3.0340552330010398E-3</v>
      </c>
      <c r="R42">
        <v>715691</v>
      </c>
      <c r="S42">
        <v>0</v>
      </c>
      <c r="T42">
        <v>5.2603892982005501E-3</v>
      </c>
      <c r="U42">
        <v>4.04020063579082E-2</v>
      </c>
      <c r="V42">
        <v>0.84711371627038001</v>
      </c>
      <c r="W42">
        <v>2.2402006357908202E-2</v>
      </c>
      <c r="X42">
        <v>2.4861449215310499E-2</v>
      </c>
      <c r="Z42">
        <v>3.2085818868044597E-2</v>
      </c>
      <c r="AA42">
        <v>2.4234462051900798</v>
      </c>
      <c r="AB42">
        <v>1.39845651836121E-3</v>
      </c>
      <c r="AC42" t="b">
        <v>1</v>
      </c>
      <c r="AD42">
        <v>-1.8878111440349499E-2</v>
      </c>
      <c r="AE42">
        <v>9.2162679145049997E-3</v>
      </c>
      <c r="AF42">
        <v>8.9708395918578696E-2</v>
      </c>
      <c r="AG42">
        <v>19787</v>
      </c>
      <c r="AH42" t="e">
        <f>VLOOKUP(B42,AN:AN,1,0)</f>
        <v>#N/A</v>
      </c>
      <c r="AI42" t="str">
        <f>IF(G42&lt;=2,"&lt;=2",IF(G42&lt;3,"2-3","&gt;=3"))</f>
        <v>&gt;=3</v>
      </c>
      <c r="AJ42">
        <f>G42-H42</f>
        <v>0.38792384171344851</v>
      </c>
      <c r="AN42" t="s">
        <v>133</v>
      </c>
      <c r="AO42">
        <v>460642.31578947371</v>
      </c>
    </row>
    <row r="43" spans="1:41" hidden="1" x14ac:dyDescent="0.3">
      <c r="A43">
        <v>2018</v>
      </c>
      <c r="B43" t="s">
        <v>183</v>
      </c>
      <c r="C43">
        <v>68734</v>
      </c>
      <c r="D43">
        <v>241181</v>
      </c>
      <c r="E43">
        <v>238407</v>
      </c>
      <c r="F43">
        <v>76326</v>
      </c>
      <c r="G43">
        <v>3.5089038903599299</v>
      </c>
      <c r="H43">
        <f>+E43/F43</f>
        <v>3.1235358855435895</v>
      </c>
      <c r="I43">
        <v>9.5742306906727598E-3</v>
      </c>
      <c r="J43">
        <v>3.7242509424686501E-3</v>
      </c>
      <c r="K43">
        <v>2.08658680021763E-2</v>
      </c>
      <c r="L43">
        <v>3.7193671658635102E-2</v>
      </c>
      <c r="M43">
        <v>1.34765757247804E-2</v>
      </c>
      <c r="N43">
        <v>-1.4239999999999999E-3</v>
      </c>
      <c r="O43">
        <v>-3.5599999999999998E-4</v>
      </c>
      <c r="P43">
        <v>0.97383183240890503</v>
      </c>
      <c r="Q43">
        <v>3.3588409423830302E-3</v>
      </c>
      <c r="R43">
        <v>439474.3125</v>
      </c>
      <c r="S43">
        <v>0</v>
      </c>
      <c r="T43">
        <v>1.51871182024479E-2</v>
      </c>
      <c r="U43">
        <v>4.77179661393166E-2</v>
      </c>
      <c r="V43">
        <v>1.41958013320719</v>
      </c>
      <c r="W43">
        <v>2.37179661393166E-2</v>
      </c>
      <c r="X43">
        <v>0</v>
      </c>
      <c r="Y43">
        <v>7.7198542487010996E-3</v>
      </c>
      <c r="Z43">
        <v>4.1450366108305003E-3</v>
      </c>
      <c r="AA43">
        <v>8.6292465055826106E-2</v>
      </c>
      <c r="AB43">
        <v>1.1701261701261699E-3</v>
      </c>
      <c r="AC43" t="b">
        <v>1</v>
      </c>
      <c r="AF43">
        <v>0</v>
      </c>
      <c r="AG43">
        <v>19656</v>
      </c>
      <c r="AH43" t="e">
        <f>VLOOKUP(B43,AN:AN,1,0)</f>
        <v>#N/A</v>
      </c>
      <c r="AI43" t="str">
        <f>IF(G43&lt;=2,"&lt;=2",IF(G43&lt;3,"2-3","&gt;=3"))</f>
        <v>&gt;=3</v>
      </c>
      <c r="AJ43">
        <f>G43-H43</f>
        <v>0.38536800481634037</v>
      </c>
      <c r="AN43" t="s">
        <v>108</v>
      </c>
      <c r="AO43">
        <v>449413.21052631579</v>
      </c>
    </row>
    <row r="44" spans="1:41" hidden="1" x14ac:dyDescent="0.3">
      <c r="A44">
        <v>2013</v>
      </c>
      <c r="B44" t="s">
        <v>196</v>
      </c>
      <c r="C44">
        <v>82747</v>
      </c>
      <c r="D44">
        <v>220764</v>
      </c>
      <c r="E44">
        <v>501811</v>
      </c>
      <c r="F44">
        <v>219769</v>
      </c>
      <c r="G44">
        <v>2.66793962318875</v>
      </c>
      <c r="H44">
        <f>+E44/F44</f>
        <v>2.2833566153552138</v>
      </c>
      <c r="I44">
        <v>4.1426147408912803E-2</v>
      </c>
      <c r="J44">
        <v>1.8176699988544001E-2</v>
      </c>
      <c r="K44">
        <v>2.08119664490223E-2</v>
      </c>
      <c r="L44">
        <v>8.0574706383049505E-2</v>
      </c>
      <c r="M44">
        <v>2.05796547234058E-2</v>
      </c>
      <c r="N44">
        <v>2.2100000000000001E-4</v>
      </c>
      <c r="O44">
        <v>-4.7349999999999996E-3</v>
      </c>
      <c r="P44">
        <v>0.95631307363510099</v>
      </c>
      <c r="Q44">
        <v>1.00600123405449E-2</v>
      </c>
      <c r="R44">
        <v>729906.9375</v>
      </c>
      <c r="S44">
        <v>0</v>
      </c>
      <c r="T44">
        <v>9.1798324137926501E-3</v>
      </c>
      <c r="U44">
        <v>2.9884941875934601E-2</v>
      </c>
      <c r="V44">
        <v>0.96459018270861296</v>
      </c>
      <c r="W44">
        <v>1.48849418759346E-2</v>
      </c>
      <c r="X44">
        <v>0</v>
      </c>
      <c r="Y44">
        <v>0.242788343419896</v>
      </c>
      <c r="Z44">
        <v>0.11561849887867801</v>
      </c>
      <c r="AA44">
        <v>1.49658765465101</v>
      </c>
      <c r="AB44">
        <v>9.7366674042929805E-4</v>
      </c>
      <c r="AC44" t="b">
        <v>1</v>
      </c>
      <c r="AF44">
        <v>3.4520911706129601E-2</v>
      </c>
      <c r="AG44">
        <v>22595</v>
      </c>
      <c r="AH44" t="e">
        <f>VLOOKUP(B44,AN:AN,1,0)</f>
        <v>#N/A</v>
      </c>
      <c r="AI44" t="str">
        <f>IF(G44&lt;=2,"&lt;=2",IF(G44&lt;3,"2-3","&gt;=3"))</f>
        <v>2-3</v>
      </c>
      <c r="AJ44">
        <f>G44-H44</f>
        <v>0.38458300783353616</v>
      </c>
      <c r="AN44" t="s">
        <v>157</v>
      </c>
      <c r="AO44">
        <v>446271.84210526315</v>
      </c>
    </row>
    <row r="45" spans="1:41" hidden="1" x14ac:dyDescent="0.3">
      <c r="A45">
        <v>2019</v>
      </c>
      <c r="B45" t="s">
        <v>84</v>
      </c>
      <c r="C45">
        <v>69927</v>
      </c>
      <c r="D45">
        <v>205633</v>
      </c>
      <c r="E45">
        <v>554727</v>
      </c>
      <c r="F45">
        <v>216960</v>
      </c>
      <c r="G45">
        <v>2.9406809958957099</v>
      </c>
      <c r="H45">
        <f>+E45/F45</f>
        <v>2.5568169247787611</v>
      </c>
      <c r="I45">
        <v>1.7283240439057799E-2</v>
      </c>
      <c r="J45">
        <v>-3.4516427665948798E-2</v>
      </c>
      <c r="K45">
        <v>-1.4468643710017199E-2</v>
      </c>
      <c r="N45">
        <v>1.5158E-2</v>
      </c>
      <c r="O45">
        <v>-2.92E-4</v>
      </c>
      <c r="P45">
        <v>0.89868414402008101</v>
      </c>
      <c r="Q45">
        <v>-8.1893205642700195E-3</v>
      </c>
      <c r="R45">
        <v>752447.3125</v>
      </c>
      <c r="S45">
        <v>2.5001250062503099E-4</v>
      </c>
      <c r="T45">
        <v>3.2646991312503498E-3</v>
      </c>
      <c r="U45">
        <v>3.8406316190958002E-2</v>
      </c>
      <c r="V45">
        <v>0.98395516274482597</v>
      </c>
      <c r="W45">
        <v>2.0406316190958E-2</v>
      </c>
      <c r="X45">
        <v>5.5552777638881903E-2</v>
      </c>
      <c r="Z45">
        <v>2.84002312768055E-2</v>
      </c>
      <c r="AA45">
        <v>2.0411264705249201</v>
      </c>
      <c r="AB45">
        <v>1.8500925046252301E-3</v>
      </c>
      <c r="AC45" t="b">
        <v>1</v>
      </c>
      <c r="AD45">
        <v>-2.6440340670663299E-2</v>
      </c>
      <c r="AE45">
        <v>6.32602432213484E-3</v>
      </c>
      <c r="AF45">
        <v>0.134706735336766</v>
      </c>
      <c r="AG45">
        <v>21110</v>
      </c>
      <c r="AH45" t="e">
        <f>VLOOKUP(B45,AN:AN,1,0)</f>
        <v>#N/A</v>
      </c>
      <c r="AI45" t="str">
        <f>IF(G45&lt;=2,"&lt;=2",IF(G45&lt;3,"2-3","&gt;=3"))</f>
        <v>2-3</v>
      </c>
      <c r="AJ45">
        <f>G45-H45</f>
        <v>0.38386407111694876</v>
      </c>
      <c r="AN45" t="s">
        <v>86</v>
      </c>
      <c r="AO45">
        <v>432773.63157894736</v>
      </c>
    </row>
    <row r="46" spans="1:41" hidden="1" x14ac:dyDescent="0.3">
      <c r="A46">
        <v>2019</v>
      </c>
      <c r="B46" t="s">
        <v>183</v>
      </c>
      <c r="C46">
        <v>67293</v>
      </c>
      <c r="D46">
        <v>232450</v>
      </c>
      <c r="E46">
        <v>246775</v>
      </c>
      <c r="F46">
        <v>80140</v>
      </c>
      <c r="G46">
        <v>3.4542968808048302</v>
      </c>
      <c r="H46">
        <f>+E46/F46</f>
        <v>3.0792987272273522</v>
      </c>
      <c r="I46">
        <v>-1.55624124402843E-2</v>
      </c>
      <c r="J46">
        <v>1.14781502634287E-2</v>
      </c>
      <c r="K46">
        <v>3.1525934219360299E-2</v>
      </c>
      <c r="N46">
        <v>2.03E-4</v>
      </c>
      <c r="O46">
        <v>1.627E-3</v>
      </c>
      <c r="P46">
        <v>0.97274369001388505</v>
      </c>
      <c r="Q46">
        <v>-1.0881423950199699E-3</v>
      </c>
      <c r="R46">
        <v>439754.3125</v>
      </c>
      <c r="S46">
        <v>0</v>
      </c>
      <c r="T46">
        <v>3.7242509424686501E-3</v>
      </c>
      <c r="U46">
        <v>3.8865868002176299E-2</v>
      </c>
      <c r="V46">
        <v>1.44660957701557</v>
      </c>
      <c r="W46">
        <v>2.08658680021763E-2</v>
      </c>
      <c r="X46">
        <v>0</v>
      </c>
      <c r="Z46">
        <v>-3.0159521457731799E-2</v>
      </c>
      <c r="AA46">
        <v>6.3712483764333194E-2</v>
      </c>
      <c r="AB46">
        <v>1.37362637362637E-3</v>
      </c>
      <c r="AC46" t="b">
        <v>0</v>
      </c>
      <c r="AF46">
        <v>1.83150183150183E-3</v>
      </c>
      <c r="AG46">
        <v>19656</v>
      </c>
      <c r="AH46" t="e">
        <f>VLOOKUP(B46,AN:AN,1,0)</f>
        <v>#N/A</v>
      </c>
      <c r="AI46" t="str">
        <f>IF(G46&lt;=2,"&lt;=2",IF(G46&lt;3,"2-3","&gt;=3"))</f>
        <v>&gt;=3</v>
      </c>
      <c r="AJ46">
        <f>G46-H46</f>
        <v>0.37499815357747801</v>
      </c>
      <c r="AN46" t="s">
        <v>172</v>
      </c>
      <c r="AO46">
        <v>384577.36842105264</v>
      </c>
    </row>
    <row r="47" spans="1:41" hidden="1" x14ac:dyDescent="0.3">
      <c r="A47">
        <v>2016</v>
      </c>
      <c r="B47" t="s">
        <v>165</v>
      </c>
      <c r="C47">
        <v>48445</v>
      </c>
      <c r="D47">
        <v>140195</v>
      </c>
      <c r="E47">
        <v>317878</v>
      </c>
      <c r="F47">
        <v>126148</v>
      </c>
      <c r="G47">
        <v>2.8939002993084899</v>
      </c>
      <c r="H47">
        <f>+E47/F47</f>
        <v>2.5198814091384723</v>
      </c>
      <c r="I47">
        <v>3.0286231360542901E-2</v>
      </c>
      <c r="J47">
        <v>1.3122521340846899E-2</v>
      </c>
      <c r="K47">
        <v>1.8509981870651102E-2</v>
      </c>
      <c r="L47">
        <v>0.189342697590589</v>
      </c>
      <c r="M47">
        <v>0.101788809522986</v>
      </c>
      <c r="N47">
        <v>-2.996E-3</v>
      </c>
      <c r="O47">
        <v>-6.6839999999999998E-3</v>
      </c>
      <c r="P47">
        <v>0.94759434461593595</v>
      </c>
      <c r="Q47">
        <v>-1.2887716293340499E-3</v>
      </c>
      <c r="R47">
        <v>460268.3125</v>
      </c>
      <c r="S47">
        <v>0</v>
      </c>
      <c r="T47">
        <v>1.68698187917471E-2</v>
      </c>
      <c r="U47">
        <v>4.31069061160088E-2</v>
      </c>
      <c r="V47">
        <v>0.95015050906376297</v>
      </c>
      <c r="W47">
        <v>3.0106906116008799E-2</v>
      </c>
      <c r="X47">
        <v>0</v>
      </c>
      <c r="Y47">
        <v>0.184059107751923</v>
      </c>
      <c r="Z47">
        <v>3.2773139886275303E-2</v>
      </c>
      <c r="AA47">
        <v>2.12017821508545</v>
      </c>
      <c r="AB47">
        <v>1.15260488704472E-3</v>
      </c>
      <c r="AC47" t="b">
        <v>1</v>
      </c>
      <c r="AF47">
        <v>0</v>
      </c>
      <c r="AG47">
        <v>8676</v>
      </c>
      <c r="AH47" t="e">
        <f>VLOOKUP(B47,AN:AN,1,0)</f>
        <v>#N/A</v>
      </c>
      <c r="AI47" t="str">
        <f>IF(G47&lt;=2,"&lt;=2",IF(G47&lt;3,"2-3","&gt;=3"))</f>
        <v>2-3</v>
      </c>
      <c r="AJ47">
        <f>G47-H47</f>
        <v>0.37401889017001766</v>
      </c>
      <c r="AN47" t="s">
        <v>176</v>
      </c>
      <c r="AO47">
        <v>371462.05263157893</v>
      </c>
    </row>
    <row r="48" spans="1:41" hidden="1" x14ac:dyDescent="0.3">
      <c r="A48">
        <v>2012</v>
      </c>
      <c r="B48" t="s">
        <v>183</v>
      </c>
      <c r="C48">
        <v>68694</v>
      </c>
      <c r="D48">
        <v>238831</v>
      </c>
      <c r="E48">
        <v>225100</v>
      </c>
      <c r="F48">
        <v>72518</v>
      </c>
      <c r="G48">
        <v>3.4767374152036501</v>
      </c>
      <c r="H48">
        <f>+E48/F48</f>
        <v>3.1040569237982294</v>
      </c>
      <c r="I48">
        <v>4.8082363109624698E-3</v>
      </c>
      <c r="J48">
        <v>2.6403944939375501E-3</v>
      </c>
      <c r="K48">
        <v>8.3455039560794992E-3</v>
      </c>
      <c r="L48">
        <v>0.19597811216115901</v>
      </c>
      <c r="M48">
        <v>0.13880879897624199</v>
      </c>
      <c r="N48">
        <v>1.122E-3</v>
      </c>
      <c r="O48">
        <v>2.2439999999999999E-3</v>
      </c>
      <c r="P48">
        <v>0.95815885066986095</v>
      </c>
      <c r="Q48">
        <v>-1.20341777801069E-4</v>
      </c>
      <c r="R48">
        <v>426539.09375</v>
      </c>
      <c r="S48">
        <v>0</v>
      </c>
      <c r="T48">
        <v>2.8531458228825898E-3</v>
      </c>
      <c r="U48">
        <v>1.8683284521102898E-2</v>
      </c>
      <c r="V48">
        <v>1.1386093967817099</v>
      </c>
      <c r="W48">
        <v>-2.3167154788970999E-3</v>
      </c>
      <c r="X48">
        <v>0</v>
      </c>
      <c r="Y48">
        <v>2.9582365647432599E-3</v>
      </c>
      <c r="Z48">
        <v>0.17250200793769699</v>
      </c>
      <c r="AA48">
        <v>0.980803050808565</v>
      </c>
      <c r="AB48">
        <v>6.1230737830390803E-4</v>
      </c>
      <c r="AC48" t="b">
        <v>1</v>
      </c>
      <c r="AF48">
        <v>0</v>
      </c>
      <c r="AG48">
        <v>19598</v>
      </c>
      <c r="AH48" t="e">
        <f>VLOOKUP(B48,AN:AN,1,0)</f>
        <v>#N/A</v>
      </c>
      <c r="AI48" t="str">
        <f>IF(G48&lt;=2,"&lt;=2",IF(G48&lt;3,"2-3","&gt;=3"))</f>
        <v>&gt;=3</v>
      </c>
      <c r="AJ48">
        <f>G48-H48</f>
        <v>0.3726804914054207</v>
      </c>
      <c r="AN48" t="s">
        <v>99</v>
      </c>
      <c r="AO48">
        <v>369528.78947368421</v>
      </c>
    </row>
    <row r="49" spans="1:41" hidden="1" x14ac:dyDescent="0.3">
      <c r="A49">
        <v>2008</v>
      </c>
      <c r="B49" t="s">
        <v>154</v>
      </c>
      <c r="C49">
        <v>33813</v>
      </c>
      <c r="D49">
        <v>89870</v>
      </c>
      <c r="E49">
        <v>234549</v>
      </c>
      <c r="F49">
        <v>102413</v>
      </c>
      <c r="G49">
        <v>2.65785348830331</v>
      </c>
      <c r="H49">
        <f>+E49/F49</f>
        <v>2.2902268266723951</v>
      </c>
      <c r="I49">
        <v>0.11258889603075101</v>
      </c>
      <c r="J49">
        <v>1.4441106468438499E-3</v>
      </c>
      <c r="K49">
        <v>-2.5122591018676799E-2</v>
      </c>
      <c r="L49">
        <v>-4.0934850387275297E-2</v>
      </c>
      <c r="M49">
        <v>1.55339245684443E-2</v>
      </c>
      <c r="N49">
        <v>4.1960000000000001E-3</v>
      </c>
      <c r="O49">
        <v>-3.662E-2</v>
      </c>
      <c r="P49">
        <v>0.88584238290786699</v>
      </c>
      <c r="Q49">
        <v>-1.0483860969544E-2</v>
      </c>
      <c r="R49">
        <v>330273</v>
      </c>
      <c r="S49">
        <v>0</v>
      </c>
      <c r="T49">
        <v>-2.8516075108200301E-2</v>
      </c>
      <c r="U49">
        <v>-2.0140402019023899E-2</v>
      </c>
      <c r="V49">
        <v>0.65728318600924895</v>
      </c>
      <c r="W49">
        <v>-5.8140402019023901E-2</v>
      </c>
      <c r="X49">
        <v>9.3339661445973707E-2</v>
      </c>
      <c r="Y49">
        <v>1.0128780205469401E-3</v>
      </c>
      <c r="AA49">
        <v>1.0824286633277</v>
      </c>
      <c r="AB49">
        <v>1.58202816010124E-4</v>
      </c>
      <c r="AC49" t="b">
        <v>1</v>
      </c>
      <c r="AF49">
        <v>1.10741971207087E-3</v>
      </c>
      <c r="AG49">
        <v>6911</v>
      </c>
      <c r="AH49" t="e">
        <f>VLOOKUP(B49,AN:AN,1,0)</f>
        <v>#N/A</v>
      </c>
      <c r="AI49" t="str">
        <f>IF(G49&lt;=2,"&lt;=2",IF(G49&lt;3,"2-3","&gt;=3"))</f>
        <v>2-3</v>
      </c>
      <c r="AJ49">
        <f>G49-H49</f>
        <v>0.36762666163091495</v>
      </c>
      <c r="AN49" t="s">
        <v>126</v>
      </c>
      <c r="AO49">
        <v>348617.4736842105</v>
      </c>
    </row>
    <row r="50" spans="1:41" hidden="1" x14ac:dyDescent="0.3">
      <c r="A50">
        <v>2022</v>
      </c>
      <c r="B50" t="s">
        <v>183</v>
      </c>
      <c r="C50">
        <v>70823</v>
      </c>
      <c r="D50">
        <v>235450</v>
      </c>
      <c r="E50">
        <v>243248</v>
      </c>
      <c r="F50">
        <v>82197</v>
      </c>
      <c r="G50">
        <v>3.3244849836917298</v>
      </c>
      <c r="H50">
        <f>+E50/F50</f>
        <v>2.9593294159154229</v>
      </c>
      <c r="I50">
        <v>3.4561586233663802E-2</v>
      </c>
      <c r="J50">
        <v>2.0762284286320098E-2</v>
      </c>
      <c r="K50">
        <v>2.4644669294357001E-3</v>
      </c>
      <c r="N50">
        <v>-2.0100000000000001E-4</v>
      </c>
      <c r="O50">
        <v>4.5899999999999999E-4</v>
      </c>
      <c r="P50">
        <v>0.97600412368774403</v>
      </c>
      <c r="Q50">
        <v>-2.7691721916199802E-3</v>
      </c>
      <c r="R50">
        <v>436150.59375</v>
      </c>
      <c r="S50">
        <v>0</v>
      </c>
      <c r="T50">
        <v>-2.0274084061384201E-2</v>
      </c>
      <c r="U50">
        <v>2.8105249628424599E-2</v>
      </c>
      <c r="V50">
        <v>1.4691533095206899</v>
      </c>
      <c r="W50">
        <v>-5.1894750371575399E-2</v>
      </c>
      <c r="X50">
        <v>5.58602478163721E-3</v>
      </c>
      <c r="Z50">
        <v>-3.8396736860707603E-2</v>
      </c>
      <c r="AA50">
        <v>-0.52287996305108098</v>
      </c>
      <c r="AB50">
        <v>1.0664229128580099E-3</v>
      </c>
      <c r="AC50" t="b">
        <v>1</v>
      </c>
      <c r="AF50">
        <v>5.0782043469429204E-4</v>
      </c>
      <c r="AG50">
        <v>19802</v>
      </c>
      <c r="AH50" t="e">
        <f>VLOOKUP(B50,AN:AN,1,0)</f>
        <v>#N/A</v>
      </c>
      <c r="AI50" t="str">
        <f>IF(G50&lt;=2,"&lt;=2",IF(G50&lt;3,"2-3","&gt;=3"))</f>
        <v>&gt;=3</v>
      </c>
      <c r="AJ50">
        <f>G50-H50</f>
        <v>0.36515556777630698</v>
      </c>
      <c r="AN50" t="s">
        <v>41</v>
      </c>
      <c r="AO50">
        <v>344437.26315789472</v>
      </c>
    </row>
    <row r="51" spans="1:41" hidden="1" x14ac:dyDescent="0.3">
      <c r="A51">
        <v>2007</v>
      </c>
      <c r="B51" t="s">
        <v>146</v>
      </c>
      <c r="C51">
        <v>29294</v>
      </c>
      <c r="D51">
        <v>84439</v>
      </c>
      <c r="E51">
        <v>229269</v>
      </c>
      <c r="F51">
        <v>91014</v>
      </c>
      <c r="G51">
        <v>2.8824673994674601</v>
      </c>
      <c r="H51">
        <f>+E51/F51</f>
        <v>2.5190520139758719</v>
      </c>
      <c r="I51">
        <v>5.7536239641867201E-2</v>
      </c>
      <c r="J51">
        <v>-2.95100198127329E-2</v>
      </c>
      <c r="K51">
        <v>-5.9134346723556497E-2</v>
      </c>
      <c r="L51">
        <v>-0.120876137048006</v>
      </c>
      <c r="M51">
        <v>-2.9077925719320798E-2</v>
      </c>
      <c r="N51">
        <v>-5.8399999999999997E-3</v>
      </c>
      <c r="O51">
        <v>9.6299999999999999E-4</v>
      </c>
      <c r="P51">
        <v>0.90183192491531405</v>
      </c>
      <c r="Q51">
        <v>-3.8191676139830898E-2</v>
      </c>
      <c r="R51">
        <v>314985.90625</v>
      </c>
      <c r="S51">
        <v>0</v>
      </c>
      <c r="T51">
        <v>-6.0911905020474997E-3</v>
      </c>
      <c r="U51">
        <v>2.2672621533274699E-2</v>
      </c>
      <c r="V51">
        <v>1.12372226577487</v>
      </c>
      <c r="W51">
        <v>-6.3273784667252997E-3</v>
      </c>
      <c r="X51">
        <v>3.78525482434438E-2</v>
      </c>
      <c r="Y51">
        <v>9.5351609058402804E-3</v>
      </c>
      <c r="AA51">
        <v>0.61602120298025398</v>
      </c>
      <c r="AB51">
        <v>1.2370113805047E-4</v>
      </c>
      <c r="AC51" t="b">
        <v>1</v>
      </c>
      <c r="AF51">
        <v>9.8960910440375992E-3</v>
      </c>
      <c r="AG51">
        <v>8390</v>
      </c>
      <c r="AH51" t="e">
        <f>VLOOKUP(B51,AN:AN,1,0)</f>
        <v>#N/A</v>
      </c>
      <c r="AI51" t="str">
        <f>IF(G51&lt;=2,"&lt;=2",IF(G51&lt;3,"2-3","&gt;=3"))</f>
        <v>2-3</v>
      </c>
      <c r="AJ51">
        <f>G51-H51</f>
        <v>0.36341538549158825</v>
      </c>
      <c r="AN51" t="s">
        <v>213</v>
      </c>
      <c r="AO51">
        <v>339160.68421052629</v>
      </c>
    </row>
    <row r="52" spans="1:41" hidden="1" x14ac:dyDescent="0.3">
      <c r="A52">
        <v>2009</v>
      </c>
      <c r="B52" t="s">
        <v>88</v>
      </c>
      <c r="C52">
        <v>17369</v>
      </c>
      <c r="D52">
        <v>57593</v>
      </c>
      <c r="E52">
        <v>126029</v>
      </c>
      <c r="F52">
        <v>42652</v>
      </c>
      <c r="G52">
        <v>3.3158500777246802</v>
      </c>
      <c r="H52">
        <f>+E52/F52</f>
        <v>2.9548204070149113</v>
      </c>
      <c r="I52">
        <v>-2.61643195190427E-3</v>
      </c>
      <c r="J52">
        <v>-1.5204236842691801E-3</v>
      </c>
      <c r="K52">
        <v>-1.0858802761882501E-2</v>
      </c>
      <c r="L52">
        <v>-2.1797947492450301E-2</v>
      </c>
      <c r="M52">
        <v>5.4688593372703301E-3</v>
      </c>
      <c r="N52">
        <v>1.353E-3</v>
      </c>
      <c r="O52">
        <v>7.7399999999999995E-4</v>
      </c>
      <c r="P52">
        <v>0.91492086648940996</v>
      </c>
      <c r="Q52">
        <v>7.5078010559079802E-3</v>
      </c>
      <c r="R52">
        <v>178887.890625</v>
      </c>
      <c r="S52">
        <v>0</v>
      </c>
      <c r="T52">
        <v>-3.0321311205625499E-3</v>
      </c>
      <c r="U52">
        <v>-3.3598832786083201E-2</v>
      </c>
      <c r="V52">
        <v>0.745324661668886</v>
      </c>
      <c r="W52">
        <v>-2.9598832786083201E-2</v>
      </c>
      <c r="X52">
        <v>0</v>
      </c>
      <c r="Y52">
        <v>5.7993427411560002E-2</v>
      </c>
      <c r="AA52">
        <v>0.73026821460546698</v>
      </c>
      <c r="AB52">
        <v>3.8662284941040002E-4</v>
      </c>
      <c r="AC52" t="b">
        <v>0</v>
      </c>
      <c r="AF52">
        <v>0</v>
      </c>
      <c r="AG52">
        <v>5173</v>
      </c>
      <c r="AH52" t="e">
        <f>VLOOKUP(B52,AN:AN,1,0)</f>
        <v>#N/A</v>
      </c>
      <c r="AI52" t="str">
        <f>IF(G52&lt;=2,"&lt;=2",IF(G52&lt;3,"2-3","&gt;=3"))</f>
        <v>&gt;=3</v>
      </c>
      <c r="AJ52">
        <f>G52-H52</f>
        <v>0.36102967070976888</v>
      </c>
      <c r="AN52" t="s">
        <v>97</v>
      </c>
      <c r="AO52">
        <v>329065.84210526315</v>
      </c>
    </row>
    <row r="53" spans="1:41" hidden="1" x14ac:dyDescent="0.3">
      <c r="A53">
        <v>2013</v>
      </c>
      <c r="B53" t="s">
        <v>184</v>
      </c>
      <c r="C53">
        <v>39371</v>
      </c>
      <c r="D53">
        <v>112345</v>
      </c>
      <c r="E53">
        <v>259577</v>
      </c>
      <c r="F53">
        <v>104096</v>
      </c>
      <c r="G53">
        <v>2.8534962281882601</v>
      </c>
      <c r="H53">
        <f>+E53/F53</f>
        <v>2.4936308791884416</v>
      </c>
      <c r="I53">
        <v>3.0047859989650198E-2</v>
      </c>
      <c r="J53">
        <v>-2.26888102479278E-2</v>
      </c>
      <c r="K53">
        <v>-2.0053543787449599E-2</v>
      </c>
      <c r="L53">
        <v>2.9218136984854901E-2</v>
      </c>
      <c r="M53">
        <v>-3.0776914674788599E-2</v>
      </c>
      <c r="N53">
        <v>-3.3E-4</v>
      </c>
      <c r="O53">
        <v>-1.0319999999999999E-3</v>
      </c>
      <c r="P53">
        <v>0.93830221891403198</v>
      </c>
      <c r="Q53">
        <v>1.9633769989010298E-3</v>
      </c>
      <c r="R53">
        <v>384369.28125</v>
      </c>
      <c r="S53">
        <v>0</v>
      </c>
      <c r="T53">
        <v>-5.4475646466016396E-3</v>
      </c>
      <c r="U53">
        <v>1.52575448155403E-2</v>
      </c>
      <c r="V53">
        <v>0.73594658384434897</v>
      </c>
      <c r="W53">
        <v>2.5754481554030002E-4</v>
      </c>
      <c r="X53">
        <v>6.2917398945518399E-2</v>
      </c>
      <c r="Y53">
        <v>0.18016606618348499</v>
      </c>
      <c r="Z53">
        <v>0.20749178863057099</v>
      </c>
      <c r="AA53">
        <v>0.83227211936358603</v>
      </c>
      <c r="AB53">
        <v>8.7873462214411199E-4</v>
      </c>
      <c r="AC53" t="b">
        <v>1</v>
      </c>
      <c r="AF53">
        <v>8.5940246045694196E-2</v>
      </c>
      <c r="AG53">
        <v>6048</v>
      </c>
      <c r="AH53" t="e">
        <f>VLOOKUP(B53,AN:AN,1,0)</f>
        <v>#N/A</v>
      </c>
      <c r="AI53" t="str">
        <f>IF(G53&lt;=2,"&lt;=2",IF(G53&lt;3,"2-3","&gt;=3"))</f>
        <v>2-3</v>
      </c>
      <c r="AJ53">
        <f>G53-H53</f>
        <v>0.35986534899981848</v>
      </c>
    </row>
    <row r="54" spans="1:41" hidden="1" x14ac:dyDescent="0.3">
      <c r="A54">
        <v>2017</v>
      </c>
      <c r="B54" t="s">
        <v>95</v>
      </c>
      <c r="C54">
        <v>18983</v>
      </c>
      <c r="D54">
        <v>64347</v>
      </c>
      <c r="E54">
        <v>72881</v>
      </c>
      <c r="F54">
        <v>24046</v>
      </c>
      <c r="G54">
        <v>3.3897171153137</v>
      </c>
      <c r="H54">
        <f>+E54/F54</f>
        <v>3.0308991100390918</v>
      </c>
      <c r="I54">
        <v>8.5838413913171596E-2</v>
      </c>
      <c r="J54">
        <v>1.6425918787717798E-2</v>
      </c>
      <c r="K54">
        <v>2.49567667245865E-2</v>
      </c>
      <c r="L54">
        <v>0.19394485080242099</v>
      </c>
      <c r="M54">
        <v>0.14339908957481301</v>
      </c>
      <c r="N54">
        <v>9.4380000000000002E-3</v>
      </c>
      <c r="O54">
        <v>1.317E-3</v>
      </c>
      <c r="P54">
        <v>0.94659900665283203</v>
      </c>
      <c r="Q54">
        <v>-7.8284740447998004E-4</v>
      </c>
      <c r="R54">
        <v>149731.40625</v>
      </c>
      <c r="S54">
        <v>0</v>
      </c>
      <c r="T54">
        <v>1.0422326624393401E-2</v>
      </c>
      <c r="U54">
        <v>3.68097871541977E-2</v>
      </c>
      <c r="V54">
        <v>0.69286124183749798</v>
      </c>
      <c r="W54">
        <v>1.5809787154197699E-2</v>
      </c>
      <c r="X54">
        <v>0</v>
      </c>
      <c r="Y54">
        <v>8.1081798243843005E-3</v>
      </c>
      <c r="Z54">
        <v>2.05082927494885E-2</v>
      </c>
      <c r="AA54">
        <v>0.39418831528024101</v>
      </c>
      <c r="AB54">
        <v>8.7796312554872696E-4</v>
      </c>
      <c r="AC54" t="b">
        <v>1</v>
      </c>
      <c r="AF54">
        <v>0</v>
      </c>
      <c r="AG54">
        <v>4556</v>
      </c>
      <c r="AH54" t="e">
        <f>VLOOKUP(B54,AN:AN,1,0)</f>
        <v>#N/A</v>
      </c>
      <c r="AI54" t="str">
        <f>IF(G54&lt;=2,"&lt;=2",IF(G54&lt;3,"2-3","&gt;=3"))</f>
        <v>&gt;=3</v>
      </c>
      <c r="AJ54">
        <f>G54-H54</f>
        <v>0.35881800527460816</v>
      </c>
    </row>
    <row r="55" spans="1:41" hidden="1" x14ac:dyDescent="0.3">
      <c r="A55">
        <v>2018</v>
      </c>
      <c r="B55" t="s">
        <v>146</v>
      </c>
      <c r="C55">
        <v>37125</v>
      </c>
      <c r="D55">
        <v>106189</v>
      </c>
      <c r="E55">
        <v>268388</v>
      </c>
      <c r="F55">
        <v>107045</v>
      </c>
      <c r="G55">
        <v>2.8603097643097599</v>
      </c>
      <c r="H55">
        <f>+E55/F55</f>
        <v>2.5072446167499649</v>
      </c>
      <c r="I55">
        <v>5.5036803284184499E-3</v>
      </c>
      <c r="J55">
        <v>-3.6430433508939999E-2</v>
      </c>
      <c r="K55">
        <v>-1.9288816449232301E-2</v>
      </c>
      <c r="L55">
        <v>0.18411652624886399</v>
      </c>
      <c r="M55">
        <v>0.160399430315009</v>
      </c>
      <c r="N55">
        <v>1.3254999999999999E-2</v>
      </c>
      <c r="O55">
        <v>6.5699999999999895E-4</v>
      </c>
      <c r="P55">
        <v>0.88993507623672496</v>
      </c>
      <c r="Q55">
        <v>-5.7505786418915003E-2</v>
      </c>
      <c r="R55">
        <v>367017.3125</v>
      </c>
      <c r="S55">
        <v>0</v>
      </c>
      <c r="T55">
        <v>-1.8685943447053498E-2</v>
      </c>
      <c r="U55">
        <v>1.38449044898152E-2</v>
      </c>
      <c r="V55">
        <v>1.1078031880635499</v>
      </c>
      <c r="W55">
        <v>-1.01550955101848E-2</v>
      </c>
      <c r="X55">
        <v>9.5451633568225502E-2</v>
      </c>
      <c r="Y55">
        <v>0.30025388003687398</v>
      </c>
      <c r="Z55">
        <v>3.4585888498347601E-2</v>
      </c>
      <c r="AA55">
        <v>1.17208150963263</v>
      </c>
      <c r="AB55">
        <v>4.2707666026051599E-4</v>
      </c>
      <c r="AC55" t="b">
        <v>1</v>
      </c>
      <c r="AF55">
        <v>6.8759342301943194E-2</v>
      </c>
      <c r="AG55">
        <v>10260</v>
      </c>
      <c r="AH55" t="e">
        <f>VLOOKUP(B55,AN:AN,1,0)</f>
        <v>#N/A</v>
      </c>
      <c r="AI55" t="str">
        <f>IF(G55&lt;=2,"&lt;=2",IF(G55&lt;3,"2-3","&gt;=3"))</f>
        <v>2-3</v>
      </c>
      <c r="AJ55">
        <f>G55-H55</f>
        <v>0.35306514755979501</v>
      </c>
    </row>
    <row r="56" spans="1:41" hidden="1" x14ac:dyDescent="0.3">
      <c r="A56">
        <v>2015</v>
      </c>
      <c r="B56" t="s">
        <v>145</v>
      </c>
      <c r="C56">
        <v>18905</v>
      </c>
      <c r="D56">
        <v>56704</v>
      </c>
      <c r="E56">
        <v>81394</v>
      </c>
      <c r="F56">
        <v>30714</v>
      </c>
      <c r="G56">
        <v>2.9994181433483198</v>
      </c>
      <c r="H56">
        <f>+E56/F56</f>
        <v>2.6500618610405677</v>
      </c>
      <c r="I56">
        <v>2.0528737562881001E-2</v>
      </c>
      <c r="J56">
        <v>1.3475412502884801E-2</v>
      </c>
      <c r="K56">
        <v>2.6712499827146501E-2</v>
      </c>
      <c r="L56">
        <v>8.6910409376025094E-2</v>
      </c>
      <c r="M56">
        <v>2.25656125694512E-2</v>
      </c>
      <c r="N56">
        <v>9.6400000000000001E-4</v>
      </c>
      <c r="O56">
        <v>2.7000000000000001E-3</v>
      </c>
      <c r="P56">
        <v>0.96154153347015403</v>
      </c>
      <c r="Q56">
        <v>5.05340099334705E-3</v>
      </c>
      <c r="R56">
        <v>141607.40625</v>
      </c>
      <c r="S56">
        <v>0</v>
      </c>
      <c r="T56">
        <v>3.9230814203619901E-2</v>
      </c>
      <c r="U56">
        <v>7.0435203611850697E-2</v>
      </c>
      <c r="V56">
        <v>1.4894198739014399</v>
      </c>
      <c r="W56">
        <v>6.9435203611850696E-2</v>
      </c>
      <c r="X56">
        <v>0</v>
      </c>
      <c r="Y56">
        <v>0.15217147324451</v>
      </c>
      <c r="Z56">
        <v>0.13568597630885501</v>
      </c>
      <c r="AA56">
        <v>0.33458612155101702</v>
      </c>
      <c r="AB56">
        <v>2.1223229789696998E-3</v>
      </c>
      <c r="AC56" t="b">
        <v>1</v>
      </c>
      <c r="AF56">
        <v>2.85548909897742E-2</v>
      </c>
      <c r="AG56">
        <v>5183</v>
      </c>
      <c r="AH56" t="e">
        <f>VLOOKUP(B56,AN:AN,1,0)</f>
        <v>#N/A</v>
      </c>
      <c r="AI56" t="str">
        <f>IF(G56&lt;=2,"&lt;=2",IF(G56&lt;3,"2-3","&gt;=3"))</f>
        <v>2-3</v>
      </c>
      <c r="AJ56">
        <f>G56-H56</f>
        <v>0.34935628230775206</v>
      </c>
    </row>
    <row r="57" spans="1:41" hidden="1" x14ac:dyDescent="0.3">
      <c r="A57">
        <v>2011</v>
      </c>
      <c r="B57" t="s">
        <v>218</v>
      </c>
      <c r="C57">
        <v>56005</v>
      </c>
      <c r="D57">
        <v>199399</v>
      </c>
      <c r="E57">
        <v>243678</v>
      </c>
      <c r="F57">
        <v>75886</v>
      </c>
      <c r="G57">
        <v>3.5603785376305601</v>
      </c>
      <c r="H57">
        <f>+E57/F57</f>
        <v>3.2111061328835357</v>
      </c>
      <c r="I57">
        <v>-8.3375438925508694E-3</v>
      </c>
      <c r="J57">
        <v>-1.1225882917642899E-3</v>
      </c>
      <c r="K57">
        <v>-6.2924495935439998E-3</v>
      </c>
      <c r="L57">
        <v>8.2621238768100597E-2</v>
      </c>
      <c r="M57">
        <v>3.6009247414767603E-2</v>
      </c>
      <c r="N57">
        <v>-2.6740000000000002E-3</v>
      </c>
      <c r="O57">
        <v>-3.2729999999999999E-3</v>
      </c>
      <c r="P57">
        <v>0.94438767433166504</v>
      </c>
      <c r="Q57">
        <v>-6.09755516052301E-3</v>
      </c>
      <c r="R57">
        <v>448142.78125</v>
      </c>
      <c r="S57">
        <v>0</v>
      </c>
      <c r="T57">
        <v>2.3760939948259899E-3</v>
      </c>
      <c r="U57">
        <v>1.32771516218781E-2</v>
      </c>
      <c r="V57">
        <v>0.696031199023744</v>
      </c>
      <c r="W57">
        <v>-1.8722848378121899E-2</v>
      </c>
      <c r="X57">
        <v>8.9941538000299793E-3</v>
      </c>
      <c r="Y57">
        <v>2.6552651516837601E-2</v>
      </c>
      <c r="Z57">
        <v>3.0296020469945499E-2</v>
      </c>
      <c r="AA57">
        <v>0.89712560138350805</v>
      </c>
      <c r="AB57">
        <v>5.9961025333533197E-4</v>
      </c>
      <c r="AC57" t="b">
        <v>0</v>
      </c>
      <c r="AF57">
        <v>1.6489281966721599E-3</v>
      </c>
      <c r="AG57">
        <v>6731</v>
      </c>
      <c r="AH57" t="e">
        <f>VLOOKUP(B57,AN:AN,1,0)</f>
        <v>#N/A</v>
      </c>
      <c r="AI57" t="str">
        <f>IF(G57&lt;=2,"&lt;=2",IF(G57&lt;3,"2-3","&gt;=3"))</f>
        <v>&gt;=3</v>
      </c>
      <c r="AJ57">
        <f>G57-H57</f>
        <v>0.34927240474702437</v>
      </c>
    </row>
    <row r="58" spans="1:41" hidden="1" x14ac:dyDescent="0.3">
      <c r="A58">
        <v>2011</v>
      </c>
      <c r="B58" t="s">
        <v>229</v>
      </c>
      <c r="C58">
        <v>21829</v>
      </c>
      <c r="D58">
        <v>69612</v>
      </c>
      <c r="E58">
        <v>95421</v>
      </c>
      <c r="F58">
        <v>33589</v>
      </c>
      <c r="G58">
        <v>3.1889688029685201</v>
      </c>
      <c r="H58">
        <f>+E58/F58</f>
        <v>2.8408407514364824</v>
      </c>
      <c r="I58">
        <v>8.2476522689248197E-2</v>
      </c>
      <c r="J58">
        <v>2.3963004350662002E-3</v>
      </c>
      <c r="K58">
        <v>-2.7735608667135E-3</v>
      </c>
      <c r="L58">
        <v>9.2671459183096896E-2</v>
      </c>
      <c r="M58">
        <v>4.6059467829763903E-2</v>
      </c>
      <c r="N58">
        <v>-2.1849999999999999E-3</v>
      </c>
      <c r="O58">
        <v>-2.1849999999999999E-3</v>
      </c>
      <c r="P58">
        <v>0.92608284950256303</v>
      </c>
      <c r="Q58">
        <v>-3.60286235809392E-3</v>
      </c>
      <c r="R58">
        <v>167653.5</v>
      </c>
      <c r="S58">
        <v>0</v>
      </c>
      <c r="T58">
        <v>9.9246622994539997E-4</v>
      </c>
      <c r="U58">
        <v>1.18935238569975E-2</v>
      </c>
      <c r="V58">
        <v>0.65900826290546</v>
      </c>
      <c r="W58">
        <v>-2.01064761430025E-2</v>
      </c>
      <c r="X58">
        <v>1.45905526171803E-3</v>
      </c>
      <c r="Y58">
        <v>8.7415771262065196E-3</v>
      </c>
      <c r="Z58">
        <v>8.5062542745133293E-2</v>
      </c>
      <c r="AA58">
        <v>0.21058577363655101</v>
      </c>
      <c r="AB58">
        <v>5.4714572314426395E-4</v>
      </c>
      <c r="AC58" t="b">
        <v>1</v>
      </c>
      <c r="AF58">
        <v>0</v>
      </c>
      <c r="AG58">
        <v>5491</v>
      </c>
      <c r="AH58" t="e">
        <f>VLOOKUP(B58,AN:AN,1,0)</f>
        <v>#N/A</v>
      </c>
      <c r="AI58" t="str">
        <f>IF(G58&lt;=2,"&lt;=2",IF(G58&lt;3,"2-3","&gt;=3"))</f>
        <v>&gt;=3</v>
      </c>
      <c r="AJ58">
        <f>G58-H58</f>
        <v>0.34812805153203774</v>
      </c>
    </row>
    <row r="59" spans="1:41" hidden="1" x14ac:dyDescent="0.3">
      <c r="A59">
        <v>2012</v>
      </c>
      <c r="B59" t="s">
        <v>86</v>
      </c>
      <c r="C59">
        <v>140302</v>
      </c>
      <c r="D59">
        <v>471283</v>
      </c>
      <c r="E59">
        <v>457600</v>
      </c>
      <c r="F59">
        <v>151976</v>
      </c>
      <c r="G59">
        <v>3.3590611680517699</v>
      </c>
      <c r="H59">
        <f>+E59/F59</f>
        <v>3.0110017371163869</v>
      </c>
      <c r="I59">
        <v>4.8362690756582599E-3</v>
      </c>
      <c r="J59">
        <v>-3.1983032822608401E-3</v>
      </c>
      <c r="K59">
        <v>2.5068061798810999E-3</v>
      </c>
      <c r="L59">
        <v>0.10684716665744701</v>
      </c>
      <c r="M59">
        <v>4.9677853472530897E-2</v>
      </c>
      <c r="N59">
        <v>1.5150000000000001E-3</v>
      </c>
      <c r="O59">
        <v>1.6119999999999999E-3</v>
      </c>
      <c r="P59">
        <v>0.93802696466445901</v>
      </c>
      <c r="Q59">
        <v>1.0013580322198999E-4</v>
      </c>
      <c r="R59">
        <v>948364.0625</v>
      </c>
      <c r="S59">
        <v>0</v>
      </c>
      <c r="T59">
        <v>-8.6172008886933795E-3</v>
      </c>
      <c r="U59">
        <v>7.2129378095269203E-3</v>
      </c>
      <c r="V59">
        <v>0.67446289108725499</v>
      </c>
      <c r="W59">
        <v>-1.3787062190472999E-2</v>
      </c>
      <c r="X59">
        <v>4.0962821363086602E-3</v>
      </c>
      <c r="Y59">
        <v>2.385135050688E-2</v>
      </c>
      <c r="Z59">
        <v>6.3314930064932606E-2</v>
      </c>
      <c r="AA59">
        <v>0.70379317349955595</v>
      </c>
      <c r="AB59">
        <v>6.2419537315179605E-4</v>
      </c>
      <c r="AC59" t="b">
        <v>1</v>
      </c>
      <c r="AF59">
        <v>4.7985019311044298E-3</v>
      </c>
      <c r="AG59">
        <v>51476</v>
      </c>
      <c r="AH59" t="str">
        <f>VLOOKUP(B59,AN:AN,1,0)</f>
        <v>Fresno - CA</v>
      </c>
      <c r="AI59" t="str">
        <f>IF(G59&lt;=2,"&lt;=2",IF(G59&lt;3,"2-3","&gt;=3"))</f>
        <v>&gt;=3</v>
      </c>
      <c r="AJ59">
        <f>G59-H59</f>
        <v>0.34805943093538305</v>
      </c>
    </row>
    <row r="60" spans="1:41" hidden="1" x14ac:dyDescent="0.3">
      <c r="A60">
        <v>2010</v>
      </c>
      <c r="B60" t="s">
        <v>218</v>
      </c>
      <c r="C60">
        <v>53143</v>
      </c>
      <c r="D60">
        <v>190800</v>
      </c>
      <c r="E60">
        <v>247901</v>
      </c>
      <c r="F60">
        <v>76446</v>
      </c>
      <c r="G60">
        <v>3.5903129292663101</v>
      </c>
      <c r="H60">
        <f>+E60/F60</f>
        <v>3.2428250006540567</v>
      </c>
      <c r="I60">
        <v>4.7717369788664803E-2</v>
      </c>
      <c r="J60">
        <v>2.3760939948259899E-3</v>
      </c>
      <c r="K60">
        <v>-1.8722848378121899E-2</v>
      </c>
      <c r="L60">
        <v>3.0015265531837799E-2</v>
      </c>
      <c r="M60">
        <v>1.7739303875714402E-2</v>
      </c>
      <c r="N60">
        <v>5.9900000000000003E-4</v>
      </c>
      <c r="O60">
        <v>1.4999999999999999E-4</v>
      </c>
      <c r="P60">
        <v>0.95048522949218806</v>
      </c>
      <c r="Q60">
        <v>5.07467985153209E-3</v>
      </c>
      <c r="R60">
        <v>444158.125</v>
      </c>
      <c r="S60">
        <v>0</v>
      </c>
      <c r="T60">
        <v>2.4696066975593502E-3</v>
      </c>
      <c r="U60">
        <v>9.1312276199459995E-3</v>
      </c>
      <c r="V60">
        <v>0.71066266337769002</v>
      </c>
      <c r="W60">
        <v>-6.868772380054E-3</v>
      </c>
      <c r="X60">
        <v>0</v>
      </c>
      <c r="Y60">
        <v>3.5546805316867498E-2</v>
      </c>
      <c r="Z60">
        <v>1.88200805475792E-2</v>
      </c>
      <c r="AA60">
        <v>1.28155940876275</v>
      </c>
      <c r="AB60">
        <v>1.04931794333683E-3</v>
      </c>
      <c r="AC60" t="b">
        <v>1</v>
      </c>
      <c r="AF60">
        <v>8.9941538000299793E-3</v>
      </c>
      <c r="AG60">
        <v>6671</v>
      </c>
      <c r="AH60" t="e">
        <f>VLOOKUP(B60,AN:AN,1,0)</f>
        <v>#N/A</v>
      </c>
      <c r="AI60" t="str">
        <f>IF(G60&lt;=2,"&lt;=2",IF(G60&lt;3,"2-3","&gt;=3"))</f>
        <v>&gt;=3</v>
      </c>
      <c r="AJ60">
        <f>G60-H60</f>
        <v>0.34748792861225342</v>
      </c>
    </row>
    <row r="61" spans="1:41" hidden="1" x14ac:dyDescent="0.3">
      <c r="A61">
        <v>2015</v>
      </c>
      <c r="B61" t="s">
        <v>115</v>
      </c>
      <c r="C61">
        <v>75102</v>
      </c>
      <c r="D61">
        <v>228238</v>
      </c>
      <c r="E61">
        <v>409274</v>
      </c>
      <c r="F61">
        <v>152021</v>
      </c>
      <c r="G61">
        <v>3.0390402386088202</v>
      </c>
      <c r="H61">
        <f>+E61/F61</f>
        <v>2.6922201537945414</v>
      </c>
      <c r="I61">
        <v>-3.7204591143239901E-2</v>
      </c>
      <c r="J61">
        <v>1.06043573468923E-2</v>
      </c>
      <c r="K61">
        <v>2.3841444671154E-2</v>
      </c>
      <c r="L61">
        <v>7.2733927972614701E-2</v>
      </c>
      <c r="M61">
        <v>8.3891311660408002E-3</v>
      </c>
      <c r="N61">
        <v>-5.3999999999999998E-5</v>
      </c>
      <c r="O61">
        <v>-1.7030000000000001E-3</v>
      </c>
      <c r="P61">
        <v>0.94588923454284701</v>
      </c>
      <c r="Q61">
        <v>9.0175271034239595E-3</v>
      </c>
      <c r="R61">
        <v>644896.1875</v>
      </c>
      <c r="S61">
        <v>0</v>
      </c>
      <c r="T61">
        <v>1.41846593469381E-2</v>
      </c>
      <c r="U61">
        <v>4.5389048755168901E-2</v>
      </c>
      <c r="V61">
        <v>0.78686332960830796</v>
      </c>
      <c r="W61">
        <v>4.43890487551689E-2</v>
      </c>
      <c r="X61">
        <v>4.9472295514511801E-4</v>
      </c>
      <c r="Y61">
        <v>0.17942428402472699</v>
      </c>
      <c r="Z61">
        <v>7.3954936500132504E-2</v>
      </c>
      <c r="AA61">
        <v>2.1322651534932699</v>
      </c>
      <c r="AB61">
        <v>8.2453825857519705E-4</v>
      </c>
      <c r="AC61" t="b">
        <v>0</v>
      </c>
      <c r="AD61">
        <v>7.06565357105032E-4</v>
      </c>
      <c r="AE61">
        <v>9.5333173294655203E-3</v>
      </c>
      <c r="AF61">
        <v>2.2537379067722001E-2</v>
      </c>
      <c r="AG61">
        <v>18201</v>
      </c>
      <c r="AH61" t="e">
        <f>VLOOKUP(B61,AN:AN,1,0)</f>
        <v>#N/A</v>
      </c>
      <c r="AI61" t="str">
        <f>IF(G61&lt;=2,"&lt;=2",IF(G61&lt;3,"2-3","&gt;=3"))</f>
        <v>&gt;=3</v>
      </c>
      <c r="AJ61">
        <f>G61-H61</f>
        <v>0.34682008481427884</v>
      </c>
    </row>
    <row r="62" spans="1:41" hidden="1" x14ac:dyDescent="0.3">
      <c r="A62">
        <v>2015</v>
      </c>
      <c r="B62" t="s">
        <v>196</v>
      </c>
      <c r="C62">
        <v>92915</v>
      </c>
      <c r="D62">
        <v>248030</v>
      </c>
      <c r="E62">
        <v>510630</v>
      </c>
      <c r="F62">
        <v>219582</v>
      </c>
      <c r="G62">
        <v>2.6694290480546701</v>
      </c>
      <c r="H62">
        <f>+E62/F62</f>
        <v>2.3254638358335384</v>
      </c>
      <c r="I62">
        <v>8.6084148215057998E-2</v>
      </c>
      <c r="J62">
        <v>-1.14068025723099E-2</v>
      </c>
      <c r="K62">
        <v>1.8302847519517001E-3</v>
      </c>
      <c r="L62">
        <v>3.2649180375039603E-2</v>
      </c>
      <c r="M62">
        <v>-3.1695616431534297E-2</v>
      </c>
      <c r="N62">
        <v>1.738E-3</v>
      </c>
      <c r="O62">
        <v>-5.7450000000000001E-3</v>
      </c>
      <c r="P62">
        <v>0.94623684883117698</v>
      </c>
      <c r="Q62">
        <v>-7.7895522117610297E-3</v>
      </c>
      <c r="R62">
        <v>763556.375</v>
      </c>
      <c r="S62">
        <v>0</v>
      </c>
      <c r="T62">
        <v>1.0584356263279899E-2</v>
      </c>
      <c r="U62">
        <v>4.1788745671510703E-2</v>
      </c>
      <c r="V62">
        <v>1.01870698922504</v>
      </c>
      <c r="W62">
        <v>4.0788745671510702E-2</v>
      </c>
      <c r="X62">
        <v>4.5027899130585199E-2</v>
      </c>
      <c r="Y62">
        <v>0.33351902337162498</v>
      </c>
      <c r="Z62">
        <v>2.09222731025639E-2</v>
      </c>
      <c r="AA62">
        <v>2.4981233975887598</v>
      </c>
      <c r="AB62">
        <v>1.16787058263765E-3</v>
      </c>
      <c r="AC62" t="b">
        <v>1</v>
      </c>
      <c r="AD62">
        <v>-2.53715942843618E-3</v>
      </c>
      <c r="AE62">
        <v>6.9962090225492504E-3</v>
      </c>
      <c r="AF62">
        <v>8.4605735542194693E-2</v>
      </c>
      <c r="AG62">
        <v>24160</v>
      </c>
      <c r="AH62" t="e">
        <f>VLOOKUP(B62,AN:AN,1,0)</f>
        <v>#N/A</v>
      </c>
      <c r="AI62" t="str">
        <f>IF(G62&lt;=2,"&lt;=2",IF(G62&lt;3,"2-3","&gt;=3"))</f>
        <v>2-3</v>
      </c>
      <c r="AJ62">
        <f>G62-H62</f>
        <v>0.34396521222113163</v>
      </c>
    </row>
    <row r="63" spans="1:41" hidden="1" x14ac:dyDescent="0.3">
      <c r="A63">
        <v>2012</v>
      </c>
      <c r="B63" t="s">
        <v>154</v>
      </c>
      <c r="C63">
        <v>34398</v>
      </c>
      <c r="D63">
        <v>92789</v>
      </c>
      <c r="E63">
        <v>234329</v>
      </c>
      <c r="F63">
        <v>99512</v>
      </c>
      <c r="G63">
        <v>2.6975114832257598</v>
      </c>
      <c r="H63">
        <f>+E63/F63</f>
        <v>2.3547813329045741</v>
      </c>
      <c r="I63">
        <v>2.9842837877318298E-2</v>
      </c>
      <c r="J63">
        <v>9.5006451010704995E-4</v>
      </c>
      <c r="K63">
        <v>6.6551739722490004E-3</v>
      </c>
      <c r="L63">
        <v>0.121136324122548</v>
      </c>
      <c r="M63">
        <v>6.39670109376312E-2</v>
      </c>
      <c r="N63">
        <v>5.0590000000000001E-3</v>
      </c>
      <c r="O63">
        <v>3.9029999999999998E-3</v>
      </c>
      <c r="P63">
        <v>0.93680876493454002</v>
      </c>
      <c r="Q63">
        <v>1.6202151775359899E-2</v>
      </c>
      <c r="R63">
        <v>335282.8125</v>
      </c>
      <c r="S63">
        <v>0</v>
      </c>
      <c r="T63">
        <v>5.9937592595814999E-3</v>
      </c>
      <c r="U63">
        <v>2.1823897957801802E-2</v>
      </c>
      <c r="V63">
        <v>0.63094915617839997</v>
      </c>
      <c r="W63">
        <v>8.2389795780179998E-4</v>
      </c>
      <c r="X63">
        <v>0</v>
      </c>
      <c r="Y63" s="1">
        <v>-6.2883726004159203E-18</v>
      </c>
      <c r="Z63">
        <v>0.140637159845556</v>
      </c>
      <c r="AA63">
        <v>0.59119671276739405</v>
      </c>
      <c r="AB63">
        <v>7.2275224053194496E-4</v>
      </c>
      <c r="AC63" t="b">
        <v>1</v>
      </c>
      <c r="AF63">
        <v>0</v>
      </c>
      <c r="AG63">
        <v>6918</v>
      </c>
      <c r="AH63" t="e">
        <f>VLOOKUP(B63,AN:AN,1,0)</f>
        <v>#N/A</v>
      </c>
      <c r="AI63" t="str">
        <f>IF(G63&lt;=2,"&lt;=2",IF(G63&lt;3,"2-3","&gt;=3"))</f>
        <v>2-3</v>
      </c>
      <c r="AJ63">
        <f>G63-H63</f>
        <v>0.3427301503211857</v>
      </c>
    </row>
    <row r="64" spans="1:41" hidden="1" x14ac:dyDescent="0.3">
      <c r="A64">
        <v>2014</v>
      </c>
      <c r="B64" t="s">
        <v>145</v>
      </c>
      <c r="C64">
        <v>18681</v>
      </c>
      <c r="D64">
        <v>54905</v>
      </c>
      <c r="E64">
        <v>82687</v>
      </c>
      <c r="F64">
        <v>31835</v>
      </c>
      <c r="G64">
        <v>2.9390824902307102</v>
      </c>
      <c r="H64">
        <f>+E64/F64</f>
        <v>2.5973613946913776</v>
      </c>
      <c r="I64">
        <v>-2.2625702080019801E-2</v>
      </c>
      <c r="J64">
        <v>3.9230814203619901E-2</v>
      </c>
      <c r="K64">
        <v>6.9435203611850696E-2</v>
      </c>
      <c r="L64">
        <v>0.14782213377952499</v>
      </c>
      <c r="M64">
        <v>7.3320731520652604E-2</v>
      </c>
      <c r="N64">
        <v>-1.7359999999999999E-3</v>
      </c>
      <c r="O64">
        <v>1.036E-3</v>
      </c>
      <c r="P64">
        <v>0.95648813247680697</v>
      </c>
      <c r="Q64">
        <v>2.1277666091919999E-3</v>
      </c>
      <c r="R64">
        <v>141135.1875</v>
      </c>
      <c r="S64">
        <v>0</v>
      </c>
      <c r="T64">
        <v>2.6406160555779899E-2</v>
      </c>
      <c r="U64">
        <v>4.5041427016258198E-2</v>
      </c>
      <c r="V64">
        <v>1.3924530196581</v>
      </c>
      <c r="W64">
        <v>2.9041427016258101E-2</v>
      </c>
      <c r="X64">
        <v>2.653990889285E-2</v>
      </c>
      <c r="Y64">
        <v>0.15217147324451</v>
      </c>
      <c r="Z64">
        <v>3.78382040090302E-2</v>
      </c>
      <c r="AA64">
        <v>0.63043222508216701</v>
      </c>
      <c r="AB64">
        <v>5.9417706476529999E-4</v>
      </c>
      <c r="AC64" t="b">
        <v>0</v>
      </c>
      <c r="AF64">
        <v>0</v>
      </c>
      <c r="AG64">
        <v>5183</v>
      </c>
      <c r="AH64" t="e">
        <f>VLOOKUP(B64,AN:AN,1,0)</f>
        <v>#N/A</v>
      </c>
      <c r="AI64" t="str">
        <f>IF(G64&lt;=2,"&lt;=2",IF(G64&lt;3,"2-3","&gt;=3"))</f>
        <v>2-3</v>
      </c>
      <c r="AJ64">
        <f>G64-H64</f>
        <v>0.34172109553933261</v>
      </c>
    </row>
    <row r="65" spans="1:36" hidden="1" x14ac:dyDescent="0.3">
      <c r="A65">
        <v>2015</v>
      </c>
      <c r="B65" t="s">
        <v>134</v>
      </c>
      <c r="C65">
        <v>38496</v>
      </c>
      <c r="D65">
        <v>134324</v>
      </c>
      <c r="E65">
        <v>127861</v>
      </c>
      <c r="F65">
        <v>40602</v>
      </c>
      <c r="G65">
        <v>3.4892975893599298</v>
      </c>
      <c r="H65">
        <f>+E65/F65</f>
        <v>3.1491305847002611</v>
      </c>
      <c r="I65">
        <v>2.1567637968666498E-2</v>
      </c>
      <c r="J65">
        <v>3.9812816306948599E-2</v>
      </c>
      <c r="K65">
        <v>5.3049903631210302E-2</v>
      </c>
      <c r="L65">
        <v>0.18998188850283601</v>
      </c>
      <c r="M65">
        <v>0.125637091696262</v>
      </c>
      <c r="N65">
        <v>3.3300000000000001E-3</v>
      </c>
      <c r="O65">
        <v>2.379E-3</v>
      </c>
      <c r="P65">
        <v>0.95534032583236705</v>
      </c>
      <c r="Q65">
        <v>6.6068172454830602E-3</v>
      </c>
      <c r="R65">
        <v>267688.8125</v>
      </c>
      <c r="S65">
        <v>0</v>
      </c>
      <c r="T65">
        <v>2.6735996827483201E-2</v>
      </c>
      <c r="U65">
        <v>5.7940386235714E-2</v>
      </c>
      <c r="V65">
        <v>0.65337758619261299</v>
      </c>
      <c r="W65">
        <v>5.6940386235713999E-2</v>
      </c>
      <c r="X65">
        <v>0</v>
      </c>
      <c r="Y65">
        <v>2.0993034230657199E-2</v>
      </c>
      <c r="Z65">
        <v>-1.0838785516911399E-2</v>
      </c>
      <c r="AA65">
        <v>0.72911245222564403</v>
      </c>
      <c r="AB65">
        <v>1.9034023316678501E-3</v>
      </c>
      <c r="AC65" t="b">
        <v>1</v>
      </c>
      <c r="AF65">
        <v>0</v>
      </c>
      <c r="AG65">
        <v>8406</v>
      </c>
      <c r="AH65" t="e">
        <f>VLOOKUP(B65,AN:AN,1,0)</f>
        <v>#N/A</v>
      </c>
      <c r="AI65" t="str">
        <f>IF(G65&lt;=2,"&lt;=2",IF(G65&lt;3,"2-3","&gt;=3"))</f>
        <v>&gt;=3</v>
      </c>
      <c r="AJ65">
        <f>G65-H65</f>
        <v>0.34016700465966876</v>
      </c>
    </row>
    <row r="66" spans="1:36" hidden="1" x14ac:dyDescent="0.3">
      <c r="A66">
        <v>2010</v>
      </c>
      <c r="B66" t="s">
        <v>196</v>
      </c>
      <c r="C66">
        <v>74010</v>
      </c>
      <c r="D66">
        <v>196310</v>
      </c>
      <c r="E66">
        <v>498539</v>
      </c>
      <c r="F66">
        <v>215439</v>
      </c>
      <c r="G66">
        <v>2.6524793946763898</v>
      </c>
      <c r="H66">
        <f>+E66/F66</f>
        <v>2.3140610567260338</v>
      </c>
      <c r="I66">
        <v>6.9121059149025194E-2</v>
      </c>
      <c r="J66">
        <v>2.4665179662405898E-3</v>
      </c>
      <c r="K66">
        <v>-1.8632424406707301E-2</v>
      </c>
      <c r="L66">
        <v>5.8725632689893198E-2</v>
      </c>
      <c r="M66">
        <v>4.6449671033769797E-2</v>
      </c>
      <c r="N66">
        <v>2.3379999999999998E-3</v>
      </c>
      <c r="O66">
        <v>-5.4720000000000003E-3</v>
      </c>
      <c r="P66">
        <v>0.91767382621765103</v>
      </c>
      <c r="Q66">
        <v>1.7034888267516899E-2</v>
      </c>
      <c r="R66">
        <v>704182.9375</v>
      </c>
      <c r="S66">
        <v>0</v>
      </c>
      <c r="T66">
        <v>7.5159538537263497E-3</v>
      </c>
      <c r="U66">
        <v>1.4177574776113E-2</v>
      </c>
      <c r="V66">
        <v>0.96283328586654804</v>
      </c>
      <c r="W66">
        <v>-1.822425223887E-3</v>
      </c>
      <c r="X66">
        <v>0</v>
      </c>
      <c r="Y66">
        <v>6.5306377755356998E-2</v>
      </c>
      <c r="Z66">
        <v>0.19184979424447199</v>
      </c>
      <c r="AA66">
        <v>0.703525986942521</v>
      </c>
      <c r="AB66">
        <v>6.1780150920082903E-4</v>
      </c>
      <c r="AC66" t="b">
        <v>1</v>
      </c>
      <c r="AF66">
        <v>0</v>
      </c>
      <c r="AG66">
        <v>22661</v>
      </c>
      <c r="AH66" t="e">
        <f>VLOOKUP(B66,AN:AN,1,0)</f>
        <v>#N/A</v>
      </c>
      <c r="AI66" t="str">
        <f>IF(G66&lt;=2,"&lt;=2",IF(G66&lt;3,"2-3","&gt;=3"))</f>
        <v>2-3</v>
      </c>
      <c r="AJ66">
        <f>G66-H66</f>
        <v>0.33841833795035603</v>
      </c>
    </row>
    <row r="67" spans="1:36" hidden="1" x14ac:dyDescent="0.3">
      <c r="A67">
        <v>2008</v>
      </c>
      <c r="B67" t="s">
        <v>88</v>
      </c>
      <c r="C67">
        <v>17720</v>
      </c>
      <c r="D67">
        <v>58911</v>
      </c>
      <c r="E67">
        <v>119166</v>
      </c>
      <c r="F67">
        <v>39903</v>
      </c>
      <c r="G67">
        <v>3.3245485327313702</v>
      </c>
      <c r="H67">
        <f>+E67/F67</f>
        <v>2.9863920006014584</v>
      </c>
      <c r="I67">
        <v>0.11189307211609401</v>
      </c>
      <c r="J67">
        <v>-3.0321311205625499E-3</v>
      </c>
      <c r="K67">
        <v>-2.9598832786083201E-2</v>
      </c>
      <c r="L67">
        <v>-7.1065894719213096E-2</v>
      </c>
      <c r="M67">
        <v>-1.45971197634935E-2</v>
      </c>
      <c r="N67">
        <v>5.7899999999999998E-4</v>
      </c>
      <c r="O67">
        <v>3.6909999999999998E-3</v>
      </c>
      <c r="P67">
        <v>0.90741306543350198</v>
      </c>
      <c r="Q67">
        <v>-1.9526481628406799E-4</v>
      </c>
      <c r="R67">
        <v>177591</v>
      </c>
      <c r="S67">
        <v>0</v>
      </c>
      <c r="T67">
        <v>-1.8425683956593299E-2</v>
      </c>
      <c r="U67">
        <v>-1.00500108674169E-2</v>
      </c>
      <c r="V67">
        <v>0.76554159311665504</v>
      </c>
      <c r="W67">
        <v>-4.8050010867416899E-2</v>
      </c>
      <c r="X67">
        <v>6.2244699474810301E-3</v>
      </c>
      <c r="Y67">
        <v>5.7993427411560002E-2</v>
      </c>
      <c r="AA67">
        <v>2.2679708869189001</v>
      </c>
      <c r="AB67">
        <v>5.8354405757634698E-4</v>
      </c>
      <c r="AC67" t="b">
        <v>1</v>
      </c>
      <c r="AF67">
        <v>5.8354405757634703E-2</v>
      </c>
      <c r="AG67">
        <v>5173</v>
      </c>
      <c r="AH67" t="e">
        <f>VLOOKUP(B67,AN:AN,1,0)</f>
        <v>#N/A</v>
      </c>
      <c r="AI67" t="str">
        <f>IF(G67&lt;=2,"&lt;=2",IF(G67&lt;3,"2-3","&gt;=3"))</f>
        <v>&gt;=3</v>
      </c>
      <c r="AJ67">
        <f>G67-H67</f>
        <v>0.33815653212991181</v>
      </c>
    </row>
    <row r="68" spans="1:36" hidden="1" x14ac:dyDescent="0.3">
      <c r="A68">
        <v>2012</v>
      </c>
      <c r="B68" t="s">
        <v>134</v>
      </c>
      <c r="C68">
        <v>35509</v>
      </c>
      <c r="D68">
        <v>125488</v>
      </c>
      <c r="E68">
        <v>130953</v>
      </c>
      <c r="F68">
        <v>40942</v>
      </c>
      <c r="G68">
        <v>3.53397730152918</v>
      </c>
      <c r="H68">
        <f>+E68/F68</f>
        <v>3.1985003175223485</v>
      </c>
      <c r="I68">
        <v>-1.3715618731750499E-2</v>
      </c>
      <c r="J68">
        <v>1.44544746726751E-2</v>
      </c>
      <c r="K68">
        <v>2.01595841348171E-2</v>
      </c>
      <c r="L68">
        <v>0.16704915800690601</v>
      </c>
      <c r="M68">
        <v>0.109879844821989</v>
      </c>
      <c r="N68">
        <v>8.3699999999999996E-4</v>
      </c>
      <c r="O68">
        <v>3.8140000000000001E-3</v>
      </c>
      <c r="P68">
        <v>0.93912166357040405</v>
      </c>
      <c r="Q68">
        <v>-1.5604496002199399E-3</v>
      </c>
      <c r="R68">
        <v>261643</v>
      </c>
      <c r="S68">
        <v>4.7636060497796796E-3</v>
      </c>
      <c r="T68">
        <v>5.6836064904927999E-3</v>
      </c>
      <c r="U68">
        <v>2.1513745188713101E-2</v>
      </c>
      <c r="V68">
        <v>0.60919228872397202</v>
      </c>
      <c r="W68">
        <v>5.1374518871309996E-4</v>
      </c>
      <c r="X68">
        <v>-4.7636060497796796E-3</v>
      </c>
      <c r="Y68">
        <v>3.4840951768355401E-3</v>
      </c>
      <c r="Z68">
        <v>8.17886925291266E-2</v>
      </c>
      <c r="AA68">
        <v>0.64798804424552803</v>
      </c>
      <c r="AB68">
        <v>7.1454090746695201E-4</v>
      </c>
      <c r="AC68" t="b">
        <v>0</v>
      </c>
      <c r="AF68">
        <v>5.83541741098011E-3</v>
      </c>
      <c r="AG68">
        <v>8357</v>
      </c>
      <c r="AH68" t="e">
        <f>VLOOKUP(B68,AN:AN,1,0)</f>
        <v>#N/A</v>
      </c>
      <c r="AI68" t="str">
        <f>IF(G68&lt;=2,"&lt;=2",IF(G68&lt;3,"2-3","&gt;=3"))</f>
        <v>&gt;=3</v>
      </c>
      <c r="AJ68">
        <f>G68-H68</f>
        <v>0.33547698400683146</v>
      </c>
    </row>
    <row r="69" spans="1:36" hidden="1" x14ac:dyDescent="0.3">
      <c r="A69">
        <v>2018</v>
      </c>
      <c r="B69" t="s">
        <v>84</v>
      </c>
      <c r="C69">
        <v>75668</v>
      </c>
      <c r="D69">
        <v>218735</v>
      </c>
      <c r="E69">
        <v>525721</v>
      </c>
      <c r="F69">
        <v>205554</v>
      </c>
      <c r="G69">
        <v>2.8907199873129898</v>
      </c>
      <c r="H69">
        <f>+E69/F69</f>
        <v>2.5575809762884694</v>
      </c>
      <c r="I69">
        <v>-7.5696319660617198E-2</v>
      </c>
      <c r="J69">
        <v>3.2646991312503498E-3</v>
      </c>
      <c r="K69">
        <v>2.0406316190958E-2</v>
      </c>
      <c r="L69">
        <v>9.4078720405697799E-2</v>
      </c>
      <c r="M69">
        <v>7.0361624471843104E-2</v>
      </c>
      <c r="N69">
        <v>1.545E-2</v>
      </c>
      <c r="O69">
        <v>-3.3829999999999902E-3</v>
      </c>
      <c r="P69">
        <v>0.90687346458435103</v>
      </c>
      <c r="Q69">
        <v>-2.2579312324523901E-2</v>
      </c>
      <c r="R69">
        <v>737396.125</v>
      </c>
      <c r="S69">
        <v>0</v>
      </c>
      <c r="T69">
        <v>-1.24347172677516E-2</v>
      </c>
      <c r="U69">
        <v>2.0096130669117002E-2</v>
      </c>
      <c r="V69">
        <v>0.96186504352823698</v>
      </c>
      <c r="W69">
        <v>-3.9038693308829902E-3</v>
      </c>
      <c r="X69">
        <v>9.4935669312893503E-2</v>
      </c>
      <c r="Y69">
        <v>0.49223865393792998</v>
      </c>
      <c r="Z69">
        <v>-6.54815395390555E-2</v>
      </c>
      <c r="AA69">
        <v>1.6745047495576499</v>
      </c>
      <c r="AB69">
        <v>2.1352313167259701E-3</v>
      </c>
      <c r="AC69" t="b">
        <v>0</v>
      </c>
      <c r="AD69">
        <v>-3.4294883229304601E-2</v>
      </c>
      <c r="AE69">
        <v>6.2218932870036396E-3</v>
      </c>
      <c r="AF69">
        <v>0.156419381330413</v>
      </c>
      <c r="AG69">
        <v>19999</v>
      </c>
      <c r="AH69" t="e">
        <f>VLOOKUP(B69,AN:AN,1,0)</f>
        <v>#N/A</v>
      </c>
      <c r="AI69" t="str">
        <f>IF(G69&lt;=2,"&lt;=2",IF(G69&lt;3,"2-3","&gt;=3"))</f>
        <v>2-3</v>
      </c>
      <c r="AJ69">
        <f>G69-H69</f>
        <v>0.33313901102452048</v>
      </c>
    </row>
    <row r="70" spans="1:36" hidden="1" x14ac:dyDescent="0.3">
      <c r="A70">
        <v>2013</v>
      </c>
      <c r="B70" t="s">
        <v>146</v>
      </c>
      <c r="C70">
        <v>38177</v>
      </c>
      <c r="D70">
        <v>106981</v>
      </c>
      <c r="E70">
        <v>228356</v>
      </c>
      <c r="F70">
        <v>92437</v>
      </c>
      <c r="G70">
        <v>2.8022369489483099</v>
      </c>
      <c r="H70">
        <f>+E70/F70</f>
        <v>2.4703960535283489</v>
      </c>
      <c r="I70">
        <v>-0.15020044689921</v>
      </c>
      <c r="J70">
        <v>1.47511241957544E-2</v>
      </c>
      <c r="K70">
        <v>1.7386390656232799E-2</v>
      </c>
      <c r="L70">
        <v>9.6155949123203702E-2</v>
      </c>
      <c r="M70">
        <v>3.6160897463560097E-2</v>
      </c>
      <c r="N70">
        <v>1.8240000000000001E-3</v>
      </c>
      <c r="O70">
        <v>5.3999999999999998E-5</v>
      </c>
      <c r="P70">
        <v>0.94411510229110696</v>
      </c>
      <c r="Q70">
        <v>-9.1395974159240705E-3</v>
      </c>
      <c r="R70">
        <v>335642</v>
      </c>
      <c r="S70">
        <v>0</v>
      </c>
      <c r="T70">
        <v>1.2568717822432501E-2</v>
      </c>
      <c r="U70">
        <v>3.3273827284574502E-2</v>
      </c>
      <c r="V70">
        <v>1.0146059699601699</v>
      </c>
      <c r="W70">
        <v>1.8273827284574499E-2</v>
      </c>
      <c r="X70">
        <v>3.5419126328217199E-2</v>
      </c>
      <c r="Y70">
        <v>0.16336745966535099</v>
      </c>
      <c r="Z70">
        <v>-4.9298890082651502E-2</v>
      </c>
      <c r="AA70">
        <v>1.6789140636116</v>
      </c>
      <c r="AB70">
        <v>9.4451003541912604E-4</v>
      </c>
      <c r="AC70" t="b">
        <v>0</v>
      </c>
      <c r="AF70">
        <v>3.6363636363636299E-2</v>
      </c>
      <c r="AG70">
        <v>8770</v>
      </c>
      <c r="AH70" t="e">
        <f>VLOOKUP(B70,AN:AN,1,0)</f>
        <v>#N/A</v>
      </c>
      <c r="AI70" t="str">
        <f>IF(G70&lt;=2,"&lt;=2",IF(G70&lt;3,"2-3","&gt;=3"))</f>
        <v>2-3</v>
      </c>
      <c r="AJ70">
        <f>G70-H70</f>
        <v>0.33184089541996098</v>
      </c>
    </row>
    <row r="71" spans="1:36" hidden="1" x14ac:dyDescent="0.3">
      <c r="A71">
        <v>2014</v>
      </c>
      <c r="B71" t="s">
        <v>95</v>
      </c>
      <c r="C71">
        <v>20077</v>
      </c>
      <c r="D71">
        <v>67956</v>
      </c>
      <c r="E71">
        <v>65739</v>
      </c>
      <c r="F71">
        <v>21519</v>
      </c>
      <c r="G71">
        <v>3.3847686407331699</v>
      </c>
      <c r="H71">
        <f>+E71/F71</f>
        <v>3.0549282029834099</v>
      </c>
      <c r="I71">
        <v>0.121505900015317</v>
      </c>
      <c r="J71">
        <v>-7.5449975207447895E-2</v>
      </c>
      <c r="K71">
        <v>-4.5245585799217197E-2</v>
      </c>
      <c r="L71">
        <v>6.3081252902746202E-2</v>
      </c>
      <c r="M71">
        <v>-1.14201493561267E-2</v>
      </c>
      <c r="N71">
        <v>-2.1440000000000001E-3</v>
      </c>
      <c r="O71">
        <v>1.4299999999999901E-3</v>
      </c>
      <c r="P71">
        <v>0.942934811115265</v>
      </c>
      <c r="Q71">
        <v>1.7198920249939999E-3</v>
      </c>
      <c r="R71">
        <v>149388</v>
      </c>
      <c r="S71">
        <v>0</v>
      </c>
      <c r="T71">
        <v>7.9963161610066794E-2</v>
      </c>
      <c r="U71">
        <v>9.8598428070545197E-2</v>
      </c>
      <c r="V71">
        <v>0.69622650982905099</v>
      </c>
      <c r="W71">
        <v>8.2598428070545196E-2</v>
      </c>
      <c r="X71">
        <v>0</v>
      </c>
      <c r="Y71">
        <v>8.5795996186844595E-2</v>
      </c>
      <c r="Z71">
        <v>4.4699936122453002E-2</v>
      </c>
      <c r="AA71">
        <v>-0.34428262570380602</v>
      </c>
      <c r="AB71">
        <v>1.19161105815061E-3</v>
      </c>
      <c r="AC71" t="b">
        <v>1</v>
      </c>
      <c r="AF71">
        <v>4.38512869399428E-2</v>
      </c>
      <c r="AG71">
        <v>4196</v>
      </c>
      <c r="AH71" t="e">
        <f>VLOOKUP(B71,AN:AN,1,0)</f>
        <v>#N/A</v>
      </c>
      <c r="AI71" t="str">
        <f>IF(G71&lt;=2,"&lt;=2",IF(G71&lt;3,"2-3","&gt;=3"))</f>
        <v>&gt;=3</v>
      </c>
      <c r="AJ71">
        <f>G71-H71</f>
        <v>0.32984043774975991</v>
      </c>
    </row>
    <row r="72" spans="1:36" hidden="1" x14ac:dyDescent="0.3">
      <c r="A72">
        <v>2005</v>
      </c>
      <c r="B72" t="s">
        <v>146</v>
      </c>
      <c r="C72">
        <v>30905</v>
      </c>
      <c r="D72">
        <v>84258</v>
      </c>
      <c r="E72">
        <v>215301</v>
      </c>
      <c r="F72">
        <v>89722</v>
      </c>
      <c r="G72">
        <v>2.7263549587445399</v>
      </c>
      <c r="H72">
        <f>+E72/F72</f>
        <v>2.3996455718775773</v>
      </c>
      <c r="J72">
        <v>1.9721366465091698E-2</v>
      </c>
      <c r="K72">
        <v>2.6916054666042299E-2</v>
      </c>
      <c r="L72">
        <v>-7.9674895353615202E-2</v>
      </c>
      <c r="M72">
        <v>-2.11039879359304E-2</v>
      </c>
      <c r="N72">
        <v>1.0514000000000001E-2</v>
      </c>
      <c r="P72">
        <v>0.94934386014938399</v>
      </c>
      <c r="R72">
        <v>308728.3125</v>
      </c>
      <c r="T72">
        <v>-3.2630297355354001E-3</v>
      </c>
      <c r="U72">
        <v>1.1760472320020201E-2</v>
      </c>
      <c r="V72">
        <v>1.0995518988158599</v>
      </c>
      <c r="W72">
        <v>-2.22395276799798E-2</v>
      </c>
      <c r="Y72">
        <v>4.7387709149284099E-2</v>
      </c>
      <c r="AG72">
        <v>8084</v>
      </c>
      <c r="AH72" t="e">
        <f>VLOOKUP(B72,AN:AN,1,0)</f>
        <v>#N/A</v>
      </c>
      <c r="AI72" t="str">
        <f>IF(G72&lt;=2,"&lt;=2",IF(G72&lt;3,"2-3","&gt;=3"))</f>
        <v>2-3</v>
      </c>
      <c r="AJ72">
        <f>G72-H72</f>
        <v>0.3267093868669626</v>
      </c>
    </row>
    <row r="73" spans="1:36" hidden="1" x14ac:dyDescent="0.3">
      <c r="A73">
        <v>2018</v>
      </c>
      <c r="B73" t="s">
        <v>196</v>
      </c>
      <c r="C73">
        <v>84751</v>
      </c>
      <c r="D73">
        <v>226304</v>
      </c>
      <c r="E73">
        <v>585604</v>
      </c>
      <c r="F73">
        <v>249784</v>
      </c>
      <c r="G73">
        <v>2.6702221802692501</v>
      </c>
      <c r="H73">
        <f>+E73/F73</f>
        <v>2.3444415975402748</v>
      </c>
      <c r="I73">
        <v>3.1101938288708299E-2</v>
      </c>
      <c r="J73">
        <v>-8.1910938024520492E-3</v>
      </c>
      <c r="K73">
        <v>8.9505232572556007E-3</v>
      </c>
      <c r="L73">
        <v>8.2083449557423402E-2</v>
      </c>
      <c r="M73">
        <v>5.8366353623568797E-2</v>
      </c>
      <c r="N73">
        <v>1.7864999999999999E-2</v>
      </c>
      <c r="O73">
        <v>9.4209999999999901E-3</v>
      </c>
      <c r="P73">
        <v>0.92959624528884899</v>
      </c>
      <c r="Q73">
        <v>-1.6091644763945898E-2</v>
      </c>
      <c r="R73">
        <v>810338.375</v>
      </c>
      <c r="S73">
        <v>4.8361296082734999E-4</v>
      </c>
      <c r="T73">
        <v>1.7763078212738E-3</v>
      </c>
      <c r="U73">
        <v>3.4307155758142499E-2</v>
      </c>
      <c r="V73">
        <v>1.0414676678202199</v>
      </c>
      <c r="W73">
        <v>1.03071557581424E-2</v>
      </c>
      <c r="X73">
        <v>6.4060116811130496E-2</v>
      </c>
      <c r="Y73">
        <v>0.34954526099512501</v>
      </c>
      <c r="Z73">
        <v>8.6198880926885192E-3</v>
      </c>
      <c r="AA73">
        <v>1.7639169780511601</v>
      </c>
      <c r="AB73">
        <v>1.22763290056173E-3</v>
      </c>
      <c r="AC73" t="b">
        <v>1</v>
      </c>
      <c r="AD73">
        <v>-1.62593704631676E-2</v>
      </c>
      <c r="AE73">
        <v>6.7453303072312204E-3</v>
      </c>
      <c r="AF73">
        <v>0.11052416204754199</v>
      </c>
      <c r="AG73">
        <v>28603</v>
      </c>
      <c r="AH73" t="e">
        <f>VLOOKUP(B73,AN:AN,1,0)</f>
        <v>#N/A</v>
      </c>
      <c r="AI73" t="str">
        <f>IF(G73&lt;=2,"&lt;=2",IF(G73&lt;3,"2-3","&gt;=3"))</f>
        <v>2-3</v>
      </c>
      <c r="AJ73">
        <f>G73-H73</f>
        <v>0.32578058272897525</v>
      </c>
    </row>
    <row r="74" spans="1:36" hidden="1" x14ac:dyDescent="0.3">
      <c r="A74">
        <v>2016</v>
      </c>
      <c r="B74" t="s">
        <v>88</v>
      </c>
      <c r="C74">
        <v>21712</v>
      </c>
      <c r="D74">
        <v>72850</v>
      </c>
      <c r="E74">
        <v>122223</v>
      </c>
      <c r="F74">
        <v>40326</v>
      </c>
      <c r="G74">
        <v>3.3552873986735401</v>
      </c>
      <c r="H74">
        <f>+E74/F74</f>
        <v>3.0308733819372118</v>
      </c>
      <c r="I74">
        <v>6.2521914078238497E-2</v>
      </c>
      <c r="J74">
        <v>2.2329054772853799E-2</v>
      </c>
      <c r="K74">
        <v>2.7716515302658101E-2</v>
      </c>
      <c r="L74">
        <v>0.15057128432392999</v>
      </c>
      <c r="M74">
        <v>6.3017396256327504E-2</v>
      </c>
      <c r="N74">
        <v>-9.2300000000000004E-3</v>
      </c>
      <c r="O74">
        <v>-1.0706E-2</v>
      </c>
      <c r="P74">
        <v>0.94805580377578702</v>
      </c>
      <c r="Q74">
        <v>-9.59986448287997E-3</v>
      </c>
      <c r="R74">
        <v>194911.890625</v>
      </c>
      <c r="S74">
        <v>0</v>
      </c>
      <c r="T74">
        <v>8.2724671810865506E-3</v>
      </c>
      <c r="U74">
        <v>3.4509554505348199E-2</v>
      </c>
      <c r="V74">
        <v>0.78370078484821304</v>
      </c>
      <c r="W74">
        <v>2.1509554505348201E-2</v>
      </c>
      <c r="X74">
        <v>0</v>
      </c>
      <c r="Y74">
        <v>0.43029517773178</v>
      </c>
      <c r="Z74">
        <v>0.14941522065815799</v>
      </c>
      <c r="AA74">
        <v>1.7368325201989601</v>
      </c>
      <c r="AB74">
        <v>7.38416097470924E-4</v>
      </c>
      <c r="AC74" t="b">
        <v>1</v>
      </c>
      <c r="AF74">
        <v>0</v>
      </c>
      <c r="AG74">
        <v>5417</v>
      </c>
      <c r="AH74" t="e">
        <f>VLOOKUP(B74,AN:AN,1,0)</f>
        <v>#N/A</v>
      </c>
      <c r="AI74" t="str">
        <f>IF(G74&lt;=2,"&lt;=2",IF(G74&lt;3,"2-3","&gt;=3"))</f>
        <v>&gt;=3</v>
      </c>
      <c r="AJ74">
        <f>G74-H74</f>
        <v>0.3244140167363283</v>
      </c>
    </row>
    <row r="75" spans="1:36" hidden="1" x14ac:dyDescent="0.3">
      <c r="A75">
        <v>2015</v>
      </c>
      <c r="B75" t="s">
        <v>165</v>
      </c>
      <c r="C75">
        <v>48690</v>
      </c>
      <c r="D75">
        <v>136762</v>
      </c>
      <c r="E75">
        <v>311216</v>
      </c>
      <c r="F75">
        <v>125222</v>
      </c>
      <c r="G75">
        <v>2.8088313822140001</v>
      </c>
      <c r="H75">
        <f>+E75/F75</f>
        <v>2.4853140821900306</v>
      </c>
      <c r="I75">
        <v>3.5533880757610499E-2</v>
      </c>
      <c r="J75">
        <v>1.68698187917471E-2</v>
      </c>
      <c r="K75">
        <v>3.0106906116008799E-2</v>
      </c>
      <c r="L75">
        <v>0.108644071489572</v>
      </c>
      <c r="M75">
        <v>4.4299274682998602E-2</v>
      </c>
      <c r="N75">
        <v>3.6879999999999999E-3</v>
      </c>
      <c r="O75">
        <v>-5.1869999999999902E-3</v>
      </c>
      <c r="P75">
        <v>0.94888311624527</v>
      </c>
      <c r="Q75">
        <v>1.5280306339263999E-2</v>
      </c>
      <c r="R75">
        <v>450712.40625</v>
      </c>
      <c r="S75">
        <v>0</v>
      </c>
      <c r="T75">
        <v>2.6168705895543098E-2</v>
      </c>
      <c r="U75">
        <v>5.7373095303773901E-2</v>
      </c>
      <c r="V75">
        <v>0.92737463846693502</v>
      </c>
      <c r="W75">
        <v>5.63730953037739E-2</v>
      </c>
      <c r="X75">
        <v>0</v>
      </c>
      <c r="Y75">
        <v>0.14600964344832801</v>
      </c>
      <c r="Z75">
        <v>2.9966249376753702E-2</v>
      </c>
      <c r="AA75">
        <v>2.0562179667890499</v>
      </c>
      <c r="AB75">
        <v>1.3831258644536599E-3</v>
      </c>
      <c r="AC75" t="b">
        <v>1</v>
      </c>
      <c r="AF75">
        <v>0</v>
      </c>
      <c r="AG75">
        <v>8676</v>
      </c>
      <c r="AH75" t="e">
        <f>VLOOKUP(B75,AN:AN,1,0)</f>
        <v>#N/A</v>
      </c>
      <c r="AI75" t="str">
        <f>IF(G75&lt;=2,"&lt;=2",IF(G75&lt;3,"2-3","&gt;=3"))</f>
        <v>2-3</v>
      </c>
      <c r="AJ75">
        <f>G75-H75</f>
        <v>0.3235173000239695</v>
      </c>
    </row>
    <row r="76" spans="1:36" hidden="1" x14ac:dyDescent="0.3">
      <c r="A76">
        <v>2022</v>
      </c>
      <c r="B76" t="s">
        <v>154</v>
      </c>
      <c r="C76">
        <v>35066</v>
      </c>
      <c r="D76">
        <v>91962</v>
      </c>
      <c r="E76">
        <v>295389</v>
      </c>
      <c r="F76">
        <v>128446</v>
      </c>
      <c r="G76">
        <v>2.6225403524781798</v>
      </c>
      <c r="H76">
        <f>+E76/F76</f>
        <v>2.2997134982794325</v>
      </c>
      <c r="I76">
        <v>1.2613570123850301E-2</v>
      </c>
      <c r="J76">
        <v>-8.5804495029151398E-2</v>
      </c>
      <c r="K76">
        <v>-0.104102312386035</v>
      </c>
      <c r="N76">
        <v>2.6319999999999998E-3</v>
      </c>
      <c r="O76">
        <v>8.3119999999999999E-3</v>
      </c>
      <c r="P76">
        <v>0.95095986127853405</v>
      </c>
      <c r="Q76">
        <v>-2.2416591644286998E-2</v>
      </c>
      <c r="R76">
        <v>400507.8125</v>
      </c>
      <c r="S76">
        <v>0</v>
      </c>
      <c r="T76">
        <v>-1.26827415078878E-2</v>
      </c>
      <c r="U76">
        <v>3.5696592181920998E-2</v>
      </c>
      <c r="V76">
        <v>0.81999254484876105</v>
      </c>
      <c r="W76">
        <v>-4.4303407818079003E-2</v>
      </c>
      <c r="X76">
        <v>0</v>
      </c>
      <c r="Z76">
        <v>-5.49957194177825E-3</v>
      </c>
      <c r="AA76">
        <v>3.26435828810436</v>
      </c>
      <c r="AB76">
        <v>1.6625103906899401E-3</v>
      </c>
      <c r="AC76" t="b">
        <v>1</v>
      </c>
      <c r="AF76">
        <v>0.227209753394292</v>
      </c>
      <c r="AG76">
        <v>7218</v>
      </c>
      <c r="AH76" t="e">
        <f>VLOOKUP(B76,AN:AN,1,0)</f>
        <v>#N/A</v>
      </c>
      <c r="AI76" t="str">
        <f>IF(G76&lt;=2,"&lt;=2",IF(G76&lt;3,"2-3","&gt;=3"))</f>
        <v>2-3</v>
      </c>
      <c r="AJ76">
        <f>G76-H76</f>
        <v>0.32282685419874735</v>
      </c>
    </row>
    <row r="77" spans="1:36" hidden="1" x14ac:dyDescent="0.3">
      <c r="A77">
        <v>2013</v>
      </c>
      <c r="B77" t="s">
        <v>217</v>
      </c>
      <c r="C77">
        <v>97056</v>
      </c>
      <c r="D77">
        <v>321757</v>
      </c>
      <c r="E77">
        <v>505094</v>
      </c>
      <c r="F77">
        <v>168732</v>
      </c>
      <c r="G77">
        <v>3.3151685624793901</v>
      </c>
      <c r="H77">
        <f>+E77/F77</f>
        <v>2.9934689329824811</v>
      </c>
      <c r="I77">
        <v>7.0050391624007696E-2</v>
      </c>
      <c r="J77">
        <v>2.79163522645831E-2</v>
      </c>
      <c r="K77">
        <v>3.0551618725061399E-2</v>
      </c>
      <c r="L77">
        <v>0.151978186517953</v>
      </c>
      <c r="M77">
        <v>9.1983134858310195E-2</v>
      </c>
      <c r="N77">
        <v>8.4460000000000004E-3</v>
      </c>
      <c r="O77">
        <v>6.7429999999999999E-3</v>
      </c>
      <c r="P77">
        <v>0.95707535743713401</v>
      </c>
      <c r="Q77">
        <v>3.1813383102420301E-3</v>
      </c>
      <c r="R77">
        <v>839192.3125</v>
      </c>
      <c r="S77">
        <v>0</v>
      </c>
      <c r="T77">
        <v>1.6099428758025201E-2</v>
      </c>
      <c r="U77">
        <v>3.6804538220167202E-2</v>
      </c>
      <c r="V77">
        <v>1.2932653560759899</v>
      </c>
      <c r="W77">
        <v>2.1804538220167199E-2</v>
      </c>
      <c r="X77">
        <v>1.5643726739418402E-2</v>
      </c>
      <c r="Y77">
        <v>5.6006782415862502E-2</v>
      </c>
      <c r="Z77">
        <v>6.5246631964220397E-2</v>
      </c>
      <c r="AA77">
        <v>0.53113407483511499</v>
      </c>
      <c r="AB77">
        <v>7.2541474799722402E-4</v>
      </c>
      <c r="AC77" t="b">
        <v>1</v>
      </c>
      <c r="AF77">
        <v>2.50110389200782E-2</v>
      </c>
      <c r="AG77">
        <v>32202</v>
      </c>
      <c r="AH77" t="e">
        <f>VLOOKUP(B77,AN:AN,1,0)</f>
        <v>#N/A</v>
      </c>
      <c r="AI77" t="str">
        <f>IF(G77&lt;=2,"&lt;=2",IF(G77&lt;3,"2-3","&gt;=3"))</f>
        <v>&gt;=3</v>
      </c>
      <c r="AJ77">
        <f>G77-H77</f>
        <v>0.321699629496909</v>
      </c>
    </row>
    <row r="78" spans="1:36" hidden="1" x14ac:dyDescent="0.3">
      <c r="A78">
        <v>2008</v>
      </c>
      <c r="B78" t="s">
        <v>115</v>
      </c>
      <c r="C78">
        <v>67254</v>
      </c>
      <c r="D78">
        <v>185950</v>
      </c>
      <c r="E78">
        <v>382916</v>
      </c>
      <c r="F78">
        <v>156676</v>
      </c>
      <c r="G78">
        <v>2.7648913075802102</v>
      </c>
      <c r="H78">
        <f>+E78/F78</f>
        <v>2.4439990809058183</v>
      </c>
      <c r="I78">
        <v>9.4061226116040897E-2</v>
      </c>
      <c r="J78">
        <v>-2.2739265114069501E-3</v>
      </c>
      <c r="K78">
        <v>-2.8840628176927601E-2</v>
      </c>
      <c r="L78">
        <v>-4.29089348018169E-2</v>
      </c>
      <c r="M78">
        <v>1.35598401539027E-2</v>
      </c>
      <c r="N78">
        <v>-4.0700000000000003E-4</v>
      </c>
      <c r="O78">
        <v>5.9899999999999997E-3</v>
      </c>
      <c r="P78">
        <v>0.88492035865783703</v>
      </c>
      <c r="Q78">
        <v>-6.17527961730901E-3</v>
      </c>
      <c r="R78">
        <v>595796.8125</v>
      </c>
      <c r="S78">
        <v>0</v>
      </c>
      <c r="T78">
        <v>-2.3065977264195701E-2</v>
      </c>
      <c r="U78">
        <v>-1.4690304175019301E-2</v>
      </c>
      <c r="V78">
        <v>0.78100707984628404</v>
      </c>
      <c r="W78">
        <v>-5.2690304175019298E-2</v>
      </c>
      <c r="X78">
        <v>3.7300820859488097E-2</v>
      </c>
      <c r="Y78">
        <v>6.3010022511526306E-2</v>
      </c>
      <c r="AA78">
        <v>1.2944739662734599</v>
      </c>
      <c r="AB78">
        <v>2.4142926122645999E-4</v>
      </c>
      <c r="AC78" t="b">
        <v>1</v>
      </c>
      <c r="AF78">
        <v>5.6977305649444698E-2</v>
      </c>
      <c r="AG78">
        <v>17186</v>
      </c>
      <c r="AH78" t="e">
        <f>VLOOKUP(B78,AN:AN,1,0)</f>
        <v>#N/A</v>
      </c>
      <c r="AI78" t="str">
        <f>IF(G78&lt;=2,"&lt;=2",IF(G78&lt;3,"2-3","&gt;=3"))</f>
        <v>2-3</v>
      </c>
      <c r="AJ78">
        <f>G78-H78</f>
        <v>0.32089222667439188</v>
      </c>
    </row>
    <row r="79" spans="1:36" hidden="1" x14ac:dyDescent="0.3">
      <c r="A79">
        <v>2011</v>
      </c>
      <c r="B79" t="s">
        <v>165</v>
      </c>
      <c r="C79">
        <v>39412</v>
      </c>
      <c r="D79">
        <v>110723</v>
      </c>
      <c r="E79">
        <v>310719</v>
      </c>
      <c r="F79">
        <v>124696</v>
      </c>
      <c r="G79">
        <v>2.8093727798639998</v>
      </c>
      <c r="H79">
        <f>+E79/F79</f>
        <v>2.4918120869955733</v>
      </c>
      <c r="I79">
        <v>2.74793408510213E-2</v>
      </c>
      <c r="J79">
        <v>-3.3860262483358899E-3</v>
      </c>
      <c r="K79">
        <v>-8.5558875501156005E-3</v>
      </c>
      <c r="L79">
        <v>9.5814821884036103E-2</v>
      </c>
      <c r="M79">
        <v>4.9202830530703102E-2</v>
      </c>
      <c r="N79">
        <v>3.5599999999999998E-4</v>
      </c>
      <c r="O79">
        <v>-2.14E-3</v>
      </c>
      <c r="P79">
        <v>0.92291736602783203</v>
      </c>
      <c r="Q79">
        <v>2.4351477622990198E-3</v>
      </c>
      <c r="R79">
        <v>427870.6875</v>
      </c>
      <c r="S79">
        <v>0</v>
      </c>
      <c r="T79">
        <v>7.7904993668199897E-4</v>
      </c>
      <c r="U79">
        <v>1.16801075637341E-2</v>
      </c>
      <c r="V79">
        <v>0.86633670516785199</v>
      </c>
      <c r="W79">
        <v>-2.0319892436265901E-2</v>
      </c>
      <c r="X79">
        <v>1.4265335235377999E-3</v>
      </c>
      <c r="Y79">
        <v>2.9914529914529898E-2</v>
      </c>
      <c r="Z79">
        <v>7.3255942241231803E-2</v>
      </c>
      <c r="AA79">
        <v>0.54555250712480197</v>
      </c>
      <c r="AB79">
        <v>8.3214455539705099E-4</v>
      </c>
      <c r="AC79" t="b">
        <v>1</v>
      </c>
      <c r="AF79">
        <v>0</v>
      </c>
      <c r="AG79">
        <v>8424</v>
      </c>
      <c r="AH79" t="e">
        <f>VLOOKUP(B79,AN:AN,1,0)</f>
        <v>#N/A</v>
      </c>
      <c r="AI79" t="str">
        <f>IF(G79&lt;=2,"&lt;=2",IF(G79&lt;3,"2-3","&gt;=3"))</f>
        <v>2-3</v>
      </c>
      <c r="AJ79">
        <f>G79-H79</f>
        <v>0.31756069286842648</v>
      </c>
    </row>
    <row r="80" spans="1:36" hidden="1" x14ac:dyDescent="0.3">
      <c r="A80">
        <v>2012</v>
      </c>
      <c r="B80" t="s">
        <v>218</v>
      </c>
      <c r="C80">
        <v>57747</v>
      </c>
      <c r="D80">
        <v>204452</v>
      </c>
      <c r="E80">
        <v>241291</v>
      </c>
      <c r="F80">
        <v>74867</v>
      </c>
      <c r="G80">
        <v>3.5404782932446701</v>
      </c>
      <c r="H80">
        <f>+E80/F80</f>
        <v>3.2229286601573457</v>
      </c>
      <c r="I80">
        <v>-5.58936196687153E-3</v>
      </c>
      <c r="J80">
        <v>9.7956489771604503E-3</v>
      </c>
      <c r="K80">
        <v>1.55007584393024E-2</v>
      </c>
      <c r="L80">
        <v>9.1644668594002596E-2</v>
      </c>
      <c r="M80">
        <v>3.4475355409085702E-2</v>
      </c>
      <c r="N80">
        <v>1.6310000000000001E-3</v>
      </c>
      <c r="O80">
        <v>4.3049999999999998E-3</v>
      </c>
      <c r="P80">
        <v>0.94531750679016102</v>
      </c>
      <c r="Q80">
        <v>9.2983245849598197E-4</v>
      </c>
      <c r="R80">
        <v>451532.71875</v>
      </c>
      <c r="S80">
        <v>0</v>
      </c>
      <c r="T80">
        <v>-1.1225882917642899E-3</v>
      </c>
      <c r="U80">
        <v>1.4707550406456001E-2</v>
      </c>
      <c r="V80">
        <v>0.69621975854168305</v>
      </c>
      <c r="W80">
        <v>-6.2924495935439998E-3</v>
      </c>
      <c r="X80">
        <v>1.6342296835537E-3</v>
      </c>
      <c r="Y80">
        <v>5.0388754684224497E-2</v>
      </c>
      <c r="Z80">
        <v>-2.0038198107445698E-2</v>
      </c>
      <c r="AA80">
        <v>0.75644139364343599</v>
      </c>
      <c r="AB80">
        <v>5.9426533947407501E-4</v>
      </c>
      <c r="AC80" t="b">
        <v>0</v>
      </c>
      <c r="AF80">
        <v>0</v>
      </c>
      <c r="AG80">
        <v>6742</v>
      </c>
      <c r="AH80" t="e">
        <f>VLOOKUP(B80,AN:AN,1,0)</f>
        <v>#N/A</v>
      </c>
      <c r="AI80" t="str">
        <f>IF(G80&lt;=2,"&lt;=2",IF(G80&lt;3,"2-3","&gt;=3"))</f>
        <v>&gt;=3</v>
      </c>
      <c r="AJ80">
        <f>G80-H80</f>
        <v>0.31754963308732442</v>
      </c>
    </row>
    <row r="81" spans="1:36" hidden="1" x14ac:dyDescent="0.3">
      <c r="A81">
        <v>2012</v>
      </c>
      <c r="B81" t="s">
        <v>140</v>
      </c>
      <c r="C81">
        <v>75615</v>
      </c>
      <c r="D81">
        <v>245956</v>
      </c>
      <c r="E81">
        <v>269838</v>
      </c>
      <c r="F81">
        <v>91881</v>
      </c>
      <c r="G81">
        <v>3.2527408582953101</v>
      </c>
      <c r="H81">
        <f>+E81/F81</f>
        <v>2.9368204525418746</v>
      </c>
      <c r="I81">
        <v>6.6325726571362306E-2</v>
      </c>
      <c r="J81">
        <v>6.1981119215488503E-3</v>
      </c>
      <c r="K81">
        <v>1.19032213836908E-2</v>
      </c>
      <c r="L81">
        <v>0.25138164462149098</v>
      </c>
      <c r="M81">
        <v>0.19421233143657399</v>
      </c>
      <c r="N81">
        <v>2.0929999999999998E-3</v>
      </c>
      <c r="O81">
        <v>2.3389999999999999E-3</v>
      </c>
      <c r="P81">
        <v>0.93743050098419201</v>
      </c>
      <c r="Q81">
        <v>8.9321732521060408E-3</v>
      </c>
      <c r="R81">
        <v>521745.96875</v>
      </c>
      <c r="S81">
        <v>0</v>
      </c>
      <c r="T81">
        <v>-5.5720470845700004E-4</v>
      </c>
      <c r="U81">
        <v>1.52729339897633E-2</v>
      </c>
      <c r="V81">
        <v>0.71797662599611001</v>
      </c>
      <c r="W81">
        <v>-5.7270660102366998E-3</v>
      </c>
      <c r="X81">
        <v>0</v>
      </c>
      <c r="Y81">
        <v>-4.92671511269859E-4</v>
      </c>
      <c r="Z81">
        <v>4.2385916340632802E-2</v>
      </c>
      <c r="AA81">
        <v>0.61274454416007096</v>
      </c>
      <c r="AB81">
        <v>7.3900726690479099E-4</v>
      </c>
      <c r="AC81" t="b">
        <v>1</v>
      </c>
      <c r="AF81">
        <v>0</v>
      </c>
      <c r="AG81">
        <v>16238</v>
      </c>
      <c r="AH81" t="e">
        <f>VLOOKUP(B81,AN:AN,1,0)</f>
        <v>#N/A</v>
      </c>
      <c r="AI81" t="str">
        <f>IF(G81&lt;=2,"&lt;=2",IF(G81&lt;3,"2-3","&gt;=3"))</f>
        <v>&gt;=3</v>
      </c>
      <c r="AJ81">
        <f>G81-H81</f>
        <v>0.3159204057534355</v>
      </c>
    </row>
    <row r="82" spans="1:36" hidden="1" x14ac:dyDescent="0.3">
      <c r="A82">
        <v>2011</v>
      </c>
      <c r="B82" t="s">
        <v>184</v>
      </c>
      <c r="C82">
        <v>33899</v>
      </c>
      <c r="D82">
        <v>97052</v>
      </c>
      <c r="E82">
        <v>264779</v>
      </c>
      <c r="F82">
        <v>103888</v>
      </c>
      <c r="G82">
        <v>2.8629753090061598</v>
      </c>
      <c r="H82">
        <f>+E82/F82</f>
        <v>2.5486966733405207</v>
      </c>
      <c r="I82">
        <v>1.0698123785653799E-2</v>
      </c>
      <c r="J82">
        <v>4.7699362039559898E-4</v>
      </c>
      <c r="K82">
        <v>-4.6928676813841001E-3</v>
      </c>
      <c r="L82">
        <v>7.1122833676635997E-3</v>
      </c>
      <c r="M82">
        <v>-3.9499707985669298E-2</v>
      </c>
      <c r="N82">
        <v>2.0149999999999999E-3</v>
      </c>
      <c r="O82">
        <v>1.44599999999999E-3</v>
      </c>
      <c r="P82">
        <v>0.93026494979858398</v>
      </c>
      <c r="Q82">
        <v>-1.35540962219204E-3</v>
      </c>
      <c r="R82">
        <v>378404.3125</v>
      </c>
      <c r="S82">
        <v>0</v>
      </c>
      <c r="T82">
        <v>6.2879035249350005E-4</v>
      </c>
      <c r="U82">
        <v>1.15298479795456E-2</v>
      </c>
      <c r="V82">
        <v>0.733054135142029</v>
      </c>
      <c r="W82">
        <v>-2.04701520204544E-2</v>
      </c>
      <c r="X82">
        <v>3.5477139062796398E-2</v>
      </c>
      <c r="Y82">
        <v>0.248846361884209</v>
      </c>
      <c r="Z82">
        <v>0.209358996703428</v>
      </c>
      <c r="AA82">
        <v>0.77321723950709498</v>
      </c>
      <c r="AB82">
        <v>5.6915196357427403E-4</v>
      </c>
      <c r="AC82" t="b">
        <v>1</v>
      </c>
      <c r="AF82">
        <v>4.4014418516410497E-2</v>
      </c>
      <c r="AG82">
        <v>5458</v>
      </c>
      <c r="AH82" t="e">
        <f>VLOOKUP(B82,AN:AN,1,0)</f>
        <v>#N/A</v>
      </c>
      <c r="AI82" t="str">
        <f>IF(G82&lt;=2,"&lt;=2",IF(G82&lt;3,"2-3","&gt;=3"))</f>
        <v>2-3</v>
      </c>
      <c r="AJ82">
        <f>G82-H82</f>
        <v>0.31427863566563907</v>
      </c>
    </row>
    <row r="83" spans="1:36" hidden="1" x14ac:dyDescent="0.3">
      <c r="A83">
        <v>2016</v>
      </c>
      <c r="B83" t="s">
        <v>196</v>
      </c>
      <c r="C83">
        <v>84155</v>
      </c>
      <c r="D83">
        <v>225047</v>
      </c>
      <c r="E83">
        <v>553538</v>
      </c>
      <c r="F83">
        <v>234503</v>
      </c>
      <c r="G83">
        <v>2.67419642326659</v>
      </c>
      <c r="H83">
        <f>+E83/F83</f>
        <v>2.3604730003454115</v>
      </c>
      <c r="I83">
        <v>1.7859156868739001E-3</v>
      </c>
      <c r="J83">
        <v>1.4490932226180499E-3</v>
      </c>
      <c r="K83">
        <v>6.8365537524223002E-3</v>
      </c>
      <c r="L83">
        <v>0.22606628338992499</v>
      </c>
      <c r="M83">
        <v>0.13851239532232201</v>
      </c>
      <c r="N83">
        <v>8.9949999999999995E-3</v>
      </c>
      <c r="O83">
        <v>7.25699999999999E-3</v>
      </c>
      <c r="P83">
        <v>0.92520773410797097</v>
      </c>
      <c r="Q83">
        <v>-2.1029114723206E-2</v>
      </c>
      <c r="R83">
        <v>781765.375</v>
      </c>
      <c r="S83">
        <v>0</v>
      </c>
      <c r="T83">
        <v>-1.14068025723099E-2</v>
      </c>
      <c r="U83">
        <v>1.48302847519517E-2</v>
      </c>
      <c r="V83">
        <v>1.0264399659958801</v>
      </c>
      <c r="W83">
        <v>1.8302847519517001E-3</v>
      </c>
      <c r="X83">
        <v>8.5885761589403906E-2</v>
      </c>
      <c r="Y83">
        <v>0.30406890534657699</v>
      </c>
      <c r="Z83">
        <v>0.117463783574129</v>
      </c>
      <c r="AA83">
        <v>2.3847617014526299</v>
      </c>
      <c r="AB83">
        <v>1.3245033112582699E-3</v>
      </c>
      <c r="AC83" t="b">
        <v>1</v>
      </c>
      <c r="AD83">
        <v>-1.1095323222907599E-3</v>
      </c>
      <c r="AE83">
        <v>6.90872245397156E-3</v>
      </c>
      <c r="AF83">
        <v>7.4296357615893996E-2</v>
      </c>
      <c r="AG83">
        <v>26235</v>
      </c>
      <c r="AH83" t="e">
        <f>VLOOKUP(B83,AN:AN,1,0)</f>
        <v>#N/A</v>
      </c>
      <c r="AI83" t="str">
        <f>IF(G83&lt;=2,"&lt;=2",IF(G83&lt;3,"2-3","&gt;=3"))</f>
        <v>2-3</v>
      </c>
      <c r="AJ83">
        <f>G83-H83</f>
        <v>0.3137234229211785</v>
      </c>
    </row>
    <row r="84" spans="1:36" hidden="1" x14ac:dyDescent="0.3">
      <c r="A84">
        <v>2011</v>
      </c>
      <c r="B84" t="s">
        <v>134</v>
      </c>
      <c r="C84">
        <v>36284</v>
      </c>
      <c r="D84">
        <v>130010</v>
      </c>
      <c r="E84">
        <v>125495</v>
      </c>
      <c r="F84">
        <v>38382</v>
      </c>
      <c r="G84">
        <v>3.5831220372615999</v>
      </c>
      <c r="H84">
        <f>+E84/F84</f>
        <v>3.2696315981449637</v>
      </c>
      <c r="I84">
        <v>1.4875687379201001E-2</v>
      </c>
      <c r="J84">
        <v>5.6836064904927999E-3</v>
      </c>
      <c r="K84">
        <v>5.1374518871309996E-4</v>
      </c>
      <c r="L84">
        <v>0.12678017431497501</v>
      </c>
      <c r="M84">
        <v>8.0168182961642798E-2</v>
      </c>
      <c r="N84">
        <v>-2.977E-3</v>
      </c>
      <c r="O84">
        <v>-5.5960000000000003E-3</v>
      </c>
      <c r="P84">
        <v>0.940682113170624</v>
      </c>
      <c r="Q84">
        <v>-4.3007731437679697E-3</v>
      </c>
      <c r="R84">
        <v>259958.5</v>
      </c>
      <c r="S84">
        <v>0</v>
      </c>
      <c r="T84">
        <v>5.2190856076776999E-3</v>
      </c>
      <c r="U84">
        <v>1.6120143234729802E-2</v>
      </c>
      <c r="V84">
        <v>0.607176152339862</v>
      </c>
      <c r="W84">
        <v>-1.5879856765270199E-2</v>
      </c>
      <c r="X84">
        <v>0</v>
      </c>
      <c r="Y84">
        <v>-1.2795108729441299E-3</v>
      </c>
      <c r="Z84">
        <v>6.6036156105969898E-2</v>
      </c>
      <c r="AA84">
        <v>0.96617111509631404</v>
      </c>
      <c r="AB84">
        <v>1.07181136120042E-3</v>
      </c>
      <c r="AC84" t="b">
        <v>1</v>
      </c>
      <c r="AF84">
        <v>0</v>
      </c>
      <c r="AG84">
        <v>8397</v>
      </c>
      <c r="AH84" t="e">
        <f>VLOOKUP(B84,AN:AN,1,0)</f>
        <v>#N/A</v>
      </c>
      <c r="AI84" t="str">
        <f>IF(G84&lt;=2,"&lt;=2",IF(G84&lt;3,"2-3","&gt;=3"))</f>
        <v>&gt;=3</v>
      </c>
      <c r="AJ84">
        <f>G84-H84</f>
        <v>0.31349043911663621</v>
      </c>
    </row>
    <row r="85" spans="1:36" hidden="1" x14ac:dyDescent="0.3">
      <c r="A85">
        <v>2013</v>
      </c>
      <c r="B85" t="s">
        <v>165</v>
      </c>
      <c r="C85">
        <v>48871</v>
      </c>
      <c r="D85">
        <v>137916</v>
      </c>
      <c r="E85">
        <v>293584</v>
      </c>
      <c r="F85">
        <v>117011</v>
      </c>
      <c r="G85">
        <v>2.8220417016226298</v>
      </c>
      <c r="H85">
        <f>+E85/F85</f>
        <v>2.5090290656434009</v>
      </c>
      <c r="I85">
        <v>-3.2979713232669197E-2</v>
      </c>
      <c r="J85">
        <v>5.6688552722334896E-3</v>
      </c>
      <c r="K85">
        <v>8.3041217327117899E-3</v>
      </c>
      <c r="L85">
        <v>0.13145869523286799</v>
      </c>
      <c r="M85">
        <v>7.1463643573224503E-2</v>
      </c>
      <c r="N85">
        <v>-5.9299999999999999E-4</v>
      </c>
      <c r="O85">
        <v>-3.2039999999999998E-3</v>
      </c>
      <c r="P85">
        <v>0.94909483194351196</v>
      </c>
      <c r="Q85">
        <v>1.6012012958526899E-2</v>
      </c>
      <c r="R85">
        <v>435004.21875</v>
      </c>
      <c r="S85">
        <v>0</v>
      </c>
      <c r="T85">
        <v>3.88147681951525E-3</v>
      </c>
      <c r="U85">
        <v>2.4586586281657202E-2</v>
      </c>
      <c r="V85">
        <v>0.87170372067000501</v>
      </c>
      <c r="W85">
        <v>9.5865862816572004E-3</v>
      </c>
      <c r="X85">
        <v>0</v>
      </c>
      <c r="Y85">
        <v>2.9914529914529898E-2</v>
      </c>
      <c r="Z85">
        <v>2.6869276161494499E-2</v>
      </c>
      <c r="AA85">
        <v>0.95536061238696801</v>
      </c>
      <c r="AB85">
        <v>1.06837606837606E-3</v>
      </c>
      <c r="AC85" t="b">
        <v>0</v>
      </c>
      <c r="AF85">
        <v>2.9914529914529898E-2</v>
      </c>
      <c r="AG85">
        <v>8424</v>
      </c>
      <c r="AH85" t="e">
        <f>VLOOKUP(B85,AN:AN,1,0)</f>
        <v>#N/A</v>
      </c>
      <c r="AI85" t="str">
        <f>IF(G85&lt;=2,"&lt;=2",IF(G85&lt;3,"2-3","&gt;=3"))</f>
        <v>2-3</v>
      </c>
      <c r="AJ85">
        <f>G85-H85</f>
        <v>0.3130126359792289</v>
      </c>
    </row>
    <row r="86" spans="1:36" hidden="1" x14ac:dyDescent="0.3">
      <c r="A86">
        <v>2005</v>
      </c>
      <c r="B86" t="s">
        <v>218</v>
      </c>
      <c r="C86">
        <v>48643</v>
      </c>
      <c r="D86">
        <v>172124</v>
      </c>
      <c r="E86">
        <v>227903</v>
      </c>
      <c r="F86">
        <v>70614</v>
      </c>
      <c r="G86">
        <v>3.5385153053882301</v>
      </c>
      <c r="H86">
        <f>+E86/F86</f>
        <v>3.2274478148809016</v>
      </c>
      <c r="J86">
        <v>1.7544761300086899E-2</v>
      </c>
      <c r="K86">
        <v>2.47394495010375E-2</v>
      </c>
      <c r="L86">
        <v>-5.40513866245746E-2</v>
      </c>
      <c r="M86">
        <v>4.5195207931101097E-3</v>
      </c>
      <c r="N86">
        <v>3.1749999999999999E-3</v>
      </c>
      <c r="P86">
        <v>0.95753717422485396</v>
      </c>
      <c r="R86">
        <v>409686.625</v>
      </c>
      <c r="T86">
        <v>2.57545127533375E-2</v>
      </c>
      <c r="U86">
        <v>4.0778014808893197E-2</v>
      </c>
      <c r="V86">
        <v>0.750081915471289</v>
      </c>
      <c r="W86">
        <v>6.77801480889319E-3</v>
      </c>
      <c r="Y86">
        <v>0.111051219725708</v>
      </c>
      <c r="AG86">
        <v>5983</v>
      </c>
      <c r="AH86" t="e">
        <f>VLOOKUP(B86,AN:AN,1,0)</f>
        <v>#N/A</v>
      </c>
      <c r="AI86" t="str">
        <f>IF(G86&lt;=2,"&lt;=2",IF(G86&lt;3,"2-3","&gt;=3"))</f>
        <v>&gt;=3</v>
      </c>
      <c r="AJ86">
        <f>G86-H86</f>
        <v>0.31106749050732851</v>
      </c>
    </row>
    <row r="87" spans="1:36" hidden="1" x14ac:dyDescent="0.3">
      <c r="A87">
        <v>2011</v>
      </c>
      <c r="B87" t="s">
        <v>95</v>
      </c>
      <c r="C87">
        <v>17949</v>
      </c>
      <c r="D87">
        <v>61372</v>
      </c>
      <c r="E87">
        <v>71033</v>
      </c>
      <c r="F87">
        <v>22851</v>
      </c>
      <c r="G87">
        <v>3.4192434118892399</v>
      </c>
      <c r="H87">
        <f>+E87/F87</f>
        <v>3.1085291672136885</v>
      </c>
      <c r="I87">
        <v>-2.5726568743423099E-2</v>
      </c>
      <c r="J87">
        <v>2.1521337330341001E-3</v>
      </c>
      <c r="K87">
        <v>-3.0177275687456001E-3</v>
      </c>
      <c r="L87">
        <v>6.1062594518065401E-2</v>
      </c>
      <c r="M87">
        <v>1.44506031647325E-2</v>
      </c>
      <c r="N87">
        <v>9.5299999999999996E-4</v>
      </c>
      <c r="O87">
        <v>1.4289999999999999E-3</v>
      </c>
      <c r="P87">
        <v>0.92676275968551602</v>
      </c>
      <c r="Q87">
        <v>1.1861920356750399E-3</v>
      </c>
      <c r="R87">
        <v>151501.5</v>
      </c>
      <c r="S87">
        <v>0</v>
      </c>
      <c r="T87">
        <v>9.1556226834649897E-4</v>
      </c>
      <c r="U87">
        <v>1.1816619895398599E-2</v>
      </c>
      <c r="V87">
        <v>0.644199088458146</v>
      </c>
      <c r="W87">
        <v>-2.0183380104601401E-2</v>
      </c>
      <c r="X87">
        <v>0</v>
      </c>
      <c r="Y87">
        <v>8.5795996186844595E-2</v>
      </c>
      <c r="Z87">
        <v>1.7730328051139999E-2</v>
      </c>
      <c r="AA87">
        <v>-0.45539971750803099</v>
      </c>
      <c r="AB87">
        <v>0</v>
      </c>
      <c r="AC87" t="b">
        <v>0</v>
      </c>
      <c r="AF87">
        <v>0</v>
      </c>
      <c r="AG87">
        <v>4196</v>
      </c>
      <c r="AH87" t="e">
        <f>VLOOKUP(B87,AN:AN,1,0)</f>
        <v>#N/A</v>
      </c>
      <c r="AI87" t="str">
        <f>IF(G87&lt;=2,"&lt;=2",IF(G87&lt;3,"2-3","&gt;=3"))</f>
        <v>&gt;=3</v>
      </c>
      <c r="AJ87">
        <f>G87-H87</f>
        <v>0.31071424467555131</v>
      </c>
    </row>
    <row r="88" spans="1:36" hidden="1" x14ac:dyDescent="0.3">
      <c r="A88">
        <v>2020</v>
      </c>
      <c r="B88" t="s">
        <v>107</v>
      </c>
      <c r="C88">
        <v>15577</v>
      </c>
      <c r="D88">
        <v>43881</v>
      </c>
      <c r="E88">
        <v>63458</v>
      </c>
      <c r="F88">
        <v>25309</v>
      </c>
      <c r="G88">
        <v>2.8170379405533801</v>
      </c>
      <c r="H88">
        <f>+E88/F88</f>
        <v>2.5073294085108064</v>
      </c>
      <c r="I88">
        <v>0.168429238687726</v>
      </c>
      <c r="J88">
        <v>-1.3358805328607601E-2</v>
      </c>
      <c r="K88">
        <v>2.30873732566832E-2</v>
      </c>
      <c r="N88">
        <v>3.408E-3</v>
      </c>
      <c r="O88">
        <v>1.2723999999999999E-2</v>
      </c>
      <c r="P88">
        <v>0.96828162670135498</v>
      </c>
      <c r="Q88">
        <v>1.7459273338317899E-2</v>
      </c>
      <c r="R88">
        <v>130099.703125</v>
      </c>
      <c r="S88">
        <v>0</v>
      </c>
      <c r="T88">
        <v>1.2511176988482401E-2</v>
      </c>
      <c r="U88">
        <v>4.4558960944414097E-2</v>
      </c>
      <c r="V88">
        <v>0.708289060426739</v>
      </c>
      <c r="W88">
        <v>3.25589609444141E-2</v>
      </c>
      <c r="X88">
        <v>0</v>
      </c>
      <c r="Z88">
        <v>8.15569614938631E-2</v>
      </c>
      <c r="AA88">
        <v>0.21831330643555799</v>
      </c>
      <c r="AB88">
        <v>1.1361054305839501E-3</v>
      </c>
      <c r="AC88" t="b">
        <v>1</v>
      </c>
      <c r="AF88">
        <v>0</v>
      </c>
      <c r="AG88">
        <v>4401</v>
      </c>
      <c r="AH88" t="e">
        <f>VLOOKUP(B88,AN:AN,1,0)</f>
        <v>#N/A</v>
      </c>
      <c r="AI88" t="str">
        <f>IF(G88&lt;=2,"&lt;=2",IF(G88&lt;3,"2-3","&gt;=3"))</f>
        <v>2-3</v>
      </c>
      <c r="AJ88">
        <f>G88-H88</f>
        <v>0.30970853204257365</v>
      </c>
    </row>
    <row r="89" spans="1:36" hidden="1" x14ac:dyDescent="0.3">
      <c r="A89">
        <v>2010</v>
      </c>
      <c r="B89" t="s">
        <v>82</v>
      </c>
      <c r="C89">
        <v>16928</v>
      </c>
      <c r="D89">
        <v>51313</v>
      </c>
      <c r="E89">
        <v>74438</v>
      </c>
      <c r="F89">
        <v>27347</v>
      </c>
      <c r="G89">
        <v>3.03125</v>
      </c>
      <c r="H89">
        <f>+E89/F89</f>
        <v>2.721980473178045</v>
      </c>
      <c r="I89">
        <v>0.19215080698697201</v>
      </c>
      <c r="J89">
        <v>-7.4996938928959997E-4</v>
      </c>
      <c r="K89">
        <v>-2.1848911762237501E-2</v>
      </c>
      <c r="L89">
        <v>8.8105355352163295E-2</v>
      </c>
      <c r="M89">
        <v>7.5829393696039998E-2</v>
      </c>
      <c r="N89">
        <v>-1.2650000000000001E-3</v>
      </c>
      <c r="O89">
        <v>-1.686E-3</v>
      </c>
      <c r="P89">
        <v>0.94605755805969205</v>
      </c>
      <c r="Q89">
        <v>3.3827424049370702E-3</v>
      </c>
      <c r="R89">
        <v>134660.90625</v>
      </c>
      <c r="S89">
        <v>0</v>
      </c>
      <c r="T89">
        <v>1.5100184828043301E-4</v>
      </c>
      <c r="U89">
        <v>6.8126227706670796E-3</v>
      </c>
      <c r="V89">
        <v>1.0086824899554301</v>
      </c>
      <c r="W89">
        <v>-9.1873772293329208E-3</v>
      </c>
      <c r="X89">
        <v>0</v>
      </c>
      <c r="Y89">
        <v>0.10757824542526399</v>
      </c>
      <c r="Z89">
        <v>0.16345715492816401</v>
      </c>
      <c r="AA89">
        <v>0.65381842949967495</v>
      </c>
      <c r="AB89">
        <v>2.10925964986289E-4</v>
      </c>
      <c r="AC89" t="b">
        <v>1</v>
      </c>
      <c r="AF89">
        <v>0</v>
      </c>
      <c r="AG89">
        <v>4741</v>
      </c>
      <c r="AH89" t="e">
        <f>VLOOKUP(B89,AN:AN,1,0)</f>
        <v>#N/A</v>
      </c>
      <c r="AI89" t="str">
        <f>IF(G89&lt;=2,"&lt;=2",IF(G89&lt;3,"2-3","&gt;=3"))</f>
        <v>&gt;=3</v>
      </c>
      <c r="AJ89">
        <f>G89-H89</f>
        <v>0.30926952682195497</v>
      </c>
    </row>
    <row r="90" spans="1:36" hidden="1" x14ac:dyDescent="0.3">
      <c r="A90">
        <v>2016</v>
      </c>
      <c r="B90" t="s">
        <v>154</v>
      </c>
      <c r="C90">
        <v>37538</v>
      </c>
      <c r="D90">
        <v>103146</v>
      </c>
      <c r="E90">
        <v>235898</v>
      </c>
      <c r="F90">
        <v>96701</v>
      </c>
      <c r="G90">
        <v>2.7477755874047598</v>
      </c>
      <c r="H90">
        <f>+E90/F90</f>
        <v>2.4394577098478818</v>
      </c>
      <c r="I90">
        <v>-5.3387304635287298E-2</v>
      </c>
      <c r="J90">
        <v>1.73109173774719E-2</v>
      </c>
      <c r="K90">
        <v>2.2698377907276201E-2</v>
      </c>
      <c r="L90">
        <v>0.209422608345746</v>
      </c>
      <c r="M90">
        <v>0.12186872027814299</v>
      </c>
      <c r="N90">
        <v>-9.3950000000000006E-3</v>
      </c>
      <c r="O90">
        <v>-5.9259999999999998E-3</v>
      </c>
      <c r="P90">
        <v>0.93455761671066295</v>
      </c>
      <c r="Q90">
        <v>-1.2736260890961E-2</v>
      </c>
      <c r="R90">
        <v>352071.40625</v>
      </c>
      <c r="S90">
        <v>0</v>
      </c>
      <c r="T90">
        <v>1.18277315050363E-2</v>
      </c>
      <c r="U90">
        <v>3.8064818829297999E-2</v>
      </c>
      <c r="V90">
        <v>0.69354051756478996</v>
      </c>
      <c r="W90">
        <v>2.5064818829298001E-2</v>
      </c>
      <c r="X90">
        <v>0</v>
      </c>
      <c r="Y90">
        <v>4.3389473028551603E-2</v>
      </c>
      <c r="Z90">
        <v>5.7610534254730103E-2</v>
      </c>
      <c r="AA90">
        <v>1.7625907923172599</v>
      </c>
      <c r="AB90">
        <v>1.59005492917028E-3</v>
      </c>
      <c r="AC90" t="b">
        <v>0</v>
      </c>
      <c r="AF90">
        <v>0</v>
      </c>
      <c r="AG90">
        <v>6918</v>
      </c>
      <c r="AH90" t="e">
        <f>VLOOKUP(B90,AN:AN,1,0)</f>
        <v>#N/A</v>
      </c>
      <c r="AI90" t="str">
        <f>IF(G90&lt;=2,"&lt;=2",IF(G90&lt;3,"2-3","&gt;=3"))</f>
        <v>2-3</v>
      </c>
      <c r="AJ90">
        <f>G90-H90</f>
        <v>0.30831787755687801</v>
      </c>
    </row>
    <row r="91" spans="1:36" hidden="1" x14ac:dyDescent="0.3">
      <c r="A91">
        <v>2012</v>
      </c>
      <c r="B91" t="s">
        <v>193</v>
      </c>
      <c r="C91">
        <v>40465</v>
      </c>
      <c r="D91">
        <v>117779</v>
      </c>
      <c r="E91">
        <v>137399</v>
      </c>
      <c r="F91">
        <v>52790</v>
      </c>
      <c r="G91">
        <v>2.91063882367478</v>
      </c>
      <c r="H91">
        <f>+E91/F91</f>
        <v>2.6027467323356697</v>
      </c>
      <c r="I91">
        <v>6.1909198338973001E-2</v>
      </c>
      <c r="J91">
        <v>1.94648094475275E-3</v>
      </c>
      <c r="K91">
        <v>7.6515904068947E-3</v>
      </c>
      <c r="L91">
        <v>0.181273065149784</v>
      </c>
      <c r="M91">
        <v>0.124103751964867</v>
      </c>
      <c r="N91">
        <v>4.1100000000000002E-4</v>
      </c>
      <c r="O91">
        <v>1.781E-3</v>
      </c>
      <c r="P91">
        <v>0.95745652914047197</v>
      </c>
      <c r="Q91">
        <v>-1.961410045624E-3</v>
      </c>
      <c r="R91">
        <v>267036.28125</v>
      </c>
      <c r="S91">
        <v>0</v>
      </c>
      <c r="T91">
        <v>8.8339280337095E-3</v>
      </c>
      <c r="U91">
        <v>2.46640667319298E-2</v>
      </c>
      <c r="V91">
        <v>1.6970356614453499</v>
      </c>
      <c r="W91">
        <v>3.6640667319297899E-3</v>
      </c>
      <c r="X91">
        <v>0</v>
      </c>
      <c r="Y91">
        <v>2.8786840301576401E-3</v>
      </c>
      <c r="Z91">
        <v>0.15997715111151101</v>
      </c>
      <c r="AA91">
        <v>0.65939199810016702</v>
      </c>
      <c r="AB91">
        <v>1.50788211103495E-3</v>
      </c>
      <c r="AC91" t="b">
        <v>1</v>
      </c>
      <c r="AF91">
        <v>0</v>
      </c>
      <c r="AG91">
        <v>7295</v>
      </c>
      <c r="AH91" t="e">
        <f>VLOOKUP(B91,AN:AN,1,0)</f>
        <v>#N/A</v>
      </c>
      <c r="AI91" t="str">
        <f>IF(G91&lt;=2,"&lt;=2",IF(G91&lt;3,"2-3","&gt;=3"))</f>
        <v>2-3</v>
      </c>
      <c r="AJ91">
        <f>G91-H91</f>
        <v>0.30789209133911033</v>
      </c>
    </row>
    <row r="92" spans="1:36" hidden="1" x14ac:dyDescent="0.3">
      <c r="A92">
        <v>2012</v>
      </c>
      <c r="B92" t="s">
        <v>196</v>
      </c>
      <c r="C92">
        <v>85313</v>
      </c>
      <c r="D92">
        <v>218556</v>
      </c>
      <c r="E92">
        <v>491511</v>
      </c>
      <c r="F92">
        <v>218040</v>
      </c>
      <c r="G92">
        <v>2.5618135571366598</v>
      </c>
      <c r="H92">
        <f>+E92/F92</f>
        <v>2.2542239955971382</v>
      </c>
      <c r="I92">
        <v>6.6914583279789303E-2</v>
      </c>
      <c r="J92">
        <v>9.1798324137926501E-3</v>
      </c>
      <c r="K92">
        <v>1.48849418759346E-2</v>
      </c>
      <c r="L92">
        <v>8.5152492500841601E-2</v>
      </c>
      <c r="M92">
        <v>2.79831793159247E-2</v>
      </c>
      <c r="N92">
        <v>4.9560000000000003E-3</v>
      </c>
      <c r="O92">
        <v>2.3530000000000001E-3</v>
      </c>
      <c r="P92">
        <v>0.946253061294556</v>
      </c>
      <c r="Q92">
        <v>2.2673428058625E-2</v>
      </c>
      <c r="R92">
        <v>719144.3125</v>
      </c>
      <c r="S92">
        <v>2.9124928290896199E-3</v>
      </c>
      <c r="T92">
        <v>6.0422644019125999E-3</v>
      </c>
      <c r="U92">
        <v>2.1872403100132901E-2</v>
      </c>
      <c r="V92">
        <v>0.95004987884333802</v>
      </c>
      <c r="W92">
        <v>8.7240310013289904E-4</v>
      </c>
      <c r="X92">
        <v>-2.9124928290896199E-3</v>
      </c>
      <c r="Y92">
        <v>0.178728226608765</v>
      </c>
      <c r="Z92">
        <v>8.8837763104119699E-2</v>
      </c>
      <c r="AA92">
        <v>1.2993096759812099</v>
      </c>
      <c r="AB92">
        <v>8.8257358457261297E-4</v>
      </c>
      <c r="AC92" t="b">
        <v>1</v>
      </c>
      <c r="AF92">
        <v>0</v>
      </c>
      <c r="AG92">
        <v>22595</v>
      </c>
      <c r="AH92" t="e">
        <f>VLOOKUP(B92,AN:AN,1,0)</f>
        <v>#N/A</v>
      </c>
      <c r="AI92" t="str">
        <f>IF(G92&lt;=2,"&lt;=2",IF(G92&lt;3,"2-3","&gt;=3"))</f>
        <v>2-3</v>
      </c>
      <c r="AJ92">
        <f>G92-H92</f>
        <v>0.30758956153952166</v>
      </c>
    </row>
    <row r="93" spans="1:36" hidden="1" x14ac:dyDescent="0.3">
      <c r="A93">
        <v>2015</v>
      </c>
      <c r="B93" t="s">
        <v>107</v>
      </c>
      <c r="C93">
        <v>15601</v>
      </c>
      <c r="D93">
        <v>42292</v>
      </c>
      <c r="E93">
        <v>68120</v>
      </c>
      <c r="F93">
        <v>28323</v>
      </c>
      <c r="G93">
        <v>2.7108518684699701</v>
      </c>
      <c r="H93">
        <f>+E93/F93</f>
        <v>2.405112452776895</v>
      </c>
      <c r="I93">
        <v>7.1926636993097606E-2</v>
      </c>
      <c r="J93">
        <v>-1.60992946475744E-2</v>
      </c>
      <c r="K93">
        <v>-2.86220732331279E-3</v>
      </c>
      <c r="L93">
        <v>6.3975508779287205E-2</v>
      </c>
      <c r="M93">
        <v>-3.6928802728669201E-4</v>
      </c>
      <c r="N93">
        <v>-2.0439999999999998E-3</v>
      </c>
      <c r="O93">
        <v>3.1819999999999999E-3</v>
      </c>
      <c r="P93">
        <v>0.91818451881408703</v>
      </c>
      <c r="Q93">
        <v>2.2220849990845001E-2</v>
      </c>
      <c r="R93">
        <v>129356.3984375</v>
      </c>
      <c r="S93">
        <v>0</v>
      </c>
      <c r="T93">
        <v>2.4144593626261499E-3</v>
      </c>
      <c r="U93">
        <v>3.3618848770856899E-2</v>
      </c>
      <c r="V93">
        <v>0.66040315163554397</v>
      </c>
      <c r="W93">
        <v>3.2618848770856898E-2</v>
      </c>
      <c r="X93">
        <v>0</v>
      </c>
      <c r="Y93">
        <v>0</v>
      </c>
      <c r="Z93">
        <v>-2.5198261655197601E-2</v>
      </c>
      <c r="AA93">
        <v>-0.40176463405318102</v>
      </c>
      <c r="AB93">
        <v>1.8177686889343299E-3</v>
      </c>
      <c r="AC93" t="b">
        <v>1</v>
      </c>
      <c r="AF93">
        <v>0</v>
      </c>
      <c r="AG93">
        <v>4401</v>
      </c>
      <c r="AH93" t="e">
        <f>VLOOKUP(B93,AN:AN,1,0)</f>
        <v>#N/A</v>
      </c>
      <c r="AI93" t="str">
        <f>IF(G93&lt;=2,"&lt;=2",IF(G93&lt;3,"2-3","&gt;=3"))</f>
        <v>2-3</v>
      </c>
      <c r="AJ93">
        <f>G93-H93</f>
        <v>0.30573941569307506</v>
      </c>
    </row>
    <row r="94" spans="1:36" hidden="1" x14ac:dyDescent="0.3">
      <c r="A94">
        <v>2015</v>
      </c>
      <c r="B94" t="s">
        <v>154</v>
      </c>
      <c r="C94">
        <v>29541</v>
      </c>
      <c r="D94">
        <v>85750</v>
      </c>
      <c r="E94">
        <v>248732</v>
      </c>
      <c r="F94">
        <v>95686</v>
      </c>
      <c r="G94">
        <v>2.90274533698926</v>
      </c>
      <c r="H94">
        <f>+E94/F94</f>
        <v>2.5994607361578494</v>
      </c>
      <c r="I94">
        <v>0.11344598904454201</v>
      </c>
      <c r="J94">
        <v>1.18277315050363E-2</v>
      </c>
      <c r="K94">
        <v>2.5064818829298001E-2</v>
      </c>
      <c r="L94">
        <v>0.163425735652446</v>
      </c>
      <c r="M94">
        <v>9.9080938845872907E-2</v>
      </c>
      <c r="N94">
        <v>-3.4689999999999999E-3</v>
      </c>
      <c r="O94">
        <v>-8.3829999999999998E-3</v>
      </c>
      <c r="P94">
        <v>0.94729387760162398</v>
      </c>
      <c r="Q94">
        <v>2.2035837173495199E-4</v>
      </c>
      <c r="R94">
        <v>345973.3125</v>
      </c>
      <c r="S94">
        <v>0</v>
      </c>
      <c r="T94">
        <v>2.7702150866389299E-2</v>
      </c>
      <c r="U94">
        <v>5.8906540274620098E-2</v>
      </c>
      <c r="V94">
        <v>0.67445428252140704</v>
      </c>
      <c r="W94">
        <v>5.7906540274620097E-2</v>
      </c>
      <c r="X94">
        <v>0</v>
      </c>
      <c r="Y94">
        <v>4.3943336224342197E-2</v>
      </c>
      <c r="Z94">
        <v>9.4386984298312604E-2</v>
      </c>
      <c r="AA94">
        <v>1.4474419197916899</v>
      </c>
      <c r="AB94">
        <v>2.601908065915E-3</v>
      </c>
      <c r="AC94" t="b">
        <v>1</v>
      </c>
      <c r="AF94">
        <v>0</v>
      </c>
      <c r="AG94">
        <v>6918</v>
      </c>
      <c r="AH94" t="e">
        <f>VLOOKUP(B94,AN:AN,1,0)</f>
        <v>#N/A</v>
      </c>
      <c r="AI94" t="str">
        <f>IF(G94&lt;=2,"&lt;=2",IF(G94&lt;3,"2-3","&gt;=3"))</f>
        <v>2-3</v>
      </c>
      <c r="AJ94">
        <f>G94-H94</f>
        <v>0.30328460083141051</v>
      </c>
    </row>
    <row r="95" spans="1:36" hidden="1" x14ac:dyDescent="0.3">
      <c r="A95">
        <v>2014</v>
      </c>
      <c r="B95" t="s">
        <v>41</v>
      </c>
      <c r="C95">
        <v>114344</v>
      </c>
      <c r="D95">
        <v>388052</v>
      </c>
      <c r="E95">
        <v>453799</v>
      </c>
      <c r="F95">
        <v>146790</v>
      </c>
      <c r="G95">
        <v>3.39372420065766</v>
      </c>
      <c r="H95">
        <f>+E95/F95</f>
        <v>3.0914844335445193</v>
      </c>
      <c r="I95">
        <v>2.2605984458708001E-2</v>
      </c>
      <c r="J95">
        <v>-1.5352217480540199E-2</v>
      </c>
      <c r="K95">
        <v>1.4852171927690399E-2</v>
      </c>
      <c r="L95">
        <v>8.0278085127472795E-2</v>
      </c>
      <c r="M95">
        <v>5.7766828685997902E-3</v>
      </c>
      <c r="N95">
        <v>2.2620000000000001E-3</v>
      </c>
      <c r="O95">
        <v>-4.37499999999999E-3</v>
      </c>
      <c r="P95">
        <v>0.93180644512176503</v>
      </c>
      <c r="Q95">
        <v>-3.0827522277829802E-3</v>
      </c>
      <c r="R95">
        <v>875106.0625</v>
      </c>
      <c r="S95">
        <v>0</v>
      </c>
      <c r="T95">
        <v>-7.6056672260164998E-3</v>
      </c>
      <c r="U95">
        <v>1.10295992344618E-2</v>
      </c>
      <c r="V95">
        <v>0.73138946487092205</v>
      </c>
      <c r="W95">
        <v>-4.9704007655382004E-3</v>
      </c>
      <c r="X95">
        <v>1.5359741309619999E-2</v>
      </c>
      <c r="Y95">
        <v>2.4170148650492201E-2</v>
      </c>
      <c r="Z95">
        <v>2.1050909757259699E-2</v>
      </c>
      <c r="AA95">
        <v>0.91018604501995604</v>
      </c>
      <c r="AB95">
        <v>2.4252223120452701E-3</v>
      </c>
      <c r="AC95" t="b">
        <v>1</v>
      </c>
      <c r="AF95">
        <v>6.7650938178104901E-3</v>
      </c>
      <c r="AG95">
        <v>23864</v>
      </c>
      <c r="AH95" t="str">
        <f>VLOOKUP(B95,AN:AN,1,0)</f>
        <v>Bakersfield - CA</v>
      </c>
      <c r="AI95" t="str">
        <f>IF(G95&lt;=2,"&lt;=2",IF(G95&lt;3,"2-3","&gt;=3"))</f>
        <v>&gt;=3</v>
      </c>
      <c r="AJ95">
        <f>G95-H95</f>
        <v>0.30223976711314071</v>
      </c>
    </row>
    <row r="96" spans="1:36" hidden="1" x14ac:dyDescent="0.3">
      <c r="A96">
        <v>2010</v>
      </c>
      <c r="B96" t="s">
        <v>184</v>
      </c>
      <c r="C96">
        <v>34728</v>
      </c>
      <c r="D96">
        <v>98373</v>
      </c>
      <c r="E96">
        <v>261070</v>
      </c>
      <c r="F96">
        <v>103140</v>
      </c>
      <c r="G96">
        <v>2.8326710435383502</v>
      </c>
      <c r="H96">
        <f>+E96/F96</f>
        <v>2.5312197013767697</v>
      </c>
      <c r="I96">
        <v>5.01051253086102E-2</v>
      </c>
      <c r="J96">
        <v>6.2879035249350005E-4</v>
      </c>
      <c r="K96">
        <v>-2.04701520204544E-2</v>
      </c>
      <c r="L96">
        <v>-1.99183081649244E-2</v>
      </c>
      <c r="M96">
        <v>-3.21942698210477E-2</v>
      </c>
      <c r="N96">
        <v>5.6899999999999995E-4</v>
      </c>
      <c r="O96">
        <v>5.6899999999999995E-4</v>
      </c>
      <c r="P96">
        <v>0.93162035942077603</v>
      </c>
      <c r="Q96">
        <v>2.62200832367054E-4</v>
      </c>
      <c r="R96">
        <v>375500.875</v>
      </c>
      <c r="S96">
        <v>0</v>
      </c>
      <c r="T96">
        <v>9.7005898132920508E-3</v>
      </c>
      <c r="U96">
        <v>1.6362210735678701E-2</v>
      </c>
      <c r="V96">
        <v>0.74887033345176002</v>
      </c>
      <c r="W96">
        <v>3.622107356787E-4</v>
      </c>
      <c r="X96">
        <v>6.1080358847108197E-3</v>
      </c>
      <c r="Y96">
        <v>0.27133269668485399</v>
      </c>
      <c r="Z96">
        <v>0.158800089986503</v>
      </c>
      <c r="AA96">
        <v>1.0433355995713001</v>
      </c>
      <c r="AB96">
        <v>1.9087612139721301E-4</v>
      </c>
      <c r="AC96" t="b">
        <v>1</v>
      </c>
      <c r="AF96">
        <v>5.11548005344531E-2</v>
      </c>
      <c r="AG96">
        <v>5271</v>
      </c>
      <c r="AH96" t="e">
        <f>VLOOKUP(B96,AN:AN,1,0)</f>
        <v>#N/A</v>
      </c>
      <c r="AI96" t="str">
        <f>IF(G96&lt;=2,"&lt;=2",IF(G96&lt;3,"2-3","&gt;=3"))</f>
        <v>2-3</v>
      </c>
      <c r="AJ96">
        <f>G96-H96</f>
        <v>0.30145134216158054</v>
      </c>
    </row>
    <row r="97" spans="1:36" hidden="1" x14ac:dyDescent="0.3">
      <c r="A97">
        <v>2019</v>
      </c>
      <c r="B97" t="s">
        <v>184</v>
      </c>
      <c r="C97">
        <v>43472</v>
      </c>
      <c r="D97">
        <v>114258</v>
      </c>
      <c r="E97">
        <v>287359</v>
      </c>
      <c r="F97">
        <v>123362</v>
      </c>
      <c r="G97">
        <v>2.6283124769966801</v>
      </c>
      <c r="H97">
        <f>+E97/F97</f>
        <v>2.3293964105640312</v>
      </c>
      <c r="I97">
        <v>-3.5518631166404401E-3</v>
      </c>
      <c r="J97">
        <v>-1.96572579443455E-3</v>
      </c>
      <c r="K97">
        <v>1.8082058161497098E-2</v>
      </c>
      <c r="N97">
        <v>2.5641000000000001E-2</v>
      </c>
      <c r="O97">
        <v>2.7864E-2</v>
      </c>
      <c r="P97">
        <v>0.90708374977111805</v>
      </c>
      <c r="Q97">
        <v>-4.2710304260253899E-2</v>
      </c>
      <c r="R97">
        <v>415004.59375</v>
      </c>
      <c r="S97">
        <v>0</v>
      </c>
      <c r="T97">
        <v>-9.3066040426492396E-3</v>
      </c>
      <c r="U97">
        <v>2.58350130170584E-2</v>
      </c>
      <c r="V97">
        <v>0.762402344643342</v>
      </c>
      <c r="W97">
        <v>7.8350130170583999E-3</v>
      </c>
      <c r="X97">
        <v>0.127449617790132</v>
      </c>
      <c r="Z97">
        <v>5.1689523290525299E-2</v>
      </c>
      <c r="AA97">
        <v>1.42749988333674</v>
      </c>
      <c r="AB97">
        <v>5.5594162612925598E-4</v>
      </c>
      <c r="AC97" t="b">
        <v>0</v>
      </c>
      <c r="AF97">
        <v>5.9902710215427299E-2</v>
      </c>
      <c r="AG97">
        <v>8112</v>
      </c>
      <c r="AH97" t="e">
        <f>VLOOKUP(B97,AN:AN,1,0)</f>
        <v>#N/A</v>
      </c>
      <c r="AI97" t="str">
        <f>IF(G97&lt;=2,"&lt;=2",IF(G97&lt;3,"2-3","&gt;=3"))</f>
        <v>2-3</v>
      </c>
      <c r="AJ97">
        <f>G97-H97</f>
        <v>0.2989160664326489</v>
      </c>
    </row>
    <row r="98" spans="1:36" hidden="1" x14ac:dyDescent="0.3">
      <c r="A98">
        <v>2014</v>
      </c>
      <c r="B98" t="s">
        <v>76</v>
      </c>
      <c r="C98">
        <v>19601</v>
      </c>
      <c r="D98">
        <v>57181</v>
      </c>
      <c r="E98">
        <v>109241</v>
      </c>
      <c r="F98">
        <v>41669</v>
      </c>
      <c r="G98">
        <v>2.9172491199428601</v>
      </c>
      <c r="H98">
        <f>+E98/F98</f>
        <v>2.6216371883174543</v>
      </c>
      <c r="I98">
        <v>0.117027937069021</v>
      </c>
      <c r="J98">
        <v>4.7251190990209501E-3</v>
      </c>
      <c r="K98">
        <v>3.4929508507251697E-2</v>
      </c>
      <c r="L98">
        <v>7.2094857275485993E-2</v>
      </c>
      <c r="M98">
        <v>-2.4065449833869899E-3</v>
      </c>
      <c r="N98">
        <v>0</v>
      </c>
      <c r="O98">
        <v>6.5399999999999996E-4</v>
      </c>
      <c r="P98">
        <v>0.945331811904907</v>
      </c>
      <c r="Q98">
        <v>-1.7866492271429999E-3</v>
      </c>
      <c r="R98">
        <v>171412.703125</v>
      </c>
      <c r="S98">
        <v>0</v>
      </c>
      <c r="T98">
        <v>8.6930673569439898E-4</v>
      </c>
      <c r="U98">
        <v>1.95045731961727E-2</v>
      </c>
      <c r="V98">
        <v>0.71029169184579999</v>
      </c>
      <c r="W98">
        <v>3.5045731961727E-3</v>
      </c>
      <c r="X98">
        <v>3.7093606807767798E-2</v>
      </c>
      <c r="Y98">
        <v>5.0494424573953298E-2</v>
      </c>
      <c r="Z98">
        <v>0.20912232604603601</v>
      </c>
      <c r="AA98">
        <v>1.2702242040201599</v>
      </c>
      <c r="AB98">
        <v>6.5459306131355002E-4</v>
      </c>
      <c r="AC98" t="b">
        <v>1</v>
      </c>
      <c r="AF98">
        <v>5.2367444905084E-2</v>
      </c>
      <c r="AG98">
        <v>4753</v>
      </c>
      <c r="AH98" t="e">
        <f>VLOOKUP(B98,AN:AN,1,0)</f>
        <v>#N/A</v>
      </c>
      <c r="AI98" t="str">
        <f>IF(G98&lt;=2,"&lt;=2",IF(G98&lt;3,"2-3","&gt;=3"))</f>
        <v>2-3</v>
      </c>
      <c r="AJ98">
        <f>G98-H98</f>
        <v>0.29561193162540578</v>
      </c>
    </row>
    <row r="99" spans="1:36" hidden="1" x14ac:dyDescent="0.3">
      <c r="A99">
        <v>2020</v>
      </c>
      <c r="B99" t="s">
        <v>84</v>
      </c>
      <c r="C99">
        <v>79905</v>
      </c>
      <c r="D99">
        <v>228518</v>
      </c>
      <c r="E99">
        <v>559146</v>
      </c>
      <c r="F99">
        <v>217559</v>
      </c>
      <c r="G99">
        <v>2.8598710969276002</v>
      </c>
      <c r="H99">
        <f>+E99/F99</f>
        <v>2.5700890333196971</v>
      </c>
      <c r="I99">
        <v>-2.7479994967459401E-2</v>
      </c>
      <c r="J99">
        <v>0.14552428945899001</v>
      </c>
      <c r="K99">
        <v>0.18197046804428099</v>
      </c>
      <c r="N99">
        <v>4.3090000000000003E-2</v>
      </c>
      <c r="O99">
        <v>2.7931999999999998E-2</v>
      </c>
      <c r="P99">
        <v>0.83374935388565097</v>
      </c>
      <c r="Q99">
        <v>-6.4934790134430001E-2</v>
      </c>
      <c r="R99">
        <v>771903.375</v>
      </c>
      <c r="S99">
        <v>0</v>
      </c>
      <c r="T99">
        <v>-3.4516427665948798E-2</v>
      </c>
      <c r="U99">
        <v>-2.4686437100171999E-3</v>
      </c>
      <c r="V99">
        <v>0.96584871876373501</v>
      </c>
      <c r="W99">
        <v>-1.4468643710017199E-2</v>
      </c>
      <c r="X99">
        <v>0.20487920416864</v>
      </c>
      <c r="Z99">
        <v>-2.0593381972084698E-2</v>
      </c>
      <c r="AA99">
        <v>2.58570429806672</v>
      </c>
      <c r="AB99">
        <v>1.3263855992420601E-3</v>
      </c>
      <c r="AC99" t="b">
        <v>0</v>
      </c>
      <c r="AD99">
        <v>-2.2672533143880801E-2</v>
      </c>
      <c r="AE99">
        <v>6.7365944604141602E-3</v>
      </c>
      <c r="AF99">
        <v>0.14827096162955899</v>
      </c>
      <c r="AG99">
        <v>25435</v>
      </c>
      <c r="AH99" t="e">
        <f>VLOOKUP(B99,AN:AN,1,0)</f>
        <v>#N/A</v>
      </c>
      <c r="AI99" t="str">
        <f>IF(G99&lt;=2,"&lt;=2",IF(G99&lt;3,"2-3","&gt;=3"))</f>
        <v>2-3</v>
      </c>
      <c r="AJ99">
        <f>G99-H99</f>
        <v>0.28978206360790315</v>
      </c>
    </row>
    <row r="100" spans="1:36" hidden="1" x14ac:dyDescent="0.3">
      <c r="A100">
        <v>2016</v>
      </c>
      <c r="B100" t="s">
        <v>134</v>
      </c>
      <c r="C100">
        <v>37618</v>
      </c>
      <c r="D100">
        <v>132693</v>
      </c>
      <c r="E100">
        <v>130024</v>
      </c>
      <c r="F100">
        <v>40095</v>
      </c>
      <c r="G100">
        <v>3.5273805093306301</v>
      </c>
      <c r="H100">
        <f>+E100/F100</f>
        <v>3.2428981169721909</v>
      </c>
      <c r="I100">
        <v>1.09142080878495E-2</v>
      </c>
      <c r="J100">
        <v>3.5395268350839497E-2</v>
      </c>
      <c r="K100">
        <v>4.0782728880643798E-2</v>
      </c>
      <c r="L100">
        <v>0.168043238550424</v>
      </c>
      <c r="M100">
        <v>8.0489350482821395E-2</v>
      </c>
      <c r="N100">
        <v>-2.0270000000000002E-3</v>
      </c>
      <c r="O100">
        <v>-5.3569999999999998E-3</v>
      </c>
      <c r="P100">
        <v>0.96222114562988303</v>
      </c>
      <c r="Q100">
        <v>6.8808197975159802E-3</v>
      </c>
      <c r="R100">
        <v>269728</v>
      </c>
      <c r="S100">
        <v>2.3792529145848199E-3</v>
      </c>
      <c r="T100">
        <v>3.9812816306948599E-2</v>
      </c>
      <c r="U100">
        <v>6.6049903631210299E-2</v>
      </c>
      <c r="V100">
        <v>0.68660511238914201</v>
      </c>
      <c r="W100">
        <v>5.3049903631210302E-2</v>
      </c>
      <c r="X100">
        <v>-2.3792529145848199E-3</v>
      </c>
      <c r="Y100">
        <v>2.3372287145242001E-2</v>
      </c>
      <c r="Z100">
        <v>-1.4800264808263E-2</v>
      </c>
      <c r="AA100">
        <v>0.76177539171533504</v>
      </c>
      <c r="AB100">
        <v>1.78443968593861E-3</v>
      </c>
      <c r="AC100" t="b">
        <v>1</v>
      </c>
      <c r="AF100">
        <v>2.3316678562931199E-2</v>
      </c>
      <c r="AG100">
        <v>8386</v>
      </c>
      <c r="AH100" t="e">
        <f>VLOOKUP(B100,AN:AN,1,0)</f>
        <v>#N/A</v>
      </c>
      <c r="AI100" t="str">
        <f>IF(G100&lt;=2,"&lt;=2",IF(G100&lt;3,"2-3","&gt;=3"))</f>
        <v>&gt;=3</v>
      </c>
      <c r="AJ100">
        <f>G100-H100</f>
        <v>0.2844823923584392</v>
      </c>
    </row>
    <row r="101" spans="1:36" hidden="1" x14ac:dyDescent="0.3">
      <c r="A101">
        <v>2017</v>
      </c>
      <c r="B101" t="s">
        <v>72</v>
      </c>
      <c r="C101">
        <v>76778</v>
      </c>
      <c r="D101">
        <v>203687</v>
      </c>
      <c r="E101">
        <v>434349</v>
      </c>
      <c r="F101">
        <v>183224</v>
      </c>
      <c r="G101">
        <v>2.65293443434317</v>
      </c>
      <c r="H101">
        <f>+E101/F101</f>
        <v>2.370590097367157</v>
      </c>
      <c r="I101">
        <v>6.6377134971824403E-2</v>
      </c>
      <c r="J101">
        <v>1.8289119005203198E-2</v>
      </c>
      <c r="K101">
        <v>2.68199669420719E-2</v>
      </c>
      <c r="L101">
        <v>0.12777777375280799</v>
      </c>
      <c r="M101">
        <v>7.72320125252004E-2</v>
      </c>
      <c r="N101">
        <v>-4.5649999999999996E-3</v>
      </c>
      <c r="O101">
        <v>-3.40799999999999E-3</v>
      </c>
      <c r="P101">
        <v>0.94787758588790905</v>
      </c>
      <c r="Q101">
        <v>-7.3358416557309696E-3</v>
      </c>
      <c r="R101">
        <v>645063.1875</v>
      </c>
      <c r="S101">
        <v>0</v>
      </c>
      <c r="T101">
        <v>1.6518626362085401E-3</v>
      </c>
      <c r="U101">
        <v>2.8039323166012799E-2</v>
      </c>
      <c r="V101">
        <v>0.84230190184166498</v>
      </c>
      <c r="W101">
        <v>7.0393231660127904E-3</v>
      </c>
      <c r="X101">
        <v>1.3885236417188199E-2</v>
      </c>
      <c r="Y101">
        <v>0.267213063358198</v>
      </c>
      <c r="Z101">
        <v>1.9701206230444399E-2</v>
      </c>
      <c r="AA101">
        <v>1.7318545940788901</v>
      </c>
      <c r="AB101">
        <v>2.3142060695313699E-3</v>
      </c>
      <c r="AC101" t="b">
        <v>1</v>
      </c>
      <c r="AD101">
        <v>1.21299955045899E-2</v>
      </c>
      <c r="AE101">
        <v>7.0644242119304E-3</v>
      </c>
      <c r="AF101">
        <v>0</v>
      </c>
      <c r="AG101">
        <v>19277</v>
      </c>
      <c r="AH101" t="e">
        <f>VLOOKUP(B101,AN:AN,1,0)</f>
        <v>#N/A</v>
      </c>
      <c r="AI101" t="str">
        <f>IF(G101&lt;=2,"&lt;=2",IF(G101&lt;3,"2-3","&gt;=3"))</f>
        <v>2-3</v>
      </c>
      <c r="AJ101">
        <f>G101-H101</f>
        <v>0.28234433697601302</v>
      </c>
    </row>
    <row r="102" spans="1:36" hidden="1" x14ac:dyDescent="0.3">
      <c r="A102">
        <v>2021</v>
      </c>
      <c r="B102" t="s">
        <v>218</v>
      </c>
      <c r="C102">
        <v>59997</v>
      </c>
      <c r="D102">
        <v>206731</v>
      </c>
      <c r="E102">
        <v>264296</v>
      </c>
      <c r="F102">
        <v>83544</v>
      </c>
      <c r="G102">
        <v>3.4456889511142199</v>
      </c>
      <c r="H102">
        <f>+E102/F102</f>
        <v>3.1635545341376998</v>
      </c>
      <c r="I102">
        <v>-2.4687055753500199E-2</v>
      </c>
      <c r="J102">
        <v>-4.0208200924098401E-2</v>
      </c>
      <c r="K102">
        <v>-7.1828867234289606E-2</v>
      </c>
      <c r="N102">
        <v>-4.411E-3</v>
      </c>
      <c r="O102">
        <v>-3.9979999999999998E-3</v>
      </c>
      <c r="P102">
        <v>0.96893918514251698</v>
      </c>
      <c r="Q102">
        <v>-4.3873786926270598E-3</v>
      </c>
      <c r="R102">
        <v>477170.28125</v>
      </c>
      <c r="S102">
        <v>0</v>
      </c>
      <c r="T102">
        <v>4.3381299823521999E-2</v>
      </c>
      <c r="U102">
        <v>0.126827478408813</v>
      </c>
      <c r="V102">
        <v>0.885591948436662</v>
      </c>
      <c r="W102">
        <v>7.9827478408813005E-2</v>
      </c>
      <c r="X102">
        <v>0</v>
      </c>
      <c r="Z102">
        <v>-4.5641393904268697E-2</v>
      </c>
      <c r="AA102">
        <v>0.52509304173378102</v>
      </c>
      <c r="AB102">
        <v>1.9299696719051499E-3</v>
      </c>
      <c r="AC102" t="b">
        <v>0</v>
      </c>
      <c r="AF102">
        <v>5.0592776399227997E-2</v>
      </c>
      <c r="AG102">
        <v>7254</v>
      </c>
      <c r="AH102" t="e">
        <f>VLOOKUP(B102,AN:AN,1,0)</f>
        <v>#N/A</v>
      </c>
      <c r="AI102" t="str">
        <f>IF(G102&lt;=2,"&lt;=2",IF(G102&lt;3,"2-3","&gt;=3"))</f>
        <v>&gt;=3</v>
      </c>
      <c r="AJ102">
        <f>G102-H102</f>
        <v>0.28213441697652009</v>
      </c>
    </row>
    <row r="103" spans="1:36" hidden="1" x14ac:dyDescent="0.3">
      <c r="A103">
        <v>2011</v>
      </c>
      <c r="B103" t="s">
        <v>192</v>
      </c>
      <c r="C103">
        <v>69930</v>
      </c>
      <c r="D103">
        <v>213606</v>
      </c>
      <c r="E103">
        <v>197055</v>
      </c>
      <c r="F103">
        <v>70958</v>
      </c>
      <c r="G103">
        <v>3.0545688545688501</v>
      </c>
      <c r="H103">
        <f>+E103/F103</f>
        <v>2.7770653062374926</v>
      </c>
      <c r="I103">
        <v>8.5717878676943703E-3</v>
      </c>
      <c r="J103">
        <v>1.827459782362E-4</v>
      </c>
      <c r="K103">
        <v>-4.9871153235434996E-3</v>
      </c>
      <c r="L103">
        <v>0.10153236018121201</v>
      </c>
      <c r="M103">
        <v>5.4920368827879401E-2</v>
      </c>
      <c r="N103">
        <v>-1.021E-3</v>
      </c>
      <c r="O103">
        <v>-2.3159999999999999E-3</v>
      </c>
      <c r="P103">
        <v>0.95999562740325906</v>
      </c>
      <c r="Q103">
        <v>-8.3380937576293902E-4</v>
      </c>
      <c r="R103">
        <v>426883</v>
      </c>
      <c r="S103">
        <v>0</v>
      </c>
      <c r="T103">
        <v>1.72402383759609E-3</v>
      </c>
      <c r="U103">
        <v>1.26250814646482E-2</v>
      </c>
      <c r="V103">
        <v>1.3846578108238301</v>
      </c>
      <c r="W103">
        <v>-1.9374918535351799E-2</v>
      </c>
      <c r="X103">
        <v>3.9946018893387298E-3</v>
      </c>
      <c r="Y103">
        <v>4.4232589924994098E-2</v>
      </c>
      <c r="Z103">
        <v>0.11945757701205501</v>
      </c>
      <c r="AA103">
        <v>0.51773019324576897</v>
      </c>
      <c r="AB103">
        <v>4.8582995951417001E-4</v>
      </c>
      <c r="AC103" t="b">
        <v>1</v>
      </c>
      <c r="AF103">
        <v>6.9095816464237502E-3</v>
      </c>
      <c r="AG103">
        <v>18599</v>
      </c>
      <c r="AH103" t="e">
        <f>VLOOKUP(B103,AN:AN,1,0)</f>
        <v>#N/A</v>
      </c>
      <c r="AI103" t="str">
        <f>IF(G103&lt;=2,"&lt;=2",IF(G103&lt;3,"2-3","&gt;=3"))</f>
        <v>&gt;=3</v>
      </c>
      <c r="AJ103">
        <f>G103-H103</f>
        <v>0.27750354833135749</v>
      </c>
    </row>
    <row r="104" spans="1:36" hidden="1" x14ac:dyDescent="0.3">
      <c r="A104">
        <v>2011</v>
      </c>
      <c r="B104" t="s">
        <v>205</v>
      </c>
      <c r="C104">
        <v>16698</v>
      </c>
      <c r="D104">
        <v>44213</v>
      </c>
      <c r="E104">
        <v>85938</v>
      </c>
      <c r="F104">
        <v>36255</v>
      </c>
      <c r="G104">
        <v>2.6478021319918499</v>
      </c>
      <c r="H104">
        <f>+E104/F104</f>
        <v>2.370376499793132</v>
      </c>
      <c r="I104">
        <v>7.7939670270285505E-2</v>
      </c>
      <c r="J104">
        <v>-3.73858027160169E-3</v>
      </c>
      <c r="K104">
        <v>-8.9084415733813992E-3</v>
      </c>
      <c r="L104">
        <v>1.2843352501280599E-2</v>
      </c>
      <c r="M104">
        <v>-3.37686388520523E-2</v>
      </c>
      <c r="N104">
        <v>1.8190000000000001E-3</v>
      </c>
      <c r="O104">
        <v>1.2999999999999999E-3</v>
      </c>
      <c r="P104">
        <v>0.91369241476059004</v>
      </c>
      <c r="Q104">
        <v>6.7395567893990798E-3</v>
      </c>
      <c r="R104">
        <v>137976.390625</v>
      </c>
      <c r="S104">
        <v>0</v>
      </c>
      <c r="T104">
        <v>-2.9133385978639399E-3</v>
      </c>
      <c r="U104">
        <v>7.9877190291881596E-3</v>
      </c>
      <c r="V104">
        <v>0.503511931208666</v>
      </c>
      <c r="W104">
        <v>-2.4012280970811799E-2</v>
      </c>
      <c r="X104">
        <v>0</v>
      </c>
      <c r="Y104">
        <v>5.0155925155925103E-2</v>
      </c>
      <c r="Z104">
        <v>0.10492436158398601</v>
      </c>
      <c r="AA104">
        <v>-0.214363386507576</v>
      </c>
      <c r="AB104">
        <v>2.5987525987525902E-4</v>
      </c>
      <c r="AC104" t="b">
        <v>1</v>
      </c>
      <c r="AF104">
        <v>0</v>
      </c>
      <c r="AG104">
        <v>3848</v>
      </c>
      <c r="AH104" t="e">
        <f>VLOOKUP(B104,AN:AN,1,0)</f>
        <v>#N/A</v>
      </c>
      <c r="AI104" t="str">
        <f>IF(G104&lt;=2,"&lt;=2",IF(G104&lt;3,"2-3","&gt;=3"))</f>
        <v>2-3</v>
      </c>
      <c r="AJ104">
        <f>G104-H104</f>
        <v>0.27742563219871785</v>
      </c>
    </row>
    <row r="105" spans="1:36" hidden="1" x14ac:dyDescent="0.3">
      <c r="A105">
        <v>2011</v>
      </c>
      <c r="B105" t="s">
        <v>41</v>
      </c>
      <c r="C105">
        <v>109410</v>
      </c>
      <c r="D105">
        <v>369258</v>
      </c>
      <c r="E105">
        <v>450376</v>
      </c>
      <c r="F105">
        <v>145351</v>
      </c>
      <c r="G105">
        <v>3.3749931450507198</v>
      </c>
      <c r="H105">
        <f>+E105/F105</f>
        <v>3.0985407737132871</v>
      </c>
      <c r="I105">
        <v>1.6921734847989801E-2</v>
      </c>
      <c r="J105">
        <v>6.3293203711508898E-3</v>
      </c>
      <c r="K105">
        <v>1.1594590693711901E-3</v>
      </c>
      <c r="L105">
        <v>2.2346635922789401E-2</v>
      </c>
      <c r="M105">
        <v>-2.4265355430543398E-2</v>
      </c>
      <c r="N105">
        <v>-1.6360000000000001E-3</v>
      </c>
      <c r="O105">
        <v>-3.5500000000000002E-3</v>
      </c>
      <c r="P105">
        <v>0.94050973653793302</v>
      </c>
      <c r="Q105">
        <v>-2.7865171432495101E-4</v>
      </c>
      <c r="R105">
        <v>851223.5625</v>
      </c>
      <c r="S105">
        <v>0</v>
      </c>
      <c r="T105">
        <v>5.2988626994192002E-3</v>
      </c>
      <c r="U105">
        <v>1.6199920326471301E-2</v>
      </c>
      <c r="V105">
        <v>0.733054135142029</v>
      </c>
      <c r="W105">
        <v>-1.58000796735287E-2</v>
      </c>
      <c r="X105">
        <v>1.08369238804021E-2</v>
      </c>
      <c r="Y105">
        <v>4.2883548049439099E-2</v>
      </c>
      <c r="Z105">
        <v>8.1423178245382893E-2</v>
      </c>
      <c r="AA105">
        <v>0.90071875844106497</v>
      </c>
      <c r="AB105">
        <v>4.78739609174391E-4</v>
      </c>
      <c r="AC105" t="b">
        <v>1</v>
      </c>
      <c r="AF105">
        <v>1.2186099142620799E-3</v>
      </c>
      <c r="AG105">
        <v>23226</v>
      </c>
      <c r="AH105" t="str">
        <f>VLOOKUP(B105,AN:AN,1,0)</f>
        <v>Bakersfield - CA</v>
      </c>
      <c r="AI105" t="str">
        <f>IF(G105&lt;=2,"&lt;=2",IF(G105&lt;3,"2-3","&gt;=3"))</f>
        <v>&gt;=3</v>
      </c>
      <c r="AJ105">
        <f>G105-H105</f>
        <v>0.27645237133743272</v>
      </c>
    </row>
    <row r="106" spans="1:36" hidden="1" x14ac:dyDescent="0.3">
      <c r="A106">
        <v>2012</v>
      </c>
      <c r="B106" t="s">
        <v>184</v>
      </c>
      <c r="C106">
        <v>36841</v>
      </c>
      <c r="D106">
        <v>102059</v>
      </c>
      <c r="E106">
        <v>263132</v>
      </c>
      <c r="F106">
        <v>105478</v>
      </c>
      <c r="G106">
        <v>2.7702559648217999</v>
      </c>
      <c r="H106">
        <f>+E106/F106</f>
        <v>2.4946623940537362</v>
      </c>
      <c r="I106">
        <v>-3.2385659734016303E-2</v>
      </c>
      <c r="J106">
        <v>-5.4475646466016396E-3</v>
      </c>
      <c r="K106">
        <v>2.5754481554030002E-4</v>
      </c>
      <c r="L106">
        <v>5.8001094646751997E-3</v>
      </c>
      <c r="M106">
        <v>-5.1369203720241598E-2</v>
      </c>
      <c r="N106">
        <v>7.0200000000000004E-4</v>
      </c>
      <c r="O106">
        <v>-1.3129999999999999E-3</v>
      </c>
      <c r="P106">
        <v>0.93633884191513095</v>
      </c>
      <c r="Q106">
        <v>6.0738921165469596E-3</v>
      </c>
      <c r="R106">
        <v>381196.6875</v>
      </c>
      <c r="S106">
        <v>0</v>
      </c>
      <c r="T106">
        <v>4.7699362039559898E-4</v>
      </c>
      <c r="U106">
        <v>1.63071323186159E-2</v>
      </c>
      <c r="V106">
        <v>0.73248120429906205</v>
      </c>
      <c r="W106">
        <v>-4.6928676813841001E-3</v>
      </c>
      <c r="X106">
        <v>4.2506412605349903E-2</v>
      </c>
      <c r="Y106">
        <v>0.20633994927885899</v>
      </c>
      <c r="Z106">
        <v>0.17466598381925499</v>
      </c>
      <c r="AA106">
        <v>0.737934243283766</v>
      </c>
      <c r="AB106">
        <v>1.8321729571271501E-4</v>
      </c>
      <c r="AC106" t="b">
        <v>0</v>
      </c>
      <c r="AF106">
        <v>1.9237816049835099E-2</v>
      </c>
      <c r="AG106">
        <v>5690</v>
      </c>
      <c r="AH106" t="e">
        <f>VLOOKUP(B106,AN:AN,1,0)</f>
        <v>#N/A</v>
      </c>
      <c r="AI106" t="str">
        <f>IF(G106&lt;=2,"&lt;=2",IF(G106&lt;3,"2-3","&gt;=3"))</f>
        <v>2-3</v>
      </c>
      <c r="AJ106">
        <f>G106-H106</f>
        <v>0.27559357076806368</v>
      </c>
    </row>
    <row r="107" spans="1:36" hidden="1" x14ac:dyDescent="0.3">
      <c r="A107">
        <v>2016</v>
      </c>
      <c r="B107" t="s">
        <v>183</v>
      </c>
      <c r="C107">
        <v>69045</v>
      </c>
      <c r="D107">
        <v>239518</v>
      </c>
      <c r="E107">
        <v>237322</v>
      </c>
      <c r="F107">
        <v>74305</v>
      </c>
      <c r="G107">
        <v>3.4690129625606398</v>
      </c>
      <c r="H107">
        <f>+E107/F107</f>
        <v>3.1938900477760583</v>
      </c>
      <c r="I107">
        <v>-4.4340926512846501E-3</v>
      </c>
      <c r="J107">
        <v>4.0001064538955598E-2</v>
      </c>
      <c r="K107">
        <v>4.53885250687599E-2</v>
      </c>
      <c r="L107">
        <v>0.15573044630885099</v>
      </c>
      <c r="M107">
        <v>6.8176558241248006E-2</v>
      </c>
      <c r="N107">
        <v>-1.7329999999999999E-3</v>
      </c>
      <c r="O107">
        <v>-1.885E-3</v>
      </c>
      <c r="P107">
        <v>0.96654033660888705</v>
      </c>
      <c r="Q107">
        <v>-2.37977504730191E-3</v>
      </c>
      <c r="R107">
        <v>438227.28125</v>
      </c>
      <c r="S107">
        <v>0</v>
      </c>
      <c r="T107">
        <v>3.2887248322367599E-2</v>
      </c>
      <c r="U107">
        <v>5.9124335646629299E-2</v>
      </c>
      <c r="V107">
        <v>1.3246623885487401</v>
      </c>
      <c r="W107">
        <v>4.6124335646629301E-2</v>
      </c>
      <c r="X107">
        <v>0</v>
      </c>
      <c r="Y107">
        <v>4.2788101862202502E-3</v>
      </c>
      <c r="Z107">
        <v>3.02034105302464E-3</v>
      </c>
      <c r="AA107">
        <v>0.75492515160544504</v>
      </c>
      <c r="AB107">
        <v>1.1729906160750699E-3</v>
      </c>
      <c r="AC107" t="b">
        <v>0</v>
      </c>
      <c r="AF107">
        <v>2.4479804161566701E-3</v>
      </c>
      <c r="AG107">
        <v>19608</v>
      </c>
      <c r="AH107" t="e">
        <f>VLOOKUP(B107,AN:AN,1,0)</f>
        <v>#N/A</v>
      </c>
      <c r="AI107" t="str">
        <f>IF(G107&lt;=2,"&lt;=2",IF(G107&lt;3,"2-3","&gt;=3"))</f>
        <v>&gt;=3</v>
      </c>
      <c r="AJ107">
        <f>G107-H107</f>
        <v>0.27512291478458151</v>
      </c>
    </row>
    <row r="108" spans="1:36" hidden="1" x14ac:dyDescent="0.3">
      <c r="A108">
        <v>2010</v>
      </c>
      <c r="B108" t="s">
        <v>165</v>
      </c>
      <c r="C108">
        <v>39953</v>
      </c>
      <c r="D108">
        <v>109241</v>
      </c>
      <c r="E108">
        <v>307924</v>
      </c>
      <c r="F108">
        <v>125119</v>
      </c>
      <c r="G108">
        <v>2.73423772933196</v>
      </c>
      <c r="H108">
        <f>+E108/F108</f>
        <v>2.4610490812746266</v>
      </c>
      <c r="I108">
        <v>-7.77466634082917E-2</v>
      </c>
      <c r="J108">
        <v>7.7904993668199897E-4</v>
      </c>
      <c r="K108">
        <v>-2.0319892436265901E-2</v>
      </c>
      <c r="L108">
        <v>4.5388023331761299E-2</v>
      </c>
      <c r="M108">
        <v>3.3112061675638002E-2</v>
      </c>
      <c r="N108">
        <v>2.496E-3</v>
      </c>
      <c r="O108">
        <v>-7.489E-3</v>
      </c>
      <c r="P108">
        <v>0.920482218265533</v>
      </c>
      <c r="Q108">
        <v>1.6084372997282999E-2</v>
      </c>
      <c r="R108">
        <v>425549.09375</v>
      </c>
      <c r="S108">
        <v>0</v>
      </c>
      <c r="T108">
        <v>2.0907502621412199E-3</v>
      </c>
      <c r="U108">
        <v>8.7523711845278705E-3</v>
      </c>
      <c r="V108">
        <v>0.88641794571841004</v>
      </c>
      <c r="W108">
        <v>-7.2476288154721298E-3</v>
      </c>
      <c r="X108">
        <v>0</v>
      </c>
      <c r="Y108">
        <v>3.1341063438067703E-2</v>
      </c>
      <c r="Z108">
        <v>6.9710081202909793E-2</v>
      </c>
      <c r="AA108">
        <v>1.0428412735242001</v>
      </c>
      <c r="AB108">
        <v>5.94388968140751E-4</v>
      </c>
      <c r="AC108" t="b">
        <v>0</v>
      </c>
      <c r="AF108">
        <v>1.4265335235377999E-3</v>
      </c>
      <c r="AG108">
        <v>8412</v>
      </c>
      <c r="AH108" t="e">
        <f>VLOOKUP(B108,AN:AN,1,0)</f>
        <v>#N/A</v>
      </c>
      <c r="AI108" t="str">
        <f>IF(G108&lt;=2,"&lt;=2",IF(G108&lt;3,"2-3","&gt;=3"))</f>
        <v>2-3</v>
      </c>
      <c r="AJ108">
        <f>G108-H108</f>
        <v>0.27318864805733334</v>
      </c>
    </row>
    <row r="109" spans="1:36" hidden="1" x14ac:dyDescent="0.3">
      <c r="A109">
        <v>2007</v>
      </c>
      <c r="B109" t="s">
        <v>165</v>
      </c>
      <c r="C109">
        <v>38723</v>
      </c>
      <c r="D109">
        <v>102258</v>
      </c>
      <c r="E109">
        <v>292410</v>
      </c>
      <c r="F109">
        <v>123428</v>
      </c>
      <c r="G109">
        <v>2.6407561397618902</v>
      </c>
      <c r="H109">
        <f>+E109/F109</f>
        <v>2.3690734679327221</v>
      </c>
      <c r="I109">
        <v>4.2575548874701601E-3</v>
      </c>
      <c r="J109">
        <v>-2.2753390949219399E-2</v>
      </c>
      <c r="K109">
        <v>-5.2377717860042999E-2</v>
      </c>
      <c r="L109">
        <v>-0.117248607680201</v>
      </c>
      <c r="M109">
        <v>-2.5450396351516202E-2</v>
      </c>
      <c r="N109">
        <v>2.9779E-2</v>
      </c>
      <c r="O109">
        <v>3.2938000000000002E-2</v>
      </c>
      <c r="P109">
        <v>0.86947238445282005</v>
      </c>
      <c r="Q109">
        <v>-5.9327602386473902E-2</v>
      </c>
      <c r="R109">
        <v>412178.8125</v>
      </c>
      <c r="S109">
        <v>0</v>
      </c>
      <c r="T109">
        <v>-9.7628608345986002E-3</v>
      </c>
      <c r="U109">
        <v>1.9000951200723599E-2</v>
      </c>
      <c r="V109">
        <v>0.96319051352131901</v>
      </c>
      <c r="W109">
        <v>-9.9990487992764002E-3</v>
      </c>
      <c r="X109">
        <v>8.3212639894667498E-2</v>
      </c>
      <c r="Y109">
        <v>2.3789911650997999E-2</v>
      </c>
      <c r="AA109">
        <v>2.9500614552231599</v>
      </c>
      <c r="AB109">
        <v>0</v>
      </c>
      <c r="AC109" t="b">
        <v>1</v>
      </c>
      <c r="AF109">
        <v>1.07965766951942E-2</v>
      </c>
      <c r="AG109">
        <v>8227</v>
      </c>
      <c r="AH109" t="e">
        <f>VLOOKUP(B109,AN:AN,1,0)</f>
        <v>#N/A</v>
      </c>
      <c r="AI109" t="str">
        <f>IF(G109&lt;=2,"&lt;=2",IF(G109&lt;3,"2-3","&gt;=3"))</f>
        <v>2-3</v>
      </c>
      <c r="AJ109">
        <f>G109-H109</f>
        <v>0.27168267182916805</v>
      </c>
    </row>
    <row r="110" spans="1:36" hidden="1" x14ac:dyDescent="0.3">
      <c r="A110">
        <v>2011</v>
      </c>
      <c r="B110" t="s">
        <v>104</v>
      </c>
      <c r="C110">
        <v>20909</v>
      </c>
      <c r="D110">
        <v>52056</v>
      </c>
      <c r="E110">
        <v>73195</v>
      </c>
      <c r="F110">
        <v>33001</v>
      </c>
      <c r="G110">
        <v>2.4896456071548099</v>
      </c>
      <c r="H110">
        <f>+E110/F110</f>
        <v>2.2179630920275142</v>
      </c>
      <c r="I110">
        <v>0.24725929447509201</v>
      </c>
      <c r="J110">
        <v>-1.3346048071980899E-3</v>
      </c>
      <c r="K110">
        <v>-6.5044661089778003E-3</v>
      </c>
      <c r="L110">
        <v>1.31170187294483E-2</v>
      </c>
      <c r="M110">
        <v>-3.3494972623884602E-2</v>
      </c>
      <c r="N110">
        <v>3.202E-3</v>
      </c>
      <c r="O110">
        <v>2.49E-3</v>
      </c>
      <c r="P110">
        <v>0.92630028724670399</v>
      </c>
      <c r="Q110">
        <v>5.66315650939897E-3</v>
      </c>
      <c r="R110">
        <v>156714.5</v>
      </c>
      <c r="S110">
        <v>0</v>
      </c>
      <c r="T110">
        <v>-4.83516277745368E-3</v>
      </c>
      <c r="U110">
        <v>6.0658948495984103E-3</v>
      </c>
      <c r="V110">
        <v>0.814504594602254</v>
      </c>
      <c r="W110">
        <v>-2.5934105150401499E-2</v>
      </c>
      <c r="X110">
        <v>2.4098103522030501E-2</v>
      </c>
      <c r="Y110">
        <v>0.132228562987729</v>
      </c>
      <c r="Z110">
        <v>0.41583714889435702</v>
      </c>
      <c r="AA110">
        <v>1.91818684355997</v>
      </c>
      <c r="AB110">
        <v>1.1407386282617899E-3</v>
      </c>
      <c r="AC110" t="b">
        <v>1</v>
      </c>
      <c r="AF110">
        <v>6.2740624554398902E-3</v>
      </c>
      <c r="AG110">
        <v>7182</v>
      </c>
      <c r="AH110" t="e">
        <f>VLOOKUP(B110,AN:AN,1,0)</f>
        <v>#N/A</v>
      </c>
      <c r="AI110" t="str">
        <f>IF(G110&lt;=2,"&lt;=2",IF(G110&lt;3,"2-3","&gt;=3"))</f>
        <v>2-3</v>
      </c>
      <c r="AJ110">
        <f>G110-H110</f>
        <v>0.27168251512729569</v>
      </c>
    </row>
    <row r="111" spans="1:36" hidden="1" x14ac:dyDescent="0.3">
      <c r="A111">
        <v>2014</v>
      </c>
      <c r="B111" t="s">
        <v>134</v>
      </c>
      <c r="C111">
        <v>40856</v>
      </c>
      <c r="D111">
        <v>139549</v>
      </c>
      <c r="E111">
        <v>120762</v>
      </c>
      <c r="F111">
        <v>38400</v>
      </c>
      <c r="G111">
        <v>3.4156305071470499</v>
      </c>
      <c r="H111">
        <f>+E111/F111</f>
        <v>3.1448437500000002</v>
      </c>
      <c r="I111">
        <v>-2.5193905591253001E-3</v>
      </c>
      <c r="J111">
        <v>2.6735996827483201E-2</v>
      </c>
      <c r="K111">
        <v>5.6940386235713999E-2</v>
      </c>
      <c r="L111">
        <v>0.213896784514188</v>
      </c>
      <c r="M111">
        <v>0.139395382255315</v>
      </c>
      <c r="N111">
        <v>9.5100000000000002E-4</v>
      </c>
      <c r="O111">
        <v>4.7600000000000002E-4</v>
      </c>
      <c r="P111">
        <v>0.94873350858688399</v>
      </c>
      <c r="Q111">
        <v>2.3499727249149901E-3</v>
      </c>
      <c r="R111">
        <v>265751.1875</v>
      </c>
      <c r="S111">
        <v>0</v>
      </c>
      <c r="T111">
        <v>-6.518711335957E-3</v>
      </c>
      <c r="U111">
        <v>1.2116555124521301E-2</v>
      </c>
      <c r="V111">
        <v>0.61886800873693404</v>
      </c>
      <c r="W111">
        <v>-3.8834448754786902E-3</v>
      </c>
      <c r="X111">
        <v>0</v>
      </c>
      <c r="Y111">
        <v>2.0993034230657199E-2</v>
      </c>
      <c r="Z111">
        <v>3.1254292038005102E-2</v>
      </c>
      <c r="AA111">
        <v>0.947206769795228</v>
      </c>
      <c r="AB111">
        <v>1.9034023316678501E-3</v>
      </c>
      <c r="AC111" t="b">
        <v>0</v>
      </c>
      <c r="AF111">
        <v>0</v>
      </c>
      <c r="AG111">
        <v>8406</v>
      </c>
      <c r="AH111" t="e">
        <f>VLOOKUP(B111,AN:AN,1,0)</f>
        <v>#N/A</v>
      </c>
      <c r="AI111" t="str">
        <f>IF(G111&lt;=2,"&lt;=2",IF(G111&lt;3,"2-3","&gt;=3"))</f>
        <v>&gt;=3</v>
      </c>
      <c r="AJ111">
        <f>G111-H111</f>
        <v>0.27078675714704969</v>
      </c>
    </row>
    <row r="112" spans="1:36" hidden="1" x14ac:dyDescent="0.3">
      <c r="A112">
        <v>2012</v>
      </c>
      <c r="B112" t="s">
        <v>61</v>
      </c>
      <c r="C112">
        <v>34491</v>
      </c>
      <c r="D112">
        <v>92715</v>
      </c>
      <c r="E112">
        <v>123103</v>
      </c>
      <c r="F112">
        <v>50897</v>
      </c>
      <c r="G112">
        <v>2.6880925458815299</v>
      </c>
      <c r="H112">
        <f>+E112/F112</f>
        <v>2.4186690767628742</v>
      </c>
      <c r="I112">
        <v>7.2041507042739594E-2</v>
      </c>
      <c r="J112">
        <v>1.68058462440975E-3</v>
      </c>
      <c r="K112">
        <v>7.3856940865516998E-3</v>
      </c>
      <c r="L112">
        <v>7.5442965716123495E-2</v>
      </c>
      <c r="M112">
        <v>1.8273652531206701E-2</v>
      </c>
      <c r="N112">
        <v>3.849E-3</v>
      </c>
      <c r="O112">
        <v>4.5409999999999999E-3</v>
      </c>
      <c r="P112">
        <v>0.94963866472244296</v>
      </c>
      <c r="Q112">
        <v>2.28965282440196E-3</v>
      </c>
      <c r="R112">
        <v>220400.296875</v>
      </c>
      <c r="S112">
        <v>0</v>
      </c>
      <c r="T112">
        <v>2.5702808052300999E-3</v>
      </c>
      <c r="U112">
        <v>1.8400419503450401E-2</v>
      </c>
      <c r="V112">
        <v>0.76874265005644205</v>
      </c>
      <c r="W112">
        <v>-2.5995804965495998E-3</v>
      </c>
      <c r="X112">
        <v>2.7288906466284301E-2</v>
      </c>
      <c r="Y112">
        <v>6.5489449191928797E-2</v>
      </c>
      <c r="Z112">
        <v>4.4685959149792898E-2</v>
      </c>
      <c r="AA112">
        <v>0.28073106954571397</v>
      </c>
      <c r="AB112">
        <v>4.9436424757761505E-4</v>
      </c>
      <c r="AC112" t="b">
        <v>1</v>
      </c>
      <c r="AF112">
        <v>8.9974293059125899E-3</v>
      </c>
      <c r="AG112">
        <v>10390</v>
      </c>
      <c r="AH112" t="e">
        <f>VLOOKUP(B112,AN:AN,1,0)</f>
        <v>#N/A</v>
      </c>
      <c r="AI112" t="str">
        <f>IF(G112&lt;=2,"&lt;=2",IF(G112&lt;3,"2-3","&gt;=3"))</f>
        <v>2-3</v>
      </c>
      <c r="AJ112">
        <f>G112-H112</f>
        <v>0.26942346911865567</v>
      </c>
    </row>
    <row r="113" spans="1:36" hidden="1" x14ac:dyDescent="0.3">
      <c r="A113">
        <v>2012</v>
      </c>
      <c r="B113" t="s">
        <v>174</v>
      </c>
      <c r="C113">
        <v>25822</v>
      </c>
      <c r="D113">
        <v>70998</v>
      </c>
      <c r="E113">
        <v>105042</v>
      </c>
      <c r="F113">
        <v>42343</v>
      </c>
      <c r="G113">
        <v>2.7495159166602101</v>
      </c>
      <c r="H113">
        <f>+E113/F113</f>
        <v>2.4807406182840137</v>
      </c>
      <c r="I113">
        <v>6.0730458671670901E-2</v>
      </c>
      <c r="J113">
        <v>-2.53504142165175E-3</v>
      </c>
      <c r="K113">
        <v>3.17006804049019E-3</v>
      </c>
      <c r="L113">
        <v>9.5094352602958801E-2</v>
      </c>
      <c r="M113">
        <v>3.79250394180419E-2</v>
      </c>
      <c r="N113">
        <v>-1.76E-4</v>
      </c>
      <c r="O113">
        <v>1.423E-3</v>
      </c>
      <c r="P113">
        <v>0.94801694154739402</v>
      </c>
      <c r="Q113">
        <v>-1.10864639282193E-3</v>
      </c>
      <c r="R113">
        <v>178778</v>
      </c>
      <c r="S113">
        <v>0</v>
      </c>
      <c r="T113">
        <v>-1.1034626513719899E-3</v>
      </c>
      <c r="U113">
        <v>1.4726676046848301E-2</v>
      </c>
      <c r="V113">
        <v>0.66721060193577897</v>
      </c>
      <c r="W113">
        <v>-6.2733239531516998E-3</v>
      </c>
      <c r="X113">
        <v>4.2643923240938096E-3</v>
      </c>
      <c r="Y113">
        <v>2.3000707714083499E-3</v>
      </c>
      <c r="Z113">
        <v>0.12779626592801599</v>
      </c>
      <c r="AA113">
        <v>0.37516359948967998</v>
      </c>
      <c r="AB113">
        <v>3.5536602700781799E-4</v>
      </c>
      <c r="AC113" t="b">
        <v>1</v>
      </c>
      <c r="AF113">
        <v>0</v>
      </c>
      <c r="AG113">
        <v>5652</v>
      </c>
      <c r="AH113" t="e">
        <f>VLOOKUP(B113,AN:AN,1,0)</f>
        <v>#N/A</v>
      </c>
      <c r="AI113" t="str">
        <f>IF(G113&lt;=2,"&lt;=2",IF(G113&lt;3,"2-3","&gt;=3"))</f>
        <v>2-3</v>
      </c>
      <c r="AJ113">
        <f>G113-H113</f>
        <v>0.2687752983761964</v>
      </c>
    </row>
    <row r="114" spans="1:36" hidden="1" x14ac:dyDescent="0.3">
      <c r="A114">
        <v>2021</v>
      </c>
      <c r="B114" t="s">
        <v>115</v>
      </c>
      <c r="C114">
        <v>85062</v>
      </c>
      <c r="D114">
        <v>243580</v>
      </c>
      <c r="E114">
        <v>496685</v>
      </c>
      <c r="F114">
        <v>191407</v>
      </c>
      <c r="G114">
        <v>2.8635583456772702</v>
      </c>
      <c r="H114">
        <f>+E114/F114</f>
        <v>2.5949155464533691</v>
      </c>
      <c r="I114">
        <v>-0.119503131986589</v>
      </c>
      <c r="J114">
        <v>-3.1476076692342398E-3</v>
      </c>
      <c r="K114">
        <v>-3.4768273979425397E-2</v>
      </c>
      <c r="N114">
        <v>1.9758000000000001E-2</v>
      </c>
      <c r="O114">
        <v>-1.01599999999999E-3</v>
      </c>
      <c r="P114">
        <v>0.94562220573425304</v>
      </c>
      <c r="Q114">
        <v>3.6094188690185901E-2</v>
      </c>
      <c r="R114">
        <v>764246.8125</v>
      </c>
      <c r="S114">
        <v>0</v>
      </c>
      <c r="T114">
        <v>4.5726817101239998E-2</v>
      </c>
      <c r="U114">
        <v>0.12917299568653101</v>
      </c>
      <c r="V114">
        <v>0.91019172478212496</v>
      </c>
      <c r="W114">
        <v>8.2172995686530997E-2</v>
      </c>
      <c r="X114">
        <v>7.0126032962467097E-2</v>
      </c>
      <c r="Z114">
        <v>-3.6971754313571803E-2</v>
      </c>
      <c r="AA114">
        <v>3.76187585418492</v>
      </c>
      <c r="AB114">
        <v>1.20031392825815E-3</v>
      </c>
      <c r="AC114" t="b">
        <v>0</v>
      </c>
      <c r="AD114">
        <v>-4.8826099593222896E-3</v>
      </c>
      <c r="AE114">
        <v>8.9984019396875097E-3</v>
      </c>
      <c r="AF114">
        <v>0.12266285028392</v>
      </c>
      <c r="AG114">
        <v>23180</v>
      </c>
      <c r="AH114" t="e">
        <f>VLOOKUP(B114,AN:AN,1,0)</f>
        <v>#N/A</v>
      </c>
      <c r="AI114" t="str">
        <f>IF(G114&lt;=2,"&lt;=2",IF(G114&lt;3,"2-3","&gt;=3"))</f>
        <v>2-3</v>
      </c>
      <c r="AJ114">
        <f>G114-H114</f>
        <v>0.26864279922390111</v>
      </c>
    </row>
    <row r="115" spans="1:36" hidden="1" x14ac:dyDescent="0.3">
      <c r="A115">
        <v>2013</v>
      </c>
      <c r="B115" t="s">
        <v>88</v>
      </c>
      <c r="C115">
        <v>22696</v>
      </c>
      <c r="D115">
        <v>72863</v>
      </c>
      <c r="E115">
        <v>112559</v>
      </c>
      <c r="F115">
        <v>38241</v>
      </c>
      <c r="G115">
        <v>3.2103894959464201</v>
      </c>
      <c r="H115">
        <f>+E115/F115</f>
        <v>2.9434115216652286</v>
      </c>
      <c r="I115">
        <v>1.11253442702344E-2</v>
      </c>
      <c r="J115">
        <v>1.70338479802013E-2</v>
      </c>
      <c r="K115">
        <v>1.9669114440679598E-2</v>
      </c>
      <c r="L115">
        <v>0.131856191158294</v>
      </c>
      <c r="M115">
        <v>7.1861139498651097E-2</v>
      </c>
      <c r="N115">
        <v>-1.4610000000000001E-3</v>
      </c>
      <c r="O115">
        <v>-6.9420000000000003E-3</v>
      </c>
      <c r="P115">
        <v>0.95384156703948997</v>
      </c>
      <c r="Q115">
        <v>1.48298740386969E-2</v>
      </c>
      <c r="R115">
        <v>186075.890625</v>
      </c>
      <c r="S115">
        <v>0</v>
      </c>
      <c r="T115">
        <v>-1.14253209903835E-2</v>
      </c>
      <c r="U115">
        <v>9.2797884717583708E-3</v>
      </c>
      <c r="V115">
        <v>0.71451124645082398</v>
      </c>
      <c r="W115">
        <v>-5.7202115282416199E-3</v>
      </c>
      <c r="X115">
        <v>0</v>
      </c>
      <c r="Y115">
        <v>5.40101522431716E-2</v>
      </c>
      <c r="Z115">
        <v>-2.0679814065455E-2</v>
      </c>
      <c r="AA115">
        <v>1.1373223366441401</v>
      </c>
      <c r="AB115">
        <v>5.4814544125708002E-4</v>
      </c>
      <c r="AC115" t="b">
        <v>1</v>
      </c>
      <c r="AF115">
        <v>0</v>
      </c>
      <c r="AG115">
        <v>5473</v>
      </c>
      <c r="AH115" t="e">
        <f>VLOOKUP(B115,AN:AN,1,0)</f>
        <v>#N/A</v>
      </c>
      <c r="AI115" t="str">
        <f>IF(G115&lt;=2,"&lt;=2",IF(G115&lt;3,"2-3","&gt;=3"))</f>
        <v>&gt;=3</v>
      </c>
      <c r="AJ115">
        <f>G115-H115</f>
        <v>0.26697797428119152</v>
      </c>
    </row>
    <row r="116" spans="1:36" hidden="1" x14ac:dyDescent="0.3">
      <c r="A116">
        <v>2018</v>
      </c>
      <c r="B116" t="s">
        <v>134</v>
      </c>
      <c r="C116">
        <v>36213</v>
      </c>
      <c r="D116">
        <v>127633</v>
      </c>
      <c r="E116">
        <v>140985</v>
      </c>
      <c r="F116">
        <v>43274</v>
      </c>
      <c r="G116">
        <v>3.52450777345152</v>
      </c>
      <c r="H116">
        <f>+E116/F116</f>
        <v>3.2579609003096546</v>
      </c>
      <c r="I116">
        <v>-4.7957874933999998E-3</v>
      </c>
      <c r="J116">
        <v>1.50138512253761E-2</v>
      </c>
      <c r="K116">
        <v>3.2155468285083699E-2</v>
      </c>
      <c r="L116">
        <v>4.9264891862869198E-2</v>
      </c>
      <c r="M116">
        <v>2.55477959290146E-2</v>
      </c>
      <c r="N116">
        <v>-2.2650000000000001E-3</v>
      </c>
      <c r="O116">
        <v>-2.2650000000000001E-3</v>
      </c>
      <c r="P116">
        <v>0.95972847938537598</v>
      </c>
      <c r="Q116">
        <v>-3.13889980316206E-3</v>
      </c>
      <c r="R116">
        <v>276506.8125</v>
      </c>
      <c r="S116">
        <v>0</v>
      </c>
      <c r="T116">
        <v>2.2437449544668201E-2</v>
      </c>
      <c r="U116">
        <v>5.49682974815369E-2</v>
      </c>
      <c r="V116">
        <v>0.73632427470092598</v>
      </c>
      <c r="W116">
        <v>3.0968297481536899E-2</v>
      </c>
      <c r="X116">
        <v>0</v>
      </c>
      <c r="Y116">
        <v>2.8732343076260401E-2</v>
      </c>
      <c r="Z116">
        <v>2.9167230802534999E-2</v>
      </c>
      <c r="AA116">
        <v>1.1843352943033001</v>
      </c>
      <c r="AB116">
        <v>2.14643453374672E-3</v>
      </c>
      <c r="AC116" t="b">
        <v>0</v>
      </c>
      <c r="AF116">
        <v>0</v>
      </c>
      <c r="AG116">
        <v>8386</v>
      </c>
      <c r="AH116" t="e">
        <f>VLOOKUP(B116,AN:AN,1,0)</f>
        <v>#N/A</v>
      </c>
      <c r="AI116" t="str">
        <f>IF(G116&lt;=2,"&lt;=2",IF(G116&lt;3,"2-3","&gt;=3"))</f>
        <v>&gt;=3</v>
      </c>
      <c r="AJ116">
        <f>G116-H116</f>
        <v>0.26654687314186543</v>
      </c>
    </row>
    <row r="117" spans="1:36" hidden="1" x14ac:dyDescent="0.3">
      <c r="A117">
        <v>2010</v>
      </c>
      <c r="B117" t="s">
        <v>191</v>
      </c>
      <c r="C117">
        <v>39977</v>
      </c>
      <c r="D117">
        <v>108627</v>
      </c>
      <c r="E117">
        <v>146443</v>
      </c>
      <c r="F117">
        <v>59676</v>
      </c>
      <c r="G117">
        <v>2.71723741151161</v>
      </c>
      <c r="H117">
        <f>+E117/F117</f>
        <v>2.4539680943762985</v>
      </c>
      <c r="I117">
        <v>0.153591169283113</v>
      </c>
      <c r="J117">
        <v>1.4985953457653E-3</v>
      </c>
      <c r="K117">
        <v>-1.9600347027182601E-2</v>
      </c>
      <c r="L117">
        <v>7.6114662885665901E-2</v>
      </c>
      <c r="M117">
        <v>6.3838701229542494E-2</v>
      </c>
      <c r="N117">
        <v>2E-3</v>
      </c>
      <c r="O117">
        <v>2.5720000000000001E-3</v>
      </c>
      <c r="P117">
        <v>0.96398347616195701</v>
      </c>
      <c r="Q117">
        <v>7.3294639587400097E-3</v>
      </c>
      <c r="R117">
        <v>270121.3125</v>
      </c>
      <c r="S117">
        <v>0</v>
      </c>
      <c r="T117">
        <v>-1.7765313386917099E-3</v>
      </c>
      <c r="U117">
        <v>4.8850895836949296E-3</v>
      </c>
      <c r="V117">
        <v>1.2608531124442901</v>
      </c>
      <c r="W117">
        <v>-1.1114910416305E-2</v>
      </c>
      <c r="X117">
        <v>1.2873694750393299E-3</v>
      </c>
      <c r="Y117">
        <v>2.0977332028701799E-2</v>
      </c>
      <c r="Z117">
        <v>0.18252854155054499</v>
      </c>
      <c r="AA117">
        <v>0.57547784185163398</v>
      </c>
      <c r="AB117">
        <v>4.2912315834644501E-4</v>
      </c>
      <c r="AC117" t="b">
        <v>1</v>
      </c>
      <c r="AF117">
        <v>0</v>
      </c>
      <c r="AG117">
        <v>7000</v>
      </c>
      <c r="AH117" t="e">
        <f>VLOOKUP(B117,AN:AN,1,0)</f>
        <v>#N/A</v>
      </c>
      <c r="AI117" t="str">
        <f>IF(G117&lt;=2,"&lt;=2",IF(G117&lt;3,"2-3","&gt;=3"))</f>
        <v>2-3</v>
      </c>
      <c r="AJ117">
        <f>G117-H117</f>
        <v>0.26326931713531154</v>
      </c>
    </row>
    <row r="118" spans="1:36" hidden="1" x14ac:dyDescent="0.3">
      <c r="A118">
        <v>2017</v>
      </c>
      <c r="B118" t="s">
        <v>154</v>
      </c>
      <c r="C118">
        <v>32622</v>
      </c>
      <c r="D118">
        <v>86590</v>
      </c>
      <c r="E118">
        <v>258281</v>
      </c>
      <c r="F118">
        <v>107998</v>
      </c>
      <c r="G118">
        <v>2.6543436944393299</v>
      </c>
      <c r="H118">
        <f>+E118/F118</f>
        <v>2.3915350284264525</v>
      </c>
      <c r="I118">
        <v>-3.4002737848644E-2</v>
      </c>
      <c r="J118">
        <v>1.66140645742416E-2</v>
      </c>
      <c r="K118">
        <v>2.5144912511110298E-2</v>
      </c>
      <c r="L118">
        <v>0.14242082262039099</v>
      </c>
      <c r="M118">
        <v>9.1875061392783799E-2</v>
      </c>
      <c r="N118">
        <v>4.6249999999999998E-3</v>
      </c>
      <c r="O118">
        <v>1.4019999999999999E-2</v>
      </c>
      <c r="P118">
        <v>0.96323949098587003</v>
      </c>
      <c r="Q118">
        <v>2.8681874275206999E-2</v>
      </c>
      <c r="R118">
        <v>358374</v>
      </c>
      <c r="S118">
        <v>0</v>
      </c>
      <c r="T118">
        <v>1.73109173774719E-2</v>
      </c>
      <c r="U118">
        <v>4.3698377907276202E-2</v>
      </c>
      <c r="V118">
        <v>0.70644675638333199</v>
      </c>
      <c r="W118">
        <v>2.2698377907276201E-2</v>
      </c>
      <c r="X118">
        <v>0</v>
      </c>
      <c r="Y118">
        <v>4.3389473028551603E-2</v>
      </c>
      <c r="Z118">
        <v>-6.2350414712322496E-3</v>
      </c>
      <c r="AA118">
        <v>1.7901464413513299</v>
      </c>
      <c r="AB118">
        <v>1.4455044810638899E-3</v>
      </c>
      <c r="AC118" t="b">
        <v>0</v>
      </c>
      <c r="AF118">
        <v>4.3943336224342197E-2</v>
      </c>
      <c r="AG118">
        <v>6918</v>
      </c>
      <c r="AH118" t="e">
        <f>VLOOKUP(B118,AN:AN,1,0)</f>
        <v>#N/A</v>
      </c>
      <c r="AI118" t="str">
        <f>IF(G118&lt;=2,"&lt;=2",IF(G118&lt;3,"2-3","&gt;=3"))</f>
        <v>2-3</v>
      </c>
      <c r="AJ118">
        <f>G118-H118</f>
        <v>0.26280866601287745</v>
      </c>
    </row>
    <row r="119" spans="1:36" hidden="1" x14ac:dyDescent="0.3">
      <c r="A119">
        <v>2008</v>
      </c>
      <c r="B119" t="s">
        <v>165</v>
      </c>
      <c r="C119">
        <v>37051</v>
      </c>
      <c r="D119">
        <v>102531</v>
      </c>
      <c r="E119">
        <v>295078</v>
      </c>
      <c r="F119">
        <v>117713</v>
      </c>
      <c r="G119">
        <v>2.76729373026369</v>
      </c>
      <c r="H119">
        <f>+E119/F119</f>
        <v>2.506757962162208</v>
      </c>
      <c r="I119">
        <v>4.7917181218104003E-2</v>
      </c>
      <c r="J119">
        <v>-2.1807793527841399E-3</v>
      </c>
      <c r="K119">
        <v>-2.87474810183047E-2</v>
      </c>
      <c r="L119">
        <v>-5.5284303538501202E-2</v>
      </c>
      <c r="M119">
        <v>1.1844714172184201E-3</v>
      </c>
      <c r="N119">
        <v>3.9709999999999997E-3</v>
      </c>
      <c r="O119">
        <v>-2.5808000000000001E-2</v>
      </c>
      <c r="P119">
        <v>0.89066523313522294</v>
      </c>
      <c r="Q119">
        <v>2.1192848682402898E-2</v>
      </c>
      <c r="R119">
        <v>418120.3125</v>
      </c>
      <c r="S119">
        <v>0</v>
      </c>
      <c r="T119">
        <v>-2.2753390949219399E-2</v>
      </c>
      <c r="U119">
        <v>-1.4377717860043E-2</v>
      </c>
      <c r="V119">
        <v>0.920196460412949</v>
      </c>
      <c r="W119">
        <v>-5.2377717860042999E-2</v>
      </c>
      <c r="X119">
        <v>9.9671812325270396E-3</v>
      </c>
      <c r="Y119">
        <v>1.3822730418470999E-2</v>
      </c>
      <c r="AA119">
        <v>1.4414860298041099</v>
      </c>
      <c r="AB119">
        <v>0</v>
      </c>
      <c r="AC119" t="b">
        <v>1</v>
      </c>
      <c r="AF119">
        <v>1.33706089704631E-2</v>
      </c>
      <c r="AG119">
        <v>8309</v>
      </c>
      <c r="AH119" t="e">
        <f>VLOOKUP(B119,AN:AN,1,0)</f>
        <v>#N/A</v>
      </c>
      <c r="AI119" t="str">
        <f>IF(G119&lt;=2,"&lt;=2",IF(G119&lt;3,"2-3","&gt;=3"))</f>
        <v>2-3</v>
      </c>
      <c r="AJ119">
        <f>G119-H119</f>
        <v>0.26053576810148193</v>
      </c>
    </row>
    <row r="120" spans="1:36" hidden="1" x14ac:dyDescent="0.3">
      <c r="A120">
        <v>2012</v>
      </c>
      <c r="B120" t="s">
        <v>95</v>
      </c>
      <c r="C120">
        <v>20249</v>
      </c>
      <c r="D120">
        <v>68578</v>
      </c>
      <c r="E120">
        <v>62925</v>
      </c>
      <c r="F120">
        <v>20127</v>
      </c>
      <c r="G120">
        <v>3.3867351474146798</v>
      </c>
      <c r="H120">
        <f>+E120/F120</f>
        <v>3.1263973766582205</v>
      </c>
      <c r="I120">
        <v>-9.5074437700218596E-3</v>
      </c>
      <c r="J120">
        <v>-5.9478450566529404E-3</v>
      </c>
      <c r="K120">
        <v>-2.4273559451099799E-4</v>
      </c>
      <c r="L120">
        <v>7.9890109241008797E-2</v>
      </c>
      <c r="M120">
        <v>2.2720796056091799E-2</v>
      </c>
      <c r="N120">
        <v>5.2430000000000003E-3</v>
      </c>
      <c r="O120">
        <v>4.2900000000000004E-3</v>
      </c>
      <c r="P120">
        <v>0.93620878458023105</v>
      </c>
      <c r="Q120">
        <v>9.4460248947150199E-3</v>
      </c>
      <c r="R120">
        <v>150657.109375</v>
      </c>
      <c r="S120">
        <v>0</v>
      </c>
      <c r="T120">
        <v>2.1521337330341001E-3</v>
      </c>
      <c r="U120">
        <v>1.7982272431254401E-2</v>
      </c>
      <c r="V120">
        <v>0.64545373448135201</v>
      </c>
      <c r="W120">
        <v>-3.0177275687456001E-3</v>
      </c>
      <c r="X120">
        <v>0</v>
      </c>
      <c r="Y120">
        <v>8.5795996186844595E-2</v>
      </c>
      <c r="Z120">
        <v>-5.8001213545315899E-2</v>
      </c>
      <c r="AA120">
        <v>-0.55734802955745799</v>
      </c>
      <c r="AB120">
        <v>2.38322211630123E-4</v>
      </c>
      <c r="AC120" t="b">
        <v>0</v>
      </c>
      <c r="AF120">
        <v>0</v>
      </c>
      <c r="AG120">
        <v>4196</v>
      </c>
      <c r="AH120" t="e">
        <f>VLOOKUP(B120,AN:AN,1,0)</f>
        <v>#N/A</v>
      </c>
      <c r="AI120" t="str">
        <f>IF(G120&lt;=2,"&lt;=2",IF(G120&lt;3,"2-3","&gt;=3"))</f>
        <v>&gt;=3</v>
      </c>
      <c r="AJ120">
        <f>G120-H120</f>
        <v>0.26033777075645936</v>
      </c>
    </row>
    <row r="121" spans="1:36" hidden="1" x14ac:dyDescent="0.3">
      <c r="A121">
        <v>2019</v>
      </c>
      <c r="B121" t="s">
        <v>88</v>
      </c>
      <c r="C121">
        <v>17176</v>
      </c>
      <c r="D121">
        <v>56367</v>
      </c>
      <c r="E121">
        <v>146404</v>
      </c>
      <c r="F121">
        <v>48449</v>
      </c>
      <c r="G121">
        <v>3.2817303213786602</v>
      </c>
      <c r="H121">
        <f>+E121/F121</f>
        <v>3.0218167557637927</v>
      </c>
      <c r="I121">
        <v>6.2150683378669899E-2</v>
      </c>
      <c r="J121">
        <v>1.8094109371304502E-2</v>
      </c>
      <c r="K121">
        <v>3.81418933272362E-2</v>
      </c>
      <c r="N121">
        <v>1.8301000000000001E-2</v>
      </c>
      <c r="O121">
        <v>8.0669999999999995E-3</v>
      </c>
      <c r="P121">
        <v>0.90631181001663197</v>
      </c>
      <c r="Q121">
        <v>-2.5933802127837999E-2</v>
      </c>
      <c r="R121">
        <v>201987.703125</v>
      </c>
      <c r="S121">
        <v>0</v>
      </c>
      <c r="T121">
        <v>-3.3279471099376401E-3</v>
      </c>
      <c r="U121">
        <v>3.1813669949770002E-2</v>
      </c>
      <c r="V121">
        <v>0.82756493820260202</v>
      </c>
      <c r="W121">
        <v>1.3813669949769999E-2</v>
      </c>
      <c r="X121">
        <v>0.13738074588031199</v>
      </c>
      <c r="Z121">
        <v>4.8210864042868902E-2</v>
      </c>
      <c r="AA121">
        <v>1.2059254165251501</v>
      </c>
      <c r="AB121">
        <v>1.21422376409366E-3</v>
      </c>
      <c r="AC121" t="b">
        <v>1</v>
      </c>
      <c r="AF121">
        <v>3.9895923677363398E-3</v>
      </c>
      <c r="AG121">
        <v>6557</v>
      </c>
      <c r="AH121" t="e">
        <f>VLOOKUP(B121,AN:AN,1,0)</f>
        <v>#N/A</v>
      </c>
      <c r="AI121" t="str">
        <f>IF(G121&lt;=2,"&lt;=2",IF(G121&lt;3,"2-3","&gt;=3"))</f>
        <v>&gt;=3</v>
      </c>
      <c r="AJ121">
        <f>G121-H121</f>
        <v>0.25991356561486745</v>
      </c>
    </row>
    <row r="122" spans="1:36" hidden="1" x14ac:dyDescent="0.3">
      <c r="A122">
        <v>2010</v>
      </c>
      <c r="B122" t="s">
        <v>95</v>
      </c>
      <c r="C122">
        <v>19514</v>
      </c>
      <c r="D122">
        <v>68485</v>
      </c>
      <c r="E122">
        <v>69241</v>
      </c>
      <c r="F122">
        <v>21304</v>
      </c>
      <c r="G122">
        <v>3.5095316183252998</v>
      </c>
      <c r="H122">
        <f>+E122/F122</f>
        <v>3.25014081862561</v>
      </c>
      <c r="I122">
        <v>6.7287529158504195E-2</v>
      </c>
      <c r="J122">
        <v>9.1556226834649897E-4</v>
      </c>
      <c r="K122">
        <v>-2.0183380104601401E-2</v>
      </c>
      <c r="L122">
        <v>1.39089990034699E-2</v>
      </c>
      <c r="M122">
        <v>1.63303734734659E-3</v>
      </c>
      <c r="N122">
        <v>-4.7600000000000002E-4</v>
      </c>
      <c r="O122">
        <v>-1.433E-3</v>
      </c>
      <c r="P122">
        <v>0.92557656764984098</v>
      </c>
      <c r="Q122">
        <v>-4.8432350158690296E-3</v>
      </c>
      <c r="R122">
        <v>152194.59375</v>
      </c>
      <c r="S122">
        <v>0</v>
      </c>
      <c r="T122">
        <v>-2.0667659118771501E-3</v>
      </c>
      <c r="U122">
        <v>4.5948550105094901E-3</v>
      </c>
      <c r="V122">
        <v>0.65717192527399304</v>
      </c>
      <c r="W122">
        <v>-1.1405144989490501E-2</v>
      </c>
      <c r="X122">
        <v>4.7892720306513398E-3</v>
      </c>
      <c r="Y122">
        <v>8.5795996186844595E-2</v>
      </c>
      <c r="Z122">
        <v>8.5779202268225496E-2</v>
      </c>
      <c r="AA122">
        <v>-7.0788441663249796E-2</v>
      </c>
      <c r="AB122">
        <v>2.3946360153256701E-4</v>
      </c>
      <c r="AC122" t="b">
        <v>1</v>
      </c>
      <c r="AF122">
        <v>0</v>
      </c>
      <c r="AG122">
        <v>4196</v>
      </c>
      <c r="AH122" t="e">
        <f>VLOOKUP(B122,AN:AN,1,0)</f>
        <v>#N/A</v>
      </c>
      <c r="AI122" t="str">
        <f>IF(G122&lt;=2,"&lt;=2",IF(G122&lt;3,"2-3","&gt;=3"))</f>
        <v>&gt;=3</v>
      </c>
      <c r="AJ122">
        <f>G122-H122</f>
        <v>0.25939079969968981</v>
      </c>
    </row>
    <row r="123" spans="1:36" hidden="1" x14ac:dyDescent="0.3">
      <c r="A123">
        <v>2006</v>
      </c>
      <c r="B123" t="s">
        <v>95</v>
      </c>
      <c r="C123">
        <v>17304</v>
      </c>
      <c r="D123">
        <v>58600</v>
      </c>
      <c r="E123">
        <v>70060</v>
      </c>
      <c r="F123">
        <v>22398</v>
      </c>
      <c r="G123">
        <v>3.38650023116042</v>
      </c>
      <c r="H123">
        <f>+E123/F123</f>
        <v>3.1279578533797658</v>
      </c>
      <c r="I123">
        <v>4.2322305473662301E-2</v>
      </c>
      <c r="J123">
        <v>1.4345370233058799E-2</v>
      </c>
      <c r="K123">
        <v>1.4109182268380999E-2</v>
      </c>
      <c r="L123">
        <v>-9.7223248764872594E-2</v>
      </c>
      <c r="M123">
        <v>-1.0358710773289301E-2</v>
      </c>
      <c r="N123">
        <v>6.7039999999999999E-3</v>
      </c>
      <c r="O123">
        <v>5.4939999999999998E-3</v>
      </c>
      <c r="P123">
        <v>0.93975508213043202</v>
      </c>
      <c r="Q123">
        <v>2.1488070487970501E-3</v>
      </c>
      <c r="R123">
        <v>148380.59375</v>
      </c>
      <c r="S123">
        <v>0</v>
      </c>
      <c r="T123">
        <v>1.8995083868503598E-2</v>
      </c>
      <c r="U123">
        <v>5.81897720694542E-2</v>
      </c>
      <c r="V123">
        <v>0.71030484419629603</v>
      </c>
      <c r="W123">
        <v>2.6189772069454199E-2</v>
      </c>
      <c r="X123">
        <v>1.1382901428917401E-2</v>
      </c>
      <c r="Y123">
        <v>4.7892720306513398E-3</v>
      </c>
      <c r="AA123">
        <v>1.78342576847823</v>
      </c>
      <c r="AB123">
        <v>0</v>
      </c>
      <c r="AC123" t="b">
        <v>1</v>
      </c>
      <c r="AF123">
        <v>0</v>
      </c>
      <c r="AG123">
        <v>4176</v>
      </c>
      <c r="AH123" t="e">
        <f>VLOOKUP(B123,AN:AN,1,0)</f>
        <v>#N/A</v>
      </c>
      <c r="AI123" t="str">
        <f>IF(G123&lt;=2,"&lt;=2",IF(G123&lt;3,"2-3","&gt;=3"))</f>
        <v>&gt;=3</v>
      </c>
      <c r="AJ123">
        <f>G123-H123</f>
        <v>0.25854237778065414</v>
      </c>
    </row>
    <row r="124" spans="1:36" hidden="1" x14ac:dyDescent="0.3">
      <c r="A124">
        <v>2011</v>
      </c>
      <c r="B124" t="s">
        <v>107</v>
      </c>
      <c r="C124">
        <v>12793</v>
      </c>
      <c r="D124">
        <v>36985</v>
      </c>
      <c r="E124">
        <v>74626</v>
      </c>
      <c r="F124">
        <v>28325</v>
      </c>
      <c r="G124">
        <v>2.8910341593058702</v>
      </c>
      <c r="H124">
        <f>+E124/F124</f>
        <v>2.6346337157987643</v>
      </c>
      <c r="I124">
        <v>2.6599122630801001E-2</v>
      </c>
      <c r="J124">
        <v>3.0067209154367E-3</v>
      </c>
      <c r="K124">
        <v>-2.1631403863430002E-3</v>
      </c>
      <c r="L124">
        <v>7.1860040687024701E-3</v>
      </c>
      <c r="M124">
        <v>-3.9425987284630398E-2</v>
      </c>
      <c r="N124">
        <v>5.0900000000000001E-4</v>
      </c>
      <c r="O124">
        <v>-2.039E-3</v>
      </c>
      <c r="P124">
        <v>0.92280858755111705</v>
      </c>
      <c r="Q124">
        <v>-3.0499696731589501E-4</v>
      </c>
      <c r="R124">
        <v>129926.1953125</v>
      </c>
      <c r="S124">
        <v>0</v>
      </c>
      <c r="T124">
        <v>-1.6995747573674001E-3</v>
      </c>
      <c r="U124">
        <v>9.2014828696846997E-3</v>
      </c>
      <c r="V124">
        <v>0.65900826290546</v>
      </c>
      <c r="W124">
        <v>-2.2798517130315301E-2</v>
      </c>
      <c r="X124">
        <v>0</v>
      </c>
      <c r="Y124">
        <v>0.119394452791185</v>
      </c>
      <c r="Z124">
        <v>0.29585698149355</v>
      </c>
      <c r="AA124">
        <v>-5.0544015273068503E-2</v>
      </c>
      <c r="AB124">
        <v>1.0193679918450501E-3</v>
      </c>
      <c r="AC124" t="b">
        <v>1</v>
      </c>
      <c r="AF124">
        <v>0</v>
      </c>
      <c r="AG124">
        <v>3924</v>
      </c>
      <c r="AH124" t="e">
        <f>VLOOKUP(B124,AN:AN,1,0)</f>
        <v>#N/A</v>
      </c>
      <c r="AI124" t="str">
        <f>IF(G124&lt;=2,"&lt;=2",IF(G124&lt;3,"2-3","&gt;=3"))</f>
        <v>2-3</v>
      </c>
      <c r="AJ124">
        <f>G124-H124</f>
        <v>0.25640044350710589</v>
      </c>
    </row>
    <row r="125" spans="1:36" hidden="1" x14ac:dyDescent="0.3">
      <c r="A125">
        <v>2010</v>
      </c>
      <c r="B125" t="s">
        <v>226</v>
      </c>
      <c r="C125">
        <v>30128</v>
      </c>
      <c r="D125">
        <v>95821</v>
      </c>
      <c r="E125">
        <v>145491</v>
      </c>
      <c r="F125">
        <v>49748</v>
      </c>
      <c r="G125">
        <v>3.1804633563462499</v>
      </c>
      <c r="H125">
        <f>+E125/F125</f>
        <v>2.9245597812977406</v>
      </c>
      <c r="I125">
        <v>7.7915219021528995E-2</v>
      </c>
      <c r="J125">
        <v>2.8871190734207001E-3</v>
      </c>
      <c r="K125">
        <v>-1.82118232995272E-2</v>
      </c>
      <c r="L125">
        <v>3.4290511123836E-2</v>
      </c>
      <c r="M125">
        <v>2.2014549467712599E-2</v>
      </c>
      <c r="N125">
        <v>4.4209999999999996E-3</v>
      </c>
      <c r="O125">
        <v>-2.8849E-2</v>
      </c>
      <c r="P125">
        <v>0.94024908542633101</v>
      </c>
      <c r="Q125">
        <v>3.0533909797668998E-2</v>
      </c>
      <c r="R125">
        <v>244915</v>
      </c>
      <c r="S125">
        <v>0</v>
      </c>
      <c r="T125">
        <v>5.8306446298956498E-3</v>
      </c>
      <c r="U125">
        <v>1.24922655522823E-2</v>
      </c>
      <c r="V125">
        <v>0.63424732322955202</v>
      </c>
      <c r="W125">
        <v>-3.5077344477176999E-3</v>
      </c>
      <c r="X125">
        <v>0</v>
      </c>
      <c r="Y125">
        <v>0.18701479719882899</v>
      </c>
      <c r="Z125">
        <v>8.5606941295044398E-2</v>
      </c>
      <c r="AA125">
        <v>1.7041157031475</v>
      </c>
      <c r="AB125">
        <v>0</v>
      </c>
      <c r="AC125" t="b">
        <v>1</v>
      </c>
      <c r="AF125">
        <v>4.4219835754895701E-3</v>
      </c>
      <c r="AG125">
        <v>4749</v>
      </c>
      <c r="AH125" t="e">
        <f>VLOOKUP(B125,AN:AN,1,0)</f>
        <v>#N/A</v>
      </c>
      <c r="AI125" t="str">
        <f>IF(G125&lt;=2,"&lt;=2",IF(G125&lt;3,"2-3","&gt;=3"))</f>
        <v>&gt;=3</v>
      </c>
      <c r="AJ125">
        <f>G125-H125</f>
        <v>0.25590357504850925</v>
      </c>
    </row>
    <row r="126" spans="1:36" hidden="1" x14ac:dyDescent="0.3">
      <c r="A126">
        <v>2009</v>
      </c>
      <c r="B126" t="s">
        <v>184</v>
      </c>
      <c r="C126">
        <v>33479</v>
      </c>
      <c r="D126">
        <v>90310</v>
      </c>
      <c r="E126">
        <v>258712</v>
      </c>
      <c r="F126">
        <v>105825</v>
      </c>
      <c r="G126">
        <v>2.6975118731144798</v>
      </c>
      <c r="H126">
        <f>+E126/F126</f>
        <v>2.4447153319158987</v>
      </c>
      <c r="I126">
        <v>0.14902633928067299</v>
      </c>
      <c r="J126">
        <v>9.7005898132920508E-3</v>
      </c>
      <c r="K126">
        <v>3.622107356787E-4</v>
      </c>
      <c r="L126">
        <v>-4.4596807938069097E-2</v>
      </c>
      <c r="M126">
        <v>-1.73300011083483E-2</v>
      </c>
      <c r="N126">
        <v>0</v>
      </c>
      <c r="O126">
        <v>-2.0990000000000002E-3</v>
      </c>
      <c r="P126">
        <v>0.93135815858840898</v>
      </c>
      <c r="Q126">
        <v>4.3374896049499503E-3</v>
      </c>
      <c r="R126">
        <v>371623.59375</v>
      </c>
      <c r="S126">
        <v>0</v>
      </c>
      <c r="T126">
        <v>8.7004527449604998E-4</v>
      </c>
      <c r="U126">
        <v>-2.96966563910246E-2</v>
      </c>
      <c r="V126">
        <v>0.75308846022793696</v>
      </c>
      <c r="W126">
        <v>-2.56966563910246E-2</v>
      </c>
      <c r="X126">
        <v>0</v>
      </c>
      <c r="Y126">
        <v>0.25597062671001503</v>
      </c>
      <c r="AA126">
        <v>1.05769360690397</v>
      </c>
      <c r="AB126">
        <v>0</v>
      </c>
      <c r="AC126" t="b">
        <v>1</v>
      </c>
      <c r="AF126">
        <v>4.1801870585989602E-2</v>
      </c>
      <c r="AG126">
        <v>5239</v>
      </c>
      <c r="AH126" t="e">
        <f>VLOOKUP(B126,AN:AN,1,0)</f>
        <v>#N/A</v>
      </c>
      <c r="AI126" t="str">
        <f>IF(G126&lt;=2,"&lt;=2",IF(G126&lt;3,"2-3","&gt;=3"))</f>
        <v>2-3</v>
      </c>
      <c r="AJ126">
        <f>G126-H126</f>
        <v>0.25279654119858108</v>
      </c>
    </row>
    <row r="127" spans="1:36" hidden="1" x14ac:dyDescent="0.3">
      <c r="A127">
        <v>2009</v>
      </c>
      <c r="B127" t="s">
        <v>145</v>
      </c>
      <c r="C127">
        <v>18075</v>
      </c>
      <c r="D127">
        <v>51491</v>
      </c>
      <c r="E127">
        <v>80364</v>
      </c>
      <c r="F127">
        <v>30939</v>
      </c>
      <c r="G127">
        <v>2.8487413554633401</v>
      </c>
      <c r="H127">
        <f>+E127/F127</f>
        <v>2.5974983031125762</v>
      </c>
      <c r="I127">
        <v>8.9841476326443195E-2</v>
      </c>
      <c r="J127">
        <v>4.6864990144967504E-3</v>
      </c>
      <c r="K127">
        <v>-4.6518800631166002E-3</v>
      </c>
      <c r="L127">
        <v>3.2127973251044599E-2</v>
      </c>
      <c r="M127">
        <v>5.9394780080765402E-2</v>
      </c>
      <c r="N127">
        <v>1.9980000000000002E-3</v>
      </c>
      <c r="O127">
        <v>7.1919999999999996E-3</v>
      </c>
      <c r="P127">
        <v>0.950716912746429</v>
      </c>
      <c r="Q127">
        <v>-4.6209096908570403E-3</v>
      </c>
      <c r="R127">
        <v>135666.59375</v>
      </c>
      <c r="S127">
        <v>0</v>
      </c>
      <c r="T127">
        <v>-1.5737673267722099E-2</v>
      </c>
      <c r="U127">
        <v>-4.6304374933242798E-2</v>
      </c>
      <c r="V127">
        <v>1.3431371507158001</v>
      </c>
      <c r="W127">
        <v>-4.2304374933242697E-2</v>
      </c>
      <c r="X127">
        <v>0</v>
      </c>
      <c r="Y127">
        <v>3.5319639037032599E-2</v>
      </c>
      <c r="AA127">
        <v>0.94578594521394999</v>
      </c>
      <c r="AB127">
        <v>9.99000999000999E-4</v>
      </c>
      <c r="AC127" t="b">
        <v>1</v>
      </c>
      <c r="AF127">
        <v>9.5904095904095904E-3</v>
      </c>
      <c r="AG127">
        <v>5005</v>
      </c>
      <c r="AH127" t="e">
        <f>VLOOKUP(B127,AN:AN,1,0)</f>
        <v>#N/A</v>
      </c>
      <c r="AI127" t="str">
        <f>IF(G127&lt;=2,"&lt;=2",IF(G127&lt;3,"2-3","&gt;=3"))</f>
        <v>2-3</v>
      </c>
      <c r="AJ127">
        <f>G127-H127</f>
        <v>0.25124305235076383</v>
      </c>
    </row>
    <row r="128" spans="1:36" hidden="1" x14ac:dyDescent="0.3">
      <c r="A128">
        <v>2010</v>
      </c>
      <c r="B128" t="s">
        <v>192</v>
      </c>
      <c r="C128">
        <v>65925</v>
      </c>
      <c r="D128">
        <v>199661</v>
      </c>
      <c r="E128">
        <v>208091</v>
      </c>
      <c r="F128">
        <v>74917</v>
      </c>
      <c r="G128">
        <v>3.02860826697004</v>
      </c>
      <c r="H128">
        <f>+E128/F128</f>
        <v>2.7776205667605485</v>
      </c>
      <c r="I128">
        <v>3.9065549090409102E-2</v>
      </c>
      <c r="J128">
        <v>1.72402383759609E-3</v>
      </c>
      <c r="K128">
        <v>-1.9374918535351799E-2</v>
      </c>
      <c r="L128">
        <v>6.5053400546312298E-2</v>
      </c>
      <c r="M128">
        <v>5.2777438890188898E-2</v>
      </c>
      <c r="N128">
        <v>1.2949999999999999E-3</v>
      </c>
      <c r="O128">
        <v>-3.7800000000000003E-4</v>
      </c>
      <c r="P128">
        <v>0.96082943677902199</v>
      </c>
      <c r="Q128">
        <v>7.6090693473810297E-3</v>
      </c>
      <c r="R128">
        <v>424684.28125</v>
      </c>
      <c r="S128">
        <v>0</v>
      </c>
      <c r="T128">
        <v>1.72058213502168E-3</v>
      </c>
      <c r="U128">
        <v>8.3822030574083294E-3</v>
      </c>
      <c r="V128">
        <v>1.4136837927405601</v>
      </c>
      <c r="W128">
        <v>-7.6177969425916701E-3</v>
      </c>
      <c r="X128">
        <v>0</v>
      </c>
      <c r="Y128">
        <v>3.4029467626004201E-2</v>
      </c>
      <c r="Z128">
        <v>5.3666458370172802E-2</v>
      </c>
      <c r="AA128">
        <v>0.78705721218068603</v>
      </c>
      <c r="AB128">
        <v>6.4777327935222596E-4</v>
      </c>
      <c r="AC128" t="b">
        <v>1</v>
      </c>
      <c r="AF128">
        <v>3.4547908232118699E-3</v>
      </c>
      <c r="AG128">
        <v>18525</v>
      </c>
      <c r="AH128" t="e">
        <f>VLOOKUP(B128,AN:AN,1,0)</f>
        <v>#N/A</v>
      </c>
      <c r="AI128" t="str">
        <f>IF(G128&lt;=2,"&lt;=2",IF(G128&lt;3,"2-3","&gt;=3"))</f>
        <v>&gt;=3</v>
      </c>
      <c r="AJ128">
        <f>G128-H128</f>
        <v>0.25098770020949157</v>
      </c>
    </row>
    <row r="129" spans="1:36" hidden="1" x14ac:dyDescent="0.3">
      <c r="A129">
        <v>2011</v>
      </c>
      <c r="B129" t="s">
        <v>154</v>
      </c>
      <c r="C129">
        <v>31774</v>
      </c>
      <c r="D129">
        <v>83227</v>
      </c>
      <c r="E129">
        <v>240791</v>
      </c>
      <c r="F129">
        <v>101660</v>
      </c>
      <c r="G129">
        <v>2.6193428589412702</v>
      </c>
      <c r="H129">
        <f>+E129/F129</f>
        <v>2.3685913830415108</v>
      </c>
      <c r="I129">
        <v>-1.66108545917047E-2</v>
      </c>
      <c r="J129">
        <v>5.9937592595814999E-3</v>
      </c>
      <c r="K129">
        <v>8.2389795780179998E-4</v>
      </c>
      <c r="L129">
        <v>9.9261844173073696E-2</v>
      </c>
      <c r="M129">
        <v>5.2649852819740703E-2</v>
      </c>
      <c r="N129">
        <v>1.1559999999999999E-3</v>
      </c>
      <c r="O129">
        <v>-1.1559999999999999E-3</v>
      </c>
      <c r="P129">
        <v>0.92060661315918002</v>
      </c>
      <c r="Q129">
        <v>3.8222670555120202E-3</v>
      </c>
      <c r="R129">
        <v>333312.28125</v>
      </c>
      <c r="S129">
        <v>0</v>
      </c>
      <c r="T129">
        <v>2.9808892868458899E-3</v>
      </c>
      <c r="U129">
        <v>1.3881946913898E-2</v>
      </c>
      <c r="V129">
        <v>0.629389914010833</v>
      </c>
      <c r="W129">
        <v>-1.8118053086101999E-2</v>
      </c>
      <c r="X129">
        <v>0</v>
      </c>
      <c r="Y129" s="1">
        <v>-6.2883726004159203E-18</v>
      </c>
      <c r="Z129">
        <v>0.13002304515526</v>
      </c>
      <c r="AA129">
        <v>0.45456994189341199</v>
      </c>
      <c r="AB129">
        <v>2.8910089621277801E-4</v>
      </c>
      <c r="AC129" t="b">
        <v>0</v>
      </c>
      <c r="AF129">
        <v>0</v>
      </c>
      <c r="AG129">
        <v>6918</v>
      </c>
      <c r="AH129" t="e">
        <f>VLOOKUP(B129,AN:AN,1,0)</f>
        <v>#N/A</v>
      </c>
      <c r="AI129" t="str">
        <f>IF(G129&lt;=2,"&lt;=2",IF(G129&lt;3,"2-3","&gt;=3"))</f>
        <v>2-3</v>
      </c>
      <c r="AJ129">
        <f>G129-H129</f>
        <v>0.25075147589975932</v>
      </c>
    </row>
    <row r="130" spans="1:36" hidden="1" x14ac:dyDescent="0.3">
      <c r="A130">
        <v>2015</v>
      </c>
      <c r="B130" t="s">
        <v>88</v>
      </c>
      <c r="C130">
        <v>22388</v>
      </c>
      <c r="D130">
        <v>70698</v>
      </c>
      <c r="E130">
        <v>120956</v>
      </c>
      <c r="F130">
        <v>41601</v>
      </c>
      <c r="G130">
        <v>3.15785242093978</v>
      </c>
      <c r="H130">
        <f>+E130/F130</f>
        <v>2.9075262613879476</v>
      </c>
      <c r="I130">
        <v>4.3215177396889702E-3</v>
      </c>
      <c r="J130">
        <v>8.2724671810865506E-3</v>
      </c>
      <c r="K130">
        <v>2.1509554505348201E-2</v>
      </c>
      <c r="L130">
        <v>0.10906288352608599</v>
      </c>
      <c r="M130">
        <v>4.4718086719513002E-2</v>
      </c>
      <c r="N130">
        <v>1.4760000000000001E-3</v>
      </c>
      <c r="O130">
        <v>3.3029999999999999E-3</v>
      </c>
      <c r="P130">
        <v>0.95765566825866699</v>
      </c>
      <c r="Q130">
        <v>3.21990251541104E-3</v>
      </c>
      <c r="R130">
        <v>191584.390625</v>
      </c>
      <c r="S130">
        <v>1.46172117668554E-2</v>
      </c>
      <c r="T130">
        <v>2.4875367060303698E-2</v>
      </c>
      <c r="U130">
        <v>5.6079756468534497E-2</v>
      </c>
      <c r="V130">
        <v>0.772812198722446</v>
      </c>
      <c r="W130">
        <v>5.5079756468534399E-2</v>
      </c>
      <c r="X130">
        <v>-1.02320482367988E-2</v>
      </c>
      <c r="Y130">
        <v>0.255306033137772</v>
      </c>
      <c r="Z130">
        <v>0.101157078099885</v>
      </c>
      <c r="AA130">
        <v>1.58557291776271</v>
      </c>
      <c r="AB130">
        <v>1.4617211766855399E-3</v>
      </c>
      <c r="AC130" t="b">
        <v>1</v>
      </c>
      <c r="AF130">
        <v>0</v>
      </c>
      <c r="AG130">
        <v>5417</v>
      </c>
      <c r="AH130" t="e">
        <f>VLOOKUP(B130,AN:AN,1,0)</f>
        <v>#N/A</v>
      </c>
      <c r="AI130" t="str">
        <f>IF(G130&lt;=2,"&lt;=2",IF(G130&lt;3,"2-3","&gt;=3"))</f>
        <v>&gt;=3</v>
      </c>
      <c r="AJ130">
        <f>G130-H130</f>
        <v>0.25032615955183246</v>
      </c>
    </row>
    <row r="131" spans="1:36" hidden="1" x14ac:dyDescent="0.3">
      <c r="A131">
        <v>2010</v>
      </c>
      <c r="B131" t="s">
        <v>183</v>
      </c>
      <c r="C131">
        <v>68103</v>
      </c>
      <c r="D131">
        <v>224688</v>
      </c>
      <c r="E131">
        <v>228525</v>
      </c>
      <c r="F131">
        <v>74946</v>
      </c>
      <c r="G131">
        <v>3.2992379190343999</v>
      </c>
      <c r="H131">
        <f>+E131/F131</f>
        <v>3.0491954207029059</v>
      </c>
      <c r="I131">
        <v>3.7944392634239599E-2</v>
      </c>
      <c r="J131">
        <v>-2.1941564045846701E-3</v>
      </c>
      <c r="K131">
        <v>-2.3293098777532498E-2</v>
      </c>
      <c r="L131">
        <v>7.8855437189340502E-2</v>
      </c>
      <c r="M131">
        <v>6.6579475533217095E-2</v>
      </c>
      <c r="N131">
        <v>4.5899999999999999E-4</v>
      </c>
      <c r="O131">
        <v>-1.01999999999999E-4</v>
      </c>
      <c r="P131">
        <v>0.96025538444518999</v>
      </c>
      <c r="Q131">
        <v>3.1661391258239698E-3</v>
      </c>
      <c r="R131">
        <v>417743.71875</v>
      </c>
      <c r="S131">
        <v>0</v>
      </c>
      <c r="T131">
        <v>3.4895958378910498E-3</v>
      </c>
      <c r="U131">
        <v>1.01512167602777E-2</v>
      </c>
      <c r="V131">
        <v>1.16915470426652</v>
      </c>
      <c r="W131">
        <v>-5.8487832397222999E-3</v>
      </c>
      <c r="X131">
        <v>0</v>
      </c>
      <c r="Y131">
        <v>1.22512542963234E-3</v>
      </c>
      <c r="Z131">
        <v>2.8208467946154302E-2</v>
      </c>
      <c r="AA131">
        <v>1.4288880463332301</v>
      </c>
      <c r="AB131">
        <v>2.5531045751633902E-4</v>
      </c>
      <c r="AC131" t="b">
        <v>1</v>
      </c>
      <c r="AF131">
        <v>7.1486928104575105E-4</v>
      </c>
      <c r="AG131">
        <v>19584</v>
      </c>
      <c r="AH131" t="e">
        <f>VLOOKUP(B131,AN:AN,1,0)</f>
        <v>#N/A</v>
      </c>
      <c r="AI131" t="str">
        <f>IF(G131&lt;=2,"&lt;=2",IF(G131&lt;3,"2-3","&gt;=3"))</f>
        <v>&gt;=3</v>
      </c>
      <c r="AJ131">
        <f>G131-H131</f>
        <v>0.25004249833149395</v>
      </c>
    </row>
    <row r="132" spans="1:36" hidden="1" x14ac:dyDescent="0.3">
      <c r="A132">
        <v>2018</v>
      </c>
      <c r="B132" t="s">
        <v>184</v>
      </c>
      <c r="C132">
        <v>41814</v>
      </c>
      <c r="D132">
        <v>110292</v>
      </c>
      <c r="E132">
        <v>285438</v>
      </c>
      <c r="F132">
        <v>119491</v>
      </c>
      <c r="G132">
        <v>2.63768115942029</v>
      </c>
      <c r="H132">
        <f>+E132/F132</f>
        <v>2.3887824187595719</v>
      </c>
      <c r="I132">
        <v>9.7571397643344895E-3</v>
      </c>
      <c r="J132">
        <v>-9.3066040426492396E-3</v>
      </c>
      <c r="K132">
        <v>7.8350130170583999E-3</v>
      </c>
      <c r="L132">
        <v>2.2988890156149699E-2</v>
      </c>
      <c r="M132">
        <v>-7.2820577770484399E-4</v>
      </c>
      <c r="N132">
        <v>-2.2230000000000001E-3</v>
      </c>
      <c r="O132">
        <v>-1.359E-3</v>
      </c>
      <c r="P132">
        <v>0.94979405403137196</v>
      </c>
      <c r="Q132">
        <v>-3.4714937210080701E-3</v>
      </c>
      <c r="R132">
        <v>409163.78125</v>
      </c>
      <c r="S132">
        <v>0</v>
      </c>
      <c r="T132">
        <v>1.5144724398851299E-2</v>
      </c>
      <c r="U132">
        <v>4.7675572335720097E-2</v>
      </c>
      <c r="V132">
        <v>0.75622493077392405</v>
      </c>
      <c r="W132">
        <v>2.3675572335719999E-2</v>
      </c>
      <c r="X132">
        <v>3.6743515850144001E-2</v>
      </c>
      <c r="Y132">
        <v>0.38313730276076302</v>
      </c>
      <c r="Z132">
        <v>-6.7050775820018102E-2</v>
      </c>
      <c r="AA132">
        <v>1.4310320411734301</v>
      </c>
      <c r="AB132">
        <v>2.8818443804034502E-4</v>
      </c>
      <c r="AC132" t="b">
        <v>1</v>
      </c>
      <c r="AF132">
        <v>0.124495677233429</v>
      </c>
      <c r="AG132">
        <v>7195</v>
      </c>
      <c r="AH132" t="e">
        <f>VLOOKUP(B132,AN:AN,1,0)</f>
        <v>#N/A</v>
      </c>
      <c r="AI132" t="str">
        <f>IF(G132&lt;=2,"&lt;=2",IF(G132&lt;3,"2-3","&gt;=3"))</f>
        <v>2-3</v>
      </c>
      <c r="AJ132">
        <f>G132-H132</f>
        <v>0.24889874066071815</v>
      </c>
    </row>
    <row r="133" spans="1:36" hidden="1" x14ac:dyDescent="0.3">
      <c r="A133">
        <v>2014</v>
      </c>
      <c r="B133" t="s">
        <v>88</v>
      </c>
      <c r="C133">
        <v>19998</v>
      </c>
      <c r="D133">
        <v>62879</v>
      </c>
      <c r="E133">
        <v>125687</v>
      </c>
      <c r="F133">
        <v>43385</v>
      </c>
      <c r="G133">
        <v>3.14426442644264</v>
      </c>
      <c r="H133">
        <f>+E133/F133</f>
        <v>2.8970150973838886</v>
      </c>
      <c r="I133">
        <v>-2.0597210895210698E-2</v>
      </c>
      <c r="J133">
        <v>2.4875367060303698E-2</v>
      </c>
      <c r="K133">
        <v>5.5079756468534399E-2</v>
      </c>
      <c r="L133">
        <v>0.12600074666738501</v>
      </c>
      <c r="M133">
        <v>5.1499344408512199E-2</v>
      </c>
      <c r="N133">
        <v>-1.8270000000000001E-3</v>
      </c>
      <c r="O133">
        <v>-3.6600000000000001E-4</v>
      </c>
      <c r="P133">
        <v>0.95443576574325595</v>
      </c>
      <c r="Q133">
        <v>5.9419870376597995E-4</v>
      </c>
      <c r="R133">
        <v>188594.09375</v>
      </c>
      <c r="S133">
        <v>0</v>
      </c>
      <c r="T133">
        <v>1.70338479802013E-2</v>
      </c>
      <c r="U133">
        <v>3.5669114440679599E-2</v>
      </c>
      <c r="V133">
        <v>0.73138946487092205</v>
      </c>
      <c r="W133">
        <v>1.9669114440679598E-2</v>
      </c>
      <c r="X133">
        <v>0</v>
      </c>
      <c r="Y133">
        <v>0.19139089812348301</v>
      </c>
      <c r="Z133">
        <v>-3.8660593008761499E-2</v>
      </c>
      <c r="AA133">
        <v>1.3533204739967799</v>
      </c>
      <c r="AB133">
        <v>1.09629088251416E-3</v>
      </c>
      <c r="AC133" t="b">
        <v>0</v>
      </c>
      <c r="AF133">
        <v>4.3851635300566402E-3</v>
      </c>
      <c r="AG133">
        <v>5473</v>
      </c>
      <c r="AH133" t="e">
        <f>VLOOKUP(B133,AN:AN,1,0)</f>
        <v>#N/A</v>
      </c>
      <c r="AI133" t="str">
        <f>IF(G133&lt;=2,"&lt;=2",IF(G133&lt;3,"2-3","&gt;=3"))</f>
        <v>&gt;=3</v>
      </c>
      <c r="AJ133">
        <f>G133-H133</f>
        <v>0.24724932905875141</v>
      </c>
    </row>
    <row r="134" spans="1:36" hidden="1" x14ac:dyDescent="0.3">
      <c r="A134">
        <v>2010</v>
      </c>
      <c r="B134" t="s">
        <v>115</v>
      </c>
      <c r="C134">
        <v>63263</v>
      </c>
      <c r="D134">
        <v>180131</v>
      </c>
      <c r="E134">
        <v>410327</v>
      </c>
      <c r="F134">
        <v>157811</v>
      </c>
      <c r="G134">
        <v>2.8473357254635401</v>
      </c>
      <c r="H134">
        <f>+E134/F134</f>
        <v>2.6001165951676373</v>
      </c>
      <c r="I134">
        <v>0.102894688893349</v>
      </c>
      <c r="J134">
        <v>1.6732062213123001E-3</v>
      </c>
      <c r="K134">
        <v>-1.9425736151635599E-2</v>
      </c>
      <c r="L134">
        <v>4.4965418018400698E-2</v>
      </c>
      <c r="M134">
        <v>3.2689456362277297E-2</v>
      </c>
      <c r="N134">
        <v>2.0409999999999998E-3</v>
      </c>
      <c r="O134">
        <v>-1.8779999999999999E-3</v>
      </c>
      <c r="P134">
        <v>0.89615797996520996</v>
      </c>
      <c r="Q134">
        <v>1.5538811683655E-2</v>
      </c>
      <c r="R134">
        <v>604126.5</v>
      </c>
      <c r="S134">
        <v>0</v>
      </c>
      <c r="T134">
        <v>5.3208228200674499E-3</v>
      </c>
      <c r="U134">
        <v>1.1982443742454101E-2</v>
      </c>
      <c r="V134">
        <v>0.75651186746657395</v>
      </c>
      <c r="W134">
        <v>-4.0175562575458998E-3</v>
      </c>
      <c r="X134">
        <v>6.6239788032678196E-4</v>
      </c>
      <c r="Y134">
        <v>4.0778801899459E-3</v>
      </c>
      <c r="Z134">
        <v>9.8386670080159402E-2</v>
      </c>
      <c r="AA134">
        <v>0.73173619147026603</v>
      </c>
      <c r="AB134">
        <v>6.0719805696621699E-4</v>
      </c>
      <c r="AC134" t="b">
        <v>1</v>
      </c>
      <c r="AF134">
        <v>3.9743872819606903E-3</v>
      </c>
      <c r="AG134">
        <v>18128</v>
      </c>
      <c r="AH134" t="e">
        <f>VLOOKUP(B134,AN:AN,1,0)</f>
        <v>#N/A</v>
      </c>
      <c r="AI134" t="str">
        <f>IF(G134&lt;=2,"&lt;=2",IF(G134&lt;3,"2-3","&gt;=3"))</f>
        <v>2-3</v>
      </c>
      <c r="AJ134">
        <f>G134-H134</f>
        <v>0.24721913029590281</v>
      </c>
    </row>
    <row r="135" spans="1:36" hidden="1" x14ac:dyDescent="0.3">
      <c r="A135">
        <v>2013</v>
      </c>
      <c r="B135" t="s">
        <v>72</v>
      </c>
      <c r="C135">
        <v>68014</v>
      </c>
      <c r="D135">
        <v>182209</v>
      </c>
      <c r="E135">
        <v>407642</v>
      </c>
      <c r="F135">
        <v>167602</v>
      </c>
      <c r="G135">
        <v>2.67899256035522</v>
      </c>
      <c r="H135">
        <f>+E135/F135</f>
        <v>2.4322024796840132</v>
      </c>
      <c r="I135">
        <v>2.6400844853630898E-2</v>
      </c>
      <c r="J135">
        <v>7.2877844795585E-3</v>
      </c>
      <c r="K135">
        <v>9.9230509400367994E-3</v>
      </c>
      <c r="L135">
        <v>0.101629120483994</v>
      </c>
      <c r="M135">
        <v>4.1634068824350799E-2</v>
      </c>
      <c r="N135">
        <v>-2.1410000000000001E-3</v>
      </c>
      <c r="O135">
        <v>-4.3889999999999997E-3</v>
      </c>
      <c r="P135">
        <v>0.94178026914596602</v>
      </c>
      <c r="Q135">
        <v>1.21293663978579E-2</v>
      </c>
      <c r="R135">
        <v>599533.625</v>
      </c>
      <c r="S135">
        <v>0</v>
      </c>
      <c r="T135">
        <v>6.4217653125524504E-3</v>
      </c>
      <c r="U135">
        <v>2.7126874774694401E-2</v>
      </c>
      <c r="V135">
        <v>0.77881725863139795</v>
      </c>
      <c r="W135">
        <v>1.21268747746944E-2</v>
      </c>
      <c r="X135">
        <v>0</v>
      </c>
      <c r="Y135">
        <v>5.0215459615795599E-2</v>
      </c>
      <c r="Z135">
        <v>0.104772263302451</v>
      </c>
      <c r="AA135">
        <v>0.87210781858004705</v>
      </c>
      <c r="AB135">
        <v>2.4627904486561698E-3</v>
      </c>
      <c r="AC135" t="b">
        <v>1</v>
      </c>
      <c r="AF135">
        <v>1.6650604989827601E-2</v>
      </c>
      <c r="AG135">
        <v>18678</v>
      </c>
      <c r="AH135" t="e">
        <f>VLOOKUP(B135,AN:AN,1,0)</f>
        <v>#N/A</v>
      </c>
      <c r="AI135" t="str">
        <f>IF(G135&lt;=2,"&lt;=2",IF(G135&lt;3,"2-3","&gt;=3"))</f>
        <v>2-3</v>
      </c>
      <c r="AJ135">
        <f>G135-H135</f>
        <v>0.24679008067120689</v>
      </c>
    </row>
    <row r="136" spans="1:36" hidden="1" x14ac:dyDescent="0.3">
      <c r="A136">
        <v>2009</v>
      </c>
      <c r="B136" t="s">
        <v>140</v>
      </c>
      <c r="C136">
        <v>63251</v>
      </c>
      <c r="D136">
        <v>207810</v>
      </c>
      <c r="E136">
        <v>297302</v>
      </c>
      <c r="F136">
        <v>97831</v>
      </c>
      <c r="G136">
        <v>3.2854816524639898</v>
      </c>
      <c r="H136">
        <f>+E136/F136</f>
        <v>3.0389344890678824</v>
      </c>
      <c r="I136">
        <v>0.12919217034647101</v>
      </c>
      <c r="J136">
        <v>-3.8501620292663498E-4</v>
      </c>
      <c r="K136">
        <v>-9.7233952805399898E-3</v>
      </c>
      <c r="L136">
        <v>-2.14260444044996E-4</v>
      </c>
      <c r="M136">
        <v>2.70525463856757E-2</v>
      </c>
      <c r="N136">
        <v>3.0769999999999999E-3</v>
      </c>
      <c r="O136">
        <v>7.6419999999999899E-3</v>
      </c>
      <c r="P136">
        <v>0.91207206249237105</v>
      </c>
      <c r="Q136">
        <v>-1.6940653324126899E-2</v>
      </c>
      <c r="R136">
        <v>512486.03125</v>
      </c>
      <c r="S136">
        <v>0</v>
      </c>
      <c r="T136">
        <v>-2.2211303934454901E-2</v>
      </c>
      <c r="U136">
        <v>-5.27780055999756E-2</v>
      </c>
      <c r="V136">
        <v>0.745324661668886</v>
      </c>
      <c r="W136">
        <v>-4.8778005599975499E-2</v>
      </c>
      <c r="X136">
        <v>2.99898554400202E-2</v>
      </c>
      <c r="Y136">
        <v>-4.3090181594336498E-4</v>
      </c>
      <c r="AA136">
        <v>0.55060929811923098</v>
      </c>
      <c r="AB136">
        <v>2.5361399949277199E-4</v>
      </c>
      <c r="AC136" t="b">
        <v>1</v>
      </c>
      <c r="AF136">
        <v>0</v>
      </c>
      <c r="AG136">
        <v>16245</v>
      </c>
      <c r="AH136" t="e">
        <f>VLOOKUP(B136,AN:AN,1,0)</f>
        <v>#N/A</v>
      </c>
      <c r="AI136" t="str">
        <f>IF(G136&lt;=2,"&lt;=2",IF(G136&lt;3,"2-3","&gt;=3"))</f>
        <v>&gt;=3</v>
      </c>
      <c r="AJ136">
        <f>G136-H136</f>
        <v>0.24654716339610738</v>
      </c>
    </row>
    <row r="137" spans="1:36" hidden="1" x14ac:dyDescent="0.3">
      <c r="A137">
        <v>2018</v>
      </c>
      <c r="B137" t="s">
        <v>115</v>
      </c>
      <c r="C137">
        <v>72146</v>
      </c>
      <c r="D137">
        <v>220600</v>
      </c>
      <c r="E137">
        <v>475177</v>
      </c>
      <c r="F137">
        <v>169025</v>
      </c>
      <c r="G137">
        <v>3.05768857594322</v>
      </c>
      <c r="H137">
        <f>+E137/F137</f>
        <v>2.8112823546812602</v>
      </c>
      <c r="I137">
        <v>9.64080343295288E-3</v>
      </c>
      <c r="J137">
        <v>5.2603892982005501E-3</v>
      </c>
      <c r="K137">
        <v>2.2402006357908202E-2</v>
      </c>
      <c r="L137">
        <v>2.15717617869376E-2</v>
      </c>
      <c r="M137">
        <v>-2.1453341469170099E-3</v>
      </c>
      <c r="N137">
        <v>-2.2780000000000001E-3</v>
      </c>
      <c r="O137">
        <v>-7.8619999999999992E-3</v>
      </c>
      <c r="P137">
        <v>0.930927515029907</v>
      </c>
      <c r="Q137">
        <v>-5.2286386489870298E-3</v>
      </c>
      <c r="R137">
        <v>698757</v>
      </c>
      <c r="S137">
        <v>0</v>
      </c>
      <c r="T137">
        <v>1.1857785284519E-3</v>
      </c>
      <c r="U137">
        <v>3.3716626465320601E-2</v>
      </c>
      <c r="V137">
        <v>0.82919400304158297</v>
      </c>
      <c r="W137">
        <v>9.7166264653206005E-3</v>
      </c>
      <c r="X137">
        <v>1.71750698066487E-2</v>
      </c>
      <c r="Y137">
        <v>0.37300058341403902</v>
      </c>
      <c r="Z137">
        <v>-4.8564698514926001E-2</v>
      </c>
      <c r="AA137">
        <v>2.78343581542117</v>
      </c>
      <c r="AB137">
        <v>1.2644223170538899E-3</v>
      </c>
      <c r="AC137" t="b">
        <v>1</v>
      </c>
      <c r="AD137">
        <v>7.8240925614835796E-3</v>
      </c>
      <c r="AE137">
        <v>9.3165435194209108E-3</v>
      </c>
      <c r="AF137">
        <v>1.7438491122701599E-2</v>
      </c>
      <c r="AG137">
        <v>19307</v>
      </c>
      <c r="AH137" t="e">
        <f>VLOOKUP(B137,AN:AN,1,0)</f>
        <v>#N/A</v>
      </c>
      <c r="AI137" t="str">
        <f>IF(G137&lt;=2,"&lt;=2",IF(G137&lt;3,"2-3","&gt;=3"))</f>
        <v>&gt;=3</v>
      </c>
      <c r="AJ137">
        <f>G137-H137</f>
        <v>0.24640622126195977</v>
      </c>
    </row>
    <row r="138" spans="1:36" hidden="1" x14ac:dyDescent="0.3">
      <c r="A138">
        <v>2014</v>
      </c>
      <c r="B138" t="s">
        <v>109</v>
      </c>
      <c r="C138">
        <v>20552</v>
      </c>
      <c r="D138">
        <v>55009</v>
      </c>
      <c r="E138">
        <v>103249</v>
      </c>
      <c r="F138">
        <v>42485</v>
      </c>
      <c r="G138">
        <v>2.6765764889061798</v>
      </c>
      <c r="H138">
        <f>+E138/F138</f>
        <v>2.430245969165588</v>
      </c>
      <c r="I138">
        <v>0.165746073809908</v>
      </c>
      <c r="J138">
        <v>-8.7621305137872401E-3</v>
      </c>
      <c r="K138">
        <v>2.1442258894443501E-2</v>
      </c>
      <c r="L138">
        <v>4.9674190163612401E-2</v>
      </c>
      <c r="M138">
        <v>-2.4827212095260499E-2</v>
      </c>
      <c r="N138">
        <v>2.1699999999999999E-4</v>
      </c>
      <c r="O138">
        <v>1.3109999999999899E-3</v>
      </c>
      <c r="P138">
        <v>0.953249871730804</v>
      </c>
      <c r="Q138">
        <v>2.1357536315910102E-3</v>
      </c>
      <c r="R138">
        <v>161279.5</v>
      </c>
      <c r="S138">
        <v>0</v>
      </c>
      <c r="T138">
        <v>-1.2287411373108599E-2</v>
      </c>
      <c r="U138">
        <v>6.3478550873696804E-3</v>
      </c>
      <c r="V138">
        <v>0.63293319075368304</v>
      </c>
      <c r="W138">
        <v>-9.6521449126303199E-3</v>
      </c>
      <c r="X138">
        <v>5.9080962800875199E-3</v>
      </c>
      <c r="Y138">
        <v>1.6496677940339301E-2</v>
      </c>
      <c r="Z138">
        <v>6.2526125941663596E-2</v>
      </c>
      <c r="AA138">
        <v>0.338561260457304</v>
      </c>
      <c r="AB138">
        <v>6.5645514223194705E-4</v>
      </c>
      <c r="AC138" t="b">
        <v>1</v>
      </c>
      <c r="AF138">
        <v>0</v>
      </c>
      <c r="AG138">
        <v>4597</v>
      </c>
      <c r="AH138" t="e">
        <f>VLOOKUP(B138,AN:AN,1,0)</f>
        <v>#N/A</v>
      </c>
      <c r="AI138" t="str">
        <f>IF(G138&lt;=2,"&lt;=2",IF(G138&lt;3,"2-3","&gt;=3"))</f>
        <v>2-3</v>
      </c>
      <c r="AJ138">
        <f>G138-H138</f>
        <v>0.24633051974059184</v>
      </c>
    </row>
    <row r="139" spans="1:36" hidden="1" x14ac:dyDescent="0.3">
      <c r="A139">
        <v>2013</v>
      </c>
      <c r="B139" t="s">
        <v>170</v>
      </c>
      <c r="C139">
        <v>22464</v>
      </c>
      <c r="D139">
        <v>59270</v>
      </c>
      <c r="E139">
        <v>89346</v>
      </c>
      <c r="F139">
        <v>37340</v>
      </c>
      <c r="G139">
        <v>2.6384437321937302</v>
      </c>
      <c r="H139">
        <f>+E139/F139</f>
        <v>2.3927691483663631</v>
      </c>
      <c r="I139">
        <v>6.9877350530001603E-2</v>
      </c>
      <c r="J139">
        <v>-1.7213141545653001E-3</v>
      </c>
      <c r="K139">
        <v>9.1395230591299805E-4</v>
      </c>
      <c r="L139">
        <v>0.12910377718508201</v>
      </c>
      <c r="M139">
        <v>6.9108725525438799E-2</v>
      </c>
      <c r="N139">
        <v>2.0600000000000002E-3</v>
      </c>
      <c r="O139">
        <v>-1.7926999999999998E-2</v>
      </c>
      <c r="P139">
        <v>0.93509942293167103</v>
      </c>
      <c r="Q139">
        <v>2.2224366664885999E-2</v>
      </c>
      <c r="R139">
        <v>160686.796875</v>
      </c>
      <c r="S139">
        <v>0</v>
      </c>
      <c r="T139">
        <v>-6.7419409751891396E-3</v>
      </c>
      <c r="U139">
        <v>1.3963168486952801E-2</v>
      </c>
      <c r="V139">
        <v>0.63591500934123302</v>
      </c>
      <c r="W139">
        <v>-1.03683151304719E-3</v>
      </c>
      <c r="X139">
        <v>0</v>
      </c>
      <c r="Y139">
        <v>0</v>
      </c>
      <c r="Z139">
        <v>0.10568341998764</v>
      </c>
      <c r="AA139">
        <v>0.10877288243562599</v>
      </c>
      <c r="AB139">
        <v>1.2363486503193901E-3</v>
      </c>
      <c r="AC139" t="b">
        <v>1</v>
      </c>
      <c r="AF139">
        <v>0</v>
      </c>
      <c r="AG139">
        <v>4853</v>
      </c>
      <c r="AH139" t="e">
        <f>VLOOKUP(B139,AN:AN,1,0)</f>
        <v>#N/A</v>
      </c>
      <c r="AI139" t="str">
        <f>IF(G139&lt;=2,"&lt;=2",IF(G139&lt;3,"2-3","&gt;=3"))</f>
        <v>2-3</v>
      </c>
      <c r="AJ139">
        <f>G139-H139</f>
        <v>0.24567458382736707</v>
      </c>
    </row>
    <row r="140" spans="1:36" hidden="1" x14ac:dyDescent="0.3">
      <c r="A140">
        <v>2018</v>
      </c>
      <c r="B140" t="s">
        <v>154</v>
      </c>
      <c r="C140">
        <v>35051</v>
      </c>
      <c r="D140">
        <v>92023</v>
      </c>
      <c r="E140">
        <v>258026</v>
      </c>
      <c r="F140">
        <v>108390</v>
      </c>
      <c r="G140">
        <v>2.6254029842229798</v>
      </c>
      <c r="H140">
        <f>+E140/F140</f>
        <v>2.3805332595257864</v>
      </c>
      <c r="I140">
        <v>-1.09031510414323E-2</v>
      </c>
      <c r="J140">
        <v>1.4252558350563001E-2</v>
      </c>
      <c r="K140">
        <v>3.1394175410270703E-2</v>
      </c>
      <c r="L140">
        <v>1.31735977232454E-2</v>
      </c>
      <c r="M140">
        <v>-1.05434982106092E-2</v>
      </c>
      <c r="N140">
        <v>-6.3689999999999997E-3</v>
      </c>
      <c r="O140">
        <v>-1.0994E-2</v>
      </c>
      <c r="P140">
        <v>0.95093089342117298</v>
      </c>
      <c r="Q140">
        <v>-1.2308597564697E-2</v>
      </c>
      <c r="R140">
        <v>364613.3125</v>
      </c>
      <c r="S140">
        <v>0</v>
      </c>
      <c r="T140">
        <v>1.66140645742416E-2</v>
      </c>
      <c r="U140">
        <v>4.9144912511110299E-2</v>
      </c>
      <c r="V140">
        <v>0.72969072267659296</v>
      </c>
      <c r="W140">
        <v>2.5144912511110298E-2</v>
      </c>
      <c r="X140">
        <v>4.3943336224342197E-2</v>
      </c>
      <c r="Y140">
        <v>0.27403743633316402</v>
      </c>
      <c r="Z140">
        <v>3.8073504919342097E-2</v>
      </c>
      <c r="AA140">
        <v>1.7410059044461901</v>
      </c>
      <c r="AB140">
        <v>1.8791558253830501E-3</v>
      </c>
      <c r="AC140" t="b">
        <v>0</v>
      </c>
      <c r="AF140">
        <v>0</v>
      </c>
      <c r="AG140">
        <v>7222</v>
      </c>
      <c r="AH140" t="e">
        <f>VLOOKUP(B140,AN:AN,1,0)</f>
        <v>#N/A</v>
      </c>
      <c r="AI140" t="str">
        <f>IF(G140&lt;=2,"&lt;=2",IF(G140&lt;3,"2-3","&gt;=3"))</f>
        <v>2-3</v>
      </c>
      <c r="AJ140">
        <f>G140-H140</f>
        <v>0.24486972469719337</v>
      </c>
    </row>
    <row r="141" spans="1:36" hidden="1" x14ac:dyDescent="0.3">
      <c r="A141">
        <v>2011</v>
      </c>
      <c r="B141" t="s">
        <v>115</v>
      </c>
      <c r="C141">
        <v>66002</v>
      </c>
      <c r="D141">
        <v>191597</v>
      </c>
      <c r="E141">
        <v>403225</v>
      </c>
      <c r="F141">
        <v>151646</v>
      </c>
      <c r="G141">
        <v>2.9028968819126599</v>
      </c>
      <c r="H141">
        <f>+E141/F141</f>
        <v>2.6589886973609591</v>
      </c>
      <c r="I141">
        <v>1.9513384372713199E-2</v>
      </c>
      <c r="J141">
        <v>2.1514836698769899E-3</v>
      </c>
      <c r="K141">
        <v>-3.0183776319026999E-3</v>
      </c>
      <c r="L141">
        <v>8.8232598841190293E-2</v>
      </c>
      <c r="M141">
        <v>4.16206074878573E-2</v>
      </c>
      <c r="N141">
        <v>2.647E-3</v>
      </c>
      <c r="O141">
        <v>6.0599999999999998E-4</v>
      </c>
      <c r="P141">
        <v>0.89997386932373002</v>
      </c>
      <c r="Q141">
        <v>3.8158893585200598E-3</v>
      </c>
      <c r="R141">
        <v>609126.5625</v>
      </c>
      <c r="S141">
        <v>0</v>
      </c>
      <c r="T141">
        <v>1.6732062213123001E-3</v>
      </c>
      <c r="U141">
        <v>1.25742638483644E-2</v>
      </c>
      <c r="V141">
        <v>0.740458722365686</v>
      </c>
      <c r="W141">
        <v>-1.9425736151635599E-2</v>
      </c>
      <c r="X141">
        <v>0</v>
      </c>
      <c r="Y141">
        <v>8.6930112267021298E-3</v>
      </c>
      <c r="Z141">
        <v>0.17303101126484199</v>
      </c>
      <c r="AA141">
        <v>0.82765157628410502</v>
      </c>
      <c r="AB141">
        <v>7.7228596646072302E-4</v>
      </c>
      <c r="AC141" t="b">
        <v>1</v>
      </c>
      <c r="AF141">
        <v>0</v>
      </c>
      <c r="AG141">
        <v>18128</v>
      </c>
      <c r="AH141" t="e">
        <f>VLOOKUP(B141,AN:AN,1,0)</f>
        <v>#N/A</v>
      </c>
      <c r="AI141" t="str">
        <f>IF(G141&lt;=2,"&lt;=2",IF(G141&lt;3,"2-3","&gt;=3"))</f>
        <v>2-3</v>
      </c>
      <c r="AJ141">
        <f>G141-H141</f>
        <v>0.24390818455170082</v>
      </c>
    </row>
    <row r="142" spans="1:36" hidden="1" x14ac:dyDescent="0.3">
      <c r="A142">
        <v>2006</v>
      </c>
      <c r="B142" t="s">
        <v>165</v>
      </c>
      <c r="C142">
        <v>33822</v>
      </c>
      <c r="D142">
        <v>88937</v>
      </c>
      <c r="E142">
        <v>296203</v>
      </c>
      <c r="F142">
        <v>124122</v>
      </c>
      <c r="G142">
        <v>2.62956064100289</v>
      </c>
      <c r="H142">
        <f>+E142/F142</f>
        <v>2.3863859750890253</v>
      </c>
      <c r="I142">
        <v>2.3933479812699301E-2</v>
      </c>
      <c r="J142">
        <v>-9.7628608345986002E-3</v>
      </c>
      <c r="K142">
        <v>-9.9990487992764002E-3</v>
      </c>
      <c r="L142">
        <v>-0.11869176892936199</v>
      </c>
      <c r="M142">
        <v>-3.1827230937778901E-2</v>
      </c>
      <c r="N142">
        <v>-3.1589999999999999E-3</v>
      </c>
      <c r="O142">
        <v>-1.0127000000000001E-2</v>
      </c>
      <c r="P142">
        <v>0.92879998683929399</v>
      </c>
      <c r="Q142">
        <v>-4.61542606353804E-3</v>
      </c>
      <c r="R142">
        <v>400367.71875</v>
      </c>
      <c r="S142">
        <v>0</v>
      </c>
      <c r="T142">
        <v>2.52346023917197E-2</v>
      </c>
      <c r="U142">
        <v>6.4429290592670399E-2</v>
      </c>
      <c r="V142">
        <v>0.97460432110654605</v>
      </c>
      <c r="W142">
        <v>3.2429290592670398E-2</v>
      </c>
      <c r="X142">
        <v>1.78236397748592E-2</v>
      </c>
      <c r="Y142">
        <v>0.107002551545665</v>
      </c>
      <c r="AA142">
        <v>3.4138407882195798</v>
      </c>
      <c r="AB142">
        <v>1.3401232913428E-4</v>
      </c>
      <c r="AC142" t="b">
        <v>1</v>
      </c>
      <c r="AF142">
        <v>8.4695792012865104E-2</v>
      </c>
      <c r="AG142">
        <v>7595</v>
      </c>
      <c r="AH142" t="e">
        <f>VLOOKUP(B142,AN:AN,1,0)</f>
        <v>#N/A</v>
      </c>
      <c r="AI142" t="str">
        <f>IF(G142&lt;=2,"&lt;=2",IF(G142&lt;3,"2-3","&gt;=3"))</f>
        <v>2-3</v>
      </c>
      <c r="AJ142">
        <f>G142-H142</f>
        <v>0.24317466591386472</v>
      </c>
    </row>
    <row r="143" spans="1:36" hidden="1" x14ac:dyDescent="0.3">
      <c r="A143">
        <v>2010</v>
      </c>
      <c r="B143" t="s">
        <v>154</v>
      </c>
      <c r="C143">
        <v>28361</v>
      </c>
      <c r="D143">
        <v>75542</v>
      </c>
      <c r="E143">
        <v>250355</v>
      </c>
      <c r="F143">
        <v>103392</v>
      </c>
      <c r="G143">
        <v>2.6635873206163301</v>
      </c>
      <c r="H143">
        <f>+E143/F143</f>
        <v>2.4214155834107087</v>
      </c>
      <c r="I143">
        <v>0.12016382369971899</v>
      </c>
      <c r="J143">
        <v>2.9808892868458899E-3</v>
      </c>
      <c r="K143">
        <v>-1.8118053086101999E-2</v>
      </c>
      <c r="L143">
        <v>5.6078972257673602E-2</v>
      </c>
      <c r="M143">
        <v>4.3803010601550299E-2</v>
      </c>
      <c r="N143">
        <v>2.3119999999999998E-3</v>
      </c>
      <c r="O143">
        <v>-1.446E-3</v>
      </c>
      <c r="P143">
        <v>0.91678434610366799</v>
      </c>
      <c r="Q143">
        <v>8.7255239486689895E-3</v>
      </c>
      <c r="R143">
        <v>331804</v>
      </c>
      <c r="S143">
        <v>0</v>
      </c>
      <c r="T143">
        <v>4.1651008650660497E-3</v>
      </c>
      <c r="U143">
        <v>1.0826721787452699E-2</v>
      </c>
      <c r="V143">
        <v>0.64188885724436595</v>
      </c>
      <c r="W143">
        <v>-5.1732782125473E-3</v>
      </c>
      <c r="X143">
        <v>0</v>
      </c>
      <c r="Y143" s="1">
        <v>-6.2883726004159203E-18</v>
      </c>
      <c r="Z143">
        <v>0.138577621710716</v>
      </c>
      <c r="AA143">
        <v>0.23014442648347999</v>
      </c>
      <c r="AB143">
        <v>2.8910089621277801E-4</v>
      </c>
      <c r="AC143" t="b">
        <v>1</v>
      </c>
      <c r="AF143">
        <v>0</v>
      </c>
      <c r="AG143">
        <v>6918</v>
      </c>
      <c r="AH143" t="e">
        <f>VLOOKUP(B143,AN:AN,1,0)</f>
        <v>#N/A</v>
      </c>
      <c r="AI143" t="str">
        <f>IF(G143&lt;=2,"&lt;=2",IF(G143&lt;3,"2-3","&gt;=3"))</f>
        <v>2-3</v>
      </c>
      <c r="AJ143">
        <f>G143-H143</f>
        <v>0.24217173720562135</v>
      </c>
    </row>
    <row r="144" spans="1:36" hidden="1" x14ac:dyDescent="0.3">
      <c r="A144">
        <v>2012</v>
      </c>
      <c r="B144" t="s">
        <v>115</v>
      </c>
      <c r="C144">
        <v>72647</v>
      </c>
      <c r="D144">
        <v>206925</v>
      </c>
      <c r="E144">
        <v>393503</v>
      </c>
      <c r="F144">
        <v>150860</v>
      </c>
      <c r="G144">
        <v>2.8483626302531402</v>
      </c>
      <c r="H144">
        <f>+E144/F144</f>
        <v>2.6083985151796369</v>
      </c>
      <c r="I144">
        <v>-1.8786148415852601E-2</v>
      </c>
      <c r="J144">
        <v>6.6882539540529399E-3</v>
      </c>
      <c r="K144">
        <v>1.23933634161948E-2</v>
      </c>
      <c r="L144">
        <v>0.108789115786552</v>
      </c>
      <c r="M144">
        <v>5.1619802601635498E-2</v>
      </c>
      <c r="N144">
        <v>5.3579999999999999E-3</v>
      </c>
      <c r="O144">
        <v>2.7109999999999999E-3</v>
      </c>
      <c r="P144">
        <v>0.91775155067443803</v>
      </c>
      <c r="Q144">
        <v>1.7777681350708001E-2</v>
      </c>
      <c r="R144">
        <v>613669.625</v>
      </c>
      <c r="S144">
        <v>5.46116504854368E-3</v>
      </c>
      <c r="T144">
        <v>2.1514836698769899E-3</v>
      </c>
      <c r="U144">
        <v>1.7981622368097298E-2</v>
      </c>
      <c r="V144">
        <v>0.73973349345053796</v>
      </c>
      <c r="W144">
        <v>-3.0183776319026999E-3</v>
      </c>
      <c r="X144">
        <v>-1.4894086496028199E-3</v>
      </c>
      <c r="Y144">
        <v>4.8246406750792198E-2</v>
      </c>
      <c r="Z144">
        <v>0.131424451796471</v>
      </c>
      <c r="AA144">
        <v>0.74583227520963402</v>
      </c>
      <c r="AB144">
        <v>3.3097969991173801E-4</v>
      </c>
      <c r="AC144" t="b">
        <v>0</v>
      </c>
      <c r="AF144">
        <v>9.7087378640776604E-3</v>
      </c>
      <c r="AG144">
        <v>18101</v>
      </c>
      <c r="AH144" t="e">
        <f>VLOOKUP(B144,AN:AN,1,0)</f>
        <v>#N/A</v>
      </c>
      <c r="AI144" t="str">
        <f>IF(G144&lt;=2,"&lt;=2",IF(G144&lt;3,"2-3","&gt;=3"))</f>
        <v>2-3</v>
      </c>
      <c r="AJ144">
        <f>G144-H144</f>
        <v>0.23996411507350324</v>
      </c>
    </row>
    <row r="145" spans="1:36" hidden="1" x14ac:dyDescent="0.3">
      <c r="A145">
        <v>2012</v>
      </c>
      <c r="B145" t="s">
        <v>208</v>
      </c>
      <c r="C145">
        <v>92386</v>
      </c>
      <c r="D145">
        <v>306961</v>
      </c>
      <c r="E145">
        <v>380499</v>
      </c>
      <c r="F145">
        <v>123374</v>
      </c>
      <c r="G145">
        <v>3.3225921676444399</v>
      </c>
      <c r="H145">
        <f>+E145/F145</f>
        <v>3.0841101042359007</v>
      </c>
      <c r="I145">
        <v>5.1077785123347201E-3</v>
      </c>
      <c r="J145">
        <v>6.1290524899959399E-3</v>
      </c>
      <c r="K145">
        <v>1.18341619521378E-2</v>
      </c>
      <c r="L145">
        <v>0.191291255518793</v>
      </c>
      <c r="M145">
        <v>0.134121942333877</v>
      </c>
      <c r="N145">
        <v>2.006E-3</v>
      </c>
      <c r="O145">
        <v>6.4939999999999998E-3</v>
      </c>
      <c r="P145">
        <v>0.93673932552337602</v>
      </c>
      <c r="Q145">
        <v>1.9108057022090199E-3</v>
      </c>
      <c r="R145">
        <v>703148.375</v>
      </c>
      <c r="S145">
        <v>1.52292401410708E-3</v>
      </c>
      <c r="T145">
        <v>-6.2784124165773799E-3</v>
      </c>
      <c r="U145">
        <v>9.5517262816429103E-3</v>
      </c>
      <c r="V145">
        <v>0.87752698732858003</v>
      </c>
      <c r="W145">
        <v>-1.1448273718357001E-2</v>
      </c>
      <c r="X145">
        <v>-1.52292401410708E-3</v>
      </c>
      <c r="Y145">
        <v>1.12565715030516E-2</v>
      </c>
      <c r="Z145">
        <v>8.1865969484420403E-2</v>
      </c>
      <c r="AA145">
        <v>0.83080928598475701</v>
      </c>
      <c r="AB145">
        <v>9.6184674575184302E-4</v>
      </c>
      <c r="AC145" t="b">
        <v>1</v>
      </c>
      <c r="AF145">
        <v>0</v>
      </c>
      <c r="AG145">
        <v>24914</v>
      </c>
      <c r="AH145" t="e">
        <f>VLOOKUP(B145,AN:AN,1,0)</f>
        <v>#N/A</v>
      </c>
      <c r="AI145" t="str">
        <f>IF(G145&lt;=2,"&lt;=2",IF(G145&lt;3,"2-3","&gt;=3"))</f>
        <v>&gt;=3</v>
      </c>
      <c r="AJ145">
        <f>G145-H145</f>
        <v>0.23848206340853917</v>
      </c>
    </row>
    <row r="146" spans="1:36" hidden="1" x14ac:dyDescent="0.3">
      <c r="A146">
        <v>2017</v>
      </c>
      <c r="B146" t="s">
        <v>192</v>
      </c>
      <c r="C146">
        <v>71199</v>
      </c>
      <c r="D146">
        <v>215511</v>
      </c>
      <c r="E146">
        <v>212821</v>
      </c>
      <c r="F146">
        <v>76266</v>
      </c>
      <c r="G146">
        <v>3.0268824000337</v>
      </c>
      <c r="H146">
        <f>+E146/F146</f>
        <v>2.7905095324259825</v>
      </c>
      <c r="I146">
        <v>-1.7900472971408499E-2</v>
      </c>
      <c r="J146">
        <v>1.8343742936849601E-2</v>
      </c>
      <c r="K146">
        <v>2.6874590873718299E-2</v>
      </c>
      <c r="L146">
        <v>9.74855831414458E-2</v>
      </c>
      <c r="M146">
        <v>4.6939821913837998E-2</v>
      </c>
      <c r="N146">
        <v>-3.473E-3</v>
      </c>
      <c r="O146">
        <v>-4.45E-3</v>
      </c>
      <c r="P146">
        <v>0.96104675531387296</v>
      </c>
      <c r="Q146">
        <v>-2.6966333389289998E-3</v>
      </c>
      <c r="R146">
        <v>447258.5</v>
      </c>
      <c r="S146">
        <v>2.6248069994853299E-3</v>
      </c>
      <c r="T146">
        <v>7.6705701649188501E-3</v>
      </c>
      <c r="U146">
        <v>3.4058030694723102E-2</v>
      </c>
      <c r="V146">
        <v>1.5555414154979099</v>
      </c>
      <c r="W146">
        <v>1.30580306947231E-2</v>
      </c>
      <c r="X146">
        <v>7.6685537828100796E-3</v>
      </c>
      <c r="Y146">
        <v>5.7401276201049602E-2</v>
      </c>
      <c r="Z146">
        <v>1.51489164947591E-2</v>
      </c>
      <c r="AA146">
        <v>0.219502588242703</v>
      </c>
      <c r="AB146">
        <v>1.49253731343283E-3</v>
      </c>
      <c r="AC146" t="b">
        <v>0</v>
      </c>
      <c r="AF146">
        <v>1.6057642820380798E-2</v>
      </c>
      <c r="AG146">
        <v>19579</v>
      </c>
      <c r="AH146" t="e">
        <f>VLOOKUP(B146,AN:AN,1,0)</f>
        <v>#N/A</v>
      </c>
      <c r="AI146" t="str">
        <f>IF(G146&lt;=2,"&lt;=2",IF(G146&lt;3,"2-3","&gt;=3"))</f>
        <v>&gt;=3</v>
      </c>
      <c r="AJ146">
        <f>G146-H146</f>
        <v>0.23637286760771747</v>
      </c>
    </row>
    <row r="147" spans="1:36" hidden="1" x14ac:dyDescent="0.3">
      <c r="A147">
        <v>2005</v>
      </c>
      <c r="B147" t="s">
        <v>84</v>
      </c>
      <c r="C147">
        <v>63001</v>
      </c>
      <c r="D147">
        <v>155091</v>
      </c>
      <c r="E147">
        <v>383677</v>
      </c>
      <c r="F147">
        <v>172351</v>
      </c>
      <c r="G147">
        <v>2.4617228297963498</v>
      </c>
      <c r="H147">
        <f>+E147/F147</f>
        <v>2.2261373592262301</v>
      </c>
      <c r="J147">
        <v>1.69918090105056E-2</v>
      </c>
      <c r="K147">
        <v>2.4186497211456201E-2</v>
      </c>
      <c r="L147">
        <v>-8.2174391917884296E-2</v>
      </c>
      <c r="M147">
        <v>-2.3603484500199501E-2</v>
      </c>
      <c r="N147">
        <v>-1.4100000000000001E-4</v>
      </c>
      <c r="P147">
        <v>0.93838548660278298</v>
      </c>
      <c r="R147">
        <v>561912.1875</v>
      </c>
      <c r="T147">
        <v>-3.4720054827630902E-3</v>
      </c>
      <c r="U147">
        <v>1.1551496572792501E-2</v>
      </c>
      <c r="V147">
        <v>0.91203141994804404</v>
      </c>
      <c r="W147">
        <v>-2.24485034272075E-2</v>
      </c>
      <c r="Y147">
        <v>0.10556608323094301</v>
      </c>
      <c r="AG147">
        <v>14144</v>
      </c>
      <c r="AH147" t="e">
        <f>VLOOKUP(B147,AN:AN,1,0)</f>
        <v>#N/A</v>
      </c>
      <c r="AI147" t="str">
        <f>IF(G147&lt;=2,"&lt;=2",IF(G147&lt;3,"2-3","&gt;=3"))</f>
        <v>2-3</v>
      </c>
      <c r="AJ147">
        <f>G147-H147</f>
        <v>0.23558547057011969</v>
      </c>
    </row>
    <row r="148" spans="1:36" hidden="1" x14ac:dyDescent="0.3">
      <c r="A148">
        <v>2017</v>
      </c>
      <c r="B148" t="s">
        <v>196</v>
      </c>
      <c r="C148">
        <v>84268</v>
      </c>
      <c r="D148">
        <v>218227</v>
      </c>
      <c r="E148">
        <v>576432</v>
      </c>
      <c r="F148">
        <v>244675</v>
      </c>
      <c r="G148">
        <v>2.5896781696492099</v>
      </c>
      <c r="H148">
        <f>+E148/F148</f>
        <v>2.3559088586900989</v>
      </c>
      <c r="I148">
        <v>-3.1605103081446803E-2</v>
      </c>
      <c r="J148">
        <v>1.7763078212738E-3</v>
      </c>
      <c r="K148">
        <v>1.03071557581424E-2</v>
      </c>
      <c r="L148">
        <v>0.16448867866396899</v>
      </c>
      <c r="M148">
        <v>0.11394291743636099</v>
      </c>
      <c r="N148">
        <v>8.4440000000000001E-3</v>
      </c>
      <c r="O148">
        <v>-5.5099999999999897E-4</v>
      </c>
      <c r="P148">
        <v>0.94568789005279497</v>
      </c>
      <c r="Q148">
        <v>2.04801559448239E-2</v>
      </c>
      <c r="R148">
        <v>796292.4375</v>
      </c>
      <c r="S148">
        <v>6.0987230798551504E-4</v>
      </c>
      <c r="T148">
        <v>1.4490932226180499E-3</v>
      </c>
      <c r="U148">
        <v>2.7836553752422302E-2</v>
      </c>
      <c r="V148">
        <v>1.0324991054833299</v>
      </c>
      <c r="W148">
        <v>6.8365537524223002E-3</v>
      </c>
      <c r="X148">
        <v>2.4623594434915099E-2</v>
      </c>
      <c r="Y148">
        <v>0.32022802086025798</v>
      </c>
      <c r="Z148">
        <v>1.8944097212892998E-2</v>
      </c>
      <c r="AA148">
        <v>1.8582381574522899</v>
      </c>
      <c r="AB148">
        <v>1.4865637507146901E-3</v>
      </c>
      <c r="AC148" t="b">
        <v>0</v>
      </c>
      <c r="AD148">
        <v>7.7691459351621403E-3</v>
      </c>
      <c r="AE148">
        <v>6.77389329093057E-3</v>
      </c>
      <c r="AF148">
        <v>2.7901658090337299E-2</v>
      </c>
      <c r="AG148">
        <v>26881</v>
      </c>
      <c r="AH148" t="e">
        <f>VLOOKUP(B148,AN:AN,1,0)</f>
        <v>#N/A</v>
      </c>
      <c r="AI148" t="str">
        <f>IF(G148&lt;=2,"&lt;=2",IF(G148&lt;3,"2-3","&gt;=3"))</f>
        <v>2-3</v>
      </c>
      <c r="AJ148">
        <f>G148-H148</f>
        <v>0.23376931095911102</v>
      </c>
    </row>
    <row r="149" spans="1:36" hidden="1" x14ac:dyDescent="0.3">
      <c r="A149">
        <v>2021</v>
      </c>
      <c r="B149" t="s">
        <v>154</v>
      </c>
      <c r="C149">
        <v>33336</v>
      </c>
      <c r="D149">
        <v>86336</v>
      </c>
      <c r="E149">
        <v>292273</v>
      </c>
      <c r="F149">
        <v>124014</v>
      </c>
      <c r="G149">
        <v>2.58987281017518</v>
      </c>
      <c r="H149">
        <f>+E149/F149</f>
        <v>2.3567742351669971</v>
      </c>
      <c r="I149">
        <v>9.11174206900741E-2</v>
      </c>
      <c r="J149">
        <v>-1.26827415078878E-2</v>
      </c>
      <c r="K149">
        <v>-4.4303407818079003E-2</v>
      </c>
      <c r="N149">
        <v>-5.6800000000000002E-3</v>
      </c>
      <c r="O149">
        <v>-7.064E-3</v>
      </c>
      <c r="P149">
        <v>0.97337645292282104</v>
      </c>
      <c r="Q149">
        <v>1.1153221130369899E-3</v>
      </c>
      <c r="R149">
        <v>387847.09375</v>
      </c>
      <c r="S149">
        <v>1.3846579894765899E-3</v>
      </c>
      <c r="T149">
        <v>3.4615512937306997E-2</v>
      </c>
      <c r="U149">
        <v>0.118061691522598</v>
      </c>
      <c r="V149">
        <v>0.854842228004834</v>
      </c>
      <c r="W149">
        <v>7.1061691522598003E-2</v>
      </c>
      <c r="X149">
        <v>-5.5386319579063905E-4</v>
      </c>
      <c r="Z149">
        <v>-5.2115879914272599E-2</v>
      </c>
      <c r="AA149">
        <v>2.2420396101902398</v>
      </c>
      <c r="AB149">
        <v>2.49238438105787E-3</v>
      </c>
      <c r="AC149" t="b">
        <v>1</v>
      </c>
      <c r="AF149">
        <v>9.4710606480199397E-2</v>
      </c>
      <c r="AG149">
        <v>7218</v>
      </c>
      <c r="AH149" t="e">
        <f>VLOOKUP(B149,AN:AN,1,0)</f>
        <v>#N/A</v>
      </c>
      <c r="AI149" t="str">
        <f>IF(G149&lt;=2,"&lt;=2",IF(G149&lt;3,"2-3","&gt;=3"))</f>
        <v>2-3</v>
      </c>
      <c r="AJ149">
        <f>G149-H149</f>
        <v>0.23309857500818287</v>
      </c>
    </row>
    <row r="150" spans="1:36" hidden="1" x14ac:dyDescent="0.3">
      <c r="A150">
        <v>2013</v>
      </c>
      <c r="B150" t="s">
        <v>134</v>
      </c>
      <c r="C150">
        <v>36063</v>
      </c>
      <c r="D150">
        <v>123489</v>
      </c>
      <c r="E150">
        <v>132715</v>
      </c>
      <c r="F150">
        <v>41588</v>
      </c>
      <c r="G150">
        <v>3.4242575492887402</v>
      </c>
      <c r="H150">
        <f>+E150/F150</f>
        <v>3.1911849571991922</v>
      </c>
      <c r="I150">
        <v>-3.10471015739032E-2</v>
      </c>
      <c r="J150">
        <v>-6.518711335957E-3</v>
      </c>
      <c r="K150">
        <v>-3.8834448754786902E-3</v>
      </c>
      <c r="L150">
        <v>0.17785787135362599</v>
      </c>
      <c r="M150">
        <v>0.117862819693982</v>
      </c>
      <c r="N150">
        <v>4.75E-4</v>
      </c>
      <c r="O150">
        <v>-3.6199999999999899E-4</v>
      </c>
      <c r="P150">
        <v>0.94638353586196899</v>
      </c>
      <c r="Q150">
        <v>7.2618722915649397E-3</v>
      </c>
      <c r="R150">
        <v>263257.59375</v>
      </c>
      <c r="S150">
        <v>0</v>
      </c>
      <c r="T150">
        <v>1.44544746726751E-2</v>
      </c>
      <c r="U150">
        <v>3.5159584134817103E-2</v>
      </c>
      <c r="V150">
        <v>0.62162478441221702</v>
      </c>
      <c r="W150">
        <v>2.01595841348171E-2</v>
      </c>
      <c r="X150">
        <v>5.86334809142036E-3</v>
      </c>
      <c r="Y150">
        <v>-2.3792529145848199E-3</v>
      </c>
      <c r="Z150">
        <v>4.9305023137552001E-2</v>
      </c>
      <c r="AA150">
        <v>0.61709801141249798</v>
      </c>
      <c r="AB150">
        <v>1.6752423118343901E-3</v>
      </c>
      <c r="AC150" t="b">
        <v>0</v>
      </c>
      <c r="AF150">
        <v>0</v>
      </c>
      <c r="AG150">
        <v>8406</v>
      </c>
      <c r="AH150" t="e">
        <f>VLOOKUP(B150,AN:AN,1,0)</f>
        <v>#N/A</v>
      </c>
      <c r="AI150" t="str">
        <f>IF(G150&lt;=2,"&lt;=2",IF(G150&lt;3,"2-3","&gt;=3"))</f>
        <v>&gt;=3</v>
      </c>
      <c r="AJ150">
        <f>G150-H150</f>
        <v>0.233072592089548</v>
      </c>
    </row>
    <row r="151" spans="1:36" hidden="1" x14ac:dyDescent="0.3">
      <c r="A151">
        <v>2007</v>
      </c>
      <c r="B151" t="s">
        <v>229</v>
      </c>
      <c r="C151">
        <v>21799</v>
      </c>
      <c r="D151">
        <v>66989</v>
      </c>
      <c r="E151">
        <v>95575</v>
      </c>
      <c r="F151">
        <v>33652</v>
      </c>
      <c r="G151">
        <v>3.0730308729758198</v>
      </c>
      <c r="H151">
        <f>+E151/F151</f>
        <v>2.8400986568406039</v>
      </c>
      <c r="I151">
        <v>4.0211501902486603E-2</v>
      </c>
      <c r="J151">
        <v>2.17360910028226E-4</v>
      </c>
      <c r="K151">
        <v>-2.9406966000795301E-2</v>
      </c>
      <c r="L151">
        <v>-0.107876020364463</v>
      </c>
      <c r="M151">
        <v>-1.6077809035778101E-2</v>
      </c>
      <c r="N151">
        <v>1.823E-3</v>
      </c>
      <c r="O151">
        <v>1.64E-3</v>
      </c>
      <c r="P151">
        <v>0.93891793489456199</v>
      </c>
      <c r="Q151">
        <v>-3.8546323776200697E-4</v>
      </c>
      <c r="R151">
        <v>164195.90625</v>
      </c>
      <c r="S151">
        <v>0</v>
      </c>
      <c r="T151">
        <v>9.0864859521388903E-3</v>
      </c>
      <c r="U151">
        <v>3.7850297987461097E-2</v>
      </c>
      <c r="V151">
        <v>0.73041947275366603</v>
      </c>
      <c r="W151">
        <v>8.8502979874610904E-3</v>
      </c>
      <c r="X151">
        <v>7.7191692703547097E-3</v>
      </c>
      <c r="Y151">
        <v>1.45905526171803E-3</v>
      </c>
      <c r="AA151">
        <v>1.85288516868979</v>
      </c>
      <c r="AB151">
        <v>9.1894872266127495E-4</v>
      </c>
      <c r="AC151" t="b">
        <v>1</v>
      </c>
      <c r="AF151">
        <v>0</v>
      </c>
      <c r="AG151">
        <v>5483</v>
      </c>
      <c r="AH151" t="e">
        <f>VLOOKUP(B151,AN:AN,1,0)</f>
        <v>#N/A</v>
      </c>
      <c r="AI151" t="str">
        <f>IF(G151&lt;=2,"&lt;=2",IF(G151&lt;3,"2-3","&gt;=3"))</f>
        <v>&gt;=3</v>
      </c>
      <c r="AJ151">
        <f>G151-H151</f>
        <v>0.23293221613521586</v>
      </c>
    </row>
    <row r="152" spans="1:36" hidden="1" x14ac:dyDescent="0.3">
      <c r="A152">
        <v>2020</v>
      </c>
      <c r="B152" t="s">
        <v>218</v>
      </c>
      <c r="C152">
        <v>54914</v>
      </c>
      <c r="D152">
        <v>194006</v>
      </c>
      <c r="E152">
        <v>268673</v>
      </c>
      <c r="F152">
        <v>81395</v>
      </c>
      <c r="G152">
        <v>3.5329059984703299</v>
      </c>
      <c r="H152">
        <f>+E152/F152</f>
        <v>3.3008538608022606</v>
      </c>
      <c r="I152">
        <v>7.9435389723402999E-2</v>
      </c>
      <c r="J152">
        <v>4.3381299823521999E-2</v>
      </c>
      <c r="K152">
        <v>7.9827478408813005E-2</v>
      </c>
      <c r="N152">
        <v>-4.1300000000000001E-4</v>
      </c>
      <c r="O152">
        <v>-1.6816999999999999E-2</v>
      </c>
      <c r="P152">
        <v>0.97332656383514404</v>
      </c>
      <c r="Q152">
        <v>1.6375362873077001E-2</v>
      </c>
      <c r="R152">
        <v>474677.78125</v>
      </c>
      <c r="S152">
        <v>0</v>
      </c>
      <c r="T152">
        <v>1.59924756735563E-2</v>
      </c>
      <c r="U152">
        <v>4.8040259629487998E-2</v>
      </c>
      <c r="V152">
        <v>0.82419090667838701</v>
      </c>
      <c r="W152">
        <v>3.6040259629487897E-2</v>
      </c>
      <c r="X152">
        <v>0</v>
      </c>
      <c r="Z152">
        <v>4.5221357000025698E-2</v>
      </c>
      <c r="AA152">
        <v>0.72603806806024096</v>
      </c>
      <c r="AB152">
        <v>1.9299696719051499E-3</v>
      </c>
      <c r="AC152" t="b">
        <v>1</v>
      </c>
      <c r="AF152">
        <v>0</v>
      </c>
      <c r="AG152">
        <v>7254</v>
      </c>
      <c r="AH152" t="e">
        <f>VLOOKUP(B152,AN:AN,1,0)</f>
        <v>#N/A</v>
      </c>
      <c r="AI152" t="str">
        <f>IF(G152&lt;=2,"&lt;=2",IF(G152&lt;3,"2-3","&gt;=3"))</f>
        <v>&gt;=3</v>
      </c>
      <c r="AJ152">
        <f>G152-H152</f>
        <v>0.23205213766806931</v>
      </c>
    </row>
    <row r="153" spans="1:36" hidden="1" x14ac:dyDescent="0.3">
      <c r="A153">
        <v>2013</v>
      </c>
      <c r="B153" t="s">
        <v>208</v>
      </c>
      <c r="C153">
        <v>94514</v>
      </c>
      <c r="D153">
        <v>313277</v>
      </c>
      <c r="E153">
        <v>375499</v>
      </c>
      <c r="F153">
        <v>121793</v>
      </c>
      <c r="G153">
        <v>3.3146094758448399</v>
      </c>
      <c r="H153">
        <f>+E153/F153</f>
        <v>3.0830918033056087</v>
      </c>
      <c r="I153">
        <v>-2.40254939421569E-3</v>
      </c>
      <c r="J153">
        <v>1.19194043800234E-2</v>
      </c>
      <c r="K153">
        <v>1.45546708405017E-2</v>
      </c>
      <c r="L153">
        <v>0.19512142539024299</v>
      </c>
      <c r="M153">
        <v>0.13512637373059899</v>
      </c>
      <c r="N153">
        <v>2.3700000000000001E-3</v>
      </c>
      <c r="O153">
        <v>3.6400000000000001E-4</v>
      </c>
      <c r="P153">
        <v>0.94546115398407005</v>
      </c>
      <c r="Q153">
        <v>8.7218284606940203E-3</v>
      </c>
      <c r="R153">
        <v>708431.0625</v>
      </c>
      <c r="S153">
        <v>1.0034518744480999E-3</v>
      </c>
      <c r="T153">
        <v>6.1290524899959399E-3</v>
      </c>
      <c r="U153">
        <v>2.6834161952137899E-2</v>
      </c>
      <c r="V153">
        <v>0.89313905806353</v>
      </c>
      <c r="W153">
        <v>1.18341619521378E-2</v>
      </c>
      <c r="X153">
        <v>-1.0034518744480999E-3</v>
      </c>
      <c r="Y153">
        <v>3.6670597323677397E-2</v>
      </c>
      <c r="Z153">
        <v>5.6572531990619498E-2</v>
      </c>
      <c r="AA153">
        <v>0.75129057931762</v>
      </c>
      <c r="AB153">
        <v>2.0069037488961998E-3</v>
      </c>
      <c r="AC153" t="b">
        <v>0</v>
      </c>
      <c r="AF153">
        <v>0</v>
      </c>
      <c r="AG153">
        <v>24889</v>
      </c>
      <c r="AH153" t="e">
        <f>VLOOKUP(B153,AN:AN,1,0)</f>
        <v>#N/A</v>
      </c>
      <c r="AI153" t="str">
        <f>IF(G153&lt;=2,"&lt;=2",IF(G153&lt;3,"2-3","&gt;=3"))</f>
        <v>&gt;=3</v>
      </c>
      <c r="AJ153">
        <f>G153-H153</f>
        <v>0.23151767253923117</v>
      </c>
    </row>
    <row r="154" spans="1:36" hidden="1" x14ac:dyDescent="0.3">
      <c r="A154">
        <v>2008</v>
      </c>
      <c r="B154" t="s">
        <v>63</v>
      </c>
      <c r="C154">
        <v>32802</v>
      </c>
      <c r="D154">
        <v>90410</v>
      </c>
      <c r="E154">
        <v>169222</v>
      </c>
      <c r="F154">
        <v>66955</v>
      </c>
      <c r="G154">
        <v>2.7562343759526802</v>
      </c>
      <c r="H154">
        <f>+E154/F154</f>
        <v>2.5273989993279069</v>
      </c>
      <c r="I154">
        <v>7.5087717251229799E-2</v>
      </c>
      <c r="J154">
        <v>-5.21796382963654E-3</v>
      </c>
      <c r="K154">
        <v>-3.1784665495157197E-2</v>
      </c>
      <c r="L154">
        <v>-6.9962037652730902E-2</v>
      </c>
      <c r="M154">
        <v>-1.3493262697011199E-2</v>
      </c>
      <c r="N154">
        <v>8.2400000000000008E-3</v>
      </c>
      <c r="O154">
        <v>-5.9189999999999902E-3</v>
      </c>
      <c r="P154">
        <v>0.87899351119995095</v>
      </c>
      <c r="Q154">
        <v>4.7363638877869702E-3</v>
      </c>
      <c r="R154">
        <v>250395.09375</v>
      </c>
      <c r="S154">
        <v>0</v>
      </c>
      <c r="T154">
        <v>-2.34318724833429E-2</v>
      </c>
      <c r="U154">
        <v>-1.5056199394166501E-2</v>
      </c>
      <c r="V154">
        <v>0.65728318600924895</v>
      </c>
      <c r="W154">
        <v>-5.3056199394166503E-2</v>
      </c>
      <c r="X154">
        <v>5.4140885292717697E-2</v>
      </c>
      <c r="Y154">
        <v>0.196033249735622</v>
      </c>
      <c r="AA154">
        <v>0.97887584823104201</v>
      </c>
      <c r="AB154">
        <v>2.3798191337458301E-4</v>
      </c>
      <c r="AC154" t="b">
        <v>1</v>
      </c>
      <c r="AF154">
        <v>2.29652546406473E-2</v>
      </c>
      <c r="AG154">
        <v>8859</v>
      </c>
      <c r="AH154" t="e">
        <f>VLOOKUP(B154,AN:AN,1,0)</f>
        <v>#N/A</v>
      </c>
      <c r="AI154" t="str">
        <f>IF(G154&lt;=2,"&lt;=2",IF(G154&lt;3,"2-3","&gt;=3"))</f>
        <v>2-3</v>
      </c>
      <c r="AJ154">
        <f>G154-H154</f>
        <v>0.22883537662477327</v>
      </c>
    </row>
    <row r="155" spans="1:36" hidden="1" x14ac:dyDescent="0.3">
      <c r="A155">
        <v>2010</v>
      </c>
      <c r="B155" t="s">
        <v>72</v>
      </c>
      <c r="C155">
        <v>60193</v>
      </c>
      <c r="D155">
        <v>163530</v>
      </c>
      <c r="E155">
        <v>485081</v>
      </c>
      <c r="F155">
        <v>194875</v>
      </c>
      <c r="G155">
        <v>2.7167610851760098</v>
      </c>
      <c r="H155">
        <f>+E155/F155</f>
        <v>2.4891905067350866</v>
      </c>
      <c r="I155">
        <v>7.9028734897220995E-2</v>
      </c>
      <c r="J155">
        <v>2.3617264814674902E-3</v>
      </c>
      <c r="K155">
        <v>-1.8737215891480401E-2</v>
      </c>
      <c r="L155">
        <v>3.65345114469528E-2</v>
      </c>
      <c r="M155">
        <v>2.4258549790829399E-2</v>
      </c>
      <c r="N155">
        <v>5.7320000000000001E-3</v>
      </c>
      <c r="O155">
        <v>-5.7609999999999996E-3</v>
      </c>
      <c r="P155">
        <v>0.90740430355071999</v>
      </c>
      <c r="Q155">
        <v>1.2900352478027E-2</v>
      </c>
      <c r="R155">
        <v>590493.6875</v>
      </c>
      <c r="S155">
        <v>0</v>
      </c>
      <c r="T155">
        <v>1.6733771190047199E-3</v>
      </c>
      <c r="U155">
        <v>8.3349980413913692E-3</v>
      </c>
      <c r="V155">
        <v>0.78707800352582902</v>
      </c>
      <c r="W155">
        <v>-7.6650019586086303E-3</v>
      </c>
      <c r="X155">
        <v>1.2211968834613399E-2</v>
      </c>
      <c r="Y155">
        <v>3.75672951342087E-2</v>
      </c>
      <c r="Z155">
        <v>0.21381141433433401</v>
      </c>
      <c r="AA155">
        <v>0.14187270271686001</v>
      </c>
      <c r="AB155">
        <v>5.5257777532187599E-4</v>
      </c>
      <c r="AC155" t="b">
        <v>1</v>
      </c>
      <c r="AF155">
        <v>0</v>
      </c>
      <c r="AG155">
        <v>18318</v>
      </c>
      <c r="AH155" t="e">
        <f>VLOOKUP(B155,AN:AN,1,0)</f>
        <v>#N/A</v>
      </c>
      <c r="AI155" t="str">
        <f>IF(G155&lt;=2,"&lt;=2",IF(G155&lt;3,"2-3","&gt;=3"))</f>
        <v>2-3</v>
      </c>
      <c r="AJ155">
        <f>G155-H155</f>
        <v>0.22757057844092321</v>
      </c>
    </row>
    <row r="156" spans="1:36" hidden="1" x14ac:dyDescent="0.3">
      <c r="A156">
        <v>2023</v>
      </c>
      <c r="B156" t="s">
        <v>183</v>
      </c>
      <c r="C156">
        <v>67430</v>
      </c>
      <c r="D156">
        <v>219874</v>
      </c>
      <c r="E156">
        <v>257640</v>
      </c>
      <c r="F156">
        <v>84935</v>
      </c>
      <c r="G156">
        <v>3.2607741361411802</v>
      </c>
      <c r="H156">
        <f>+E156/F156</f>
        <v>3.0333784658856775</v>
      </c>
      <c r="I156">
        <v>-1.91641255301464E-2</v>
      </c>
      <c r="N156">
        <v>3.0200000000000002E-4</v>
      </c>
      <c r="O156">
        <v>5.0299999999999997E-4</v>
      </c>
      <c r="P156">
        <v>0.97468936443328902</v>
      </c>
      <c r="Q156">
        <v>-1.31475925445501E-3</v>
      </c>
      <c r="R156">
        <v>435696.90625</v>
      </c>
      <c r="S156">
        <v>0</v>
      </c>
      <c r="T156">
        <v>2.0762284286320098E-2</v>
      </c>
      <c r="U156">
        <v>4.3464466929435702E-2</v>
      </c>
      <c r="V156">
        <v>1.4714616992496301</v>
      </c>
      <c r="W156">
        <v>2.4644669294357001E-3</v>
      </c>
      <c r="X156">
        <v>3.0299969700030299E-4</v>
      </c>
      <c r="Z156">
        <v>-6.7135093081526806E-2</v>
      </c>
      <c r="AA156">
        <v>-0.104020837412877</v>
      </c>
      <c r="AB156">
        <v>1.00999899000101E-3</v>
      </c>
      <c r="AC156" t="b">
        <v>0</v>
      </c>
      <c r="AF156">
        <v>5.3529946470053501E-3</v>
      </c>
      <c r="AG156">
        <v>19808</v>
      </c>
      <c r="AH156" t="e">
        <f>VLOOKUP(B156,AN:AN,1,0)</f>
        <v>#N/A</v>
      </c>
      <c r="AI156" t="str">
        <f>IF(G156&lt;=2,"&lt;=2",IF(G156&lt;3,"2-3","&gt;=3"))</f>
        <v>&gt;=3</v>
      </c>
      <c r="AJ156">
        <f>G156-H156</f>
        <v>0.22739567025550267</v>
      </c>
    </row>
    <row r="157" spans="1:36" hidden="1" x14ac:dyDescent="0.3">
      <c r="A157">
        <v>2019</v>
      </c>
      <c r="B157" t="s">
        <v>196</v>
      </c>
      <c r="C157">
        <v>78097</v>
      </c>
      <c r="D157">
        <v>207760</v>
      </c>
      <c r="E157">
        <v>619177</v>
      </c>
      <c r="F157">
        <v>254484</v>
      </c>
      <c r="G157">
        <v>2.66028144486984</v>
      </c>
      <c r="H157">
        <f>+E157/F157</f>
        <v>2.4330684836767733</v>
      </c>
      <c r="I157">
        <v>-3.7228120839051999E-3</v>
      </c>
      <c r="J157">
        <v>-1.5323121100664101E-2</v>
      </c>
      <c r="K157">
        <v>4.7246628552675002E-3</v>
      </c>
      <c r="N157">
        <v>1.9399E-2</v>
      </c>
      <c r="O157">
        <v>1.534E-3</v>
      </c>
      <c r="P157">
        <v>0.89529067277908303</v>
      </c>
      <c r="Q157">
        <v>-3.4305572509765903E-2</v>
      </c>
      <c r="R157">
        <v>825770.625</v>
      </c>
      <c r="S157">
        <v>1.7480683844351899E-4</v>
      </c>
      <c r="T157">
        <v>-8.1910938024520492E-3</v>
      </c>
      <c r="U157">
        <v>2.6950523257255599E-2</v>
      </c>
      <c r="V157">
        <v>1.0491177563040801</v>
      </c>
      <c r="W157">
        <v>8.9505232572556007E-3</v>
      </c>
      <c r="X157">
        <v>8.1320141243925406E-2</v>
      </c>
      <c r="Z157">
        <v>8.3644087025288194E-2</v>
      </c>
      <c r="AA157">
        <v>1.9044204836035299</v>
      </c>
      <c r="AB157">
        <v>1.5732615459916699E-3</v>
      </c>
      <c r="AC157" t="b">
        <v>0</v>
      </c>
      <c r="AD157">
        <v>-4.9815225301430201E-3</v>
      </c>
      <c r="AE157">
        <v>6.8832673722197301E-3</v>
      </c>
      <c r="AF157">
        <v>7.2684683424815502E-2</v>
      </c>
      <c r="AG157">
        <v>30929</v>
      </c>
      <c r="AH157" t="e">
        <f>VLOOKUP(B157,AN:AN,1,0)</f>
        <v>#N/A</v>
      </c>
      <c r="AI157" t="str">
        <f>IF(G157&lt;=2,"&lt;=2",IF(G157&lt;3,"2-3","&gt;=3"))</f>
        <v>2-3</v>
      </c>
      <c r="AJ157">
        <f>G157-H157</f>
        <v>0.22721296119306666</v>
      </c>
    </row>
    <row r="158" spans="1:36" hidden="1" x14ac:dyDescent="0.3">
      <c r="A158">
        <v>2014</v>
      </c>
      <c r="B158" t="s">
        <v>193</v>
      </c>
      <c r="C158">
        <v>42561</v>
      </c>
      <c r="D158">
        <v>120426</v>
      </c>
      <c r="E158">
        <v>139403</v>
      </c>
      <c r="F158">
        <v>53565</v>
      </c>
      <c r="G158">
        <v>2.82949178825685</v>
      </c>
      <c r="H158">
        <f>+E158/F158</f>
        <v>2.6025016335293567</v>
      </c>
      <c r="I158">
        <v>3.6362129247594598E-2</v>
      </c>
      <c r="J158">
        <v>3.8533804938197101E-2</v>
      </c>
      <c r="K158">
        <v>6.8738194346427903E-2</v>
      </c>
      <c r="L158">
        <v>0.16723817172646499</v>
      </c>
      <c r="M158">
        <v>9.2736769467592198E-2</v>
      </c>
      <c r="N158">
        <v>2.0500000000000002E-3</v>
      </c>
      <c r="O158">
        <v>6.8000000000000005E-4</v>
      </c>
      <c r="P158">
        <v>0.96506261825561501</v>
      </c>
      <c r="Q158">
        <v>5.7540535926819897E-3</v>
      </c>
      <c r="R158">
        <v>271559.125</v>
      </c>
      <c r="S158">
        <v>0</v>
      </c>
      <c r="T158">
        <v>3.5766507498919999E-2</v>
      </c>
      <c r="U158">
        <v>5.4401773959398297E-2</v>
      </c>
      <c r="V158">
        <v>1.7792455251186801</v>
      </c>
      <c r="W158">
        <v>3.8401773959398297E-2</v>
      </c>
      <c r="X158">
        <v>2.8786840301576401E-3</v>
      </c>
      <c r="Y158">
        <v>1.9057602249890698E-2</v>
      </c>
      <c r="Z158">
        <v>5.3122370494076997E-2</v>
      </c>
      <c r="AA158">
        <v>0.82154920906889395</v>
      </c>
      <c r="AB158">
        <v>2.0562028786840301E-3</v>
      </c>
      <c r="AC158" t="b">
        <v>1</v>
      </c>
      <c r="AF158">
        <v>6.85400959561343E-4</v>
      </c>
      <c r="AG158">
        <v>7316</v>
      </c>
      <c r="AH158" t="e">
        <f>VLOOKUP(B158,AN:AN,1,0)</f>
        <v>#N/A</v>
      </c>
      <c r="AI158" t="str">
        <f>IF(G158&lt;=2,"&lt;=2",IF(G158&lt;3,"2-3","&gt;=3"))</f>
        <v>2-3</v>
      </c>
      <c r="AJ158">
        <f>G158-H158</f>
        <v>0.22699015472749329</v>
      </c>
    </row>
    <row r="159" spans="1:36" hidden="1" x14ac:dyDescent="0.3">
      <c r="A159">
        <v>2012</v>
      </c>
      <c r="B159" t="s">
        <v>88</v>
      </c>
      <c r="C159">
        <v>20518</v>
      </c>
      <c r="D159">
        <v>65146</v>
      </c>
      <c r="E159">
        <v>117918</v>
      </c>
      <c r="F159">
        <v>39982</v>
      </c>
      <c r="G159">
        <v>3.17506579588653</v>
      </c>
      <c r="H159">
        <f>+E159/F159</f>
        <v>2.9492771747286279</v>
      </c>
      <c r="I159">
        <v>9.2043655465207194E-2</v>
      </c>
      <c r="J159">
        <v>-1.14253209903835E-2</v>
      </c>
      <c r="K159">
        <v>-5.7202115282416199E-3</v>
      </c>
      <c r="L159">
        <v>0.118254729188978</v>
      </c>
      <c r="M159">
        <v>6.1085416004061803E-2</v>
      </c>
      <c r="N159">
        <v>5.4809999999999998E-3</v>
      </c>
      <c r="O159">
        <v>5.6629999999999996E-3</v>
      </c>
      <c r="P159">
        <v>0.93901169300079301</v>
      </c>
      <c r="Q159">
        <v>1.1282861232756999E-2</v>
      </c>
      <c r="R159">
        <v>183983.40625</v>
      </c>
      <c r="S159">
        <v>0</v>
      </c>
      <c r="T159">
        <v>-7.7874213457109897E-4</v>
      </c>
      <c r="U159">
        <v>1.50513965636492E-2</v>
      </c>
      <c r="V159">
        <v>0.71797662599611001</v>
      </c>
      <c r="W159">
        <v>-5.9486034363508003E-3</v>
      </c>
      <c r="X159">
        <v>0</v>
      </c>
      <c r="Y159">
        <v>-1.02320482367988E-2</v>
      </c>
      <c r="Z159">
        <v>8.0087913780404502E-2</v>
      </c>
      <c r="AA159">
        <v>0.92298520019840002</v>
      </c>
      <c r="AB159">
        <v>3.6543029417138601E-4</v>
      </c>
      <c r="AC159" t="b">
        <v>1</v>
      </c>
      <c r="AF159">
        <v>0</v>
      </c>
      <c r="AG159">
        <v>5473</v>
      </c>
      <c r="AH159" t="e">
        <f>VLOOKUP(B159,AN:AN,1,0)</f>
        <v>#N/A</v>
      </c>
      <c r="AI159" t="str">
        <f>IF(G159&lt;=2,"&lt;=2",IF(G159&lt;3,"2-3","&gt;=3"))</f>
        <v>&gt;=3</v>
      </c>
      <c r="AJ159">
        <f>G159-H159</f>
        <v>0.2257886211579021</v>
      </c>
    </row>
    <row r="160" spans="1:36" hidden="1" x14ac:dyDescent="0.3">
      <c r="A160">
        <v>2005</v>
      </c>
      <c r="B160" t="s">
        <v>192</v>
      </c>
      <c r="C160">
        <v>57043</v>
      </c>
      <c r="D160">
        <v>164405</v>
      </c>
      <c r="E160">
        <v>213048</v>
      </c>
      <c r="F160">
        <v>80189</v>
      </c>
      <c r="G160">
        <v>2.8821240117104598</v>
      </c>
      <c r="H160">
        <f>+E160/F160</f>
        <v>2.6568232550599209</v>
      </c>
      <c r="J160">
        <v>1.6102861613035101E-2</v>
      </c>
      <c r="K160">
        <v>2.3297549813985699E-2</v>
      </c>
      <c r="L160">
        <v>-4.69392607584595E-2</v>
      </c>
      <c r="M160">
        <v>1.1631646659225199E-2</v>
      </c>
      <c r="N160">
        <v>2.7399999999999999E-4</v>
      </c>
      <c r="P160">
        <v>0.957680463790894</v>
      </c>
      <c r="R160">
        <v>408059.375</v>
      </c>
      <c r="T160">
        <v>2.70872912369668E-2</v>
      </c>
      <c r="U160">
        <v>4.2110793292522403E-2</v>
      </c>
      <c r="V160">
        <v>1.4831165146818599</v>
      </c>
      <c r="W160">
        <v>8.1107932925224002E-3</v>
      </c>
      <c r="Y160">
        <v>1.8347009506054699E-2</v>
      </c>
      <c r="AG160">
        <v>18190</v>
      </c>
      <c r="AH160" t="e">
        <f>VLOOKUP(B160,AN:AN,1,0)</f>
        <v>#N/A</v>
      </c>
      <c r="AI160" t="str">
        <f>IF(G160&lt;=2,"&lt;=2",IF(G160&lt;3,"2-3","&gt;=3"))</f>
        <v>2-3</v>
      </c>
      <c r="AJ160">
        <f>G160-H160</f>
        <v>0.22530075665053895</v>
      </c>
    </row>
    <row r="161" spans="1:36" hidden="1" x14ac:dyDescent="0.3">
      <c r="A161">
        <v>2011</v>
      </c>
      <c r="B161" t="s">
        <v>131</v>
      </c>
      <c r="C161">
        <v>34476</v>
      </c>
      <c r="D161">
        <v>86517</v>
      </c>
      <c r="E161">
        <v>114127</v>
      </c>
      <c r="F161">
        <v>49937</v>
      </c>
      <c r="G161">
        <v>2.5094848590323702</v>
      </c>
      <c r="H161">
        <f>+E161/F161</f>
        <v>2.2854196287322024</v>
      </c>
      <c r="I161">
        <v>2.81520226620675E-2</v>
      </c>
      <c r="J161">
        <v>1.6908254474400999E-3</v>
      </c>
      <c r="K161">
        <v>-3.4790358543396E-3</v>
      </c>
      <c r="L161">
        <v>5.8815104529261697E-2</v>
      </c>
      <c r="M161">
        <v>1.22031131759287E-2</v>
      </c>
      <c r="N161">
        <v>-1.5640000000000001E-3</v>
      </c>
      <c r="O161">
        <v>-2.346E-3</v>
      </c>
      <c r="P161">
        <v>0.95586699247360196</v>
      </c>
      <c r="Q161">
        <v>-6.0760974884099795E-4</v>
      </c>
      <c r="R161">
        <v>205305.5</v>
      </c>
      <c r="S161">
        <v>0</v>
      </c>
      <c r="T161">
        <v>3.4465314820409802E-4</v>
      </c>
      <c r="U161">
        <v>1.12457107752562E-2</v>
      </c>
      <c r="V161">
        <v>0.740458722365686</v>
      </c>
      <c r="W161">
        <v>-2.0754289224743799E-2</v>
      </c>
      <c r="X161">
        <v>0</v>
      </c>
      <c r="Y161">
        <v>3.5181865696968799E-3</v>
      </c>
      <c r="Z161">
        <v>0.105470740173383</v>
      </c>
      <c r="AA161">
        <v>0.73614257732164101</v>
      </c>
      <c r="AB161">
        <v>0</v>
      </c>
      <c r="AC161" t="b">
        <v>1</v>
      </c>
      <c r="AF161">
        <v>0</v>
      </c>
      <c r="AG161">
        <v>5112</v>
      </c>
      <c r="AH161" t="e">
        <f>VLOOKUP(B161,AN:AN,1,0)</f>
        <v>#N/A</v>
      </c>
      <c r="AI161" t="str">
        <f>IF(G161&lt;=2,"&lt;=2",IF(G161&lt;3,"2-3","&gt;=3"))</f>
        <v>2-3</v>
      </c>
      <c r="AJ161">
        <f>G161-H161</f>
        <v>0.22406523030016778</v>
      </c>
    </row>
    <row r="162" spans="1:36" hidden="1" x14ac:dyDescent="0.3">
      <c r="A162">
        <v>2013</v>
      </c>
      <c r="B162" t="s">
        <v>192</v>
      </c>
      <c r="C162">
        <v>67614</v>
      </c>
      <c r="D162">
        <v>207832</v>
      </c>
      <c r="E162">
        <v>208193</v>
      </c>
      <c r="F162">
        <v>73051</v>
      </c>
      <c r="G162">
        <v>3.0738012837577999</v>
      </c>
      <c r="H162">
        <f>+E162/F162</f>
        <v>2.8499678306936249</v>
      </c>
      <c r="I162">
        <v>2.9428671901355299E-2</v>
      </c>
      <c r="J162">
        <v>2.0846436731517301E-2</v>
      </c>
      <c r="K162">
        <v>2.34817031919956E-2</v>
      </c>
      <c r="L162">
        <v>0.136733765900135</v>
      </c>
      <c r="M162">
        <v>7.6738714240491293E-2</v>
      </c>
      <c r="N162">
        <v>0</v>
      </c>
      <c r="O162">
        <v>-1.3339999999999999E-3</v>
      </c>
      <c r="P162">
        <v>0.96449577808380105</v>
      </c>
      <c r="Q162">
        <v>3.8267374038690699E-3</v>
      </c>
      <c r="R162">
        <v>436618.90625</v>
      </c>
      <c r="S162">
        <v>4.9126929032947001E-3</v>
      </c>
      <c r="T162">
        <v>4.0132217109203503E-3</v>
      </c>
      <c r="U162">
        <v>2.47183311730623E-2</v>
      </c>
      <c r="V162">
        <v>1.3932969305791001</v>
      </c>
      <c r="W162">
        <v>9.7183311730623008E-3</v>
      </c>
      <c r="X162">
        <v>-4.9126929032947001E-3</v>
      </c>
      <c r="Y162">
        <v>6.4232783001299101E-2</v>
      </c>
      <c r="Z162">
        <v>6.9159013830618205E-2</v>
      </c>
      <c r="AA162">
        <v>1.1568839769661301</v>
      </c>
      <c r="AB162">
        <v>1.0145778822021601E-3</v>
      </c>
      <c r="AC162" t="b">
        <v>1</v>
      </c>
      <c r="AF162">
        <v>2.6913013296310101E-2</v>
      </c>
      <c r="AG162">
        <v>18635</v>
      </c>
      <c r="AH162" t="e">
        <f>VLOOKUP(B162,AN:AN,1,0)</f>
        <v>#N/A</v>
      </c>
      <c r="AI162" t="str">
        <f>IF(G162&lt;=2,"&lt;=2",IF(G162&lt;3,"2-3","&gt;=3"))</f>
        <v>&gt;=3</v>
      </c>
      <c r="AJ162">
        <f>G162-H162</f>
        <v>0.22383345306417501</v>
      </c>
    </row>
    <row r="163" spans="1:36" hidden="1" x14ac:dyDescent="0.3">
      <c r="A163">
        <v>2020</v>
      </c>
      <c r="B163" t="s">
        <v>165</v>
      </c>
      <c r="C163">
        <v>40729</v>
      </c>
      <c r="D163">
        <v>115675</v>
      </c>
      <c r="E163">
        <v>383865</v>
      </c>
      <c r="F163">
        <v>146580</v>
      </c>
      <c r="G163">
        <v>2.8401139237398398</v>
      </c>
      <c r="H163">
        <f>+E163/F163</f>
        <v>2.6188088415882111</v>
      </c>
      <c r="I163">
        <v>6.3830425565461202E-2</v>
      </c>
      <c r="J163">
        <v>7.4359353631735001E-2</v>
      </c>
      <c r="K163">
        <v>0.11080553221702601</v>
      </c>
      <c r="N163">
        <v>3.1040000000000002E-2</v>
      </c>
      <c r="O163">
        <v>1.7311E-2</v>
      </c>
      <c r="P163">
        <v>0.94369953870773304</v>
      </c>
      <c r="Q163">
        <v>-7.6645612716679202E-3</v>
      </c>
      <c r="R163">
        <v>493638.21875</v>
      </c>
      <c r="S163">
        <v>0</v>
      </c>
      <c r="T163">
        <v>4.3235402554273501E-3</v>
      </c>
      <c r="U163">
        <v>3.6371324211359003E-2</v>
      </c>
      <c r="V163">
        <v>1.03023863334798</v>
      </c>
      <c r="W163">
        <v>2.4371324211359E-2</v>
      </c>
      <c r="X163">
        <v>8.8264138607388007E-2</v>
      </c>
      <c r="Z163">
        <v>1.7784233858544898E-2</v>
      </c>
      <c r="AA163">
        <v>2.22272165949963</v>
      </c>
      <c r="AB163">
        <v>7.6277650648360002E-4</v>
      </c>
      <c r="AC163" t="b">
        <v>1</v>
      </c>
      <c r="AF163">
        <v>5.7862046420398799E-2</v>
      </c>
      <c r="AG163">
        <v>9987</v>
      </c>
      <c r="AH163" t="e">
        <f>VLOOKUP(B163,AN:AN,1,0)</f>
        <v>#N/A</v>
      </c>
      <c r="AI163" t="str">
        <f>IF(G163&lt;=2,"&lt;=2",IF(G163&lt;3,"2-3","&gt;=3"))</f>
        <v>2-3</v>
      </c>
      <c r="AJ163">
        <f>G163-H163</f>
        <v>0.2213050821516287</v>
      </c>
    </row>
    <row r="164" spans="1:36" hidden="1" x14ac:dyDescent="0.3">
      <c r="A164">
        <v>2017</v>
      </c>
      <c r="B164" t="s">
        <v>41</v>
      </c>
      <c r="C164">
        <v>111062</v>
      </c>
      <c r="D164">
        <v>370529</v>
      </c>
      <c r="E164">
        <v>492469</v>
      </c>
      <c r="F164">
        <v>158084</v>
      </c>
      <c r="G164">
        <v>3.3362356161423299</v>
      </c>
      <c r="H164">
        <f>+E164/F164</f>
        <v>3.1152362035373597</v>
      </c>
      <c r="I164">
        <v>3.6847212878131801E-2</v>
      </c>
      <c r="J164">
        <v>8.9130327105521896E-3</v>
      </c>
      <c r="K164">
        <v>1.7443880647420799E-2</v>
      </c>
      <c r="L164">
        <v>0.134079364925623</v>
      </c>
      <c r="M164">
        <v>8.3533603698015393E-2</v>
      </c>
      <c r="N164">
        <v>-1.6459999999999999E-3</v>
      </c>
      <c r="O164">
        <v>-7.711E-3</v>
      </c>
      <c r="P164">
        <v>0.95296186208724998</v>
      </c>
      <c r="Q164">
        <v>5.4178833961490104E-3</v>
      </c>
      <c r="R164">
        <v>894813</v>
      </c>
      <c r="S164">
        <v>0</v>
      </c>
      <c r="T164">
        <v>7.2476901113986397E-3</v>
      </c>
      <c r="U164">
        <v>3.3635150641202899E-2</v>
      </c>
      <c r="V164">
        <v>0.76078881456666503</v>
      </c>
      <c r="W164">
        <v>1.26351506412028E-2</v>
      </c>
      <c r="X164">
        <v>2.6405908321987001E-3</v>
      </c>
      <c r="Y164">
        <v>5.67805508208334E-2</v>
      </c>
      <c r="Z164">
        <v>5.1617577071040198E-3</v>
      </c>
      <c r="AA164">
        <v>0.78826275331247397</v>
      </c>
      <c r="AB164">
        <v>3.0119239179766401E-3</v>
      </c>
      <c r="AC164" t="b">
        <v>1</v>
      </c>
      <c r="AD164">
        <v>-1.6079372216658901E-2</v>
      </c>
      <c r="AE164">
        <v>1.2614926247159999E-2</v>
      </c>
      <c r="AF164">
        <v>8.9119940586706199E-3</v>
      </c>
      <c r="AG164">
        <v>24301</v>
      </c>
      <c r="AH164" t="str">
        <f>VLOOKUP(B164,AN:AN,1,0)</f>
        <v>Bakersfield - CA</v>
      </c>
      <c r="AI164" t="str">
        <f>IF(G164&lt;=2,"&lt;=2",IF(G164&lt;3,"2-3","&gt;=3"))</f>
        <v>&gt;=3</v>
      </c>
      <c r="AJ164">
        <f>G164-H164</f>
        <v>0.22099941260497014</v>
      </c>
    </row>
    <row r="165" spans="1:36" hidden="1" x14ac:dyDescent="0.3">
      <c r="A165">
        <v>2009</v>
      </c>
      <c r="B165" t="s">
        <v>192</v>
      </c>
      <c r="C165">
        <v>65085</v>
      </c>
      <c r="D165">
        <v>189706</v>
      </c>
      <c r="E165">
        <v>202151</v>
      </c>
      <c r="F165">
        <v>75043</v>
      </c>
      <c r="G165">
        <v>2.9147422601213799</v>
      </c>
      <c r="H165">
        <f>+E165/F165</f>
        <v>2.6938022200604985</v>
      </c>
      <c r="I165">
        <v>1.4564099649554499E-2</v>
      </c>
      <c r="J165">
        <v>1.72058213502168E-3</v>
      </c>
      <c r="K165">
        <v>-7.6177969425916701E-3</v>
      </c>
      <c r="L165">
        <v>1.22020356357092E-3</v>
      </c>
      <c r="M165">
        <v>2.8487010393291601E-2</v>
      </c>
      <c r="N165">
        <v>1.673E-3</v>
      </c>
      <c r="O165">
        <v>5.00899999999999E-3</v>
      </c>
      <c r="P165">
        <v>0.95322036743164096</v>
      </c>
      <c r="Q165">
        <v>-9.2499256134029803E-3</v>
      </c>
      <c r="R165">
        <v>421367.875</v>
      </c>
      <c r="S165">
        <v>0</v>
      </c>
      <c r="T165">
        <v>-2.34740171581506E-2</v>
      </c>
      <c r="U165">
        <v>-5.4040718823671299E-2</v>
      </c>
      <c r="V165">
        <v>1.4207751363063099</v>
      </c>
      <c r="W165">
        <v>-5.0040718823671199E-2</v>
      </c>
      <c r="X165">
        <v>1.3291762389235301E-2</v>
      </c>
      <c r="Y165">
        <v>5.96399942101364E-3</v>
      </c>
      <c r="AA165">
        <v>1.0472097189215299</v>
      </c>
      <c r="AB165">
        <v>3.8289027458702498E-4</v>
      </c>
      <c r="AC165" t="b">
        <v>1</v>
      </c>
      <c r="AF165">
        <v>5.4698610655289298E-4</v>
      </c>
      <c r="AG165">
        <v>18525</v>
      </c>
      <c r="AH165" t="e">
        <f>VLOOKUP(B165,AN:AN,1,0)</f>
        <v>#N/A</v>
      </c>
      <c r="AI165" t="str">
        <f>IF(G165&lt;=2,"&lt;=2",IF(G165&lt;3,"2-3","&gt;=3"))</f>
        <v>2-3</v>
      </c>
      <c r="AJ165">
        <f>G165-H165</f>
        <v>0.22094004006088142</v>
      </c>
    </row>
    <row r="166" spans="1:36" hidden="1" x14ac:dyDescent="0.3">
      <c r="A166">
        <v>2013</v>
      </c>
      <c r="B166" t="s">
        <v>145</v>
      </c>
      <c r="C166">
        <v>17414</v>
      </c>
      <c r="D166">
        <v>52366</v>
      </c>
      <c r="E166">
        <v>83789</v>
      </c>
      <c r="F166">
        <v>30069</v>
      </c>
      <c r="G166">
        <v>3.0071207074767399</v>
      </c>
      <c r="H166">
        <f>+E166/F166</f>
        <v>2.7865575842229537</v>
      </c>
      <c r="I166">
        <v>4.9410129624667197E-2</v>
      </c>
      <c r="J166">
        <v>2.6406160555779899E-2</v>
      </c>
      <c r="K166">
        <v>2.9041427016258101E-2</v>
      </c>
      <c r="L166">
        <v>0.158483713120221</v>
      </c>
      <c r="M166">
        <v>9.8488661460578206E-2</v>
      </c>
      <c r="N166">
        <v>-2.7720000000000002E-3</v>
      </c>
      <c r="O166">
        <v>-5.1479999999999998E-3</v>
      </c>
      <c r="P166">
        <v>0.95436036586761497</v>
      </c>
      <c r="Q166">
        <v>-2.40176916122403E-3</v>
      </c>
      <c r="R166">
        <v>140251</v>
      </c>
      <c r="S166">
        <v>0</v>
      </c>
      <c r="T166">
        <v>9.9969413131475501E-3</v>
      </c>
      <c r="U166">
        <v>3.0702050775289501E-2</v>
      </c>
      <c r="V166">
        <v>1.3504262557920499</v>
      </c>
      <c r="W166">
        <v>1.5702050775289501E-2</v>
      </c>
      <c r="X166">
        <v>0</v>
      </c>
      <c r="Y166">
        <v>5.50947998826243E-2</v>
      </c>
      <c r="Z166">
        <v>0.15030538241549299</v>
      </c>
      <c r="AA166">
        <v>0.79022521446683303</v>
      </c>
      <c r="AB166">
        <v>1.5844721727074601E-3</v>
      </c>
      <c r="AC166" t="b">
        <v>1</v>
      </c>
      <c r="AF166">
        <v>0</v>
      </c>
      <c r="AG166">
        <v>5049</v>
      </c>
      <c r="AH166" t="e">
        <f>VLOOKUP(B166,AN:AN,1,0)</f>
        <v>#N/A</v>
      </c>
      <c r="AI166" t="str">
        <f>IF(G166&lt;=2,"&lt;=2",IF(G166&lt;3,"2-3","&gt;=3"))</f>
        <v>&gt;=3</v>
      </c>
      <c r="AJ166">
        <f>G166-H166</f>
        <v>0.22056312325378613</v>
      </c>
    </row>
    <row r="167" spans="1:36" hidden="1" x14ac:dyDescent="0.3">
      <c r="A167">
        <v>2015</v>
      </c>
      <c r="B167" t="s">
        <v>174</v>
      </c>
      <c r="C167">
        <v>26688</v>
      </c>
      <c r="D167">
        <v>71065</v>
      </c>
      <c r="E167">
        <v>105325</v>
      </c>
      <c r="F167">
        <v>43111</v>
      </c>
      <c r="G167">
        <v>2.6628072541966401</v>
      </c>
      <c r="H167">
        <f>+E167/F167</f>
        <v>2.4431119667834196</v>
      </c>
      <c r="I167">
        <v>4.8266160156280803E-2</v>
      </c>
      <c r="J167">
        <v>1.77322458475828E-2</v>
      </c>
      <c r="K167">
        <v>3.0969333171844499E-2</v>
      </c>
      <c r="L167">
        <v>0.121553189575672</v>
      </c>
      <c r="M167">
        <v>5.7208392769098199E-2</v>
      </c>
      <c r="N167">
        <v>2.8300000000000001E-3</v>
      </c>
      <c r="O167">
        <v>3.006E-3</v>
      </c>
      <c r="P167">
        <v>0.95923817157745395</v>
      </c>
      <c r="Q167">
        <v>7.5144767761229298E-3</v>
      </c>
      <c r="R167">
        <v>180020.296875</v>
      </c>
      <c r="S167">
        <v>0</v>
      </c>
      <c r="T167">
        <v>5.7662483304739501E-3</v>
      </c>
      <c r="U167">
        <v>3.6970637738704702E-2</v>
      </c>
      <c r="V167">
        <v>0.69553097885020099</v>
      </c>
      <c r="W167">
        <v>3.5970637738704701E-2</v>
      </c>
      <c r="X167">
        <v>0</v>
      </c>
      <c r="Y167">
        <v>2.3000707714083499E-3</v>
      </c>
      <c r="Z167">
        <v>5.0796486839634399E-2</v>
      </c>
      <c r="AA167">
        <v>-3.4263904776710097E-2</v>
      </c>
      <c r="AB167">
        <v>1.4154281670205201E-3</v>
      </c>
      <c r="AC167" t="b">
        <v>1</v>
      </c>
      <c r="AF167">
        <v>0</v>
      </c>
      <c r="AG167">
        <v>5652</v>
      </c>
      <c r="AH167" t="e">
        <f>VLOOKUP(B167,AN:AN,1,0)</f>
        <v>#N/A</v>
      </c>
      <c r="AI167" t="str">
        <f>IF(G167&lt;=2,"&lt;=2",IF(G167&lt;3,"2-3","&gt;=3"))</f>
        <v>2-3</v>
      </c>
      <c r="AJ167">
        <f>G167-H167</f>
        <v>0.21969528741322053</v>
      </c>
    </row>
    <row r="168" spans="1:36" hidden="1" x14ac:dyDescent="0.3">
      <c r="A168">
        <v>2009</v>
      </c>
      <c r="B168" t="s">
        <v>86</v>
      </c>
      <c r="C168">
        <v>128077</v>
      </c>
      <c r="D168">
        <v>420735</v>
      </c>
      <c r="E168">
        <v>468662</v>
      </c>
      <c r="F168">
        <v>152855</v>
      </c>
      <c r="G168">
        <v>3.2850160450354</v>
      </c>
      <c r="H168">
        <f>+E168/F168</f>
        <v>3.0660560662065355</v>
      </c>
      <c r="I168">
        <v>1.8822186372203498E-2</v>
      </c>
      <c r="J168">
        <v>-1.17628835141655E-4</v>
      </c>
      <c r="K168">
        <v>-9.4560079127550094E-3</v>
      </c>
      <c r="L168">
        <v>-4.85105508938432E-2</v>
      </c>
      <c r="M168">
        <v>-2.12437440641224E-2</v>
      </c>
      <c r="N168">
        <v>5.3080000000000002E-3</v>
      </c>
      <c r="O168">
        <v>8.0730000000000003E-3</v>
      </c>
      <c r="P168">
        <v>0.927881360054016</v>
      </c>
      <c r="Q168">
        <v>-1.2244343757629899E-2</v>
      </c>
      <c r="R168">
        <v>924220.6875</v>
      </c>
      <c r="S168">
        <v>0</v>
      </c>
      <c r="T168">
        <v>-2.0421104505658101E-2</v>
      </c>
      <c r="U168">
        <v>-5.0987806171178797E-2</v>
      </c>
      <c r="V168">
        <v>0.70650566887363198</v>
      </c>
      <c r="W168">
        <v>-4.69878061711788E-2</v>
      </c>
      <c r="X168">
        <v>1.1897182874423E-2</v>
      </c>
      <c r="Y168">
        <v>1.91218240128011E-2</v>
      </c>
      <c r="AA168">
        <v>1.2699551043751001</v>
      </c>
      <c r="AB168">
        <v>4.1779404742957099E-4</v>
      </c>
      <c r="AC168" t="b">
        <v>1</v>
      </c>
      <c r="AF168">
        <v>2.0690752825083501E-3</v>
      </c>
      <c r="AG168">
        <v>50862</v>
      </c>
      <c r="AH168" t="str">
        <f>VLOOKUP(B168,AN:AN,1,0)</f>
        <v>Fresno - CA</v>
      </c>
      <c r="AI168" t="str">
        <f>IF(G168&lt;=2,"&lt;=2",IF(G168&lt;3,"2-3","&gt;=3"))</f>
        <v>&gt;=3</v>
      </c>
      <c r="AJ168">
        <f>G168-H168</f>
        <v>0.21895997882886453</v>
      </c>
    </row>
    <row r="169" spans="1:36" hidden="1" x14ac:dyDescent="0.3">
      <c r="A169">
        <v>2022</v>
      </c>
      <c r="B169" t="s">
        <v>84</v>
      </c>
      <c r="C169">
        <v>88220</v>
      </c>
      <c r="D169">
        <v>224691</v>
      </c>
      <c r="E169">
        <v>584870</v>
      </c>
      <c r="F169">
        <v>251046</v>
      </c>
      <c r="G169">
        <v>2.5469394695080401</v>
      </c>
      <c r="H169">
        <f>+E169/F169</f>
        <v>2.3297323996399064</v>
      </c>
      <c r="I169">
        <v>1.2310818572598799E-2</v>
      </c>
      <c r="J169">
        <v>-7.7618493698537294E-2</v>
      </c>
      <c r="K169">
        <v>-9.5916311055421796E-2</v>
      </c>
      <c r="N169">
        <v>1.9231000000000002E-2</v>
      </c>
      <c r="O169">
        <v>-9.1589999999999901E-3</v>
      </c>
      <c r="P169">
        <v>0.93239635229110696</v>
      </c>
      <c r="Q169">
        <v>-2.3865103721620799E-3</v>
      </c>
      <c r="R169">
        <v>830831.4375</v>
      </c>
      <c r="S169">
        <v>5.6852503286785303E-4</v>
      </c>
      <c r="T169">
        <v>3.3707557246088898E-2</v>
      </c>
      <c r="U169">
        <v>8.2086890935897799E-2</v>
      </c>
      <c r="V169">
        <v>1.1388785345121599</v>
      </c>
      <c r="W169">
        <v>2.0868909358977899E-3</v>
      </c>
      <c r="X169">
        <v>5.6852503286785303E-2</v>
      </c>
      <c r="Z169">
        <v>-0.19383425828578199</v>
      </c>
      <c r="AA169">
        <v>3.88978789710385</v>
      </c>
      <c r="AB169">
        <v>2.2030345023629299E-3</v>
      </c>
      <c r="AC169" t="b">
        <v>1</v>
      </c>
      <c r="AD169">
        <v>1.89940318960821E-3</v>
      </c>
      <c r="AE169">
        <v>6.4862735770033902E-3</v>
      </c>
      <c r="AF169">
        <v>0.131471413850691</v>
      </c>
      <c r="AG169">
        <v>29743</v>
      </c>
      <c r="AH169" t="e">
        <f>VLOOKUP(B169,AN:AN,1,0)</f>
        <v>#N/A</v>
      </c>
      <c r="AI169" t="str">
        <f>IF(G169&lt;=2,"&lt;=2",IF(G169&lt;3,"2-3","&gt;=3"))</f>
        <v>2-3</v>
      </c>
      <c r="AJ169">
        <f>G169-H169</f>
        <v>0.21720706986813365</v>
      </c>
    </row>
    <row r="170" spans="1:36" hidden="1" x14ac:dyDescent="0.3">
      <c r="A170">
        <v>2020</v>
      </c>
      <c r="B170" t="s">
        <v>196</v>
      </c>
      <c r="C170">
        <v>87550</v>
      </c>
      <c r="D170">
        <v>211505</v>
      </c>
      <c r="E170">
        <v>633657</v>
      </c>
      <c r="F170">
        <v>288105</v>
      </c>
      <c r="G170">
        <v>2.4158195316961701</v>
      </c>
      <c r="H170">
        <f>+E170/F170</f>
        <v>2.1993960535221535</v>
      </c>
      <c r="I170">
        <v>-9.1893251988466998E-2</v>
      </c>
      <c r="J170">
        <v>0.158801209181547</v>
      </c>
      <c r="K170">
        <v>0.19524738776683701</v>
      </c>
      <c r="N170">
        <v>2.9012E-2</v>
      </c>
      <c r="O170">
        <v>9.613E-3</v>
      </c>
      <c r="P170">
        <v>0.90556615591049205</v>
      </c>
      <c r="Q170">
        <v>1.0275483131409E-2</v>
      </c>
      <c r="R170">
        <v>844032.25</v>
      </c>
      <c r="S170">
        <v>4.5264961686443102E-4</v>
      </c>
      <c r="T170">
        <v>-1.5323121100664101E-2</v>
      </c>
      <c r="U170">
        <v>1.67246628552675E-2</v>
      </c>
      <c r="V170">
        <v>1.0559945991816799</v>
      </c>
      <c r="W170">
        <v>4.7246628552675002E-3</v>
      </c>
      <c r="X170">
        <v>7.7629409292249998E-2</v>
      </c>
      <c r="Z170">
        <v>-9.4333313178236802E-2</v>
      </c>
      <c r="AA170">
        <v>2.21146459405721</v>
      </c>
      <c r="AB170">
        <v>8.40635002748229E-4</v>
      </c>
      <c r="AC170" t="b">
        <v>0</v>
      </c>
      <c r="AD170">
        <v>3.4143496756954199E-3</v>
      </c>
      <c r="AE170">
        <v>7.0577871876341203E-3</v>
      </c>
      <c r="AF170">
        <v>7.4978175822043996E-2</v>
      </c>
      <c r="AG170">
        <v>33330</v>
      </c>
      <c r="AH170" t="e">
        <f>VLOOKUP(B170,AN:AN,1,0)</f>
        <v>#N/A</v>
      </c>
      <c r="AI170" t="str">
        <f>IF(G170&lt;=2,"&lt;=2",IF(G170&lt;3,"2-3","&gt;=3"))</f>
        <v>2-3</v>
      </c>
      <c r="AJ170">
        <f>G170-H170</f>
        <v>0.21642347817401664</v>
      </c>
    </row>
    <row r="171" spans="1:36" hidden="1" x14ac:dyDescent="0.3">
      <c r="A171">
        <v>2015</v>
      </c>
      <c r="B171" t="s">
        <v>229</v>
      </c>
      <c r="C171">
        <v>23403</v>
      </c>
      <c r="D171">
        <v>70692</v>
      </c>
      <c r="E171">
        <v>97755</v>
      </c>
      <c r="F171">
        <v>34858</v>
      </c>
      <c r="G171">
        <v>3.0206383796949101</v>
      </c>
      <c r="H171">
        <f>+E171/F171</f>
        <v>2.8043777612025935</v>
      </c>
      <c r="I171">
        <v>2.5215607965505999E-2</v>
      </c>
      <c r="J171">
        <v>4.0389111265540102E-2</v>
      </c>
      <c r="K171">
        <v>5.3626198589801798E-2</v>
      </c>
      <c r="L171">
        <v>0.19780312803387601</v>
      </c>
      <c r="M171">
        <v>0.133458331227302</v>
      </c>
      <c r="N171">
        <v>-1.263E-3</v>
      </c>
      <c r="O171">
        <v>-1.083E-3</v>
      </c>
      <c r="P171">
        <v>0.93869811296463002</v>
      </c>
      <c r="Q171">
        <v>5.4808855056760397E-3</v>
      </c>
      <c r="R171">
        <v>172261.5</v>
      </c>
      <c r="S171">
        <v>0</v>
      </c>
      <c r="T171">
        <v>4.4637788087129497E-3</v>
      </c>
      <c r="U171">
        <v>3.5668168216943699E-2</v>
      </c>
      <c r="V171">
        <v>0.68850541340727001</v>
      </c>
      <c r="W171">
        <v>3.4668168216943698E-2</v>
      </c>
      <c r="X171">
        <v>0</v>
      </c>
      <c r="Y171">
        <v>0</v>
      </c>
      <c r="Z171">
        <v>3.2375593334897999E-2</v>
      </c>
      <c r="AA171">
        <v>0.92960913535080603</v>
      </c>
      <c r="AB171">
        <v>1.8053800324968399E-3</v>
      </c>
      <c r="AC171" t="b">
        <v>1</v>
      </c>
      <c r="AF171">
        <v>0</v>
      </c>
      <c r="AG171">
        <v>5539</v>
      </c>
      <c r="AH171" t="e">
        <f>VLOOKUP(B171,AN:AN,1,0)</f>
        <v>#N/A</v>
      </c>
      <c r="AI171" t="str">
        <f>IF(G171&lt;=2,"&lt;=2",IF(G171&lt;3,"2-3","&gt;=3"))</f>
        <v>&gt;=3</v>
      </c>
      <c r="AJ171">
        <f>G171-H171</f>
        <v>0.21626061849231659</v>
      </c>
    </row>
    <row r="172" spans="1:36" hidden="1" x14ac:dyDescent="0.3">
      <c r="A172">
        <v>2011</v>
      </c>
      <c r="B172" t="s">
        <v>208</v>
      </c>
      <c r="C172">
        <v>88938</v>
      </c>
      <c r="D172">
        <v>294003</v>
      </c>
      <c r="E172">
        <v>385754</v>
      </c>
      <c r="F172">
        <v>124810</v>
      </c>
      <c r="G172">
        <v>3.3057073466909501</v>
      </c>
      <c r="H172">
        <f>+E172/F172</f>
        <v>3.0907299094623828</v>
      </c>
      <c r="I172">
        <v>2.4758513204098699E-2</v>
      </c>
      <c r="J172">
        <v>-6.2784124165773799E-3</v>
      </c>
      <c r="K172">
        <v>-1.1448273718357001E-2</v>
      </c>
      <c r="L172">
        <v>0.15099929051101199</v>
      </c>
      <c r="M172">
        <v>0.104387299157679</v>
      </c>
      <c r="N172">
        <v>-4.4879999999999998E-3</v>
      </c>
      <c r="O172">
        <v>-5.169E-3</v>
      </c>
      <c r="P172">
        <v>0.93482851982116699</v>
      </c>
      <c r="Q172">
        <v>-1.0566830635071E-2</v>
      </c>
      <c r="R172">
        <v>697354.6875</v>
      </c>
      <c r="S172">
        <v>0</v>
      </c>
      <c r="T172">
        <v>2.1528592333189901E-4</v>
      </c>
      <c r="U172">
        <v>1.1116343550384E-2</v>
      </c>
      <c r="V172">
        <v>0.88855046683882299</v>
      </c>
      <c r="W172">
        <v>-2.0883656449616001E-2</v>
      </c>
      <c r="X172">
        <v>6.4164260506897604E-4</v>
      </c>
      <c r="Y172">
        <v>-2.9683382012234299E-3</v>
      </c>
      <c r="Z172">
        <v>5.5822470914085598E-2</v>
      </c>
      <c r="AA172">
        <v>1.1320172917401901</v>
      </c>
      <c r="AB172">
        <v>9.6246390760346395E-4</v>
      </c>
      <c r="AC172" t="b">
        <v>1</v>
      </c>
      <c r="AF172">
        <v>0</v>
      </c>
      <c r="AG172">
        <v>24952</v>
      </c>
      <c r="AH172" t="e">
        <f>VLOOKUP(B172,AN:AN,1,0)</f>
        <v>#N/A</v>
      </c>
      <c r="AI172" t="str">
        <f>IF(G172&lt;=2,"&lt;=2",IF(G172&lt;3,"2-3","&gt;=3"))</f>
        <v>&gt;=3</v>
      </c>
      <c r="AJ172">
        <f>G172-H172</f>
        <v>0.21497743722856733</v>
      </c>
    </row>
    <row r="173" spans="1:36" hidden="1" x14ac:dyDescent="0.3">
      <c r="A173">
        <v>2013</v>
      </c>
      <c r="B173" t="s">
        <v>218</v>
      </c>
      <c r="C173">
        <v>61881</v>
      </c>
      <c r="D173">
        <v>215115</v>
      </c>
      <c r="E173">
        <v>233413</v>
      </c>
      <c r="F173">
        <v>71528</v>
      </c>
      <c r="G173">
        <v>3.4762689678576599</v>
      </c>
      <c r="H173">
        <f>+E173/F173</f>
        <v>3.2632395705178392</v>
      </c>
      <c r="I173">
        <v>-1.8135777165904799E-2</v>
      </c>
      <c r="J173">
        <v>-1.7768265679479001E-3</v>
      </c>
      <c r="K173">
        <v>8.5843989253039899E-4</v>
      </c>
      <c r="L173">
        <v>8.0510013923048795E-2</v>
      </c>
      <c r="M173">
        <v>2.0514962263405202E-2</v>
      </c>
      <c r="N173">
        <v>-1.6310000000000001E-3</v>
      </c>
      <c r="O173">
        <v>-3.2620000000000001E-3</v>
      </c>
      <c r="P173">
        <v>0.95228016376495395</v>
      </c>
      <c r="Q173">
        <v>6.9626569747929202E-3</v>
      </c>
      <c r="R173">
        <v>454581.78125</v>
      </c>
      <c r="S173">
        <v>0</v>
      </c>
      <c r="T173">
        <v>9.7956489771604503E-3</v>
      </c>
      <c r="U173">
        <v>3.0500758439302399E-2</v>
      </c>
      <c r="V173">
        <v>0.70736613398631598</v>
      </c>
      <c r="W173">
        <v>1.55007584393024E-2</v>
      </c>
      <c r="X173">
        <v>0</v>
      </c>
      <c r="Y173">
        <v>5.0388754684224497E-2</v>
      </c>
      <c r="Z173">
        <v>2.34851925939366E-2</v>
      </c>
      <c r="AA173">
        <v>0.67526944856639504</v>
      </c>
      <c r="AB173">
        <v>2.2248590922574899E-3</v>
      </c>
      <c r="AC173" t="b">
        <v>0</v>
      </c>
      <c r="AF173">
        <v>0</v>
      </c>
      <c r="AG173">
        <v>6742</v>
      </c>
      <c r="AH173" t="e">
        <f>VLOOKUP(B173,AN:AN,1,0)</f>
        <v>#N/A</v>
      </c>
      <c r="AI173" t="str">
        <f>IF(G173&lt;=2,"&lt;=2",IF(G173&lt;3,"2-3","&gt;=3"))</f>
        <v>&gt;=3</v>
      </c>
      <c r="AJ173">
        <f>G173-H173</f>
        <v>0.21302939733982074</v>
      </c>
    </row>
    <row r="174" spans="1:36" hidden="1" x14ac:dyDescent="0.3">
      <c r="A174">
        <v>2010</v>
      </c>
      <c r="B174" t="s">
        <v>208</v>
      </c>
      <c r="C174">
        <v>90440</v>
      </c>
      <c r="D174">
        <v>291745</v>
      </c>
      <c r="E174">
        <v>376869</v>
      </c>
      <c r="F174">
        <v>125029</v>
      </c>
      <c r="G174">
        <v>3.2258403361344499</v>
      </c>
      <c r="H174">
        <f>+E174/F174</f>
        <v>3.0142526933751368</v>
      </c>
      <c r="I174">
        <v>3.9886194541265303E-2</v>
      </c>
      <c r="J174">
        <v>2.1528592333189901E-4</v>
      </c>
      <c r="K174">
        <v>-2.0883656449616001E-2</v>
      </c>
      <c r="L174">
        <v>7.7426532246172297E-2</v>
      </c>
      <c r="M174">
        <v>6.5150570590048903E-2</v>
      </c>
      <c r="N174">
        <v>6.8099999999999996E-4</v>
      </c>
      <c r="O174">
        <v>-6.8199999999999999E-4</v>
      </c>
      <c r="P174">
        <v>0.94539535045623802</v>
      </c>
      <c r="Q174">
        <v>5.5344700813300101E-3</v>
      </c>
      <c r="R174">
        <v>689548.875</v>
      </c>
      <c r="S174">
        <v>0</v>
      </c>
      <c r="T174">
        <v>7.1099726483225502E-3</v>
      </c>
      <c r="U174">
        <v>1.3771593570709201E-2</v>
      </c>
      <c r="V174">
        <v>0.90934254776285095</v>
      </c>
      <c r="W174">
        <v>-2.22840642929079E-3</v>
      </c>
      <c r="X174">
        <v>0</v>
      </c>
      <c r="Y174">
        <v>-2.3266955961544502E-3</v>
      </c>
      <c r="Z174">
        <v>4.8890782828105397E-2</v>
      </c>
      <c r="AA174">
        <v>1.37412292836145</v>
      </c>
      <c r="AB174">
        <v>7.6195059351940903E-4</v>
      </c>
      <c r="AC174" t="b">
        <v>1</v>
      </c>
      <c r="AF174">
        <v>6.4164260506897604E-4</v>
      </c>
      <c r="AG174">
        <v>24936</v>
      </c>
      <c r="AH174" t="e">
        <f>VLOOKUP(B174,AN:AN,1,0)</f>
        <v>#N/A</v>
      </c>
      <c r="AI174" t="str">
        <f>IF(G174&lt;=2,"&lt;=2",IF(G174&lt;3,"2-3","&gt;=3"))</f>
        <v>&gt;=3</v>
      </c>
      <c r="AJ174">
        <f>G174-H174</f>
        <v>0.21158764275931308</v>
      </c>
    </row>
    <row r="175" spans="1:36" hidden="1" x14ac:dyDescent="0.3">
      <c r="A175">
        <v>2009</v>
      </c>
      <c r="B175" t="s">
        <v>41</v>
      </c>
      <c r="C175">
        <v>96445</v>
      </c>
      <c r="D175">
        <v>320653</v>
      </c>
      <c r="E175">
        <v>452417</v>
      </c>
      <c r="F175">
        <v>145318</v>
      </c>
      <c r="G175">
        <v>3.32472393592202</v>
      </c>
      <c r="H175">
        <f>+E175/F175</f>
        <v>3.113289475495121</v>
      </c>
      <c r="I175">
        <v>9.8178846524092298E-2</v>
      </c>
      <c r="J175">
        <v>1.29513256251812E-3</v>
      </c>
      <c r="K175">
        <v>-8.0432465150952308E-3</v>
      </c>
      <c r="L175">
        <v>-2.7257516421377699E-2</v>
      </c>
      <c r="M175" s="1">
        <v>9.2904083429726208E-6</v>
      </c>
      <c r="N175">
        <v>9.6000000000000002E-4</v>
      </c>
      <c r="O175">
        <v>3.7199999999999898E-3</v>
      </c>
      <c r="P175">
        <v>0.93400764465331998</v>
      </c>
      <c r="Q175">
        <v>-6.5936446189880302E-3</v>
      </c>
      <c r="R175">
        <v>833048.5625</v>
      </c>
      <c r="S175">
        <v>0</v>
      </c>
      <c r="T175">
        <v>-3.0059220269322399E-2</v>
      </c>
      <c r="U175">
        <v>-6.0625921934843098E-2</v>
      </c>
      <c r="V175">
        <v>0.75308846022793696</v>
      </c>
      <c r="W175">
        <v>-5.6625921934843101E-2</v>
      </c>
      <c r="X175">
        <v>4.0317279460099003E-3</v>
      </c>
      <c r="Y175">
        <v>4.0997308503836601E-2</v>
      </c>
      <c r="AA175">
        <v>1.4287084041357501</v>
      </c>
      <c r="AB175">
        <v>3.9440816863140301E-4</v>
      </c>
      <c r="AC175" t="b">
        <v>1</v>
      </c>
      <c r="AF175">
        <v>1.33222314737718E-2</v>
      </c>
      <c r="AG175">
        <v>22911</v>
      </c>
      <c r="AH175" t="str">
        <f>VLOOKUP(B175,AN:AN,1,0)</f>
        <v>Bakersfield - CA</v>
      </c>
      <c r="AI175" t="str">
        <f>IF(G175&lt;=2,"&lt;=2",IF(G175&lt;3,"2-3","&gt;=3"))</f>
        <v>&gt;=3</v>
      </c>
      <c r="AJ175">
        <f>G175-H175</f>
        <v>0.21143446042689895</v>
      </c>
    </row>
    <row r="176" spans="1:36" hidden="1" x14ac:dyDescent="0.3">
      <c r="A176">
        <v>2023</v>
      </c>
      <c r="B176" t="s">
        <v>230</v>
      </c>
      <c r="C176">
        <v>26298</v>
      </c>
      <c r="D176">
        <v>66362</v>
      </c>
      <c r="E176">
        <v>155941</v>
      </c>
      <c r="F176">
        <v>67430</v>
      </c>
      <c r="G176">
        <v>2.5234618602175001</v>
      </c>
      <c r="H176">
        <f>+E176/F176</f>
        <v>2.3126353255227645</v>
      </c>
      <c r="I176">
        <v>9.5763002701297298E-2</v>
      </c>
      <c r="N176">
        <v>1.1861E-2</v>
      </c>
      <c r="O176">
        <v>1.6129000000000001E-2</v>
      </c>
      <c r="P176">
        <v>0.93154793977737405</v>
      </c>
      <c r="Q176">
        <v>-9.8747014999389596E-3</v>
      </c>
      <c r="R176">
        <v>216617</v>
      </c>
      <c r="S176">
        <v>0</v>
      </c>
      <c r="T176">
        <v>2.96159284189343E-2</v>
      </c>
      <c r="U176">
        <v>5.23181110620499E-2</v>
      </c>
      <c r="V176">
        <v>0.76034637990966103</v>
      </c>
      <c r="W176">
        <v>1.13181110620498E-2</v>
      </c>
      <c r="X176">
        <v>3.7157921164951001E-2</v>
      </c>
      <c r="Z176">
        <v>-5.8575351036878602E-2</v>
      </c>
      <c r="AA176">
        <v>2.6731327059998402</v>
      </c>
      <c r="AB176">
        <v>0</v>
      </c>
      <c r="AC176" t="b">
        <v>1</v>
      </c>
      <c r="AF176">
        <v>0</v>
      </c>
      <c r="AG176">
        <v>4131</v>
      </c>
      <c r="AH176" t="e">
        <f>VLOOKUP(B176,AN:AN,1,0)</f>
        <v>#N/A</v>
      </c>
      <c r="AI176" t="str">
        <f>IF(G176&lt;=2,"&lt;=2",IF(G176&lt;3,"2-3","&gt;=3"))</f>
        <v>2-3</v>
      </c>
      <c r="AJ176">
        <f>G176-H176</f>
        <v>0.21082653469473556</v>
      </c>
    </row>
    <row r="177" spans="1:36" hidden="1" x14ac:dyDescent="0.3">
      <c r="A177">
        <v>2011</v>
      </c>
      <c r="B177" t="s">
        <v>86</v>
      </c>
      <c r="C177">
        <v>130116</v>
      </c>
      <c r="D177">
        <v>434964</v>
      </c>
      <c r="E177">
        <v>489753</v>
      </c>
      <c r="F177">
        <v>156305</v>
      </c>
      <c r="G177">
        <v>3.3428940330166901</v>
      </c>
      <c r="H177">
        <f>+E177/F177</f>
        <v>3.1333162726720194</v>
      </c>
      <c r="I177">
        <v>1.16827163792225E-2</v>
      </c>
      <c r="J177">
        <v>-8.6172008886933795E-3</v>
      </c>
      <c r="K177">
        <v>-1.3787062190472999E-2</v>
      </c>
      <c r="L177">
        <v>6.8616446681320595E-2</v>
      </c>
      <c r="M177">
        <v>2.2004455327987602E-2</v>
      </c>
      <c r="N177">
        <v>-9.7E-5</v>
      </c>
      <c r="O177">
        <v>-1.684E-3</v>
      </c>
      <c r="P177">
        <v>0.93792682886123702</v>
      </c>
      <c r="Q177">
        <v>-1.1478662490840199E-3</v>
      </c>
      <c r="R177">
        <v>941736.1875</v>
      </c>
      <c r="S177">
        <v>0</v>
      </c>
      <c r="T177">
        <v>-4.8188208602369101E-3</v>
      </c>
      <c r="U177">
        <v>6.0822367668151899E-3</v>
      </c>
      <c r="V177">
        <v>0.681222024576431</v>
      </c>
      <c r="W177">
        <v>-2.5917763233184801E-2</v>
      </c>
      <c r="X177">
        <v>4.7822507937752296E-3</v>
      </c>
      <c r="Y177">
        <v>1.9279766889868901E-2</v>
      </c>
      <c r="Z177">
        <v>8.2059515238453895E-2</v>
      </c>
      <c r="AA177">
        <v>0.800845968856989</v>
      </c>
      <c r="AB177">
        <v>8.2317431696131004E-4</v>
      </c>
      <c r="AC177" t="b">
        <v>1</v>
      </c>
      <c r="AF177">
        <v>4.1942691388028603E-3</v>
      </c>
      <c r="AG177">
        <v>51266</v>
      </c>
      <c r="AH177" t="str">
        <f>VLOOKUP(B177,AN:AN,1,0)</f>
        <v>Fresno - CA</v>
      </c>
      <c r="AI177" t="str">
        <f>IF(G177&lt;=2,"&lt;=2",IF(G177&lt;3,"2-3","&gt;=3"))</f>
        <v>&gt;=3</v>
      </c>
      <c r="AJ177">
        <f>G177-H177</f>
        <v>0.20957776034467068</v>
      </c>
    </row>
    <row r="178" spans="1:36" hidden="1" x14ac:dyDescent="0.3">
      <c r="A178">
        <v>2014</v>
      </c>
      <c r="B178" t="s">
        <v>165</v>
      </c>
      <c r="C178">
        <v>41502</v>
      </c>
      <c r="D178">
        <v>112572</v>
      </c>
      <c r="E178">
        <v>324849</v>
      </c>
      <c r="F178">
        <v>129787</v>
      </c>
      <c r="G178">
        <v>2.7124475928870799</v>
      </c>
      <c r="H178">
        <f>+E178/F178</f>
        <v>2.5029394315301223</v>
      </c>
      <c r="I178">
        <v>-3.8835042257715099E-2</v>
      </c>
      <c r="J178">
        <v>2.6168705895543098E-2</v>
      </c>
      <c r="K178">
        <v>5.63730953037739E-2</v>
      </c>
      <c r="L178">
        <v>0.14064584258198701</v>
      </c>
      <c r="M178">
        <v>6.6144440323114395E-2</v>
      </c>
      <c r="N178">
        <v>8.8749999999999992E-3</v>
      </c>
      <c r="O178">
        <v>9.4679999999999903E-3</v>
      </c>
      <c r="P178">
        <v>0.93360280990600597</v>
      </c>
      <c r="Q178">
        <v>-1.5492022037505901E-2</v>
      </c>
      <c r="R178">
        <v>441631.5</v>
      </c>
      <c r="S178">
        <v>0</v>
      </c>
      <c r="T178">
        <v>5.6688552722334896E-3</v>
      </c>
      <c r="U178">
        <v>2.4304121732711799E-2</v>
      </c>
      <c r="V178">
        <v>0.879073876046782</v>
      </c>
      <c r="W178">
        <v>8.3041217327117899E-3</v>
      </c>
      <c r="X178">
        <v>2.9914529914529898E-2</v>
      </c>
      <c r="Y178">
        <v>5.7745504840940501E-2</v>
      </c>
      <c r="Z178">
        <v>-8.3314294789148494E-2</v>
      </c>
      <c r="AA178">
        <v>1.5234981557290901</v>
      </c>
      <c r="AB178">
        <v>1.42450142450142E-3</v>
      </c>
      <c r="AC178" t="b">
        <v>0</v>
      </c>
      <c r="AF178">
        <v>0</v>
      </c>
      <c r="AG178">
        <v>8676</v>
      </c>
      <c r="AH178" t="e">
        <f>VLOOKUP(B178,AN:AN,1,0)</f>
        <v>#N/A</v>
      </c>
      <c r="AI178" t="str">
        <f>IF(G178&lt;=2,"&lt;=2",IF(G178&lt;3,"2-3","&gt;=3"))</f>
        <v>2-3</v>
      </c>
      <c r="AJ178">
        <f>G178-H178</f>
        <v>0.2095081613569576</v>
      </c>
    </row>
    <row r="179" spans="1:36" hidden="1" x14ac:dyDescent="0.3">
      <c r="A179">
        <v>2015</v>
      </c>
      <c r="B179" t="s">
        <v>217</v>
      </c>
      <c r="C179">
        <v>98002</v>
      </c>
      <c r="D179">
        <v>317926</v>
      </c>
      <c r="E179">
        <v>521140</v>
      </c>
      <c r="F179">
        <v>171563</v>
      </c>
      <c r="G179">
        <v>3.2440766514969002</v>
      </c>
      <c r="H179">
        <f>+E179/F179</f>
        <v>3.037601347609916</v>
      </c>
      <c r="I179">
        <v>3.7924223161170202E-2</v>
      </c>
      <c r="J179">
        <v>9.6405502408743494E-3</v>
      </c>
      <c r="K179">
        <v>2.2877637565136E-2</v>
      </c>
      <c r="L179">
        <v>0.11131890815496399</v>
      </c>
      <c r="M179">
        <v>4.69741113483906E-2</v>
      </c>
      <c r="N179">
        <v>2.4060000000000002E-3</v>
      </c>
      <c r="O179">
        <v>2.8019999999999998E-3</v>
      </c>
      <c r="P179">
        <v>0.96122848987579301</v>
      </c>
      <c r="Q179">
        <v>5.88560104370106E-3</v>
      </c>
      <c r="R179">
        <v>846570.9375</v>
      </c>
      <c r="S179">
        <v>0</v>
      </c>
      <c r="T179">
        <v>3.44174262136221E-2</v>
      </c>
      <c r="U179">
        <v>6.5621815621852903E-2</v>
      </c>
      <c r="V179">
        <v>1.4191642194721199</v>
      </c>
      <c r="W179">
        <v>6.4621815621852902E-2</v>
      </c>
      <c r="X179">
        <v>2.4379837874078099E-4</v>
      </c>
      <c r="Y179">
        <v>7.3147253396861803E-2</v>
      </c>
      <c r="Z179">
        <v>3.6311914990750802E-2</v>
      </c>
      <c r="AA179">
        <v>0.35657532395327801</v>
      </c>
      <c r="AB179">
        <v>1.2494666910465E-3</v>
      </c>
      <c r="AC179" t="b">
        <v>1</v>
      </c>
      <c r="AD179">
        <v>-1.6887430454107899E-2</v>
      </c>
      <c r="AE179">
        <v>1.42716923825417E-2</v>
      </c>
      <c r="AF179">
        <v>4.6931187907600404E-3</v>
      </c>
      <c r="AG179">
        <v>32822</v>
      </c>
      <c r="AH179" t="e">
        <f>VLOOKUP(B179,AN:AN,1,0)</f>
        <v>#N/A</v>
      </c>
      <c r="AI179" t="str">
        <f>IF(G179&lt;=2,"&lt;=2",IF(G179&lt;3,"2-3","&gt;=3"))</f>
        <v>&gt;=3</v>
      </c>
      <c r="AJ179">
        <f>G179-H179</f>
        <v>0.20647530388698421</v>
      </c>
    </row>
    <row r="180" spans="1:36" hidden="1" x14ac:dyDescent="0.3">
      <c r="A180">
        <v>2009</v>
      </c>
      <c r="B180" t="s">
        <v>196</v>
      </c>
      <c r="C180">
        <v>74332</v>
      </c>
      <c r="D180">
        <v>184417</v>
      </c>
      <c r="E180">
        <v>495371</v>
      </c>
      <c r="F180">
        <v>217540</v>
      </c>
      <c r="G180">
        <v>2.48099069041597</v>
      </c>
      <c r="H180">
        <f>+E180/F180</f>
        <v>2.2771490300634367</v>
      </c>
      <c r="I180">
        <v>3.2912303825642301E-2</v>
      </c>
      <c r="J180">
        <v>7.5159538537263497E-3</v>
      </c>
      <c r="K180">
        <v>-1.822425223887E-3</v>
      </c>
      <c r="L180">
        <v>1.6114461794495501E-2</v>
      </c>
      <c r="M180">
        <v>4.33812686242162E-2</v>
      </c>
      <c r="N180">
        <v>7.8100000000000001E-3</v>
      </c>
      <c r="O180">
        <v>5.6690000000000004E-3</v>
      </c>
      <c r="P180">
        <v>0.90063893795013406</v>
      </c>
      <c r="Q180">
        <v>4.67985868454001E-3</v>
      </c>
      <c r="R180">
        <v>699263.4375</v>
      </c>
      <c r="S180">
        <v>0</v>
      </c>
      <c r="T180">
        <v>-1.24458353966474E-2</v>
      </c>
      <c r="U180">
        <v>-4.3012537062168101E-2</v>
      </c>
      <c r="V180">
        <v>0.96271102132231101</v>
      </c>
      <c r="W180">
        <v>-3.9012537062168097E-2</v>
      </c>
      <c r="X180">
        <v>1.12003569834895E-2</v>
      </c>
      <c r="Y180">
        <v>2.0278478624771799E-2</v>
      </c>
      <c r="AA180">
        <v>0.399535450190113</v>
      </c>
      <c r="AB180">
        <v>4.4622936189201199E-4</v>
      </c>
      <c r="AC180" t="b">
        <v>1</v>
      </c>
      <c r="AF180">
        <v>1.00847835787594E-2</v>
      </c>
      <c r="AG180">
        <v>22661</v>
      </c>
      <c r="AH180" t="e">
        <f>VLOOKUP(B180,AN:AN,1,0)</f>
        <v>#N/A</v>
      </c>
      <c r="AI180" t="str">
        <f>IF(G180&lt;=2,"&lt;=2",IF(G180&lt;3,"2-3","&gt;=3"))</f>
        <v>2-3</v>
      </c>
      <c r="AJ180">
        <f>G180-H180</f>
        <v>0.20384166035253326</v>
      </c>
    </row>
    <row r="181" spans="1:36" hidden="1" x14ac:dyDescent="0.3">
      <c r="A181">
        <v>2017</v>
      </c>
      <c r="B181" t="s">
        <v>115</v>
      </c>
      <c r="C181">
        <v>74338</v>
      </c>
      <c r="D181">
        <v>225132</v>
      </c>
      <c r="E181">
        <v>448678</v>
      </c>
      <c r="F181">
        <v>158719</v>
      </c>
      <c r="G181">
        <v>3.0284914848395101</v>
      </c>
      <c r="H181">
        <f>+E181/F181</f>
        <v>2.8268701289700666</v>
      </c>
      <c r="I181">
        <v>9.3106692476289596E-3</v>
      </c>
      <c r="J181">
        <v>1.1857785284519E-3</v>
      </c>
      <c r="K181">
        <v>9.7166264653206005E-3</v>
      </c>
      <c r="L181">
        <v>7.8759065695106906E-2</v>
      </c>
      <c r="M181">
        <v>2.82133044674991E-2</v>
      </c>
      <c r="N181">
        <v>5.5840000000000004E-3</v>
      </c>
      <c r="O181">
        <v>4.3270000000000001E-3</v>
      </c>
      <c r="P181">
        <v>0.93615615367889404</v>
      </c>
      <c r="Q181">
        <v>-7.58564472198497E-3</v>
      </c>
      <c r="R181">
        <v>679834.25</v>
      </c>
      <c r="S181">
        <v>0</v>
      </c>
      <c r="T181">
        <v>1.2150678783655101E-2</v>
      </c>
      <c r="U181">
        <v>3.8538139313459403E-2</v>
      </c>
      <c r="V181">
        <v>0.82192363002291502</v>
      </c>
      <c r="W181">
        <v>1.7538139313459399E-2</v>
      </c>
      <c r="X181">
        <v>3.8063986874487199E-2</v>
      </c>
      <c r="Y181">
        <v>0.27248811020623498</v>
      </c>
      <c r="Z181">
        <v>6.9874528727989896E-2</v>
      </c>
      <c r="AA181">
        <v>2.7878262360154702</v>
      </c>
      <c r="AB181">
        <v>1.8047579983593101E-3</v>
      </c>
      <c r="AC181" t="b">
        <v>1</v>
      </c>
      <c r="AD181">
        <v>1.30467273569834E-2</v>
      </c>
      <c r="AE181">
        <v>9.5170256573569208E-3</v>
      </c>
      <c r="AF181">
        <v>0</v>
      </c>
      <c r="AG181">
        <v>18981</v>
      </c>
      <c r="AH181" t="e">
        <f>VLOOKUP(B181,AN:AN,1,0)</f>
        <v>#N/A</v>
      </c>
      <c r="AI181" t="str">
        <f>IF(G181&lt;=2,"&lt;=2",IF(G181&lt;3,"2-3","&gt;=3"))</f>
        <v>&gt;=3</v>
      </c>
      <c r="AJ181">
        <f>G181-H181</f>
        <v>0.20162135586944352</v>
      </c>
    </row>
    <row r="182" spans="1:36" hidden="1" x14ac:dyDescent="0.3">
      <c r="A182">
        <v>2017</v>
      </c>
      <c r="B182" t="s">
        <v>183</v>
      </c>
      <c r="C182">
        <v>65545</v>
      </c>
      <c r="D182">
        <v>227810</v>
      </c>
      <c r="E182">
        <v>252668</v>
      </c>
      <c r="F182">
        <v>77166</v>
      </c>
      <c r="G182">
        <v>3.47562743153558</v>
      </c>
      <c r="H182">
        <f>+E182/F182</f>
        <v>3.2743436228390741</v>
      </c>
      <c r="I182">
        <v>1.9067293914217501E-3</v>
      </c>
      <c r="J182">
        <v>1.51871182024479E-2</v>
      </c>
      <c r="K182">
        <v>2.37179661393166E-2</v>
      </c>
      <c r="L182">
        <v>5.8447170868516002E-2</v>
      </c>
      <c r="M182">
        <v>7.9014096409081996E-3</v>
      </c>
      <c r="N182">
        <v>-1.0679999999999999E-3</v>
      </c>
      <c r="O182">
        <v>6.6500000000000001E-4</v>
      </c>
      <c r="P182">
        <v>0.97047299146652199</v>
      </c>
      <c r="Q182">
        <v>3.9326548576349403E-3</v>
      </c>
      <c r="R182">
        <v>439095.40625</v>
      </c>
      <c r="S182">
        <v>0</v>
      </c>
      <c r="T182">
        <v>4.0001064538955598E-2</v>
      </c>
      <c r="U182">
        <v>6.6388525068759904E-2</v>
      </c>
      <c r="V182">
        <v>1.38572248367499</v>
      </c>
      <c r="W182">
        <v>4.53885250687599E-2</v>
      </c>
      <c r="X182">
        <v>2.4479804161566701E-3</v>
      </c>
      <c r="Y182">
        <v>7.4168545517008001E-3</v>
      </c>
      <c r="Z182">
        <v>1.1883413348391899E-4</v>
      </c>
      <c r="AA182">
        <v>0.19809925970919401</v>
      </c>
      <c r="AB182">
        <v>1.3259893920848601E-3</v>
      </c>
      <c r="AC182" t="b">
        <v>1</v>
      </c>
      <c r="AF182">
        <v>0</v>
      </c>
      <c r="AG182">
        <v>19656</v>
      </c>
      <c r="AH182" t="e">
        <f>VLOOKUP(B182,AN:AN,1,0)</f>
        <v>#N/A</v>
      </c>
      <c r="AI182" t="str">
        <f>IF(G182&lt;=2,"&lt;=2",IF(G182&lt;3,"2-3","&gt;=3"))</f>
        <v>&gt;=3</v>
      </c>
      <c r="AJ182">
        <f>G182-H182</f>
        <v>0.20128380869650586</v>
      </c>
    </row>
    <row r="183" spans="1:36" hidden="1" x14ac:dyDescent="0.3">
      <c r="A183">
        <v>2014</v>
      </c>
      <c r="B183" t="s">
        <v>86</v>
      </c>
      <c r="C183">
        <v>143921</v>
      </c>
      <c r="D183">
        <v>473193</v>
      </c>
      <c r="E183">
        <v>475557</v>
      </c>
      <c r="F183">
        <v>154071</v>
      </c>
      <c r="G183">
        <v>3.2878662599620601</v>
      </c>
      <c r="H183">
        <f>+E183/F183</f>
        <v>3.0866094203321843</v>
      </c>
      <c r="I183">
        <v>2.5833828249026899E-3</v>
      </c>
      <c r="J183">
        <v>9.4319488853216501E-3</v>
      </c>
      <c r="K183">
        <v>3.9636338293552398E-2</v>
      </c>
      <c r="L183">
        <v>0.16906513977050699</v>
      </c>
      <c r="M183">
        <v>9.4563737511634799E-2</v>
      </c>
      <c r="N183">
        <v>1.92E-4</v>
      </c>
      <c r="O183">
        <v>2.8800000000000001E-4</v>
      </c>
      <c r="P183">
        <v>0.94730979204177901</v>
      </c>
      <c r="Q183">
        <v>2.4929046630860398E-3</v>
      </c>
      <c r="R183">
        <v>965783.0625</v>
      </c>
      <c r="S183">
        <v>2.1295543423548901E-4</v>
      </c>
      <c r="T183">
        <v>-4.4917901977897003E-3</v>
      </c>
      <c r="U183">
        <v>1.41434762626886E-2</v>
      </c>
      <c r="V183">
        <v>0.67512873680392804</v>
      </c>
      <c r="W183">
        <v>-1.8565237373114E-3</v>
      </c>
      <c r="X183">
        <v>3.63960196693382E-3</v>
      </c>
      <c r="Y183">
        <v>2.83442357453151E-2</v>
      </c>
      <c r="Z183">
        <v>1.25289165414757E-3</v>
      </c>
      <c r="AA183">
        <v>1.0223620366619</v>
      </c>
      <c r="AB183">
        <v>1.1615750958299401E-3</v>
      </c>
      <c r="AC183" t="b">
        <v>1</v>
      </c>
      <c r="AF183">
        <v>5.3626050257482398E-3</v>
      </c>
      <c r="AG183">
        <v>51842</v>
      </c>
      <c r="AH183" t="str">
        <f>VLOOKUP(B183,AN:AN,1,0)</f>
        <v>Fresno - CA</v>
      </c>
      <c r="AI183" t="str">
        <f>IF(G183&lt;=2,"&lt;=2",IF(G183&lt;3,"2-3","&gt;=3"))</f>
        <v>&gt;=3</v>
      </c>
      <c r="AJ183">
        <f>G183-H183</f>
        <v>0.20125683962987573</v>
      </c>
    </row>
    <row r="184" spans="1:36" hidden="1" x14ac:dyDescent="0.3">
      <c r="A184">
        <v>2006</v>
      </c>
      <c r="B184" t="s">
        <v>146</v>
      </c>
      <c r="C184">
        <v>29305</v>
      </c>
      <c r="D184">
        <v>79875</v>
      </c>
      <c r="E184">
        <v>231480</v>
      </c>
      <c r="F184">
        <v>91658</v>
      </c>
      <c r="G184">
        <v>2.72564408803958</v>
      </c>
      <c r="H184">
        <f>+E184/F184</f>
        <v>2.5254751358310239</v>
      </c>
      <c r="I184">
        <v>-2.6074033488423398E-4</v>
      </c>
      <c r="J184">
        <v>-6.0911905020474997E-3</v>
      </c>
      <c r="K184">
        <v>-6.3273784667252997E-3</v>
      </c>
      <c r="L184">
        <v>-0.130225355237722</v>
      </c>
      <c r="M184">
        <v>-4.3360817246139001E-2</v>
      </c>
      <c r="N184">
        <v>-6.803E-3</v>
      </c>
      <c r="O184">
        <v>-1.7316999999999999E-2</v>
      </c>
      <c r="P184">
        <v>0.94002360105514504</v>
      </c>
      <c r="Q184">
        <v>-9.3202590942389404E-3</v>
      </c>
      <c r="R184">
        <v>313057.40625</v>
      </c>
      <c r="S184">
        <v>0</v>
      </c>
      <c r="T184">
        <v>1.9721366465091698E-2</v>
      </c>
      <c r="U184">
        <v>5.89160546660423E-2</v>
      </c>
      <c r="V184">
        <v>1.12327277686856</v>
      </c>
      <c r="W184">
        <v>2.6916054666042299E-2</v>
      </c>
      <c r="X184">
        <v>0</v>
      </c>
      <c r="Y184">
        <v>4.7387709149284099E-2</v>
      </c>
      <c r="AA184">
        <v>1.4022341245427601</v>
      </c>
      <c r="AB184">
        <v>2.4740227610093999E-4</v>
      </c>
      <c r="AC184" t="b">
        <v>0</v>
      </c>
      <c r="AF184">
        <v>3.78525482434438E-2</v>
      </c>
      <c r="AG184">
        <v>8084</v>
      </c>
      <c r="AH184" t="e">
        <f>VLOOKUP(B184,AN:AN,1,0)</f>
        <v>#N/A</v>
      </c>
      <c r="AI184" t="str">
        <f>IF(G184&lt;=2,"&lt;=2",IF(G184&lt;3,"2-3","&gt;=3"))</f>
        <v>2-3</v>
      </c>
      <c r="AJ184">
        <f>G184-H184</f>
        <v>0.20016895220855613</v>
      </c>
    </row>
    <row r="185" spans="1:36" hidden="1" x14ac:dyDescent="0.3">
      <c r="A185">
        <v>2022</v>
      </c>
      <c r="B185" t="s">
        <v>146</v>
      </c>
      <c r="C185">
        <v>39751</v>
      </c>
      <c r="D185">
        <v>99910</v>
      </c>
      <c r="E185">
        <v>292673</v>
      </c>
      <c r="F185">
        <v>126452</v>
      </c>
      <c r="G185">
        <v>2.51339588941158</v>
      </c>
      <c r="H185">
        <f>+E185/F185</f>
        <v>2.3144987821465852</v>
      </c>
      <c r="I185">
        <v>-4.2131106173548399E-2</v>
      </c>
      <c r="J185">
        <v>-6.1073536984622499E-2</v>
      </c>
      <c r="K185">
        <v>-7.9371354341506994E-2</v>
      </c>
      <c r="N185">
        <v>2.1818000000000001E-2</v>
      </c>
      <c r="O185">
        <v>7.0980000000000001E-3</v>
      </c>
      <c r="P185">
        <v>0.92272299528121904</v>
      </c>
      <c r="Q185">
        <v>-3.8820683956146899E-2</v>
      </c>
      <c r="R185">
        <v>402825.90625</v>
      </c>
      <c r="S185">
        <v>0</v>
      </c>
      <c r="T185">
        <v>1.9103495404124201E-2</v>
      </c>
      <c r="U185">
        <v>6.7482829093933105E-2</v>
      </c>
      <c r="V185">
        <v>1.3894318121048399</v>
      </c>
      <c r="W185">
        <v>-1.2517170906066801E-2</v>
      </c>
      <c r="X185">
        <v>9.3978709248170297E-2</v>
      </c>
      <c r="Z185">
        <v>-0.106258726675154</v>
      </c>
      <c r="AA185">
        <v>3.1490954949591399</v>
      </c>
      <c r="AB185">
        <v>7.4850299401197598E-4</v>
      </c>
      <c r="AC185" t="b">
        <v>0</v>
      </c>
      <c r="AF185">
        <v>9.0319361277445095E-2</v>
      </c>
      <c r="AG185">
        <v>13154</v>
      </c>
      <c r="AH185" t="e">
        <f>VLOOKUP(B185,AN:AN,1,0)</f>
        <v>#N/A</v>
      </c>
      <c r="AI185" t="str">
        <f>IF(G185&lt;=2,"&lt;=2",IF(G185&lt;3,"2-3","&gt;=3"))</f>
        <v>2-3</v>
      </c>
      <c r="AJ185">
        <f>G185-H185</f>
        <v>0.19889710726499477</v>
      </c>
    </row>
    <row r="186" spans="1:36" hidden="1" x14ac:dyDescent="0.3">
      <c r="A186">
        <v>2017</v>
      </c>
      <c r="B186" t="s">
        <v>230</v>
      </c>
      <c r="C186">
        <v>24354</v>
      </c>
      <c r="D186">
        <v>69343</v>
      </c>
      <c r="E186">
        <v>133155</v>
      </c>
      <c r="F186">
        <v>50266</v>
      </c>
      <c r="G186">
        <v>2.8472940790013901</v>
      </c>
      <c r="H186">
        <f>+E186/F186</f>
        <v>2.6490072812636773</v>
      </c>
      <c r="I186">
        <v>7.6682781968753999E-2</v>
      </c>
      <c r="J186">
        <v>-6.2843430787324897E-3</v>
      </c>
      <c r="K186">
        <v>2.2465048581362E-3</v>
      </c>
      <c r="L186">
        <v>8.7805013969540699E-2</v>
      </c>
      <c r="M186">
        <v>3.7259252741932897E-2</v>
      </c>
      <c r="N186">
        <v>2.3570000000000002E-3</v>
      </c>
      <c r="O186">
        <v>-1.231E-2</v>
      </c>
      <c r="P186">
        <v>0.94505375623703003</v>
      </c>
      <c r="Q186">
        <v>-1.34027004241898E-3</v>
      </c>
      <c r="R186">
        <v>199855.703125</v>
      </c>
      <c r="S186">
        <v>0</v>
      </c>
      <c r="T186">
        <v>1.8146261572835E-4</v>
      </c>
      <c r="U186">
        <v>2.6568923145532601E-2</v>
      </c>
      <c r="V186">
        <v>0.69286124183749798</v>
      </c>
      <c r="W186">
        <v>5.5689231455325998E-3</v>
      </c>
      <c r="X186">
        <v>0</v>
      </c>
      <c r="Y186">
        <v>4.2876896727487401E-2</v>
      </c>
      <c r="Z186">
        <v>5.9568979416874397E-2</v>
      </c>
      <c r="AA186">
        <v>0.37013097636404702</v>
      </c>
      <c r="AB186">
        <v>1.57150340492404E-3</v>
      </c>
      <c r="AC186" t="b">
        <v>1</v>
      </c>
      <c r="AF186">
        <v>0</v>
      </c>
      <c r="AG186">
        <v>3818</v>
      </c>
      <c r="AH186" t="e">
        <f>VLOOKUP(B186,AN:AN,1,0)</f>
        <v>#N/A</v>
      </c>
      <c r="AI186" t="str">
        <f>IF(G186&lt;=2,"&lt;=2",IF(G186&lt;3,"2-3","&gt;=3"))</f>
        <v>2-3</v>
      </c>
      <c r="AJ186">
        <f>G186-H186</f>
        <v>0.19828679773771274</v>
      </c>
    </row>
    <row r="187" spans="1:36" hidden="1" x14ac:dyDescent="0.3">
      <c r="A187">
        <v>2016</v>
      </c>
      <c r="B187" t="s">
        <v>61</v>
      </c>
      <c r="C187">
        <v>35116</v>
      </c>
      <c r="D187">
        <v>94438</v>
      </c>
      <c r="E187">
        <v>125646</v>
      </c>
      <c r="F187">
        <v>50415</v>
      </c>
      <c r="G187">
        <v>2.6893154117781002</v>
      </c>
      <c r="H187">
        <f>+E187/F187</f>
        <v>2.4922344540315384</v>
      </c>
      <c r="I187">
        <v>4.68188736825128E-2</v>
      </c>
      <c r="J187">
        <v>4.6119876205920401E-3</v>
      </c>
      <c r="K187">
        <v>9.9994481503962902E-3</v>
      </c>
      <c r="L187">
        <v>4.6428132310509698E-2</v>
      </c>
      <c r="M187">
        <v>-4.1125755757093402E-2</v>
      </c>
      <c r="N187">
        <v>-1.3483E-2</v>
      </c>
      <c r="O187">
        <v>-3.9572000000000003E-2</v>
      </c>
      <c r="P187">
        <v>0.95204883813857999</v>
      </c>
      <c r="Q187">
        <v>-5.7278871536260399E-3</v>
      </c>
      <c r="R187">
        <v>225067.90625</v>
      </c>
      <c r="S187">
        <v>0</v>
      </c>
      <c r="T187">
        <v>1.1683294549584399E-2</v>
      </c>
      <c r="U187">
        <v>3.7920381873846103E-2</v>
      </c>
      <c r="V187">
        <v>0.81837781072645199</v>
      </c>
      <c r="W187">
        <v>2.4920381873846102E-2</v>
      </c>
      <c r="X187">
        <v>1.5450087889721501E-2</v>
      </c>
      <c r="Y187">
        <v>8.2443752193669007E-2</v>
      </c>
      <c r="Z187">
        <v>7.7267945671983806E-2</v>
      </c>
      <c r="AA187">
        <v>0.69039488854034603</v>
      </c>
      <c r="AB187">
        <v>1.66527893422148E-3</v>
      </c>
      <c r="AC187" t="b">
        <v>1</v>
      </c>
      <c r="AF187">
        <v>2.4146544546211401E-2</v>
      </c>
      <c r="AG187">
        <v>10976</v>
      </c>
      <c r="AH187" t="e">
        <f>VLOOKUP(B187,AN:AN,1,0)</f>
        <v>#N/A</v>
      </c>
      <c r="AI187" t="str">
        <f>IF(G187&lt;=2,"&lt;=2",IF(G187&lt;3,"2-3","&gt;=3"))</f>
        <v>2-3</v>
      </c>
      <c r="AJ187">
        <f>G187-H187</f>
        <v>0.19708095774656176</v>
      </c>
    </row>
    <row r="188" spans="1:36" hidden="1" x14ac:dyDescent="0.3">
      <c r="A188">
        <v>2018</v>
      </c>
      <c r="B188" t="s">
        <v>145</v>
      </c>
      <c r="C188">
        <v>17143</v>
      </c>
      <c r="D188">
        <v>51277</v>
      </c>
      <c r="E188">
        <v>84340</v>
      </c>
      <c r="F188">
        <v>30172</v>
      </c>
      <c r="G188">
        <v>2.9911334072216</v>
      </c>
      <c r="H188">
        <f>+E188/F188</f>
        <v>2.7953069070661543</v>
      </c>
      <c r="I188">
        <v>7.2526855210300403E-2</v>
      </c>
      <c r="J188">
        <v>1.2382306158542401E-3</v>
      </c>
      <c r="K188">
        <v>1.8379847675561899E-2</v>
      </c>
      <c r="L188">
        <v>-3.4252705659717303E-2</v>
      </c>
      <c r="M188">
        <v>-5.7969801593571998E-2</v>
      </c>
      <c r="N188">
        <v>-2.813E-3</v>
      </c>
      <c r="O188">
        <v>3.189E-3</v>
      </c>
      <c r="P188">
        <v>0.96389991044998202</v>
      </c>
      <c r="Q188">
        <v>2.7685165405280099E-3</v>
      </c>
      <c r="R188">
        <v>139681</v>
      </c>
      <c r="S188">
        <v>0</v>
      </c>
      <c r="T188">
        <v>-8.4632188081741992E-3</v>
      </c>
      <c r="U188">
        <v>2.40676291286945E-2</v>
      </c>
      <c r="V188">
        <v>1.5787853817911699</v>
      </c>
      <c r="W188">
        <v>6.7629128694499094E-5</v>
      </c>
      <c r="X188">
        <v>0</v>
      </c>
      <c r="Y188">
        <v>0.162600457887139</v>
      </c>
      <c r="Z188">
        <v>8.23493525636681E-4</v>
      </c>
      <c r="AA188">
        <v>-0.70009689411216702</v>
      </c>
      <c r="AB188">
        <v>3.7516413430876001E-4</v>
      </c>
      <c r="AC188" t="b">
        <v>1</v>
      </c>
      <c r="AF188">
        <v>0</v>
      </c>
      <c r="AG188">
        <v>5331</v>
      </c>
      <c r="AH188" t="e">
        <f>VLOOKUP(B188,AN:AN,1,0)</f>
        <v>#N/A</v>
      </c>
      <c r="AI188" t="str">
        <f>IF(G188&lt;=2,"&lt;=2",IF(G188&lt;3,"2-3","&gt;=3"))</f>
        <v>2-3</v>
      </c>
      <c r="AJ188">
        <f>G188-H188</f>
        <v>0.19582650015544578</v>
      </c>
    </row>
    <row r="189" spans="1:36" hidden="1" x14ac:dyDescent="0.3">
      <c r="A189">
        <v>2020</v>
      </c>
      <c r="B189" t="s">
        <v>179</v>
      </c>
      <c r="C189">
        <v>16382</v>
      </c>
      <c r="D189">
        <v>45283</v>
      </c>
      <c r="E189">
        <v>99394</v>
      </c>
      <c r="F189">
        <v>38692</v>
      </c>
      <c r="G189">
        <v>2.76419240629959</v>
      </c>
      <c r="H189">
        <f>+E189/F189</f>
        <v>2.5688514421585857</v>
      </c>
      <c r="I189">
        <v>0.208252789593003</v>
      </c>
      <c r="J189">
        <v>-4.9233175814152397E-3</v>
      </c>
      <c r="K189">
        <v>3.1522861003875698E-2</v>
      </c>
      <c r="N189">
        <v>1.8749999999999999E-3</v>
      </c>
      <c r="O189">
        <v>-2.833E-3</v>
      </c>
      <c r="P189">
        <v>0.95936107635498002</v>
      </c>
      <c r="Q189">
        <v>1.2959778308868001E-2</v>
      </c>
      <c r="R189">
        <v>143841.203125</v>
      </c>
      <c r="S189">
        <v>0</v>
      </c>
      <c r="T189">
        <v>3.6249415948987E-2</v>
      </c>
      <c r="U189">
        <v>6.8297199904918698E-2</v>
      </c>
      <c r="V189">
        <v>0.566631248341391</v>
      </c>
      <c r="W189">
        <v>5.6297199904918702E-2</v>
      </c>
      <c r="X189">
        <v>4.0803515379786498E-3</v>
      </c>
      <c r="Z189">
        <v>0.22289541847222</v>
      </c>
      <c r="AA189">
        <v>-5.5933190236145902E-2</v>
      </c>
      <c r="AB189">
        <v>9.4161958568738204E-4</v>
      </c>
      <c r="AC189" t="b">
        <v>1</v>
      </c>
      <c r="AF189">
        <v>6.9052102950408001E-3</v>
      </c>
      <c r="AG189">
        <v>3199</v>
      </c>
      <c r="AH189" t="e">
        <f>VLOOKUP(B189,AN:AN,1,0)</f>
        <v>#N/A</v>
      </c>
      <c r="AI189" t="str">
        <f>IF(G189&lt;=2,"&lt;=2",IF(G189&lt;3,"2-3","&gt;=3"))</f>
        <v>2-3</v>
      </c>
      <c r="AJ189">
        <f>G189-H189</f>
        <v>0.19534096414100421</v>
      </c>
    </row>
    <row r="190" spans="1:36" hidden="1" x14ac:dyDescent="0.3">
      <c r="A190">
        <v>2023</v>
      </c>
      <c r="B190" t="s">
        <v>146</v>
      </c>
      <c r="C190">
        <v>37294</v>
      </c>
      <c r="D190">
        <v>95150</v>
      </c>
      <c r="E190">
        <v>303696</v>
      </c>
      <c r="F190">
        <v>128899</v>
      </c>
      <c r="G190">
        <v>2.5513487424250498</v>
      </c>
      <c r="H190">
        <f>+E190/F190</f>
        <v>2.356077238768338</v>
      </c>
      <c r="I190">
        <v>1.51002288073102E-2</v>
      </c>
      <c r="N190">
        <v>1.7495E-2</v>
      </c>
      <c r="O190">
        <v>-4.3229999999999996E-3</v>
      </c>
      <c r="P190">
        <v>0.91948199272155795</v>
      </c>
      <c r="Q190">
        <v>-3.2410025596610798E-3</v>
      </c>
      <c r="R190">
        <v>411518.59375</v>
      </c>
      <c r="S190">
        <v>0</v>
      </c>
      <c r="T190">
        <v>-6.1073536984622499E-2</v>
      </c>
      <c r="U190">
        <v>-3.8371354341507E-2</v>
      </c>
      <c r="V190">
        <v>1.2800075748119399</v>
      </c>
      <c r="W190">
        <v>-7.9371354341506994E-2</v>
      </c>
      <c r="X190">
        <v>4.2876691500684197E-2</v>
      </c>
      <c r="Z190">
        <v>-9.6662178196262702E-2</v>
      </c>
      <c r="AA190">
        <v>2.1579266291292498</v>
      </c>
      <c r="AB190">
        <v>6.8420252394708805E-4</v>
      </c>
      <c r="AC190" t="b">
        <v>1</v>
      </c>
      <c r="AF190">
        <v>0.11616238406568299</v>
      </c>
      <c r="AG190">
        <v>13718</v>
      </c>
      <c r="AH190" t="e">
        <f>VLOOKUP(B190,AN:AN,1,0)</f>
        <v>#N/A</v>
      </c>
      <c r="AI190" t="str">
        <f>IF(G190&lt;=2,"&lt;=2",IF(G190&lt;3,"2-3","&gt;=3"))</f>
        <v>2-3</v>
      </c>
      <c r="AJ190">
        <f>G190-H190</f>
        <v>0.19527150365671186</v>
      </c>
    </row>
    <row r="191" spans="1:36" hidden="1" x14ac:dyDescent="0.3">
      <c r="A191">
        <v>2012</v>
      </c>
      <c r="B191" t="s">
        <v>129</v>
      </c>
      <c r="C191">
        <v>14520</v>
      </c>
      <c r="D191">
        <v>36557</v>
      </c>
      <c r="E191">
        <v>79001</v>
      </c>
      <c r="F191">
        <v>34010</v>
      </c>
      <c r="G191">
        <v>2.5176997245178998</v>
      </c>
      <c r="H191">
        <f>+E191/F191</f>
        <v>2.3228756248162306</v>
      </c>
      <c r="I191">
        <v>0.170860997571505</v>
      </c>
      <c r="J191">
        <v>-4.22642379999154E-3</v>
      </c>
      <c r="K191">
        <v>1.4786856621504E-3</v>
      </c>
      <c r="L191">
        <v>6.8821267798543098E-2</v>
      </c>
      <c r="M191">
        <v>1.1651954613626199E-2</v>
      </c>
      <c r="N191">
        <v>1.9350000000000001E-3</v>
      </c>
      <c r="O191">
        <v>2.7700000000000001E-4</v>
      </c>
      <c r="P191">
        <v>0.913027584552765</v>
      </c>
      <c r="Q191">
        <v>7.7826976776119699E-3</v>
      </c>
      <c r="R191">
        <v>123546.796875</v>
      </c>
      <c r="S191">
        <v>0</v>
      </c>
      <c r="T191">
        <v>-3.87306697666649E-3</v>
      </c>
      <c r="U191">
        <v>1.1957071721553801E-2</v>
      </c>
      <c r="V191">
        <v>0.40612819248264798</v>
      </c>
      <c r="W191">
        <v>-9.0429282784462005E-3</v>
      </c>
      <c r="X191">
        <v>0</v>
      </c>
      <c r="Y191">
        <v>4.1470832181365698E-3</v>
      </c>
      <c r="Z191">
        <v>0.150061113404452</v>
      </c>
      <c r="AA191">
        <v>-4.2071606936910901E-2</v>
      </c>
      <c r="AB191">
        <v>1.1058888581697501E-3</v>
      </c>
      <c r="AC191" t="b">
        <v>1</v>
      </c>
      <c r="AF191">
        <v>0</v>
      </c>
      <c r="AG191">
        <v>3617</v>
      </c>
      <c r="AH191" t="e">
        <f>VLOOKUP(B191,AN:AN,1,0)</f>
        <v>#N/A</v>
      </c>
      <c r="AI191" t="str">
        <f>IF(G191&lt;=2,"&lt;=2",IF(G191&lt;3,"2-3","&gt;=3"))</f>
        <v>2-3</v>
      </c>
      <c r="AJ191">
        <f>G191-H191</f>
        <v>0.19482409970166925</v>
      </c>
    </row>
    <row r="192" spans="1:36" hidden="1" x14ac:dyDescent="0.3">
      <c r="A192">
        <v>2015</v>
      </c>
      <c r="B192" t="s">
        <v>195</v>
      </c>
      <c r="C192">
        <v>77114</v>
      </c>
      <c r="D192">
        <v>208459</v>
      </c>
      <c r="E192">
        <v>284856</v>
      </c>
      <c r="F192">
        <v>113548</v>
      </c>
      <c r="G192">
        <v>2.7032575148481399</v>
      </c>
      <c r="H192">
        <f>+E192/F192</f>
        <v>2.5086835523302922</v>
      </c>
      <c r="I192">
        <v>5.9075431591025997E-2</v>
      </c>
      <c r="J192">
        <v>1.6920128837227801E-2</v>
      </c>
      <c r="K192">
        <v>3.0157216161489499E-2</v>
      </c>
      <c r="L192">
        <v>5.2493796207010703E-2</v>
      </c>
      <c r="M192">
        <v>-1.1851000599563099E-2</v>
      </c>
      <c r="N192">
        <v>7.9109999999999996E-3</v>
      </c>
      <c r="O192">
        <v>8.0990000000000003E-3</v>
      </c>
      <c r="P192">
        <v>0.95514428615570102</v>
      </c>
      <c r="Q192">
        <v>1.3076066970829599E-3</v>
      </c>
      <c r="R192">
        <v>500027.09375</v>
      </c>
      <c r="S192">
        <v>0</v>
      </c>
      <c r="T192">
        <v>4.1649436578154501E-2</v>
      </c>
      <c r="U192">
        <v>7.2853825986385304E-2</v>
      </c>
      <c r="V192">
        <v>1.44024091580092</v>
      </c>
      <c r="W192">
        <v>7.1853825986385303E-2</v>
      </c>
      <c r="X192">
        <v>1.23439340400471E-2</v>
      </c>
      <c r="Y192">
        <v>6.02941402224405E-2</v>
      </c>
      <c r="Z192">
        <v>2.5552296864319399E-2</v>
      </c>
      <c r="AA192">
        <v>0.39202845156698302</v>
      </c>
      <c r="AB192">
        <v>1.79034157832744E-3</v>
      </c>
      <c r="AC192" t="b">
        <v>1</v>
      </c>
      <c r="AF192">
        <v>4.05182567726737E-3</v>
      </c>
      <c r="AG192">
        <v>21487</v>
      </c>
      <c r="AH192" t="e">
        <f>VLOOKUP(B192,AN:AN,1,0)</f>
        <v>#N/A</v>
      </c>
      <c r="AI192" t="str">
        <f>IF(G192&lt;=2,"&lt;=2",IF(G192&lt;3,"2-3","&gt;=3"))</f>
        <v>2-3</v>
      </c>
      <c r="AJ192">
        <f>G192-H192</f>
        <v>0.19457396251784775</v>
      </c>
    </row>
    <row r="193" spans="1:36" hidden="1" x14ac:dyDescent="0.3">
      <c r="A193">
        <v>2009</v>
      </c>
      <c r="B193" t="s">
        <v>179</v>
      </c>
      <c r="C193">
        <v>23517</v>
      </c>
      <c r="D193">
        <v>58789</v>
      </c>
      <c r="E193">
        <v>85219</v>
      </c>
      <c r="F193">
        <v>36948</v>
      </c>
      <c r="G193">
        <v>2.4998511714929599</v>
      </c>
      <c r="H193">
        <f>+E193/F193</f>
        <v>2.306457724369384</v>
      </c>
      <c r="I193">
        <v>0.18749483226116201</v>
      </c>
      <c r="J193">
        <v>1.3904320076107901E-3</v>
      </c>
      <c r="K193">
        <v>-7.9479470700025596E-3</v>
      </c>
      <c r="L193">
        <v>-4.7292573284357799E-2</v>
      </c>
      <c r="M193">
        <v>-2.0025766454637099E-2</v>
      </c>
      <c r="N193">
        <v>2.2769999999999999E-3</v>
      </c>
      <c r="O193">
        <v>1.952E-3</v>
      </c>
      <c r="P193">
        <v>0.91210287809371904</v>
      </c>
      <c r="Q193">
        <v>5.5471658706660598E-3</v>
      </c>
      <c r="R193">
        <v>151898.609375</v>
      </c>
      <c r="S193">
        <v>0</v>
      </c>
      <c r="T193">
        <v>-3.9361063390970404E-3</v>
      </c>
      <c r="U193">
        <v>-3.4502808004617698E-2</v>
      </c>
      <c r="V193">
        <v>0.51241070489735896</v>
      </c>
      <c r="W193">
        <v>-3.0502808004617601E-2</v>
      </c>
      <c r="X193">
        <v>0</v>
      </c>
      <c r="Y193">
        <v>0</v>
      </c>
      <c r="AA193">
        <v>0.40081791227468599</v>
      </c>
      <c r="AB193">
        <v>0</v>
      </c>
      <c r="AC193" t="b">
        <v>1</v>
      </c>
      <c r="AF193">
        <v>0</v>
      </c>
      <c r="AG193">
        <v>3074</v>
      </c>
      <c r="AH193" t="e">
        <f>VLOOKUP(B193,AN:AN,1,0)</f>
        <v>#N/A</v>
      </c>
      <c r="AI193" t="str">
        <f>IF(G193&lt;=2,"&lt;=2",IF(G193&lt;3,"2-3","&gt;=3"))</f>
        <v>2-3</v>
      </c>
      <c r="AJ193">
        <f>G193-H193</f>
        <v>0.19339344712357587</v>
      </c>
    </row>
    <row r="194" spans="1:36" hidden="1" x14ac:dyDescent="0.3">
      <c r="A194">
        <v>2010</v>
      </c>
      <c r="B194" t="s">
        <v>41</v>
      </c>
      <c r="C194">
        <v>103490</v>
      </c>
      <c r="D194">
        <v>343466</v>
      </c>
      <c r="E194">
        <v>465674</v>
      </c>
      <c r="F194">
        <v>148794</v>
      </c>
      <c r="G194">
        <v>3.3188327374625501</v>
      </c>
      <c r="H194">
        <f>+E194/F194</f>
        <v>3.1296557656894768</v>
      </c>
      <c r="I194">
        <v>-1.77193612853675E-3</v>
      </c>
      <c r="J194">
        <v>5.2988626994192002E-3</v>
      </c>
      <c r="K194">
        <v>-1.58000796735287E-2</v>
      </c>
      <c r="L194">
        <v>-4.3620979785919996E-3</v>
      </c>
      <c r="M194">
        <v>-1.6638059634715398E-2</v>
      </c>
      <c r="N194">
        <v>1.9139999999999999E-3</v>
      </c>
      <c r="O194">
        <v>9.5399999999999901E-4</v>
      </c>
      <c r="P194">
        <v>0.94078838825225797</v>
      </c>
      <c r="Q194">
        <v>6.7807435989379796E-3</v>
      </c>
      <c r="R194">
        <v>843624.875</v>
      </c>
      <c r="S194">
        <v>0</v>
      </c>
      <c r="T194">
        <v>1.29513256251812E-3</v>
      </c>
      <c r="U194">
        <v>7.9567534849047696E-3</v>
      </c>
      <c r="V194">
        <v>0.74887033345176002</v>
      </c>
      <c r="W194">
        <v>-8.0432465150952308E-3</v>
      </c>
      <c r="X194">
        <v>2.8807123215922399E-3</v>
      </c>
      <c r="Y194">
        <v>4.0044185857068398E-2</v>
      </c>
      <c r="Z194">
        <v>8.4710688363729497E-2</v>
      </c>
      <c r="AA194">
        <v>1.2695913511044401</v>
      </c>
      <c r="AB194">
        <v>6.1106018942865795E-4</v>
      </c>
      <c r="AC194" t="b">
        <v>0</v>
      </c>
      <c r="AF194">
        <v>0</v>
      </c>
      <c r="AG194">
        <v>22977</v>
      </c>
      <c r="AH194" t="str">
        <f>VLOOKUP(B194,AN:AN,1,0)</f>
        <v>Bakersfield - CA</v>
      </c>
      <c r="AI194" t="str">
        <f>IF(G194&lt;=2,"&lt;=2",IF(G194&lt;3,"2-3","&gt;=3"))</f>
        <v>&gt;=3</v>
      </c>
      <c r="AJ194">
        <f>G194-H194</f>
        <v>0.18917697177307335</v>
      </c>
    </row>
    <row r="195" spans="1:36" hidden="1" x14ac:dyDescent="0.3">
      <c r="A195">
        <v>2013</v>
      </c>
      <c r="B195" t="s">
        <v>174</v>
      </c>
      <c r="C195">
        <v>26632</v>
      </c>
      <c r="D195">
        <v>70232</v>
      </c>
      <c r="E195">
        <v>105667</v>
      </c>
      <c r="F195">
        <v>43097</v>
      </c>
      <c r="G195">
        <v>2.6371282667467701</v>
      </c>
      <c r="H195">
        <f>+E195/F195</f>
        <v>2.4518411954428383</v>
      </c>
      <c r="I195">
        <v>-4.08754316468758E-2</v>
      </c>
      <c r="J195">
        <v>3.0488530173897999E-3</v>
      </c>
      <c r="K195">
        <v>5.6841194778680998E-3</v>
      </c>
      <c r="L195">
        <v>0.106328067556023</v>
      </c>
      <c r="M195">
        <v>4.6333015896380003E-2</v>
      </c>
      <c r="N195">
        <v>1.769E-3</v>
      </c>
      <c r="O195">
        <v>1.9449999999999999E-3</v>
      </c>
      <c r="P195">
        <v>0.95035761594772294</v>
      </c>
      <c r="Q195">
        <v>2.3406744003289198E-3</v>
      </c>
      <c r="R195">
        <v>179561</v>
      </c>
      <c r="S195">
        <v>0</v>
      </c>
      <c r="T195">
        <v>-2.53504142165175E-3</v>
      </c>
      <c r="U195">
        <v>1.8170068040490199E-2</v>
      </c>
      <c r="V195">
        <v>0.664495459199266</v>
      </c>
      <c r="W195">
        <v>3.17006804049019E-3</v>
      </c>
      <c r="X195">
        <v>0</v>
      </c>
      <c r="Y195">
        <v>2.3000707714083499E-3</v>
      </c>
      <c r="Z195">
        <v>3.4432453042938703E-2</v>
      </c>
      <c r="AA195">
        <v>0.437973352425924</v>
      </c>
      <c r="AB195">
        <v>5.3078556263269595E-4</v>
      </c>
      <c r="AC195" t="b">
        <v>0</v>
      </c>
      <c r="AF195">
        <v>0</v>
      </c>
      <c r="AG195">
        <v>5652</v>
      </c>
      <c r="AH195" t="e">
        <f>VLOOKUP(B195,AN:AN,1,0)</f>
        <v>#N/A</v>
      </c>
      <c r="AI195" t="str">
        <f>IF(G195&lt;=2,"&lt;=2",IF(G195&lt;3,"2-3","&gt;=3"))</f>
        <v>2-3</v>
      </c>
      <c r="AJ195">
        <f>G195-H195</f>
        <v>0.18528707130393185</v>
      </c>
    </row>
    <row r="196" spans="1:36" hidden="1" x14ac:dyDescent="0.3">
      <c r="A196">
        <v>2005</v>
      </c>
      <c r="B196" t="s">
        <v>115</v>
      </c>
      <c r="C196">
        <v>57010</v>
      </c>
      <c r="D196">
        <v>149079</v>
      </c>
      <c r="E196">
        <v>382130</v>
      </c>
      <c r="F196">
        <v>157048</v>
      </c>
      <c r="G196">
        <v>2.6149622873180101</v>
      </c>
      <c r="H196">
        <f>+E196/F196</f>
        <v>2.4332051347358767</v>
      </c>
      <c r="J196">
        <v>2.14654989540577E-2</v>
      </c>
      <c r="K196">
        <v>2.8660187155008301E-2</v>
      </c>
      <c r="L196">
        <v>-6.0650962837040398E-2</v>
      </c>
      <c r="M196">
        <v>-2.0800554193557098E-3</v>
      </c>
      <c r="N196">
        <v>6.0999999999999999E-5</v>
      </c>
      <c r="P196">
        <v>0.93580710887908902</v>
      </c>
      <c r="R196">
        <v>552582.1875</v>
      </c>
      <c r="T196">
        <v>1.7773113213478901E-3</v>
      </c>
      <c r="U196">
        <v>1.6800813376903499E-2</v>
      </c>
      <c r="V196">
        <v>0.80122386425342196</v>
      </c>
      <c r="W196">
        <v>-1.71991866230965E-2</v>
      </c>
      <c r="Y196">
        <v>0.11145806965595</v>
      </c>
      <c r="AG196">
        <v>16253</v>
      </c>
      <c r="AH196" t="e">
        <f>VLOOKUP(B196,AN:AN,1,0)</f>
        <v>#N/A</v>
      </c>
      <c r="AI196" t="str">
        <f>IF(G196&lt;=2,"&lt;=2",IF(G196&lt;3,"2-3","&gt;=3"))</f>
        <v>2-3</v>
      </c>
      <c r="AJ196">
        <f>G196-H196</f>
        <v>0.18175715258213332</v>
      </c>
    </row>
    <row r="197" spans="1:36" hidden="1" x14ac:dyDescent="0.3">
      <c r="A197">
        <v>2017</v>
      </c>
      <c r="B197" t="s">
        <v>98</v>
      </c>
      <c r="C197">
        <v>43678</v>
      </c>
      <c r="D197">
        <v>116636</v>
      </c>
      <c r="E197">
        <v>286251</v>
      </c>
      <c r="F197">
        <v>114980</v>
      </c>
      <c r="G197">
        <v>2.6703603644855498</v>
      </c>
      <c r="H197">
        <f>+E197/F197</f>
        <v>2.4895720994955646</v>
      </c>
      <c r="I197">
        <v>4.8815383115910903E-2</v>
      </c>
      <c r="J197">
        <v>6.59139826893799E-3</v>
      </c>
      <c r="K197">
        <v>1.51222462058066E-2</v>
      </c>
      <c r="L197">
        <v>6.2068590760230899E-2</v>
      </c>
      <c r="M197">
        <v>1.1522829532623201E-2</v>
      </c>
      <c r="N197">
        <v>5.4270000000000004E-3</v>
      </c>
      <c r="O197">
        <v>2.5490000000000001E-3</v>
      </c>
      <c r="P197">
        <v>0.93467974662780795</v>
      </c>
      <c r="Q197">
        <v>-7.9995989799500605E-3</v>
      </c>
      <c r="R197">
        <v>363464.90625</v>
      </c>
      <c r="S197">
        <v>0</v>
      </c>
      <c r="T197">
        <v>4.9602650105953399E-3</v>
      </c>
      <c r="U197">
        <v>3.13477255403996E-2</v>
      </c>
      <c r="V197">
        <v>0.67927572729166497</v>
      </c>
      <c r="W197">
        <v>1.03477255403995E-2</v>
      </c>
      <c r="X197">
        <v>1.75915560530945E-3</v>
      </c>
      <c r="Y197">
        <v>0.25496323602382298</v>
      </c>
      <c r="Z197">
        <v>0.102771660023829</v>
      </c>
      <c r="AA197">
        <v>0.37552979051402802</v>
      </c>
      <c r="AB197">
        <v>1.5992323684631299E-3</v>
      </c>
      <c r="AC197" t="b">
        <v>1</v>
      </c>
      <c r="AF197">
        <v>2.30289461058691E-2</v>
      </c>
      <c r="AG197">
        <v>6264</v>
      </c>
      <c r="AH197" t="e">
        <f>VLOOKUP(B197,AN:AN,1,0)</f>
        <v>#N/A</v>
      </c>
      <c r="AI197" t="str">
        <f>IF(G197&lt;=2,"&lt;=2",IF(G197&lt;3,"2-3","&gt;=3"))</f>
        <v>2-3</v>
      </c>
      <c r="AJ197">
        <f>G197-H197</f>
        <v>0.18078826498998524</v>
      </c>
    </row>
    <row r="198" spans="1:36" hidden="1" x14ac:dyDescent="0.3">
      <c r="A198">
        <v>2011</v>
      </c>
      <c r="B198" t="s">
        <v>196</v>
      </c>
      <c r="C198">
        <v>86680</v>
      </c>
      <c r="D198">
        <v>208131</v>
      </c>
      <c r="E198">
        <v>490830</v>
      </c>
      <c r="F198">
        <v>221046</v>
      </c>
      <c r="G198">
        <v>2.40114213197969</v>
      </c>
      <c r="H198">
        <f>+E198/F198</f>
        <v>2.220488043212725</v>
      </c>
      <c r="I198">
        <v>-9.4755594784691297E-2</v>
      </c>
      <c r="J198">
        <v>6.0422644019125999E-3</v>
      </c>
      <c r="K198">
        <v>8.7240310013289904E-4</v>
      </c>
      <c r="L198">
        <v>7.9188341848552196E-2</v>
      </c>
      <c r="M198">
        <v>3.2576350495219203E-2</v>
      </c>
      <c r="N198">
        <v>2.6029999999999998E-3</v>
      </c>
      <c r="O198">
        <v>2.6499999999999999E-4</v>
      </c>
      <c r="P198">
        <v>0.92357963323593095</v>
      </c>
      <c r="Q198">
        <v>5.9058070182799096E-3</v>
      </c>
      <c r="R198">
        <v>709920.25</v>
      </c>
      <c r="S198">
        <v>0</v>
      </c>
      <c r="T198">
        <v>2.4665179662405898E-3</v>
      </c>
      <c r="U198">
        <v>1.3367575593292699E-2</v>
      </c>
      <c r="V198">
        <v>0.94778716462807799</v>
      </c>
      <c r="W198">
        <v>-1.8632424406707301E-2</v>
      </c>
      <c r="X198">
        <v>0</v>
      </c>
      <c r="Y198">
        <v>0.151192139344761</v>
      </c>
      <c r="Z198">
        <v>9.2283966935047507E-2</v>
      </c>
      <c r="AA198">
        <v>0.81474744622025397</v>
      </c>
      <c r="AB198">
        <v>8.8257358457261297E-4</v>
      </c>
      <c r="AC198" t="b">
        <v>0</v>
      </c>
      <c r="AF198">
        <v>0</v>
      </c>
      <c r="AG198">
        <v>22661</v>
      </c>
      <c r="AH198" t="e">
        <f>VLOOKUP(B198,AN:AN,1,0)</f>
        <v>#N/A</v>
      </c>
      <c r="AI198" t="str">
        <f>IF(G198&lt;=2,"&lt;=2",IF(G198&lt;3,"2-3","&gt;=3"))</f>
        <v>2-3</v>
      </c>
      <c r="AJ198">
        <f>G198-H198</f>
        <v>0.18065408876696498</v>
      </c>
    </row>
    <row r="199" spans="1:36" hidden="1" x14ac:dyDescent="0.3">
      <c r="A199">
        <v>2008</v>
      </c>
      <c r="B199" t="s">
        <v>229</v>
      </c>
      <c r="C199">
        <v>23243</v>
      </c>
      <c r="D199">
        <v>70237</v>
      </c>
      <c r="E199">
        <v>93713</v>
      </c>
      <c r="F199">
        <v>32972</v>
      </c>
      <c r="G199">
        <v>3.0218560426795098</v>
      </c>
      <c r="H199">
        <f>+E199/F199</f>
        <v>2.8421994419507461</v>
      </c>
      <c r="I199">
        <v>-1.6652885184570899E-2</v>
      </c>
      <c r="J199">
        <v>-1.91980991512537E-2</v>
      </c>
      <c r="K199">
        <v>-4.5764800816774399E-2</v>
      </c>
      <c r="L199">
        <v>-7.5742450468242101E-2</v>
      </c>
      <c r="M199">
        <v>-1.9273675512522501E-2</v>
      </c>
      <c r="N199">
        <v>-3.4650000000000002E-3</v>
      </c>
      <c r="O199">
        <v>-5.2880000000000002E-3</v>
      </c>
      <c r="P199">
        <v>0.93408870697021495</v>
      </c>
      <c r="Q199">
        <v>-4.8292279243470296E-3</v>
      </c>
      <c r="R199">
        <v>165721.296875</v>
      </c>
      <c r="S199">
        <v>0</v>
      </c>
      <c r="T199">
        <v>2.17360910028226E-4</v>
      </c>
      <c r="U199">
        <v>8.5930339992046408E-3</v>
      </c>
      <c r="V199">
        <v>0.71141238956295205</v>
      </c>
      <c r="W199">
        <v>-2.9406966000795301E-2</v>
      </c>
      <c r="X199">
        <v>0</v>
      </c>
      <c r="Y199">
        <v>1.0200632387924499E-2</v>
      </c>
      <c r="AA199">
        <v>0.92900648977050004</v>
      </c>
      <c r="AB199">
        <v>0</v>
      </c>
      <c r="AC199" t="b">
        <v>0</v>
      </c>
      <c r="AF199">
        <v>0</v>
      </c>
      <c r="AG199">
        <v>5483</v>
      </c>
      <c r="AH199" t="e">
        <f>VLOOKUP(B199,AN:AN,1,0)</f>
        <v>#N/A</v>
      </c>
      <c r="AI199" t="str">
        <f>IF(G199&lt;=2,"&lt;=2",IF(G199&lt;3,"2-3","&gt;=3"))</f>
        <v>&gt;=3</v>
      </c>
      <c r="AJ199">
        <f>G199-H199</f>
        <v>0.17965660072876366</v>
      </c>
    </row>
    <row r="200" spans="1:36" hidden="1" x14ac:dyDescent="0.3">
      <c r="A200">
        <v>2013</v>
      </c>
      <c r="B200" t="s">
        <v>140</v>
      </c>
      <c r="C200">
        <v>73690</v>
      </c>
      <c r="D200">
        <v>236220</v>
      </c>
      <c r="E200">
        <v>283602</v>
      </c>
      <c r="F200">
        <v>93722</v>
      </c>
      <c r="G200">
        <v>3.2055909892794099</v>
      </c>
      <c r="H200">
        <f>+E200/F200</f>
        <v>3.0259917628731783</v>
      </c>
      <c r="I200">
        <v>-1.4495427416436699E-2</v>
      </c>
      <c r="J200">
        <v>2.0592241548001801E-2</v>
      </c>
      <c r="K200">
        <v>2.3227508008480099E-2</v>
      </c>
      <c r="L200">
        <v>0.26218845993280399</v>
      </c>
      <c r="M200">
        <v>0.20219340827316001</v>
      </c>
      <c r="N200">
        <v>-2.032E-3</v>
      </c>
      <c r="O200">
        <v>-4.1250000000000002E-3</v>
      </c>
      <c r="P200">
        <v>0.94107359647750899</v>
      </c>
      <c r="Q200">
        <v>3.64309549331698E-3</v>
      </c>
      <c r="R200">
        <v>525284</v>
      </c>
      <c r="S200">
        <v>0</v>
      </c>
      <c r="T200">
        <v>6.1981119215488503E-3</v>
      </c>
      <c r="U200">
        <v>2.6903221383690799E-2</v>
      </c>
      <c r="V200">
        <v>0.72880147137984097</v>
      </c>
      <c r="W200">
        <v>1.19032213836908E-2</v>
      </c>
      <c r="X200">
        <v>0</v>
      </c>
      <c r="Y200">
        <v>-4.92671511269859E-4</v>
      </c>
      <c r="Z200">
        <v>0.108347278792518</v>
      </c>
      <c r="AA200">
        <v>0.678113768368238</v>
      </c>
      <c r="AB200">
        <v>1.17009483926591E-3</v>
      </c>
      <c r="AC200" t="b">
        <v>0</v>
      </c>
      <c r="AF200">
        <v>0</v>
      </c>
      <c r="AG200">
        <v>16238</v>
      </c>
      <c r="AH200" t="e">
        <f>VLOOKUP(B200,AN:AN,1,0)</f>
        <v>#N/A</v>
      </c>
      <c r="AI200" t="str">
        <f>IF(G200&lt;=2,"&lt;=2",IF(G200&lt;3,"2-3","&gt;=3"))</f>
        <v>&gt;=3</v>
      </c>
      <c r="AJ200">
        <f>G200-H200</f>
        <v>0.1795992264062316</v>
      </c>
    </row>
    <row r="201" spans="1:36" hidden="1" x14ac:dyDescent="0.3">
      <c r="A201">
        <v>2019</v>
      </c>
      <c r="B201" t="s">
        <v>192</v>
      </c>
      <c r="C201">
        <v>69551</v>
      </c>
      <c r="D201">
        <v>208520</v>
      </c>
      <c r="E201">
        <v>216866</v>
      </c>
      <c r="F201">
        <v>76915</v>
      </c>
      <c r="G201">
        <v>2.99808773418067</v>
      </c>
      <c r="H201">
        <f>+E201/F201</f>
        <v>2.8195540531755836</v>
      </c>
      <c r="I201">
        <v>-2.5463328381285098E-3</v>
      </c>
      <c r="J201">
        <v>-1.6504175961017501E-2</v>
      </c>
      <c r="K201">
        <v>3.5436079949140902E-3</v>
      </c>
      <c r="N201">
        <v>-4.5300000000000002E-3</v>
      </c>
      <c r="O201">
        <v>-1.29389999999999E-2</v>
      </c>
      <c r="P201">
        <v>0.97085744142532304</v>
      </c>
      <c r="Q201">
        <v>5.5509805679298998E-4</v>
      </c>
      <c r="R201">
        <v>448261.09375</v>
      </c>
      <c r="S201">
        <v>0</v>
      </c>
      <c r="T201">
        <v>4.3522156774997503E-3</v>
      </c>
      <c r="U201">
        <v>3.9493832737207399E-2</v>
      </c>
      <c r="V201">
        <v>1.6355810983374199</v>
      </c>
      <c r="W201">
        <v>2.14938327372074E-2</v>
      </c>
      <c r="X201">
        <v>2.5177501384762501E-4</v>
      </c>
      <c r="Z201">
        <v>-5.9096772234447099E-2</v>
      </c>
      <c r="AA201">
        <v>0.119206191044263</v>
      </c>
      <c r="AB201">
        <v>1.2085200664686E-3</v>
      </c>
      <c r="AC201" t="b">
        <v>0</v>
      </c>
      <c r="AF201">
        <v>2.69902814844654E-2</v>
      </c>
      <c r="AG201">
        <v>19864</v>
      </c>
      <c r="AH201" t="e">
        <f>VLOOKUP(B201,AN:AN,1,0)</f>
        <v>#N/A</v>
      </c>
      <c r="AI201" t="str">
        <f>IF(G201&lt;=2,"&lt;=2",IF(G201&lt;3,"2-3","&gt;=3"))</f>
        <v>2-3</v>
      </c>
      <c r="AJ201">
        <f>G201-H201</f>
        <v>0.17853368100508638</v>
      </c>
    </row>
    <row r="202" spans="1:36" hidden="1" x14ac:dyDescent="0.3">
      <c r="A202">
        <v>2005</v>
      </c>
      <c r="B202" t="s">
        <v>88</v>
      </c>
      <c r="C202">
        <v>15147</v>
      </c>
      <c r="D202">
        <v>48439</v>
      </c>
      <c r="E202">
        <v>115822</v>
      </c>
      <c r="F202">
        <v>38357</v>
      </c>
      <c r="G202">
        <v>3.1979269822407002</v>
      </c>
      <c r="H202">
        <f>+E202/F202</f>
        <v>3.0195792163099302</v>
      </c>
      <c r="J202">
        <v>2.07600630819798E-2</v>
      </c>
      <c r="K202">
        <v>2.7954751282930401E-2</v>
      </c>
      <c r="L202">
        <v>-6.8755063194781502E-2</v>
      </c>
      <c r="M202">
        <v>-1.01841557770967E-2</v>
      </c>
      <c r="N202">
        <v>2.679E-3</v>
      </c>
      <c r="P202">
        <v>0.93841904401779197</v>
      </c>
      <c r="R202">
        <v>162356.90625</v>
      </c>
      <c r="T202">
        <v>-4.0780333802109802E-4</v>
      </c>
      <c r="U202">
        <v>1.46156987175345E-2</v>
      </c>
      <c r="V202">
        <v>0.79270020612306702</v>
      </c>
      <c r="W202">
        <v>-1.9384301282465499E-2</v>
      </c>
      <c r="Y202">
        <v>0.20952876232071599</v>
      </c>
      <c r="AG202">
        <v>4478</v>
      </c>
      <c r="AH202" t="e">
        <f>VLOOKUP(B202,AN:AN,1,0)</f>
        <v>#N/A</v>
      </c>
      <c r="AI202" t="str">
        <f>IF(G202&lt;=2,"&lt;=2",IF(G202&lt;3,"2-3","&gt;=3"))</f>
        <v>&gt;=3</v>
      </c>
      <c r="AJ202">
        <f>G202-H202</f>
        <v>0.17834776593076995</v>
      </c>
    </row>
    <row r="203" spans="1:36" hidden="1" x14ac:dyDescent="0.3">
      <c r="A203">
        <v>2016</v>
      </c>
      <c r="B203" t="s">
        <v>192</v>
      </c>
      <c r="C203">
        <v>70077</v>
      </c>
      <c r="D203">
        <v>215981</v>
      </c>
      <c r="E203">
        <v>210176</v>
      </c>
      <c r="F203">
        <v>72371</v>
      </c>
      <c r="G203">
        <v>3.0820525992836401</v>
      </c>
      <c r="H203">
        <f>+E203/F203</f>
        <v>2.9041466885907337</v>
      </c>
      <c r="I203">
        <v>-2.4539398080904599E-2</v>
      </c>
      <c r="J203">
        <v>7.6705701649188501E-3</v>
      </c>
      <c r="K203">
        <v>1.30580306947231E-2</v>
      </c>
      <c r="L203">
        <v>0.12850099007785201</v>
      </c>
      <c r="M203">
        <v>4.0947102010249703E-2</v>
      </c>
      <c r="N203">
        <v>9.77E-4</v>
      </c>
      <c r="O203">
        <v>-1.07669999999999E-2</v>
      </c>
      <c r="P203">
        <v>0.96374338865280196</v>
      </c>
      <c r="Q203">
        <v>-6.8002939224198701E-4</v>
      </c>
      <c r="R203">
        <v>446278.90625</v>
      </c>
      <c r="S203">
        <v>0</v>
      </c>
      <c r="T203">
        <v>3.8669537752866502E-3</v>
      </c>
      <c r="U203">
        <v>3.0104041099548302E-2</v>
      </c>
      <c r="V203">
        <v>1.5396599489938301</v>
      </c>
      <c r="W203">
        <v>1.7104041099548301E-2</v>
      </c>
      <c r="X203">
        <v>1.4197724188328599E-2</v>
      </c>
      <c r="Y203">
        <v>6.3958665193290104E-2</v>
      </c>
      <c r="Z203">
        <v>1.05782947877725E-2</v>
      </c>
      <c r="AA203">
        <v>0.47085981515262398</v>
      </c>
      <c r="AB203">
        <v>2.0879006159306799E-3</v>
      </c>
      <c r="AC203" t="b">
        <v>0</v>
      </c>
      <c r="AF203">
        <v>1.25796012109823E-2</v>
      </c>
      <c r="AG203">
        <v>19430</v>
      </c>
      <c r="AH203" t="e">
        <f>VLOOKUP(B203,AN:AN,1,0)</f>
        <v>#N/A</v>
      </c>
      <c r="AI203" t="str">
        <f>IF(G203&lt;=2,"&lt;=2",IF(G203&lt;3,"2-3","&gt;=3"))</f>
        <v>&gt;=3</v>
      </c>
      <c r="AJ203">
        <f>G203-H203</f>
        <v>0.1779059106929064</v>
      </c>
    </row>
    <row r="204" spans="1:36" hidden="1" x14ac:dyDescent="0.3">
      <c r="A204">
        <v>2009</v>
      </c>
      <c r="B204" t="s">
        <v>84</v>
      </c>
      <c r="C204">
        <v>64201</v>
      </c>
      <c r="D204">
        <v>164612</v>
      </c>
      <c r="E204">
        <v>415208</v>
      </c>
      <c r="F204">
        <v>173936</v>
      </c>
      <c r="G204">
        <v>2.5640099063877502</v>
      </c>
      <c r="H204">
        <f>+E204/F204</f>
        <v>2.3871308987213689</v>
      </c>
      <c r="I204">
        <v>5.0552067874776403E-2</v>
      </c>
      <c r="J204">
        <v>-1.71932764351367E-3</v>
      </c>
      <c r="K204">
        <v>-1.1057706721127001E-2</v>
      </c>
      <c r="L204">
        <v>4.3800892867147799E-2</v>
      </c>
      <c r="M204">
        <v>7.1067699696868505E-2</v>
      </c>
      <c r="N204">
        <v>1.1389E-2</v>
      </c>
      <c r="O204">
        <v>4.8129999999999996E-3</v>
      </c>
      <c r="P204">
        <v>0.88379150629043601</v>
      </c>
      <c r="Q204">
        <v>1.69846415519719E-2</v>
      </c>
      <c r="R204">
        <v>614222.25</v>
      </c>
      <c r="S204">
        <v>0</v>
      </c>
      <c r="T204">
        <v>-9.7823757678270392E-3</v>
      </c>
      <c r="U204">
        <v>-4.0349077433347702E-2</v>
      </c>
      <c r="V204">
        <v>0.84625404293654805</v>
      </c>
      <c r="W204">
        <v>-3.6349077433347698E-2</v>
      </c>
      <c r="X204">
        <v>1.7646675783030499E-2</v>
      </c>
      <c r="Y204">
        <v>-2.9005596912464598E-3</v>
      </c>
      <c r="AA204">
        <v>0.471762202815106</v>
      </c>
      <c r="AB204">
        <v>7.1628573289053796E-4</v>
      </c>
      <c r="AC204" t="b">
        <v>1</v>
      </c>
      <c r="AF204">
        <v>4.5581819365761497E-3</v>
      </c>
      <c r="AG204">
        <v>15628</v>
      </c>
      <c r="AH204" t="e">
        <f>VLOOKUP(B204,AN:AN,1,0)</f>
        <v>#N/A</v>
      </c>
      <c r="AI204" t="str">
        <f>IF(G204&lt;=2,"&lt;=2",IF(G204&lt;3,"2-3","&gt;=3"))</f>
        <v>2-3</v>
      </c>
      <c r="AJ204">
        <f>G204-H204</f>
        <v>0.17687900766638132</v>
      </c>
    </row>
    <row r="205" spans="1:36" hidden="1" x14ac:dyDescent="0.3">
      <c r="A205">
        <v>2018</v>
      </c>
      <c r="B205" t="s">
        <v>193</v>
      </c>
      <c r="C205">
        <v>38038</v>
      </c>
      <c r="D205">
        <v>108601</v>
      </c>
      <c r="E205">
        <v>152579</v>
      </c>
      <c r="F205">
        <v>56956</v>
      </c>
      <c r="G205">
        <v>2.8550659866449299</v>
      </c>
      <c r="H205">
        <f>+E205/F205</f>
        <v>2.6788924784043822</v>
      </c>
      <c r="I205">
        <v>7.9164786467271805E-2</v>
      </c>
      <c r="J205">
        <v>3.2097771763801501E-3</v>
      </c>
      <c r="K205">
        <v>2.03513942360878E-2</v>
      </c>
      <c r="L205">
        <v>5.0660661403088498E-3</v>
      </c>
      <c r="M205">
        <v>-1.8651029793545701E-2</v>
      </c>
      <c r="N205">
        <v>8.4279999999999997E-3</v>
      </c>
      <c r="O205">
        <v>6.9249999999999997E-3</v>
      </c>
      <c r="P205">
        <v>0.96833729743957497</v>
      </c>
      <c r="Q205">
        <v>3.02851200103981E-4</v>
      </c>
      <c r="R205">
        <v>273542.3125</v>
      </c>
      <c r="S205">
        <v>0</v>
      </c>
      <c r="T205">
        <v>3.1362287700175901E-3</v>
      </c>
      <c r="U205">
        <v>3.5667076706886298E-2</v>
      </c>
      <c r="V205">
        <v>2.0564011275431202</v>
      </c>
      <c r="W205">
        <v>1.1667076706886201E-2</v>
      </c>
      <c r="X205">
        <v>2.17331875341716E-2</v>
      </c>
      <c r="Y205">
        <v>1.52732769560229E-2</v>
      </c>
      <c r="Z205">
        <v>5.0120844986131001E-2</v>
      </c>
      <c r="AA205">
        <v>-0.39242862865049799</v>
      </c>
      <c r="AB205">
        <v>1.6402405686167299E-3</v>
      </c>
      <c r="AC205" t="b">
        <v>1</v>
      </c>
      <c r="AF205">
        <v>2.1869874248223002E-3</v>
      </c>
      <c r="AG205">
        <v>7475</v>
      </c>
      <c r="AH205" t="e">
        <f>VLOOKUP(B205,AN:AN,1,0)</f>
        <v>#N/A</v>
      </c>
      <c r="AI205" t="str">
        <f>IF(G205&lt;=2,"&lt;=2",IF(G205&lt;3,"2-3","&gt;=3"))</f>
        <v>2-3</v>
      </c>
      <c r="AJ205">
        <f>G205-H205</f>
        <v>0.17617350824054778</v>
      </c>
    </row>
    <row r="206" spans="1:36" hidden="1" x14ac:dyDescent="0.3">
      <c r="A206">
        <v>2008</v>
      </c>
      <c r="B206" t="s">
        <v>95</v>
      </c>
      <c r="C206">
        <v>18333</v>
      </c>
      <c r="D206">
        <v>60840</v>
      </c>
      <c r="E206">
        <v>69671</v>
      </c>
      <c r="F206">
        <v>22162</v>
      </c>
      <c r="G206">
        <v>3.3186057928325901</v>
      </c>
      <c r="H206">
        <f>+E206/F206</f>
        <v>3.1437144662034111</v>
      </c>
      <c r="I206">
        <v>-8.0914184595695895E-2</v>
      </c>
      <c r="J206">
        <v>-1.8609507009386999E-2</v>
      </c>
      <c r="K206">
        <v>-4.5176208674907598E-2</v>
      </c>
      <c r="L206">
        <v>-8.0025196932256196E-2</v>
      </c>
      <c r="M206">
        <v>-2.3556421976536498E-2</v>
      </c>
      <c r="N206">
        <v>-2.1549999999999998E-3</v>
      </c>
      <c r="O206">
        <v>-1.1979999999999901E-3</v>
      </c>
      <c r="P206">
        <v>0.93164682388305697</v>
      </c>
      <c r="Q206">
        <v>-6.1518549919120603E-3</v>
      </c>
      <c r="R206">
        <v>152096.203125</v>
      </c>
      <c r="S206">
        <v>0</v>
      </c>
      <c r="T206">
        <v>-4.9433703534305096E-3</v>
      </c>
      <c r="U206">
        <v>3.4323027357459099E-3</v>
      </c>
      <c r="V206">
        <v>0.69594690283332294</v>
      </c>
      <c r="W206">
        <v>-3.4567697264254002E-2</v>
      </c>
      <c r="X206">
        <v>0</v>
      </c>
      <c r="Y206">
        <v>4.7892720306513398E-3</v>
      </c>
      <c r="AA206">
        <v>0.84564348977484904</v>
      </c>
      <c r="AB206">
        <v>0</v>
      </c>
      <c r="AC206" t="b">
        <v>0</v>
      </c>
      <c r="AF206">
        <v>4.7892720306513398E-3</v>
      </c>
      <c r="AG206">
        <v>4176</v>
      </c>
      <c r="AH206" t="e">
        <f>VLOOKUP(B206,AN:AN,1,0)</f>
        <v>#N/A</v>
      </c>
      <c r="AI206" t="str">
        <f>IF(G206&lt;=2,"&lt;=2",IF(G206&lt;3,"2-3","&gt;=3"))</f>
        <v>&gt;=3</v>
      </c>
      <c r="AJ206">
        <f>G206-H206</f>
        <v>0.17489132662917894</v>
      </c>
    </row>
    <row r="207" spans="1:36" hidden="1" x14ac:dyDescent="0.3">
      <c r="A207">
        <v>2010</v>
      </c>
      <c r="B207" t="s">
        <v>134</v>
      </c>
      <c r="C207">
        <v>33560</v>
      </c>
      <c r="D207">
        <v>118487</v>
      </c>
      <c r="E207">
        <v>134633</v>
      </c>
      <c r="F207">
        <v>40118</v>
      </c>
      <c r="G207">
        <v>3.5306019070321799</v>
      </c>
      <c r="H207">
        <f>+E207/F207</f>
        <v>3.3559250211874967</v>
      </c>
      <c r="I207">
        <v>6.3660715523583003E-2</v>
      </c>
      <c r="J207">
        <v>5.2190856076776999E-3</v>
      </c>
      <c r="K207">
        <v>-1.5879856765270199E-2</v>
      </c>
      <c r="L207">
        <v>5.7850413918495297E-2</v>
      </c>
      <c r="M207">
        <v>4.5574452262371903E-2</v>
      </c>
      <c r="N207">
        <v>2.6189999999999998E-3</v>
      </c>
      <c r="O207">
        <v>1.3039999999999901E-3</v>
      </c>
      <c r="P207">
        <v>0.94498288631439198</v>
      </c>
      <c r="Q207">
        <v>1.02659463882449E-2</v>
      </c>
      <c r="R207">
        <v>257470.890625</v>
      </c>
      <c r="S207">
        <v>0</v>
      </c>
      <c r="T207">
        <v>2.2132638841867399E-3</v>
      </c>
      <c r="U207">
        <v>8.8748848065733892E-3</v>
      </c>
      <c r="V207">
        <v>0.61896425519992404</v>
      </c>
      <c r="W207">
        <v>-7.1251151934266102E-3</v>
      </c>
      <c r="X207">
        <v>4.0655267248595004E-3</v>
      </c>
      <c r="Y207">
        <v>1.09974204164068E-3</v>
      </c>
      <c r="Z207">
        <v>5.4266563905168798E-2</v>
      </c>
      <c r="AA207">
        <v>1.5926009043256899</v>
      </c>
      <c r="AB207">
        <v>9.5659452349635299E-4</v>
      </c>
      <c r="AC207" t="b">
        <v>1</v>
      </c>
      <c r="AF207">
        <v>0</v>
      </c>
      <c r="AG207">
        <v>8397</v>
      </c>
      <c r="AH207" t="e">
        <f>VLOOKUP(B207,AN:AN,1,0)</f>
        <v>#N/A</v>
      </c>
      <c r="AI207" t="str">
        <f>IF(G207&lt;=2,"&lt;=2",IF(G207&lt;3,"2-3","&gt;=3"))</f>
        <v>&gt;=3</v>
      </c>
      <c r="AJ207">
        <f>G207-H207</f>
        <v>0.17467688584468322</v>
      </c>
    </row>
    <row r="208" spans="1:36" hidden="1" x14ac:dyDescent="0.3">
      <c r="A208">
        <v>2016</v>
      </c>
      <c r="B208" t="s">
        <v>216</v>
      </c>
      <c r="C208">
        <v>60055</v>
      </c>
      <c r="D208">
        <v>179186</v>
      </c>
      <c r="E208">
        <v>250517</v>
      </c>
      <c r="F208">
        <v>89118</v>
      </c>
      <c r="G208">
        <v>2.9836982765797999</v>
      </c>
      <c r="H208">
        <f>+E208/F208</f>
        <v>2.8110707152314909</v>
      </c>
      <c r="I208">
        <v>-8.0603716626858701E-4</v>
      </c>
      <c r="J208">
        <v>1.3619806617498301E-2</v>
      </c>
      <c r="K208">
        <v>1.9007267147302599E-2</v>
      </c>
      <c r="L208">
        <v>0.13468250024318601</v>
      </c>
      <c r="M208">
        <v>4.7128612175583597E-2</v>
      </c>
      <c r="N208">
        <v>-1.274E-3</v>
      </c>
      <c r="O208">
        <v>-3.3869999999999998E-3</v>
      </c>
      <c r="P208">
        <v>0.95088237524032604</v>
      </c>
      <c r="Q208">
        <v>-4.2552351951599104E-3</v>
      </c>
      <c r="R208">
        <v>443999.21875</v>
      </c>
      <c r="S208">
        <v>0</v>
      </c>
      <c r="T208">
        <v>4.2926078662276199E-2</v>
      </c>
      <c r="U208">
        <v>6.9163165986537906E-2</v>
      </c>
      <c r="V208">
        <v>1.26224374196791</v>
      </c>
      <c r="W208">
        <v>5.6163165986537901E-2</v>
      </c>
      <c r="X208">
        <v>1.3382637788343E-2</v>
      </c>
      <c r="Y208">
        <v>3.9973232375266801E-2</v>
      </c>
      <c r="Z208">
        <v>3.8949179789933598E-2</v>
      </c>
      <c r="AA208">
        <v>1.3491125695447701</v>
      </c>
      <c r="AB208">
        <v>2.2304396313905001E-3</v>
      </c>
      <c r="AC208" t="b">
        <v>0</v>
      </c>
      <c r="AF208">
        <v>8.27610494805423E-3</v>
      </c>
      <c r="AG208">
        <v>17265</v>
      </c>
      <c r="AH208" t="e">
        <f>VLOOKUP(B208,AN:AN,1,0)</f>
        <v>#N/A</v>
      </c>
      <c r="AI208" t="str">
        <f>IF(G208&lt;=2,"&lt;=2",IF(G208&lt;3,"2-3","&gt;=3"))</f>
        <v>2-3</v>
      </c>
      <c r="AJ208">
        <f>G208-H208</f>
        <v>0.17262756134830903</v>
      </c>
    </row>
    <row r="209" spans="1:36" hidden="1" x14ac:dyDescent="0.3">
      <c r="A209">
        <v>2023</v>
      </c>
      <c r="B209" t="s">
        <v>154</v>
      </c>
      <c r="C209">
        <v>38157</v>
      </c>
      <c r="D209">
        <v>94609</v>
      </c>
      <c r="E209">
        <v>307359</v>
      </c>
      <c r="F209">
        <v>133213</v>
      </c>
      <c r="G209">
        <v>2.47946641507456</v>
      </c>
      <c r="H209">
        <f>+E209/F209</f>
        <v>2.3072748155210077</v>
      </c>
      <c r="I209">
        <v>-5.4555476055277802E-2</v>
      </c>
      <c r="N209">
        <v>3.4456000000000001E-2</v>
      </c>
      <c r="O209">
        <v>3.1823999999999998E-2</v>
      </c>
      <c r="P209">
        <v>0.83610099554061901</v>
      </c>
      <c r="Q209">
        <v>-0.114858865737915</v>
      </c>
      <c r="R209">
        <v>416390.28125</v>
      </c>
      <c r="S209">
        <v>0</v>
      </c>
      <c r="T209">
        <v>-8.5804495029151398E-2</v>
      </c>
      <c r="U209">
        <v>-6.3102312386035905E-2</v>
      </c>
      <c r="V209">
        <v>0.73299579070427801</v>
      </c>
      <c r="W209">
        <v>-0.104102312386035</v>
      </c>
      <c r="X209">
        <v>0.274591299528955</v>
      </c>
      <c r="Z209">
        <v>-4.9151896955623602E-2</v>
      </c>
      <c r="AA209">
        <v>3.9655827562664601</v>
      </c>
      <c r="AB209">
        <v>8.3125519534497005E-4</v>
      </c>
      <c r="AC209" t="b">
        <v>0</v>
      </c>
      <c r="AF209">
        <v>0.22125242449431901</v>
      </c>
      <c r="AG209">
        <v>9200</v>
      </c>
      <c r="AH209" t="e">
        <f>VLOOKUP(B209,AN:AN,1,0)</f>
        <v>#N/A</v>
      </c>
      <c r="AI209" t="str">
        <f>IF(G209&lt;=2,"&lt;=2",IF(G209&lt;3,"2-3","&gt;=3"))</f>
        <v>2-3</v>
      </c>
      <c r="AJ209">
        <f>G209-H209</f>
        <v>0.17219159955355234</v>
      </c>
    </row>
    <row r="210" spans="1:36" hidden="1" x14ac:dyDescent="0.3">
      <c r="A210">
        <v>2012</v>
      </c>
      <c r="B210" t="s">
        <v>41</v>
      </c>
      <c r="C210">
        <v>106245</v>
      </c>
      <c r="D210">
        <v>353206</v>
      </c>
      <c r="E210">
        <v>472113</v>
      </c>
      <c r="F210">
        <v>149721</v>
      </c>
      <c r="G210">
        <v>3.3244482093274899</v>
      </c>
      <c r="H210">
        <f>+E210/F210</f>
        <v>3.1532851103051676</v>
      </c>
      <c r="I210">
        <v>-1.4976307669646799E-2</v>
      </c>
      <c r="J210">
        <v>-5.30835799872874E-3</v>
      </c>
      <c r="K210">
        <v>3.967514634132E-4</v>
      </c>
      <c r="L210">
        <v>3.3822327494621197E-2</v>
      </c>
      <c r="M210">
        <v>-2.33469856902957E-2</v>
      </c>
      <c r="N210">
        <v>-1.0319999999999999E-3</v>
      </c>
      <c r="O210">
        <v>6.0400000000000004E-4</v>
      </c>
      <c r="P210">
        <v>0.93638116121292103</v>
      </c>
      <c r="Q210">
        <v>-4.1285753250119798E-3</v>
      </c>
      <c r="R210">
        <v>858512.0625</v>
      </c>
      <c r="S210">
        <v>6.4582795143373797E-4</v>
      </c>
      <c r="T210">
        <v>6.3293203711508898E-3</v>
      </c>
      <c r="U210">
        <v>2.2159459069371199E-2</v>
      </c>
      <c r="V210">
        <v>0.73973349345053796</v>
      </c>
      <c r="W210">
        <v>1.1594590693711901E-3</v>
      </c>
      <c r="X210">
        <v>5.5971755790923904E-4</v>
      </c>
      <c r="Y210">
        <v>4.4964421323728597E-2</v>
      </c>
      <c r="Z210">
        <v>7.5032545570719103E-2</v>
      </c>
      <c r="AA210">
        <v>0.856238046159574</v>
      </c>
      <c r="AB210">
        <v>8.6110393524498399E-4</v>
      </c>
      <c r="AC210" t="b">
        <v>0</v>
      </c>
      <c r="AF210">
        <v>1.1366571945233699E-2</v>
      </c>
      <c r="AG210">
        <v>23239</v>
      </c>
      <c r="AH210" t="str">
        <f>VLOOKUP(B210,AN:AN,1,0)</f>
        <v>Bakersfield - CA</v>
      </c>
      <c r="AI210" t="str">
        <f>IF(G210&lt;=2,"&lt;=2",IF(G210&lt;3,"2-3","&gt;=3"))</f>
        <v>&gt;=3</v>
      </c>
      <c r="AJ210">
        <f>G210-H210</f>
        <v>0.1711630990223223</v>
      </c>
    </row>
    <row r="211" spans="1:36" hidden="1" x14ac:dyDescent="0.3">
      <c r="A211">
        <v>2020</v>
      </c>
      <c r="B211" t="s">
        <v>192</v>
      </c>
      <c r="C211">
        <v>67645</v>
      </c>
      <c r="D211">
        <v>198862</v>
      </c>
      <c r="E211">
        <v>227853</v>
      </c>
      <c r="F211">
        <v>82288</v>
      </c>
      <c r="G211">
        <v>2.9397886022618001</v>
      </c>
      <c r="H211">
        <f>+E211/F211</f>
        <v>2.768969959167801</v>
      </c>
      <c r="I211">
        <v>-1.9445438922352599E-2</v>
      </c>
      <c r="J211">
        <v>2.7084749191998998E-2</v>
      </c>
      <c r="K211">
        <v>6.3530927777289997E-2</v>
      </c>
      <c r="N211">
        <v>1.2723999999999999E-2</v>
      </c>
      <c r="O211">
        <v>1.7253999999999999E-2</v>
      </c>
      <c r="P211">
        <v>0.95684796571731601</v>
      </c>
      <c r="Q211">
        <v>-1.4009475708007001E-2</v>
      </c>
      <c r="R211">
        <v>445327.5</v>
      </c>
      <c r="S211">
        <v>0</v>
      </c>
      <c r="T211">
        <v>-1.6504175961017501E-2</v>
      </c>
      <c r="U211">
        <v>1.55436079949141E-2</v>
      </c>
      <c r="V211">
        <v>1.6419428218983501</v>
      </c>
      <c r="W211">
        <v>3.5436079949140902E-3</v>
      </c>
      <c r="X211">
        <v>3.2571486105517501E-2</v>
      </c>
      <c r="Z211">
        <v>-7.1416072715012102E-2</v>
      </c>
      <c r="AA211">
        <v>-0.654438627599496</v>
      </c>
      <c r="AB211">
        <v>8.5581957309706E-4</v>
      </c>
      <c r="AC211" t="b">
        <v>0</v>
      </c>
      <c r="AF211">
        <v>3.8763592428513799E-3</v>
      </c>
      <c r="AG211">
        <v>20511</v>
      </c>
      <c r="AH211" t="e">
        <f>VLOOKUP(B211,AN:AN,1,0)</f>
        <v>#N/A</v>
      </c>
      <c r="AI211" t="str">
        <f>IF(G211&lt;=2,"&lt;=2",IF(G211&lt;3,"2-3","&gt;=3"))</f>
        <v>2-3</v>
      </c>
      <c r="AJ211">
        <f>G211-H211</f>
        <v>0.17081864309399908</v>
      </c>
    </row>
    <row r="212" spans="1:36" hidden="1" x14ac:dyDescent="0.3">
      <c r="A212">
        <v>2013</v>
      </c>
      <c r="B212" t="s">
        <v>200</v>
      </c>
      <c r="C212">
        <v>34493</v>
      </c>
      <c r="D212">
        <v>94484</v>
      </c>
      <c r="E212">
        <v>188929</v>
      </c>
      <c r="F212">
        <v>73551</v>
      </c>
      <c r="G212">
        <v>2.7392224509320702</v>
      </c>
      <c r="H212">
        <f>+E212/F212</f>
        <v>2.5686802354828622</v>
      </c>
      <c r="I212">
        <v>4.4527379620022602E-2</v>
      </c>
      <c r="J212">
        <v>4.6592513099312999E-3</v>
      </c>
      <c r="K212">
        <v>7.2945177704096002E-3</v>
      </c>
      <c r="L212">
        <v>5.7509490475058399E-2</v>
      </c>
      <c r="M212">
        <v>-2.48556118458514E-3</v>
      </c>
      <c r="N212">
        <v>5.6499999999999996E-3</v>
      </c>
      <c r="O212">
        <v>3.4279999999999901E-3</v>
      </c>
      <c r="P212">
        <v>0.92552280426025402</v>
      </c>
      <c r="Q212">
        <v>1.67934894561769E-2</v>
      </c>
      <c r="R212">
        <v>320329.1875</v>
      </c>
      <c r="S212">
        <v>0</v>
      </c>
      <c r="T212">
        <v>9.4033665955067496E-3</v>
      </c>
      <c r="U212">
        <v>3.01084760576487E-2</v>
      </c>
      <c r="V212">
        <v>0.65020523427025001</v>
      </c>
      <c r="W212">
        <v>1.5108476057648699E-2</v>
      </c>
      <c r="X212">
        <v>3.0003333703744802E-3</v>
      </c>
      <c r="Y212">
        <v>0.15318660346625901</v>
      </c>
      <c r="Z212">
        <v>0.10214591501071101</v>
      </c>
      <c r="AA212">
        <v>0.77710337648628702</v>
      </c>
      <c r="AB212">
        <v>6.6674074897210805E-4</v>
      </c>
      <c r="AC212" t="b">
        <v>1</v>
      </c>
      <c r="AF212">
        <v>5.7673074786087297E-2</v>
      </c>
      <c r="AG212">
        <v>9026</v>
      </c>
      <c r="AH212" t="e">
        <f>VLOOKUP(B212,AN:AN,1,0)</f>
        <v>#N/A</v>
      </c>
      <c r="AI212" t="str">
        <f>IF(G212&lt;=2,"&lt;=2",IF(G212&lt;3,"2-3","&gt;=3"))</f>
        <v>2-3</v>
      </c>
      <c r="AJ212">
        <f>G212-H212</f>
        <v>0.170542215449208</v>
      </c>
    </row>
    <row r="213" spans="1:36" hidden="1" x14ac:dyDescent="0.3">
      <c r="A213">
        <v>2019</v>
      </c>
      <c r="B213" t="s">
        <v>98</v>
      </c>
      <c r="C213">
        <v>42262</v>
      </c>
      <c r="D213">
        <v>109991</v>
      </c>
      <c r="E213">
        <v>296254</v>
      </c>
      <c r="F213">
        <v>121807</v>
      </c>
      <c r="G213">
        <v>2.60259807865221</v>
      </c>
      <c r="H213">
        <f>+E213/F213</f>
        <v>2.4321590713177406</v>
      </c>
      <c r="I213">
        <v>0.10869763570089699</v>
      </c>
      <c r="J213">
        <v>9.9177379161119496E-3</v>
      </c>
      <c r="K213">
        <v>2.9965521872043599E-2</v>
      </c>
      <c r="N213">
        <v>2.2720000000000001E-3</v>
      </c>
      <c r="O213">
        <v>1.024E-3</v>
      </c>
      <c r="P213">
        <v>0.94571286439895597</v>
      </c>
      <c r="Q213">
        <v>1.1674225330352001E-2</v>
      </c>
      <c r="R213">
        <v>364910.5</v>
      </c>
      <c r="S213">
        <v>0</v>
      </c>
      <c r="T213">
        <v>-1.4636620879173201E-2</v>
      </c>
      <c r="U213">
        <v>2.0504996180534401E-2</v>
      </c>
      <c r="V213">
        <v>0.69072349172815595</v>
      </c>
      <c r="W213">
        <v>2.5049961805344001E-3</v>
      </c>
      <c r="X213">
        <v>2.9962546816479401E-2</v>
      </c>
      <c r="Z213">
        <v>2.0113046265631099E-2</v>
      </c>
      <c r="AA213">
        <v>0.21014105891286</v>
      </c>
      <c r="AB213">
        <v>3.5892634207240902E-3</v>
      </c>
      <c r="AC213" t="b">
        <v>1</v>
      </c>
      <c r="AF213">
        <v>7.4126092384519296E-2</v>
      </c>
      <c r="AG213">
        <v>6600</v>
      </c>
      <c r="AH213" t="e">
        <f>VLOOKUP(B213,AN:AN,1,0)</f>
        <v>#N/A</v>
      </c>
      <c r="AI213" t="str">
        <f>IF(G213&lt;=2,"&lt;=2",IF(G213&lt;3,"2-3","&gt;=3"))</f>
        <v>2-3</v>
      </c>
      <c r="AJ213">
        <f>G213-H213</f>
        <v>0.17043900733446948</v>
      </c>
    </row>
    <row r="214" spans="1:36" hidden="1" x14ac:dyDescent="0.3">
      <c r="A214">
        <v>2005</v>
      </c>
      <c r="B214" t="s">
        <v>165</v>
      </c>
      <c r="C214">
        <v>37307</v>
      </c>
      <c r="D214">
        <v>95808</v>
      </c>
      <c r="E214">
        <v>280415</v>
      </c>
      <c r="F214">
        <v>116950</v>
      </c>
      <c r="G214">
        <v>2.5680971399469201</v>
      </c>
      <c r="H214">
        <f>+E214/F214</f>
        <v>2.3977340743907654</v>
      </c>
      <c r="J214">
        <v>2.52346023917197E-2</v>
      </c>
      <c r="K214">
        <v>3.2429290592670398E-2</v>
      </c>
      <c r="L214">
        <v>-6.5942585900425899E-2</v>
      </c>
      <c r="M214">
        <v>-7.37167848274114E-3</v>
      </c>
      <c r="N214">
        <v>6.9680000000000002E-3</v>
      </c>
      <c r="P214">
        <v>0.93341541290283203</v>
      </c>
      <c r="R214">
        <v>387151</v>
      </c>
      <c r="T214">
        <v>4.5276945456859999E-4</v>
      </c>
      <c r="U214">
        <v>1.54762715101242E-2</v>
      </c>
      <c r="V214">
        <v>0.94612605246946702</v>
      </c>
      <c r="W214">
        <v>-1.8523728489875799E-2</v>
      </c>
      <c r="Y214">
        <v>0.123399657796987</v>
      </c>
      <c r="AG214">
        <v>7462</v>
      </c>
      <c r="AH214" t="e">
        <f>VLOOKUP(B214,AN:AN,1,0)</f>
        <v>#N/A</v>
      </c>
      <c r="AI214" t="str">
        <f>IF(G214&lt;=2,"&lt;=2",IF(G214&lt;3,"2-3","&gt;=3"))</f>
        <v>2-3</v>
      </c>
      <c r="AJ214">
        <f>G214-H214</f>
        <v>0.17036306555615477</v>
      </c>
    </row>
    <row r="215" spans="1:36" hidden="1" x14ac:dyDescent="0.3">
      <c r="A215">
        <v>2016</v>
      </c>
      <c r="B215" t="s">
        <v>115</v>
      </c>
      <c r="C215">
        <v>72161</v>
      </c>
      <c r="D215">
        <v>216523</v>
      </c>
      <c r="E215">
        <v>436873</v>
      </c>
      <c r="F215">
        <v>154268</v>
      </c>
      <c r="G215">
        <v>3.0005543160432899</v>
      </c>
      <c r="H215">
        <f>+E215/F215</f>
        <v>2.8319094044130995</v>
      </c>
      <c r="I215">
        <v>-1.2663841062911E-2</v>
      </c>
      <c r="J215">
        <v>1.2150678783655101E-2</v>
      </c>
      <c r="K215">
        <v>1.7538139313459399E-2</v>
      </c>
      <c r="L215">
        <v>0.13106547898799101</v>
      </c>
      <c r="M215">
        <v>4.3511590920388497E-2</v>
      </c>
      <c r="N215">
        <v>1.2570000000000001E-3</v>
      </c>
      <c r="O215">
        <v>1.3110000000000001E-3</v>
      </c>
      <c r="P215">
        <v>0.94374179840087902</v>
      </c>
      <c r="Q215">
        <v>-2.1474361419679898E-3</v>
      </c>
      <c r="R215">
        <v>661395.6875</v>
      </c>
      <c r="S215">
        <v>0</v>
      </c>
      <c r="T215">
        <v>1.06043573468923E-2</v>
      </c>
      <c r="U215">
        <v>3.6841444671154001E-2</v>
      </c>
      <c r="V215">
        <v>0.80450700037515599</v>
      </c>
      <c r="W215">
        <v>2.3841444671154E-2</v>
      </c>
      <c r="X215">
        <v>4.6151310367562202E-3</v>
      </c>
      <c r="Y215">
        <v>0.24493518595043801</v>
      </c>
      <c r="Z215">
        <v>4.1777711064508199E-2</v>
      </c>
      <c r="AA215">
        <v>2.5584738008704599</v>
      </c>
      <c r="AB215">
        <v>1.3186088676446299E-3</v>
      </c>
      <c r="AC215" t="b">
        <v>0</v>
      </c>
      <c r="AD215">
        <v>-4.7208214747853101E-3</v>
      </c>
      <c r="AE215">
        <v>9.3695802937934902E-3</v>
      </c>
      <c r="AF215">
        <v>6.3512993791549899E-2</v>
      </c>
      <c r="AG215">
        <v>18285</v>
      </c>
      <c r="AH215" t="e">
        <f>VLOOKUP(B215,AN:AN,1,0)</f>
        <v>#N/A</v>
      </c>
      <c r="AI215" t="str">
        <f>IF(G215&lt;=2,"&lt;=2",IF(G215&lt;3,"2-3","&gt;=3"))</f>
        <v>&gt;=3</v>
      </c>
      <c r="AJ215">
        <f>G215-H215</f>
        <v>0.16864491163019046</v>
      </c>
    </row>
    <row r="216" spans="1:36" hidden="1" x14ac:dyDescent="0.3">
      <c r="A216">
        <v>2009</v>
      </c>
      <c r="B216" t="s">
        <v>183</v>
      </c>
      <c r="C216">
        <v>69592</v>
      </c>
      <c r="D216">
        <v>221207</v>
      </c>
      <c r="E216">
        <v>226130</v>
      </c>
      <c r="F216">
        <v>75089</v>
      </c>
      <c r="G216">
        <v>3.1786268536613398</v>
      </c>
      <c r="H216">
        <f>+E216/F216</f>
        <v>3.011493028273116</v>
      </c>
      <c r="I216">
        <v>1.3346823436181999E-2</v>
      </c>
      <c r="J216">
        <v>3.4895958378910498E-3</v>
      </c>
      <c r="K216">
        <v>-5.8487832397222999E-3</v>
      </c>
      <c r="L216">
        <v>-7.4737299233675796E-3</v>
      </c>
      <c r="M216">
        <v>1.97930769063531E-2</v>
      </c>
      <c r="N216">
        <v>5.6099999999999998E-4</v>
      </c>
      <c r="O216">
        <v>3.0109999999999998E-3</v>
      </c>
      <c r="P216">
        <v>0.95708924531936601</v>
      </c>
      <c r="Q216">
        <v>-6.0361623764040298E-3</v>
      </c>
      <c r="R216">
        <v>411858.71875</v>
      </c>
      <c r="S216">
        <v>0</v>
      </c>
      <c r="T216">
        <v>-2.0808534696698199E-2</v>
      </c>
      <c r="U216">
        <v>-5.1375236362218898E-2</v>
      </c>
      <c r="V216">
        <v>1.1723335824166801</v>
      </c>
      <c r="W216">
        <v>-4.7375236362218798E-2</v>
      </c>
      <c r="X216">
        <v>0</v>
      </c>
      <c r="Y216">
        <v>7.1486928104575202E-4</v>
      </c>
      <c r="AA216">
        <v>1.1690554151994701</v>
      </c>
      <c r="AB216">
        <v>2.0424836601307101E-4</v>
      </c>
      <c r="AC216" t="b">
        <v>1</v>
      </c>
      <c r="AF216">
        <v>0</v>
      </c>
      <c r="AG216">
        <v>19584</v>
      </c>
      <c r="AH216" t="e">
        <f>VLOOKUP(B216,AN:AN,1,0)</f>
        <v>#N/A</v>
      </c>
      <c r="AI216" t="str">
        <f>IF(G216&lt;=2,"&lt;=2",IF(G216&lt;3,"2-3","&gt;=3"))</f>
        <v>&gt;=3</v>
      </c>
      <c r="AJ216">
        <f>G216-H216</f>
        <v>0.16713382538822374</v>
      </c>
    </row>
    <row r="217" spans="1:36" hidden="1" x14ac:dyDescent="0.3">
      <c r="A217">
        <v>2018</v>
      </c>
      <c r="B217" t="s">
        <v>192</v>
      </c>
      <c r="C217">
        <v>69670</v>
      </c>
      <c r="D217">
        <v>209410</v>
      </c>
      <c r="E217">
        <v>217357</v>
      </c>
      <c r="F217">
        <v>76554</v>
      </c>
      <c r="G217">
        <v>3.00574135208841</v>
      </c>
      <c r="H217">
        <f>+E217/F217</f>
        <v>2.8392637876531599</v>
      </c>
      <c r="I217">
        <v>-6.9844299022176603E-3</v>
      </c>
      <c r="J217">
        <v>4.3522156774997503E-3</v>
      </c>
      <c r="K217">
        <v>2.14938327372074E-2</v>
      </c>
      <c r="L217">
        <v>6.3171313002705107E-2</v>
      </c>
      <c r="M217">
        <v>3.9454217068850501E-2</v>
      </c>
      <c r="N217">
        <v>8.4089999999999998E-3</v>
      </c>
      <c r="O217">
        <v>1.1882E-2</v>
      </c>
      <c r="P217">
        <v>0.97030234336853005</v>
      </c>
      <c r="Q217">
        <v>9.25558805465709E-3</v>
      </c>
      <c r="R217">
        <v>447727.375</v>
      </c>
      <c r="S217">
        <v>1.94085499770161E-3</v>
      </c>
      <c r="T217">
        <v>1.8343742936849601E-2</v>
      </c>
      <c r="U217">
        <v>5.0874590873718303E-2</v>
      </c>
      <c r="V217">
        <v>1.5986860378641701</v>
      </c>
      <c r="W217">
        <v>2.6874590873718299E-2</v>
      </c>
      <c r="X217">
        <v>1.43010368251698E-2</v>
      </c>
      <c r="Y217">
        <v>5.1159307033441799E-2</v>
      </c>
      <c r="Z217">
        <v>-2.1264185308813799E-2</v>
      </c>
      <c r="AA217">
        <v>0.104833111053226</v>
      </c>
      <c r="AB217">
        <v>1.5322539455539001E-3</v>
      </c>
      <c r="AC217" t="b">
        <v>0</v>
      </c>
      <c r="AF217">
        <v>1.83870473466469E-3</v>
      </c>
      <c r="AG217">
        <v>19859</v>
      </c>
      <c r="AH217" t="e">
        <f>VLOOKUP(B217,AN:AN,1,0)</f>
        <v>#N/A</v>
      </c>
      <c r="AI217" t="str">
        <f>IF(G217&lt;=2,"&lt;=2",IF(G217&lt;3,"2-3","&gt;=3"))</f>
        <v>&gt;=3</v>
      </c>
      <c r="AJ217">
        <f>G217-H217</f>
        <v>0.16647756443525008</v>
      </c>
    </row>
    <row r="218" spans="1:36" hidden="1" x14ac:dyDescent="0.3">
      <c r="A218">
        <v>2011</v>
      </c>
      <c r="B218" t="s">
        <v>191</v>
      </c>
      <c r="C218">
        <v>44237</v>
      </c>
      <c r="D218">
        <v>116760</v>
      </c>
      <c r="E218">
        <v>140890</v>
      </c>
      <c r="F218">
        <v>56941</v>
      </c>
      <c r="G218">
        <v>2.63941949047177</v>
      </c>
      <c r="H218">
        <f>+E218/F218</f>
        <v>2.4743155195728912</v>
      </c>
      <c r="I218">
        <v>-2.8638616820954001E-2</v>
      </c>
      <c r="J218">
        <v>5.3152013570069998E-3</v>
      </c>
      <c r="K218">
        <v>1.4534005522729901E-4</v>
      </c>
      <c r="L218">
        <v>0.12343151645362301</v>
      </c>
      <c r="M218">
        <v>7.6819525100290803E-2</v>
      </c>
      <c r="N218">
        <v>-1.5709999999999999E-3</v>
      </c>
      <c r="O218">
        <v>-3.571E-3</v>
      </c>
      <c r="P218">
        <v>0.962319195270538</v>
      </c>
      <c r="Q218">
        <v>-1.66428089141901E-3</v>
      </c>
      <c r="R218">
        <v>271801.21875</v>
      </c>
      <c r="S218">
        <v>0</v>
      </c>
      <c r="T218">
        <v>1.4985953457653E-3</v>
      </c>
      <c r="U218">
        <v>1.23996529728174E-2</v>
      </c>
      <c r="V218">
        <v>1.2365660663506901</v>
      </c>
      <c r="W218">
        <v>-1.9600347027182601E-2</v>
      </c>
      <c r="X218">
        <v>0</v>
      </c>
      <c r="Y218">
        <v>2.62942482173124E-2</v>
      </c>
      <c r="Z218">
        <v>0.20282956463985399</v>
      </c>
      <c r="AA218">
        <v>0.62190807324764497</v>
      </c>
      <c r="AB218">
        <v>5.7142857142857104E-4</v>
      </c>
      <c r="AC218" t="b">
        <v>0</v>
      </c>
      <c r="AF218">
        <v>0</v>
      </c>
      <c r="AG218">
        <v>7000</v>
      </c>
      <c r="AH218" t="e">
        <f>VLOOKUP(B218,AN:AN,1,0)</f>
        <v>#N/A</v>
      </c>
      <c r="AI218" t="str">
        <f>IF(G218&lt;=2,"&lt;=2",IF(G218&lt;3,"2-3","&gt;=3"))</f>
        <v>2-3</v>
      </c>
      <c r="AJ218">
        <f>G218-H218</f>
        <v>0.16510397089887885</v>
      </c>
    </row>
    <row r="219" spans="1:36" hidden="1" x14ac:dyDescent="0.3">
      <c r="A219">
        <v>2014</v>
      </c>
      <c r="B219" t="s">
        <v>226</v>
      </c>
      <c r="C219">
        <v>26388</v>
      </c>
      <c r="D219">
        <v>83636</v>
      </c>
      <c r="E219">
        <v>160191</v>
      </c>
      <c r="F219">
        <v>53312</v>
      </c>
      <c r="G219">
        <v>3.1694709716537801</v>
      </c>
      <c r="H219">
        <f>+E219/F219</f>
        <v>3.0047831632653059</v>
      </c>
      <c r="I219">
        <v>4.3762369698868001E-2</v>
      </c>
      <c r="J219">
        <v>1.7651772126555401E-2</v>
      </c>
      <c r="K219">
        <v>4.7856161534786099E-2</v>
      </c>
      <c r="L219">
        <v>8.3318322479724802E-2</v>
      </c>
      <c r="M219">
        <v>8.8169202208518097E-3</v>
      </c>
      <c r="N219">
        <v>1.9800999999999999E-2</v>
      </c>
      <c r="O219">
        <v>1.6562999999999901E-2</v>
      </c>
      <c r="P219">
        <v>0.92402619123458896</v>
      </c>
      <c r="Q219">
        <v>-2.3818135261534999E-2</v>
      </c>
      <c r="R219">
        <v>249152.609375</v>
      </c>
      <c r="S219">
        <v>0</v>
      </c>
      <c r="T219">
        <v>-5.8804973959922999E-3</v>
      </c>
      <c r="U219">
        <v>1.2754769064486001E-2</v>
      </c>
      <c r="V219">
        <v>0.62590059974530798</v>
      </c>
      <c r="W219">
        <v>-3.24523093551399E-3</v>
      </c>
      <c r="X219">
        <v>0.14493927125506001</v>
      </c>
      <c r="Y219">
        <v>1.7229738516624502E-2</v>
      </c>
      <c r="Z219">
        <v>7.6106959034556207E-2</v>
      </c>
      <c r="AA219">
        <v>0.40237725274279101</v>
      </c>
      <c r="AB219">
        <v>6.0728744939271204E-4</v>
      </c>
      <c r="AC219" t="b">
        <v>1</v>
      </c>
      <c r="AF219">
        <v>2.6315789473684201E-3</v>
      </c>
      <c r="AG219">
        <v>5656</v>
      </c>
      <c r="AH219" t="e">
        <f>VLOOKUP(B219,AN:AN,1,0)</f>
        <v>#N/A</v>
      </c>
      <c r="AI219" t="str">
        <f>IF(G219&lt;=2,"&lt;=2",IF(G219&lt;3,"2-3","&gt;=3"))</f>
        <v>&gt;=3</v>
      </c>
      <c r="AJ219">
        <f>G219-H219</f>
        <v>0.16468780838847419</v>
      </c>
    </row>
    <row r="220" spans="1:36" hidden="1" x14ac:dyDescent="0.3">
      <c r="A220">
        <v>2008</v>
      </c>
      <c r="B220" t="s">
        <v>230</v>
      </c>
      <c r="C220">
        <v>21346</v>
      </c>
      <c r="D220">
        <v>60771</v>
      </c>
      <c r="E220">
        <v>128855</v>
      </c>
      <c r="F220">
        <v>48025</v>
      </c>
      <c r="G220">
        <v>2.8469502482900699</v>
      </c>
      <c r="H220">
        <f>+E220/F220</f>
        <v>2.683081728266528</v>
      </c>
      <c r="I220">
        <v>0.15034206881731299</v>
      </c>
      <c r="J220">
        <v>1.41212772578E-2</v>
      </c>
      <c r="K220">
        <v>-1.24454244077206E-2</v>
      </c>
      <c r="L220">
        <v>-0.102650986909866</v>
      </c>
      <c r="M220">
        <v>-4.61822119541467E-2</v>
      </c>
      <c r="N220">
        <v>-3.4299999999999999E-3</v>
      </c>
      <c r="O220">
        <v>-1.583E-3</v>
      </c>
      <c r="P220">
        <v>0.92350530624389604</v>
      </c>
      <c r="Q220">
        <v>-7.3841810226449303E-3</v>
      </c>
      <c r="R220">
        <v>191838.203125</v>
      </c>
      <c r="S220">
        <v>0</v>
      </c>
      <c r="T220">
        <v>6.4056538976728803E-3</v>
      </c>
      <c r="U220">
        <v>1.4781326986849299E-2</v>
      </c>
      <c r="V220">
        <v>0.71914513292776705</v>
      </c>
      <c r="W220">
        <v>-2.3218673013150601E-2</v>
      </c>
      <c r="X220">
        <v>0</v>
      </c>
      <c r="Y220">
        <v>7.6537344945895999E-3</v>
      </c>
      <c r="AA220">
        <v>1.8698275381404601</v>
      </c>
      <c r="AB220">
        <v>0</v>
      </c>
      <c r="AC220" t="b">
        <v>1</v>
      </c>
      <c r="AF220">
        <v>0</v>
      </c>
      <c r="AG220">
        <v>3789</v>
      </c>
      <c r="AH220" t="e">
        <f>VLOOKUP(B220,AN:AN,1,0)</f>
        <v>#N/A</v>
      </c>
      <c r="AI220" t="str">
        <f>IF(G220&lt;=2,"&lt;=2",IF(G220&lt;3,"2-3","&gt;=3"))</f>
        <v>2-3</v>
      </c>
      <c r="AJ220">
        <f>G220-H220</f>
        <v>0.16386852002354191</v>
      </c>
    </row>
    <row r="221" spans="1:36" hidden="1" x14ac:dyDescent="0.3">
      <c r="A221">
        <v>2012</v>
      </c>
      <c r="B221" t="s">
        <v>87</v>
      </c>
      <c r="C221">
        <v>40730</v>
      </c>
      <c r="D221">
        <v>106895</v>
      </c>
      <c r="E221">
        <v>129249</v>
      </c>
      <c r="F221">
        <v>52515</v>
      </c>
      <c r="G221">
        <v>2.62447827154431</v>
      </c>
      <c r="H221">
        <f>+E221/F221</f>
        <v>2.4611825192802055</v>
      </c>
      <c r="I221">
        <v>0.138855398617549</v>
      </c>
      <c r="J221">
        <v>4.9158446490765503E-3</v>
      </c>
      <c r="K221">
        <v>1.06209541112185E-2</v>
      </c>
      <c r="L221">
        <v>0.10417451208084801</v>
      </c>
      <c r="M221">
        <v>4.7005198895931397E-2</v>
      </c>
      <c r="N221">
        <v>1.4989999999999999E-3</v>
      </c>
      <c r="O221">
        <v>6.4799999999999905E-4</v>
      </c>
      <c r="P221">
        <v>0.924921214580536</v>
      </c>
      <c r="Q221">
        <v>1.0218739509582899E-2</v>
      </c>
      <c r="R221">
        <v>270418.5</v>
      </c>
      <c r="S221">
        <v>0</v>
      </c>
      <c r="T221">
        <v>2.97760404646389E-3</v>
      </c>
      <c r="U221">
        <v>1.8807742744684199E-2</v>
      </c>
      <c r="V221">
        <v>0.68171518023873101</v>
      </c>
      <c r="W221">
        <v>-2.1922572553158002E-3</v>
      </c>
      <c r="X221">
        <v>0</v>
      </c>
      <c r="Y221">
        <v>-1.54990455950047E-3</v>
      </c>
      <c r="Z221">
        <v>0.234921545013245</v>
      </c>
      <c r="AA221">
        <v>0.80815282350228301</v>
      </c>
      <c r="AB221">
        <v>1.6212710765239899E-4</v>
      </c>
      <c r="AC221" t="b">
        <v>1</v>
      </c>
      <c r="AF221">
        <v>0</v>
      </c>
      <c r="AG221">
        <v>24672</v>
      </c>
      <c r="AH221" t="e">
        <f>VLOOKUP(B221,AN:AN,1,0)</f>
        <v>#N/A</v>
      </c>
      <c r="AI221" t="str">
        <f>IF(G221&lt;=2,"&lt;=2",IF(G221&lt;3,"2-3","&gt;=3"))</f>
        <v>2-3</v>
      </c>
      <c r="AJ221">
        <f>G221-H221</f>
        <v>0.16329575226410453</v>
      </c>
    </row>
    <row r="222" spans="1:36" hidden="1" x14ac:dyDescent="0.3">
      <c r="A222">
        <v>2016</v>
      </c>
      <c r="B222" t="s">
        <v>205</v>
      </c>
      <c r="C222">
        <v>19115</v>
      </c>
      <c r="D222">
        <v>48084</v>
      </c>
      <c r="E222">
        <v>83389</v>
      </c>
      <c r="F222">
        <v>35433</v>
      </c>
      <c r="G222">
        <v>2.5155113784985601</v>
      </c>
      <c r="H222">
        <f>+E222/F222</f>
        <v>2.3534275957440802</v>
      </c>
      <c r="I222">
        <v>1.69740862305881E-2</v>
      </c>
      <c r="J222">
        <v>8.5147842764854501E-3</v>
      </c>
      <c r="K222">
        <v>1.3902244806289699E-2</v>
      </c>
      <c r="L222">
        <v>9.2034076780080701E-2</v>
      </c>
      <c r="M222">
        <v>4.4801887124775001E-3</v>
      </c>
      <c r="N222">
        <v>4.2059999999999997E-3</v>
      </c>
      <c r="O222">
        <v>2.4739999999999901E-3</v>
      </c>
      <c r="P222">
        <v>0.93176782131195102</v>
      </c>
      <c r="Q222">
        <v>4.41682338714599E-3</v>
      </c>
      <c r="R222">
        <v>136142.90625</v>
      </c>
      <c r="S222">
        <v>0</v>
      </c>
      <c r="T222">
        <v>-5.9713646769523499E-3</v>
      </c>
      <c r="U222">
        <v>2.02657226473093E-2</v>
      </c>
      <c r="V222">
        <v>0.51321998299794402</v>
      </c>
      <c r="W222">
        <v>7.2657226473093004E-3</v>
      </c>
      <c r="X222">
        <v>0</v>
      </c>
      <c r="Y222">
        <v>4.7018064835436697E-3</v>
      </c>
      <c r="Z222">
        <v>-4.4653349216037003E-2</v>
      </c>
      <c r="AA222">
        <v>-0.42130237565443002</v>
      </c>
      <c r="AB222">
        <v>1.4847809948032599E-3</v>
      </c>
      <c r="AC222" t="b">
        <v>1</v>
      </c>
      <c r="AF222">
        <v>0</v>
      </c>
      <c r="AG222">
        <v>4041</v>
      </c>
      <c r="AH222" t="e">
        <f>VLOOKUP(B222,AN:AN,1,0)</f>
        <v>#N/A</v>
      </c>
      <c r="AI222" t="str">
        <f>IF(G222&lt;=2,"&lt;=2",IF(G222&lt;3,"2-3","&gt;=3"))</f>
        <v>2-3</v>
      </c>
      <c r="AJ222">
        <f>G222-H222</f>
        <v>0.16208378275447988</v>
      </c>
    </row>
    <row r="223" spans="1:36" hidden="1" x14ac:dyDescent="0.3">
      <c r="A223">
        <v>2013</v>
      </c>
      <c r="B223" t="s">
        <v>86</v>
      </c>
      <c r="C223">
        <v>140010</v>
      </c>
      <c r="D223">
        <v>459148</v>
      </c>
      <c r="E223">
        <v>478544</v>
      </c>
      <c r="F223">
        <v>153507</v>
      </c>
      <c r="G223">
        <v>3.2793943289765002</v>
      </c>
      <c r="H223">
        <f>+E223/F223</f>
        <v>3.1174083266561134</v>
      </c>
      <c r="I223">
        <v>-2.37169956394329E-2</v>
      </c>
      <c r="J223">
        <v>-4.4917901977897003E-3</v>
      </c>
      <c r="K223">
        <v>-1.8565237373114E-3</v>
      </c>
      <c r="L223">
        <v>0.13275590278208199</v>
      </c>
      <c r="M223">
        <v>7.2760851122438797E-2</v>
      </c>
      <c r="N223">
        <v>-9.6000000000000002E-5</v>
      </c>
      <c r="O223">
        <v>-1.611E-3</v>
      </c>
      <c r="P223">
        <v>0.94481688737869296</v>
      </c>
      <c r="Q223">
        <v>6.7899227142339501E-3</v>
      </c>
      <c r="R223">
        <v>956009.1875</v>
      </c>
      <c r="S223">
        <v>0</v>
      </c>
      <c r="T223">
        <v>-3.1983032822608401E-3</v>
      </c>
      <c r="U223">
        <v>1.7506806179881099E-2</v>
      </c>
      <c r="V223">
        <v>0.671640571663775</v>
      </c>
      <c r="W223">
        <v>2.5068061798810999E-3</v>
      </c>
      <c r="X223">
        <v>3.4579221384722901E-3</v>
      </c>
      <c r="Y223">
        <v>2.0412398301064501E-2</v>
      </c>
      <c r="Z223">
        <v>1.7491695201448401E-2</v>
      </c>
      <c r="AA223">
        <v>0.80613820180475104</v>
      </c>
      <c r="AB223">
        <v>1.0101795011267299E-3</v>
      </c>
      <c r="AC223" t="b">
        <v>0</v>
      </c>
      <c r="AF223">
        <v>2.5448752816846598E-3</v>
      </c>
      <c r="AG223">
        <v>51654</v>
      </c>
      <c r="AH223" t="str">
        <f>VLOOKUP(B223,AN:AN,1,0)</f>
        <v>Fresno - CA</v>
      </c>
      <c r="AI223" t="str">
        <f>IF(G223&lt;=2,"&lt;=2",IF(G223&lt;3,"2-3","&gt;=3"))</f>
        <v>&gt;=3</v>
      </c>
      <c r="AJ223">
        <f>G223-H223</f>
        <v>0.16198600232038673</v>
      </c>
    </row>
    <row r="224" spans="1:36" hidden="1" x14ac:dyDescent="0.3">
      <c r="A224">
        <v>2014</v>
      </c>
      <c r="B224" t="s">
        <v>131</v>
      </c>
      <c r="C224">
        <v>30898</v>
      </c>
      <c r="D224">
        <v>79891</v>
      </c>
      <c r="E224">
        <v>126606</v>
      </c>
      <c r="F224">
        <v>52232</v>
      </c>
      <c r="G224">
        <v>2.58563661078386</v>
      </c>
      <c r="H224">
        <f>+E224/F224</f>
        <v>2.4239163731046101</v>
      </c>
      <c r="I224">
        <v>8.1060829335990407E-3</v>
      </c>
      <c r="J224">
        <v>-9.9846590310334396E-3</v>
      </c>
      <c r="K224">
        <v>2.0219730377197299E-2</v>
      </c>
      <c r="L224">
        <v>7.5868390083313003E-2</v>
      </c>
      <c r="M224">
        <v>1.3669878244400001E-3</v>
      </c>
      <c r="N224">
        <v>-1.95E-4</v>
      </c>
      <c r="O224">
        <v>-1.173E-3</v>
      </c>
      <c r="P224">
        <v>0.96312016248703003</v>
      </c>
      <c r="Q224">
        <v>3.3205747604403402E-4</v>
      </c>
      <c r="R224">
        <v>210620.5</v>
      </c>
      <c r="S224">
        <v>0</v>
      </c>
      <c r="T224">
        <v>1.1078192852437401E-2</v>
      </c>
      <c r="U224">
        <v>2.9713459312915799E-2</v>
      </c>
      <c r="V224">
        <v>0.75951982890441905</v>
      </c>
      <c r="W224">
        <v>1.3713459312915699E-2</v>
      </c>
      <c r="X224">
        <v>0</v>
      </c>
      <c r="Y224">
        <v>0.147484772652134</v>
      </c>
      <c r="Z224">
        <v>8.6873607340383102E-2</v>
      </c>
      <c r="AA224">
        <v>1.0875240181739301</v>
      </c>
      <c r="AB224">
        <v>1.17370892018779E-3</v>
      </c>
      <c r="AC224" t="b">
        <v>1</v>
      </c>
      <c r="AF224">
        <v>2.1517996870109501E-3</v>
      </c>
      <c r="AG224">
        <v>5112</v>
      </c>
      <c r="AH224" t="e">
        <f>VLOOKUP(B224,AN:AN,1,0)</f>
        <v>#N/A</v>
      </c>
      <c r="AI224" t="str">
        <f>IF(G224&lt;=2,"&lt;=2",IF(G224&lt;3,"2-3","&gt;=3"))</f>
        <v>2-3</v>
      </c>
      <c r="AJ224">
        <f>G224-H224</f>
        <v>0.16172023767924992</v>
      </c>
    </row>
    <row r="225" spans="1:36" hidden="1" x14ac:dyDescent="0.3">
      <c r="A225">
        <v>2012</v>
      </c>
      <c r="B225" t="s">
        <v>72</v>
      </c>
      <c r="C225">
        <v>66917</v>
      </c>
      <c r="D225">
        <v>174659</v>
      </c>
      <c r="E225">
        <v>409012</v>
      </c>
      <c r="F225">
        <v>167040</v>
      </c>
      <c r="G225">
        <v>2.6100841340765402</v>
      </c>
      <c r="H225">
        <f>+E225/F225</f>
        <v>2.4485871647509581</v>
      </c>
      <c r="I225">
        <v>-9.0809780100632193E-3</v>
      </c>
      <c r="J225">
        <v>6.4217653125524504E-3</v>
      </c>
      <c r="K225">
        <v>1.21268747746944E-2</v>
      </c>
      <c r="L225">
        <v>8.6936028316616995E-2</v>
      </c>
      <c r="M225">
        <v>2.9766715131700101E-2</v>
      </c>
      <c r="N225">
        <v>2.248E-3</v>
      </c>
      <c r="O225">
        <v>8.2899999999999998E-4</v>
      </c>
      <c r="P225">
        <v>0.92965090274810802</v>
      </c>
      <c r="Q225">
        <v>1.5390694141388E-2</v>
      </c>
      <c r="R225">
        <v>594350.25</v>
      </c>
      <c r="S225">
        <v>0</v>
      </c>
      <c r="T225">
        <v>4.4379048049449001E-3</v>
      </c>
      <c r="U225">
        <v>2.02680435031652E-2</v>
      </c>
      <c r="V225">
        <v>0.76874265005644205</v>
      </c>
      <c r="W225">
        <v>-7.3195649683480103E-4</v>
      </c>
      <c r="X225">
        <v>1.9652800524074601E-2</v>
      </c>
      <c r="Y225">
        <v>3.1799731027322302E-2</v>
      </c>
      <c r="Z225">
        <v>7.7432627273784305E-2</v>
      </c>
      <c r="AA225">
        <v>0.488684883315193</v>
      </c>
      <c r="AB225">
        <v>1.5285511518724701E-3</v>
      </c>
      <c r="AC225" t="b">
        <v>0</v>
      </c>
      <c r="AF225">
        <v>0</v>
      </c>
      <c r="AG225">
        <v>18678</v>
      </c>
      <c r="AH225" t="e">
        <f>VLOOKUP(B225,AN:AN,1,0)</f>
        <v>#N/A</v>
      </c>
      <c r="AI225" t="str">
        <f>IF(G225&lt;=2,"&lt;=2",IF(G225&lt;3,"2-3","&gt;=3"))</f>
        <v>2-3</v>
      </c>
      <c r="AJ225">
        <f>G225-H225</f>
        <v>0.16149696932558211</v>
      </c>
    </row>
    <row r="226" spans="1:36" hidden="1" x14ac:dyDescent="0.3">
      <c r="A226">
        <v>2023</v>
      </c>
      <c r="B226" t="s">
        <v>165</v>
      </c>
      <c r="C226">
        <v>46255</v>
      </c>
      <c r="D226">
        <v>119776</v>
      </c>
      <c r="E226">
        <v>409763</v>
      </c>
      <c r="F226">
        <v>168647</v>
      </c>
      <c r="G226">
        <v>2.5894714084963701</v>
      </c>
      <c r="H226">
        <f>+E226/F226</f>
        <v>2.4297082070834346</v>
      </c>
      <c r="I226">
        <v>-4.79791809657248E-3</v>
      </c>
      <c r="N226">
        <v>4.1021000000000002E-2</v>
      </c>
      <c r="O226">
        <v>3.7384000000000001E-2</v>
      </c>
      <c r="P226">
        <v>0.79954522848129295</v>
      </c>
      <c r="Q226">
        <v>-9.8591208457946999E-2</v>
      </c>
      <c r="R226">
        <v>544287.3125</v>
      </c>
      <c r="S226">
        <v>0</v>
      </c>
      <c r="T226">
        <v>-6.7676468752324595E-2</v>
      </c>
      <c r="U226">
        <v>-4.4974286109209102E-2</v>
      </c>
      <c r="V226">
        <v>0.99556144707595895</v>
      </c>
      <c r="W226">
        <v>-8.5974286109209097E-2</v>
      </c>
      <c r="X226">
        <v>0.321058374249863</v>
      </c>
      <c r="Z226">
        <v>-3.09474866704826E-2</v>
      </c>
      <c r="AA226">
        <v>3.3377416175851899</v>
      </c>
      <c r="AB226">
        <v>9.0925622840516403E-4</v>
      </c>
      <c r="AC226" t="b">
        <v>0</v>
      </c>
      <c r="AF226">
        <v>3.6006546644844498E-2</v>
      </c>
      <c r="AG226">
        <v>14529</v>
      </c>
      <c r="AH226" t="e">
        <f>VLOOKUP(B226,AN:AN,1,0)</f>
        <v>#N/A</v>
      </c>
      <c r="AI226" t="str">
        <f>IF(G226&lt;=2,"&lt;=2",IF(G226&lt;3,"2-3","&gt;=3"))</f>
        <v>2-3</v>
      </c>
      <c r="AJ226">
        <f>G226-H226</f>
        <v>0.15976320141293554</v>
      </c>
    </row>
    <row r="227" spans="1:36" hidden="1" x14ac:dyDescent="0.3">
      <c r="A227">
        <v>2014</v>
      </c>
      <c r="B227" t="s">
        <v>154</v>
      </c>
      <c r="C227">
        <v>32778</v>
      </c>
      <c r="D227">
        <v>85452</v>
      </c>
      <c r="E227">
        <v>243564</v>
      </c>
      <c r="F227">
        <v>99498</v>
      </c>
      <c r="G227">
        <v>2.6069924949661298</v>
      </c>
      <c r="H227">
        <f>+E227/F227</f>
        <v>2.4479286015799313</v>
      </c>
      <c r="I227">
        <v>2.2920709400163001E-2</v>
      </c>
      <c r="J227">
        <v>2.7702150866389299E-2</v>
      </c>
      <c r="K227">
        <v>5.7906540274620097E-2</v>
      </c>
      <c r="L227">
        <v>0.16220882493257499</v>
      </c>
      <c r="M227">
        <v>8.7707422673702296E-2</v>
      </c>
      <c r="N227">
        <v>4.914E-3</v>
      </c>
      <c r="O227">
        <v>-1.45E-4</v>
      </c>
      <c r="P227">
        <v>0.94707351922988903</v>
      </c>
      <c r="Q227">
        <v>1.77973508834805E-3</v>
      </c>
      <c r="R227">
        <v>341037</v>
      </c>
      <c r="S227">
        <v>0</v>
      </c>
      <c r="T227">
        <v>6.1761466786265E-3</v>
      </c>
      <c r="U227">
        <v>2.4811413139104802E-2</v>
      </c>
      <c r="V227">
        <v>0.63996578176205698</v>
      </c>
      <c r="W227">
        <v>8.8114131391047994E-3</v>
      </c>
      <c r="X227">
        <v>0</v>
      </c>
      <c r="Y227">
        <v>4.3943336224342197E-2</v>
      </c>
      <c r="Z227">
        <v>0.101104818953489</v>
      </c>
      <c r="AA227">
        <v>1.1026984321239801</v>
      </c>
      <c r="AB227">
        <v>7.2275224053194496E-4</v>
      </c>
      <c r="AC227" t="b">
        <v>1</v>
      </c>
      <c r="AF227">
        <v>0</v>
      </c>
      <c r="AG227">
        <v>6918</v>
      </c>
      <c r="AH227" t="e">
        <f>VLOOKUP(B227,AN:AN,1,0)</f>
        <v>#N/A</v>
      </c>
      <c r="AI227" t="str">
        <f>IF(G227&lt;=2,"&lt;=2",IF(G227&lt;3,"2-3","&gt;=3"))</f>
        <v>2-3</v>
      </c>
      <c r="AJ227">
        <f>G227-H227</f>
        <v>0.15906389338619853</v>
      </c>
    </row>
    <row r="228" spans="1:36" hidden="1" x14ac:dyDescent="0.3">
      <c r="A228">
        <v>2015</v>
      </c>
      <c r="B228" t="s">
        <v>94</v>
      </c>
      <c r="C228">
        <v>51348</v>
      </c>
      <c r="D228">
        <v>140104</v>
      </c>
      <c r="E228">
        <v>196813</v>
      </c>
      <c r="F228">
        <v>76587</v>
      </c>
      <c r="G228">
        <v>2.7285191244060099</v>
      </c>
      <c r="H228">
        <f>+E228/F228</f>
        <v>2.5697964406491964</v>
      </c>
      <c r="I228">
        <v>7.5560722464535796E-2</v>
      </c>
      <c r="J228">
        <v>-1.2540770694613399E-2</v>
      </c>
      <c r="K228">
        <v>6.963166296482E-4</v>
      </c>
      <c r="L228">
        <v>4.8384017765521897E-2</v>
      </c>
      <c r="M228">
        <v>-1.5960779041051899E-2</v>
      </c>
      <c r="N228">
        <v>6.0899999999999995E-4</v>
      </c>
      <c r="O228">
        <v>2.2989999999999998E-3</v>
      </c>
      <c r="P228">
        <v>0.90802413225173995</v>
      </c>
      <c r="Q228">
        <v>1.8528103828438999E-3</v>
      </c>
      <c r="R228">
        <v>387915.71875</v>
      </c>
      <c r="S228">
        <v>7.2145192199301097E-3</v>
      </c>
      <c r="T228">
        <v>-2.3019965738058E-2</v>
      </c>
      <c r="U228">
        <v>8.1844236701726896E-3</v>
      </c>
      <c r="V228">
        <v>0.51989184277691802</v>
      </c>
      <c r="W228">
        <v>7.1844236701726896E-3</v>
      </c>
      <c r="X228">
        <v>1.7698117461391001E-2</v>
      </c>
      <c r="Y228">
        <v>1.66149756313691E-3</v>
      </c>
      <c r="Z228">
        <v>3.9331970037097099E-3</v>
      </c>
      <c r="AA228">
        <v>0.60054946836098899</v>
      </c>
      <c r="AB228">
        <v>5.6363431405703898E-4</v>
      </c>
      <c r="AC228" t="b">
        <v>1</v>
      </c>
      <c r="AF228">
        <v>0</v>
      </c>
      <c r="AG228">
        <v>18056</v>
      </c>
      <c r="AH228" t="e">
        <f>VLOOKUP(B228,AN:AN,1,0)</f>
        <v>#N/A</v>
      </c>
      <c r="AI228" t="str">
        <f>IF(G228&lt;=2,"&lt;=2",IF(G228&lt;3,"2-3","&gt;=3"))</f>
        <v>2-3</v>
      </c>
      <c r="AJ228">
        <f>G228-H228</f>
        <v>0.15872268375681342</v>
      </c>
    </row>
    <row r="229" spans="1:36" hidden="1" x14ac:dyDescent="0.3">
      <c r="A229">
        <v>2014</v>
      </c>
      <c r="B229" t="s">
        <v>208</v>
      </c>
      <c r="C229">
        <v>102650</v>
      </c>
      <c r="D229">
        <v>332973</v>
      </c>
      <c r="E229">
        <v>367966</v>
      </c>
      <c r="F229">
        <v>119223</v>
      </c>
      <c r="G229">
        <v>3.2437700925474902</v>
      </c>
      <c r="H229">
        <f>+E229/F229</f>
        <v>3.0863675633057381</v>
      </c>
      <c r="I229">
        <v>-2.1371864110567899E-2</v>
      </c>
      <c r="J229">
        <v>5.31652402132749E-2</v>
      </c>
      <c r="K229">
        <v>8.3369629621505695E-2</v>
      </c>
      <c r="L229">
        <v>0.22312444779276799</v>
      </c>
      <c r="M229">
        <v>0.14862304553389499</v>
      </c>
      <c r="N229">
        <v>6.8300000000000001E-4</v>
      </c>
      <c r="O229">
        <v>-1.6869999999999999E-3</v>
      </c>
      <c r="P229">
        <v>0.95429825782775901</v>
      </c>
      <c r="Q229">
        <v>8.8371038436889596E-3</v>
      </c>
      <c r="R229">
        <v>719484.3125</v>
      </c>
      <c r="S229">
        <v>4.4196231266824699E-4</v>
      </c>
      <c r="T229">
        <v>1.19194043800234E-2</v>
      </c>
      <c r="U229">
        <v>3.0554670840501799E-2</v>
      </c>
      <c r="V229">
        <v>0.907204240080279</v>
      </c>
      <c r="W229">
        <v>1.45546708405017E-2</v>
      </c>
      <c r="X229">
        <v>-4.4196231266824699E-4</v>
      </c>
      <c r="Y229">
        <v>5.1216166905127897E-2</v>
      </c>
      <c r="Z229">
        <v>4.5978072752915197E-2</v>
      </c>
      <c r="AA229">
        <v>1.5602435558082099</v>
      </c>
      <c r="AB229">
        <v>2.6919522680702301E-3</v>
      </c>
      <c r="AC229" t="b">
        <v>0</v>
      </c>
      <c r="AF229">
        <v>0</v>
      </c>
      <c r="AG229">
        <v>24878</v>
      </c>
      <c r="AH229" t="e">
        <f>VLOOKUP(B229,AN:AN,1,0)</f>
        <v>#N/A</v>
      </c>
      <c r="AI229" t="str">
        <f>IF(G229&lt;=2,"&lt;=2",IF(G229&lt;3,"2-3","&gt;=3"))</f>
        <v>&gt;=3</v>
      </c>
      <c r="AJ229">
        <f>G229-H229</f>
        <v>0.15740252924175202</v>
      </c>
    </row>
    <row r="230" spans="1:36" hidden="1" x14ac:dyDescent="0.3">
      <c r="A230">
        <v>2013</v>
      </c>
      <c r="B230" t="s">
        <v>131</v>
      </c>
      <c r="C230">
        <v>31120</v>
      </c>
      <c r="D230">
        <v>79818</v>
      </c>
      <c r="E230">
        <v>124951</v>
      </c>
      <c r="F230">
        <v>51863</v>
      </c>
      <c r="G230">
        <v>2.5648457583547501</v>
      </c>
      <c r="H230">
        <f>+E230/F230</f>
        <v>2.4092512966854982</v>
      </c>
      <c r="I230">
        <v>4.3245500364611403E-2</v>
      </c>
      <c r="J230">
        <v>1.1078192852437401E-2</v>
      </c>
      <c r="K230">
        <v>1.3713459312915699E-2</v>
      </c>
      <c r="L230">
        <v>7.9817610979080203E-2</v>
      </c>
      <c r="M230">
        <v>1.9822559319436502E-2</v>
      </c>
      <c r="N230">
        <v>9.7799999999999992E-4</v>
      </c>
      <c r="O230">
        <v>-3.9100000000000002E-4</v>
      </c>
      <c r="P230">
        <v>0.962788105010986</v>
      </c>
      <c r="Q230">
        <v>6.1427354812619798E-3</v>
      </c>
      <c r="R230">
        <v>208354.59375</v>
      </c>
      <c r="S230">
        <v>0</v>
      </c>
      <c r="T230">
        <v>1.04443356394775E-3</v>
      </c>
      <c r="U230">
        <v>2.1749543026089699E-2</v>
      </c>
      <c r="V230">
        <v>0.75023680877336496</v>
      </c>
      <c r="W230">
        <v>6.7495430260897001E-3</v>
      </c>
      <c r="X230">
        <v>0</v>
      </c>
      <c r="Y230">
        <v>5.9075765638475997E-2</v>
      </c>
      <c r="Z230">
        <v>8.2435364101033998E-2</v>
      </c>
      <c r="AA230">
        <v>0.80686654527735102</v>
      </c>
      <c r="AB230">
        <v>5.8685446009389597E-4</v>
      </c>
      <c r="AC230" t="b">
        <v>1</v>
      </c>
      <c r="AF230">
        <v>0</v>
      </c>
      <c r="AG230">
        <v>5112</v>
      </c>
      <c r="AH230" t="e">
        <f>VLOOKUP(B230,AN:AN,1,0)</f>
        <v>#N/A</v>
      </c>
      <c r="AI230" t="str">
        <f>IF(G230&lt;=2,"&lt;=2",IF(G230&lt;3,"2-3","&gt;=3"))</f>
        <v>2-3</v>
      </c>
      <c r="AJ230">
        <f>G230-H230</f>
        <v>0.15559446166925195</v>
      </c>
    </row>
    <row r="231" spans="1:36" hidden="1" x14ac:dyDescent="0.3">
      <c r="A231">
        <v>2009</v>
      </c>
      <c r="B231" t="s">
        <v>230</v>
      </c>
      <c r="C231">
        <v>22288</v>
      </c>
      <c r="D231">
        <v>61969</v>
      </c>
      <c r="E231">
        <v>129703</v>
      </c>
      <c r="F231">
        <v>49392</v>
      </c>
      <c r="G231">
        <v>2.7803750897343802</v>
      </c>
      <c r="H231">
        <f>+E231/F231</f>
        <v>2.6259920634920637</v>
      </c>
      <c r="I231">
        <v>-2.3384728481179999E-2</v>
      </c>
      <c r="J231">
        <v>-4.6157874166965398E-3</v>
      </c>
      <c r="K231">
        <v>-1.3954166494309901E-2</v>
      </c>
      <c r="L231">
        <v>-8.0613814666867206E-2</v>
      </c>
      <c r="M231">
        <v>-5.33470078371465E-2</v>
      </c>
      <c r="N231">
        <v>-1.583E-3</v>
      </c>
      <c r="O231">
        <v>1.8469999999999999E-3</v>
      </c>
      <c r="P231">
        <v>0.90793371200561501</v>
      </c>
      <c r="Q231">
        <v>-1.5571594238281E-2</v>
      </c>
      <c r="R231">
        <v>194503.5</v>
      </c>
      <c r="S231">
        <v>0</v>
      </c>
      <c r="T231">
        <v>1.41212772578E-2</v>
      </c>
      <c r="U231">
        <v>-1.64454244077206E-2</v>
      </c>
      <c r="V231">
        <v>0.70650566887363198</v>
      </c>
      <c r="W231">
        <v>-1.24454244077206E-2</v>
      </c>
      <c r="X231">
        <v>0</v>
      </c>
      <c r="Y231">
        <v>7.6537344945895999E-3</v>
      </c>
      <c r="AA231">
        <v>1.3893462467761499</v>
      </c>
      <c r="AB231">
        <v>0</v>
      </c>
      <c r="AC231" t="b">
        <v>0</v>
      </c>
      <c r="AF231">
        <v>0</v>
      </c>
      <c r="AG231">
        <v>3789</v>
      </c>
      <c r="AH231" t="e">
        <f>VLOOKUP(B231,AN:AN,1,0)</f>
        <v>#N/A</v>
      </c>
      <c r="AI231" t="str">
        <f>IF(G231&lt;=2,"&lt;=2",IF(G231&lt;3,"2-3","&gt;=3"))</f>
        <v>2-3</v>
      </c>
      <c r="AJ231">
        <f>G231-H231</f>
        <v>0.15438302624231648</v>
      </c>
    </row>
    <row r="232" spans="1:36" hidden="1" x14ac:dyDescent="0.3">
      <c r="A232">
        <v>2020</v>
      </c>
      <c r="B232" t="s">
        <v>92</v>
      </c>
      <c r="C232">
        <v>29869</v>
      </c>
      <c r="D232">
        <v>74737</v>
      </c>
      <c r="E232">
        <v>105205</v>
      </c>
      <c r="F232">
        <v>44810</v>
      </c>
      <c r="G232">
        <v>2.5021594295088501</v>
      </c>
      <c r="H232">
        <f>+E232/F232</f>
        <v>2.347801829948672</v>
      </c>
      <c r="I232">
        <v>4.3299055169561201E-2</v>
      </c>
      <c r="J232">
        <v>3.3426214009523003E-2</v>
      </c>
      <c r="K232">
        <v>6.9872392594813995E-2</v>
      </c>
      <c r="N232">
        <v>1.1667E-2</v>
      </c>
      <c r="O232">
        <v>2.89799999999999E-3</v>
      </c>
      <c r="P232">
        <v>0.96710401773452803</v>
      </c>
      <c r="Q232">
        <v>4.4922173023223898E-2</v>
      </c>
      <c r="R232">
        <v>174099.5</v>
      </c>
      <c r="S232">
        <v>0</v>
      </c>
      <c r="T232">
        <v>8.5417460650205404E-3</v>
      </c>
      <c r="U232">
        <v>4.0589530020952197E-2</v>
      </c>
      <c r="V232">
        <v>0.59238721417509099</v>
      </c>
      <c r="W232">
        <v>2.85895300209521E-2</v>
      </c>
      <c r="X232">
        <v>4.1107152644560101E-3</v>
      </c>
      <c r="Z232">
        <v>4.4851396041300597E-2</v>
      </c>
      <c r="AA232">
        <v>2.41453925917265</v>
      </c>
      <c r="AB232">
        <v>4.1107152644560097E-4</v>
      </c>
      <c r="AC232" t="b">
        <v>1</v>
      </c>
      <c r="AF232">
        <v>1.98684571115374E-2</v>
      </c>
      <c r="AG232">
        <v>14656</v>
      </c>
      <c r="AH232" t="e">
        <f>VLOOKUP(B232,AN:AN,1,0)</f>
        <v>#N/A</v>
      </c>
      <c r="AI232" t="str">
        <f>IF(G232&lt;=2,"&lt;=2",IF(G232&lt;3,"2-3","&gt;=3"))</f>
        <v>2-3</v>
      </c>
      <c r="AJ232">
        <f>G232-H232</f>
        <v>0.15435759956017803</v>
      </c>
    </row>
    <row r="233" spans="1:36" hidden="1" x14ac:dyDescent="0.3">
      <c r="A233">
        <v>2013</v>
      </c>
      <c r="B233" t="s">
        <v>41</v>
      </c>
      <c r="C233">
        <v>119262</v>
      </c>
      <c r="D233">
        <v>395795</v>
      </c>
      <c r="E233">
        <v>436589</v>
      </c>
      <c r="F233">
        <v>137920</v>
      </c>
      <c r="G233">
        <v>3.3187016820110302</v>
      </c>
      <c r="H233">
        <f>+E233/F233</f>
        <v>3.1655234918793504</v>
      </c>
      <c r="I233">
        <v>-1.7285657512545901E-3</v>
      </c>
      <c r="J233">
        <v>-7.6056672260164998E-3</v>
      </c>
      <c r="K233">
        <v>-4.9704007655382004E-3</v>
      </c>
      <c r="L233">
        <v>5.0869456678628799E-2</v>
      </c>
      <c r="M233">
        <v>-9.1255949810147494E-3</v>
      </c>
      <c r="N233">
        <v>6.6369999999999997E-3</v>
      </c>
      <c r="O233">
        <v>7.6689999999999996E-3</v>
      </c>
      <c r="P233">
        <v>0.93488919734954801</v>
      </c>
      <c r="Q233">
        <v>-1.49196386337302E-3</v>
      </c>
      <c r="R233">
        <v>867212.8125</v>
      </c>
      <c r="S233">
        <v>0</v>
      </c>
      <c r="T233">
        <v>-5.30835799872874E-3</v>
      </c>
      <c r="U233">
        <v>1.53967514634132E-2</v>
      </c>
      <c r="V233">
        <v>0.73594658384434897</v>
      </c>
      <c r="W233">
        <v>3.967514634132E-4</v>
      </c>
      <c r="X233">
        <v>1.1360213434313E-2</v>
      </c>
      <c r="Y233">
        <v>3.3604207889415601E-2</v>
      </c>
      <c r="Z233">
        <v>9.6623771822643895E-2</v>
      </c>
      <c r="AA233">
        <v>1.01346857895778</v>
      </c>
      <c r="AB233">
        <v>1.5921511252635599E-3</v>
      </c>
      <c r="AC233" t="b">
        <v>0</v>
      </c>
      <c r="AF233">
        <v>1.7255475708937498E-2</v>
      </c>
      <c r="AG233">
        <v>23503</v>
      </c>
      <c r="AH233" t="str">
        <f>VLOOKUP(B233,AN:AN,1,0)</f>
        <v>Bakersfield - CA</v>
      </c>
      <c r="AI233" t="str">
        <f>IF(G233&lt;=2,"&lt;=2",IF(G233&lt;3,"2-3","&gt;=3"))</f>
        <v>&gt;=3</v>
      </c>
      <c r="AJ233">
        <f>G233-H233</f>
        <v>0.15317819013167977</v>
      </c>
    </row>
    <row r="234" spans="1:36" hidden="1" x14ac:dyDescent="0.3">
      <c r="A234">
        <v>2006</v>
      </c>
      <c r="B234" t="s">
        <v>174</v>
      </c>
      <c r="C234">
        <v>23806</v>
      </c>
      <c r="D234">
        <v>64041</v>
      </c>
      <c r="E234">
        <v>113121</v>
      </c>
      <c r="F234">
        <v>44579</v>
      </c>
      <c r="G234">
        <v>2.6901201377803901</v>
      </c>
      <c r="H234">
        <f>+E234/F234</f>
        <v>2.5375400973552571</v>
      </c>
      <c r="I234">
        <v>7.5507692619329797E-2</v>
      </c>
      <c r="J234">
        <v>1.6620431095361699E-2</v>
      </c>
      <c r="K234">
        <v>1.63842431306838E-2</v>
      </c>
      <c r="L234">
        <v>-8.8900464553385905E-2</v>
      </c>
      <c r="M234">
        <v>-2.03592656180261E-3</v>
      </c>
      <c r="N234">
        <v>1.255E-3</v>
      </c>
      <c r="O234">
        <v>-4.5079999999999999E-3</v>
      </c>
      <c r="P234">
        <v>0.95990514755249001</v>
      </c>
      <c r="Q234">
        <v>6.3130855560300497E-3</v>
      </c>
      <c r="R234">
        <v>176251.609375</v>
      </c>
      <c r="S234">
        <v>0</v>
      </c>
      <c r="T234">
        <v>1.70302018523215E-2</v>
      </c>
      <c r="U234">
        <v>5.6224890053272199E-2</v>
      </c>
      <c r="V234">
        <v>0.72682356150318705</v>
      </c>
      <c r="W234">
        <v>2.4224890053272101E-2</v>
      </c>
      <c r="X234">
        <v>4.1426512968299701E-3</v>
      </c>
      <c r="Y234">
        <v>9.4843049327354208E-3</v>
      </c>
      <c r="AA234">
        <v>0.289003953466693</v>
      </c>
      <c r="AB234">
        <v>0</v>
      </c>
      <c r="AC234" t="b">
        <v>1</v>
      </c>
      <c r="AF234">
        <v>0</v>
      </c>
      <c r="AG234">
        <v>5575</v>
      </c>
      <c r="AH234" t="e">
        <f>VLOOKUP(B234,AN:AN,1,0)</f>
        <v>#N/A</v>
      </c>
      <c r="AI234" t="str">
        <f>IF(G234&lt;=2,"&lt;=2",IF(G234&lt;3,"2-3","&gt;=3"))</f>
        <v>2-3</v>
      </c>
      <c r="AJ234">
        <f>G234-H234</f>
        <v>0.15258004042513296</v>
      </c>
    </row>
    <row r="235" spans="1:36" hidden="1" x14ac:dyDescent="0.3">
      <c r="A235">
        <v>2017</v>
      </c>
      <c r="B235" t="s">
        <v>195</v>
      </c>
      <c r="C235">
        <v>73396</v>
      </c>
      <c r="D235">
        <v>199718</v>
      </c>
      <c r="E235">
        <v>296672</v>
      </c>
      <c r="F235">
        <v>115432</v>
      </c>
      <c r="G235">
        <v>2.7211019674096599</v>
      </c>
      <c r="H235">
        <f>+E235/F235</f>
        <v>2.5701018781620348</v>
      </c>
      <c r="I235">
        <v>3.1769813191677002E-2</v>
      </c>
      <c r="J235">
        <v>-2.37797005102038E-2</v>
      </c>
      <c r="K235">
        <v>-1.52488525733351E-2</v>
      </c>
      <c r="L235">
        <v>-4.6273465402424302E-2</v>
      </c>
      <c r="M235">
        <v>-9.6819226630032104E-2</v>
      </c>
      <c r="N235">
        <v>5.9659999999999999E-3</v>
      </c>
      <c r="O235">
        <v>4.0350000000000004E-3</v>
      </c>
      <c r="P235">
        <v>0.96868884563446001</v>
      </c>
      <c r="Q235">
        <v>1.0537207126616901E-2</v>
      </c>
      <c r="R235">
        <v>499565.40625</v>
      </c>
      <c r="S235">
        <v>1.0947058552964401E-2</v>
      </c>
      <c r="T235">
        <v>2.9895141720771699E-2</v>
      </c>
      <c r="U235">
        <v>5.6282602250575998E-2</v>
      </c>
      <c r="V235">
        <v>1.53516314367916</v>
      </c>
      <c r="W235">
        <v>3.5282602250576001E-2</v>
      </c>
      <c r="X235">
        <v>-5.6115174095027797E-3</v>
      </c>
      <c r="Y235">
        <v>7.1234298872910204E-2</v>
      </c>
      <c r="Z235">
        <v>1.8909013893574699E-2</v>
      </c>
      <c r="AA235">
        <v>-0.32537782422776801</v>
      </c>
      <c r="AB235">
        <v>1.47187341888597E-3</v>
      </c>
      <c r="AC235" t="b">
        <v>1</v>
      </c>
      <c r="AF235">
        <v>1.1315026907685899E-2</v>
      </c>
      <c r="AG235">
        <v>21619</v>
      </c>
      <c r="AH235" t="e">
        <f>VLOOKUP(B235,AN:AN,1,0)</f>
        <v>#N/A</v>
      </c>
      <c r="AI235" t="str">
        <f>IF(G235&lt;=2,"&lt;=2",IF(G235&lt;3,"2-3","&gt;=3"))</f>
        <v>2-3</v>
      </c>
      <c r="AJ235">
        <f>G235-H235</f>
        <v>0.15100008924762509</v>
      </c>
    </row>
    <row r="236" spans="1:36" hidden="1" x14ac:dyDescent="0.3">
      <c r="A236">
        <v>2005</v>
      </c>
      <c r="B236" t="s">
        <v>95</v>
      </c>
      <c r="C236">
        <v>16671</v>
      </c>
      <c r="D236">
        <v>54164</v>
      </c>
      <c r="E236">
        <v>65587</v>
      </c>
      <c r="F236">
        <v>21168</v>
      </c>
      <c r="G236">
        <v>3.2489952612320798</v>
      </c>
      <c r="H236">
        <f>+E236/F236</f>
        <v>3.0984032501889645</v>
      </c>
      <c r="J236">
        <v>1.8995083868503598E-2</v>
      </c>
      <c r="K236">
        <v>2.6189772069454199E-2</v>
      </c>
      <c r="L236">
        <v>-5.0850096590816997E-2</v>
      </c>
      <c r="M236">
        <v>7.7208108268677798E-3</v>
      </c>
      <c r="N236">
        <v>1.2099999999999999E-3</v>
      </c>
      <c r="P236">
        <v>0.93760627508163497</v>
      </c>
      <c r="R236">
        <v>145780.703125</v>
      </c>
      <c r="T236">
        <v>2.0232950802892401E-2</v>
      </c>
      <c r="U236">
        <v>3.5256452858448001E-2</v>
      </c>
      <c r="V236">
        <v>0.69041630855879998</v>
      </c>
      <c r="W236">
        <v>1.2564528584479899E-3</v>
      </c>
      <c r="Y236">
        <v>1.6172173459568701E-2</v>
      </c>
      <c r="AG236">
        <v>4129</v>
      </c>
      <c r="AH236" t="e">
        <f>VLOOKUP(B236,AN:AN,1,0)</f>
        <v>#N/A</v>
      </c>
      <c r="AI236" t="str">
        <f>IF(G236&lt;=2,"&lt;=2",IF(G236&lt;3,"2-3","&gt;=3"))</f>
        <v>&gt;=3</v>
      </c>
      <c r="AJ236">
        <f>G236-H236</f>
        <v>0.15059201104311537</v>
      </c>
    </row>
    <row r="237" spans="1:36" hidden="1" x14ac:dyDescent="0.3">
      <c r="A237">
        <v>2019</v>
      </c>
      <c r="B237" t="s">
        <v>193</v>
      </c>
      <c r="C237">
        <v>38702</v>
      </c>
      <c r="D237">
        <v>106337</v>
      </c>
      <c r="E237">
        <v>153292</v>
      </c>
      <c r="F237">
        <v>59008</v>
      </c>
      <c r="G237">
        <v>2.7475841041806599</v>
      </c>
      <c r="H237">
        <f>+E237/F237</f>
        <v>2.5978172451193058</v>
      </c>
      <c r="I237">
        <v>-3.7646023933259803E-2</v>
      </c>
      <c r="J237">
        <v>-2.1944493986666098E-2</v>
      </c>
      <c r="K237">
        <v>-1.8967100307344901E-3</v>
      </c>
      <c r="N237">
        <v>2.4139999999999999E-3</v>
      </c>
      <c r="O237">
        <v>-6.0140000000000002E-3</v>
      </c>
      <c r="P237">
        <v>0.96806544065475497</v>
      </c>
      <c r="Q237">
        <v>-2.7185678482000099E-4</v>
      </c>
      <c r="R237">
        <v>272267.5</v>
      </c>
      <c r="S237">
        <v>2.6755852842809298E-3</v>
      </c>
      <c r="T237">
        <v>3.2097771763801501E-3</v>
      </c>
      <c r="U237">
        <v>3.8351394236087799E-2</v>
      </c>
      <c r="V237">
        <v>2.1047517719640898</v>
      </c>
      <c r="W237">
        <v>2.03513942360878E-2</v>
      </c>
      <c r="X237">
        <v>-2.6755852842809298E-3</v>
      </c>
      <c r="Z237">
        <v>-2.38873081947234E-2</v>
      </c>
      <c r="AA237">
        <v>-0.46603850364100802</v>
      </c>
      <c r="AB237">
        <v>2.14046822742474E-3</v>
      </c>
      <c r="AC237" t="b">
        <v>0</v>
      </c>
      <c r="AF237">
        <v>1.0568561872909599E-2</v>
      </c>
      <c r="AG237">
        <v>7455</v>
      </c>
      <c r="AH237" t="e">
        <f>VLOOKUP(B237,AN:AN,1,0)</f>
        <v>#N/A</v>
      </c>
      <c r="AI237" t="str">
        <f>IF(G237&lt;=2,"&lt;=2",IF(G237&lt;3,"2-3","&gt;=3"))</f>
        <v>2-3</v>
      </c>
      <c r="AJ237">
        <f>G237-H237</f>
        <v>0.14976685906135412</v>
      </c>
    </row>
    <row r="238" spans="1:36" hidden="1" x14ac:dyDescent="0.3">
      <c r="A238">
        <v>2014</v>
      </c>
      <c r="B238" t="s">
        <v>196</v>
      </c>
      <c r="C238">
        <v>93968</v>
      </c>
      <c r="D238">
        <v>230959</v>
      </c>
      <c r="E238">
        <v>507589</v>
      </c>
      <c r="F238">
        <v>219607</v>
      </c>
      <c r="G238">
        <v>2.4578473522901398</v>
      </c>
      <c r="H238">
        <f>+E238/F238</f>
        <v>2.3113516417964819</v>
      </c>
      <c r="I238">
        <v>-7.87470110165049E-2</v>
      </c>
      <c r="J238">
        <v>1.0584356263279899E-2</v>
      </c>
      <c r="K238">
        <v>4.0788745671510702E-2</v>
      </c>
      <c r="L238">
        <v>6.8713263191282806E-2</v>
      </c>
      <c r="M238">
        <v>-5.7881390675901898E-3</v>
      </c>
      <c r="N238">
        <v>7.4830000000000001E-3</v>
      </c>
      <c r="O238">
        <v>7.2620000000000002E-3</v>
      </c>
      <c r="P238">
        <v>0.95402640104293801</v>
      </c>
      <c r="Q238">
        <v>-2.2866725921629701E-3</v>
      </c>
      <c r="R238">
        <v>744946.6875</v>
      </c>
      <c r="S238">
        <v>0</v>
      </c>
      <c r="T238">
        <v>1.8176699988544001E-2</v>
      </c>
      <c r="U238">
        <v>3.68119664490223E-2</v>
      </c>
      <c r="V238">
        <v>0.98456274117239595</v>
      </c>
      <c r="W238">
        <v>2.08119664490223E-2</v>
      </c>
      <c r="X238">
        <v>2.3190971453861401E-2</v>
      </c>
      <c r="Y238">
        <v>0.30091751320996002</v>
      </c>
      <c r="Z238">
        <v>3.9591840365311697E-3</v>
      </c>
      <c r="AA238">
        <v>2.06050240480142</v>
      </c>
      <c r="AB238">
        <v>1.1949546359814099E-3</v>
      </c>
      <c r="AC238" t="b">
        <v>0</v>
      </c>
      <c r="AF238">
        <v>5.2046913033857001E-2</v>
      </c>
      <c r="AG238">
        <v>23119</v>
      </c>
      <c r="AH238" t="e">
        <f>VLOOKUP(B238,AN:AN,1,0)</f>
        <v>#N/A</v>
      </c>
      <c r="AI238" t="str">
        <f>IF(G238&lt;=2,"&lt;=2",IF(G238&lt;3,"2-3","&gt;=3"))</f>
        <v>2-3</v>
      </c>
      <c r="AJ238">
        <f>G238-H238</f>
        <v>0.14649571049365795</v>
      </c>
    </row>
    <row r="239" spans="1:36" hidden="1" x14ac:dyDescent="0.3">
      <c r="A239">
        <v>2010</v>
      </c>
      <c r="B239" t="s">
        <v>217</v>
      </c>
      <c r="C239">
        <v>94842</v>
      </c>
      <c r="D239">
        <v>298151</v>
      </c>
      <c r="E239">
        <v>513138</v>
      </c>
      <c r="F239">
        <v>171196</v>
      </c>
      <c r="G239">
        <v>3.1436599818645701</v>
      </c>
      <c r="H239">
        <f>+E239/F239</f>
        <v>2.9973714339120074</v>
      </c>
      <c r="I239">
        <v>1.2369219315609799E-2</v>
      </c>
      <c r="J239">
        <v>7.5063300319015997E-3</v>
      </c>
      <c r="K239">
        <v>-1.3592612341046299E-2</v>
      </c>
      <c r="L239">
        <v>0.114739484116435</v>
      </c>
      <c r="M239">
        <v>0.102463522460311</v>
      </c>
      <c r="N239">
        <v>2.8299999999999999E-4</v>
      </c>
      <c r="O239">
        <v>-1.5479999999999999E-3</v>
      </c>
      <c r="P239">
        <v>0.94147163629531905</v>
      </c>
      <c r="Q239">
        <v>-1.34921073913496E-3</v>
      </c>
      <c r="R239">
        <v>826438.4375</v>
      </c>
      <c r="S239">
        <v>0</v>
      </c>
      <c r="T239">
        <v>7.56405387073755E-3</v>
      </c>
      <c r="U239">
        <v>1.4225674793124201E-2</v>
      </c>
      <c r="V239">
        <v>1.2684946464591</v>
      </c>
      <c r="W239">
        <v>-1.7743252068757899E-3</v>
      </c>
      <c r="X239">
        <v>3.41016735080517E-3</v>
      </c>
      <c r="Y239">
        <v>3.2627300791719903E-2</v>
      </c>
      <c r="Z239">
        <v>5.2928527703504397E-2</v>
      </c>
      <c r="AA239">
        <v>1.0692399560502599</v>
      </c>
      <c r="AB239">
        <v>3.7890748342279701E-4</v>
      </c>
      <c r="AC239" t="b">
        <v>1</v>
      </c>
      <c r="AF239">
        <v>1.8945374171139799E-4</v>
      </c>
      <c r="AG239">
        <v>31778</v>
      </c>
      <c r="AH239" t="e">
        <f>VLOOKUP(B239,AN:AN,1,0)</f>
        <v>#N/A</v>
      </c>
      <c r="AI239" t="str">
        <f>IF(G239&lt;=2,"&lt;=2",IF(G239&lt;3,"2-3","&gt;=3"))</f>
        <v>&gt;=3</v>
      </c>
      <c r="AJ239">
        <f>G239-H239</f>
        <v>0.14628854795256263</v>
      </c>
    </row>
    <row r="240" spans="1:36" hidden="1" x14ac:dyDescent="0.3">
      <c r="A240">
        <v>2012</v>
      </c>
      <c r="B240" t="s">
        <v>192</v>
      </c>
      <c r="C240">
        <v>67090</v>
      </c>
      <c r="D240">
        <v>200326</v>
      </c>
      <c r="E240">
        <v>211694</v>
      </c>
      <c r="F240">
        <v>74548</v>
      </c>
      <c r="G240">
        <v>2.98592934863616</v>
      </c>
      <c r="H240">
        <f>+E240/F240</f>
        <v>2.8397005955894188</v>
      </c>
      <c r="I240">
        <v>-2.2471094678395202E-2</v>
      </c>
      <c r="J240">
        <v>4.0132217109203503E-3</v>
      </c>
      <c r="K240">
        <v>9.7183311730623008E-3</v>
      </c>
      <c r="L240">
        <v>0.119577506199479</v>
      </c>
      <c r="M240">
        <v>6.2408193014562102E-2</v>
      </c>
      <c r="N240">
        <v>1.3339999999999999E-3</v>
      </c>
      <c r="O240">
        <v>2.3549999999999999E-3</v>
      </c>
      <c r="P240">
        <v>0.96066904067993197</v>
      </c>
      <c r="Q240">
        <v>6.7341327667291796E-4</v>
      </c>
      <c r="R240">
        <v>431625.5</v>
      </c>
      <c r="S240">
        <v>0</v>
      </c>
      <c r="T240">
        <v>1.827459782362E-4</v>
      </c>
      <c r="U240">
        <v>1.60128846764565E-2</v>
      </c>
      <c r="V240">
        <v>1.3779349387804101</v>
      </c>
      <c r="W240">
        <v>-4.9871153235434996E-3</v>
      </c>
      <c r="X240">
        <v>6.8820904349696198E-3</v>
      </c>
      <c r="Y240">
        <v>4.5019053272834599E-2</v>
      </c>
      <c r="Z240">
        <v>9.6249147082067596E-2</v>
      </c>
      <c r="AA240">
        <v>1.1109601459884799</v>
      </c>
      <c r="AB240">
        <v>6.9896230980160204E-4</v>
      </c>
      <c r="AC240" t="b">
        <v>0</v>
      </c>
      <c r="AF240">
        <v>0</v>
      </c>
      <c r="AG240">
        <v>18727</v>
      </c>
      <c r="AH240" t="e">
        <f>VLOOKUP(B240,AN:AN,1,0)</f>
        <v>#N/A</v>
      </c>
      <c r="AI240" t="str">
        <f>IF(G240&lt;=2,"&lt;=2",IF(G240&lt;3,"2-3","&gt;=3"))</f>
        <v>2-3</v>
      </c>
      <c r="AJ240">
        <f>G240-H240</f>
        <v>0.14622875304674121</v>
      </c>
    </row>
    <row r="241" spans="1:36" hidden="1" x14ac:dyDescent="0.3">
      <c r="A241">
        <v>2018</v>
      </c>
      <c r="B241" t="s">
        <v>165</v>
      </c>
      <c r="C241">
        <v>44305</v>
      </c>
      <c r="D241">
        <v>120717</v>
      </c>
      <c r="E241">
        <v>354720</v>
      </c>
      <c r="F241">
        <v>137532</v>
      </c>
      <c r="G241">
        <v>2.7246811872249102</v>
      </c>
      <c r="H241">
        <f>+E241/F241</f>
        <v>2.5791815722886309</v>
      </c>
      <c r="I241">
        <v>-8.3820695372812795E-2</v>
      </c>
      <c r="J241">
        <v>3.4965202212335002E-4</v>
      </c>
      <c r="K241">
        <v>1.7491269081831001E-2</v>
      </c>
      <c r="L241">
        <v>1.4186709046364E-2</v>
      </c>
      <c r="M241">
        <v>-9.5303868874906106E-3</v>
      </c>
      <c r="N241">
        <v>-5.7600000000000001E-4</v>
      </c>
      <c r="O241">
        <v>-3.803E-3</v>
      </c>
      <c r="P241">
        <v>0.95728194713592496</v>
      </c>
      <c r="Q241">
        <v>1.1158585548399699E-3</v>
      </c>
      <c r="R241">
        <v>475041.6875</v>
      </c>
      <c r="S241">
        <v>0</v>
      </c>
      <c r="T241">
        <v>9.6337422728537993E-3</v>
      </c>
      <c r="U241">
        <v>4.2164590209722498E-2</v>
      </c>
      <c r="V241">
        <v>0.98839925162556797</v>
      </c>
      <c r="W241">
        <v>1.81645902097224E-2</v>
      </c>
      <c r="X241">
        <v>0</v>
      </c>
      <c r="Y241">
        <v>0.56598369209149402</v>
      </c>
      <c r="Z241">
        <v>-2.9170423489626202E-2</v>
      </c>
      <c r="AA241">
        <v>1.5325799475523301</v>
      </c>
      <c r="AB241">
        <v>1.15260488704472E-3</v>
      </c>
      <c r="AC241" t="b">
        <v>0</v>
      </c>
      <c r="AF241">
        <v>6.4891655140617802E-2</v>
      </c>
      <c r="AG241">
        <v>8676</v>
      </c>
      <c r="AH241" t="e">
        <f>VLOOKUP(B241,AN:AN,1,0)</f>
        <v>#N/A</v>
      </c>
      <c r="AI241" t="str">
        <f>IF(G241&lt;=2,"&lt;=2",IF(G241&lt;3,"2-3","&gt;=3"))</f>
        <v>2-3</v>
      </c>
      <c r="AJ241">
        <f>G241-H241</f>
        <v>0.14549961493627928</v>
      </c>
    </row>
    <row r="242" spans="1:36" hidden="1" x14ac:dyDescent="0.3">
      <c r="A242">
        <v>2015</v>
      </c>
      <c r="B242" t="s">
        <v>86</v>
      </c>
      <c r="C242">
        <v>144217</v>
      </c>
      <c r="D242">
        <v>464966</v>
      </c>
      <c r="E242">
        <v>492561</v>
      </c>
      <c r="F242">
        <v>159991</v>
      </c>
      <c r="G242">
        <v>3.2240720580791402</v>
      </c>
      <c r="H242">
        <f>+E242/F242</f>
        <v>3.0786794257176968</v>
      </c>
      <c r="I242">
        <v>-1.9402918743919299E-2</v>
      </c>
      <c r="J242">
        <v>2.8879800811409902E-2</v>
      </c>
      <c r="K242">
        <v>4.2116888135671597E-2</v>
      </c>
      <c r="L242">
        <v>0.17722904261946601</v>
      </c>
      <c r="M242">
        <v>0.112884245812892</v>
      </c>
      <c r="N242">
        <v>1.2279999999999999E-3</v>
      </c>
      <c r="O242">
        <v>1.036E-3</v>
      </c>
      <c r="P242">
        <v>0.95606702566146895</v>
      </c>
      <c r="Q242">
        <v>8.7572336196899397E-3</v>
      </c>
      <c r="R242">
        <v>974936.25</v>
      </c>
      <c r="S242">
        <v>4.2436634389105303E-4</v>
      </c>
      <c r="T242">
        <v>9.4319488853216501E-3</v>
      </c>
      <c r="U242">
        <v>4.0636338293552399E-2</v>
      </c>
      <c r="V242">
        <v>0.70255654429313197</v>
      </c>
      <c r="W242">
        <v>3.9636338293552398E-2</v>
      </c>
      <c r="X242">
        <v>4.91879171328266E-3</v>
      </c>
      <c r="Y242">
        <v>3.53145787880614E-2</v>
      </c>
      <c r="Z242">
        <v>-2.40175461035688E-2</v>
      </c>
      <c r="AA242">
        <v>0.94774777643193897</v>
      </c>
      <c r="AB242">
        <v>1.46599282435091E-3</v>
      </c>
      <c r="AC242" t="b">
        <v>0</v>
      </c>
      <c r="AD242">
        <v>-1.0964539567962299E-2</v>
      </c>
      <c r="AE242">
        <v>1.54748579714827E-2</v>
      </c>
      <c r="AF242">
        <v>5.72894564252922E-3</v>
      </c>
      <c r="AG242">
        <v>52097</v>
      </c>
      <c r="AH242" t="str">
        <f>VLOOKUP(B242,AN:AN,1,0)</f>
        <v>Fresno - CA</v>
      </c>
      <c r="AI242" t="str">
        <f>IF(G242&lt;=2,"&lt;=2",IF(G242&lt;3,"2-3","&gt;=3"))</f>
        <v>&gt;=3</v>
      </c>
      <c r="AJ242">
        <f>G242-H242</f>
        <v>0.1453926323614434</v>
      </c>
    </row>
    <row r="243" spans="1:36" hidden="1" x14ac:dyDescent="0.3">
      <c r="A243">
        <v>2008</v>
      </c>
      <c r="B243" t="s">
        <v>192</v>
      </c>
      <c r="C243">
        <v>64139</v>
      </c>
      <c r="D243">
        <v>184265</v>
      </c>
      <c r="E243">
        <v>204972</v>
      </c>
      <c r="F243">
        <v>75071</v>
      </c>
      <c r="G243">
        <v>2.87290104304713</v>
      </c>
      <c r="H243">
        <f>+E243/F243</f>
        <v>2.7303752447682861</v>
      </c>
      <c r="I243">
        <v>5.6518805152804802E-2</v>
      </c>
      <c r="J243">
        <v>-2.34740171581506E-2</v>
      </c>
      <c r="K243">
        <v>-5.0040718823671199E-2</v>
      </c>
      <c r="L243">
        <v>-7.2302218452095904E-2</v>
      </c>
      <c r="M243">
        <v>-1.58334434963763E-2</v>
      </c>
      <c r="N243">
        <v>-3.336E-3</v>
      </c>
      <c r="O243">
        <v>-4.4289999999999998E-3</v>
      </c>
      <c r="P243">
        <v>0.96247029304504395</v>
      </c>
      <c r="Q243">
        <v>-8.0200433731080194E-3</v>
      </c>
      <c r="R243">
        <v>417001</v>
      </c>
      <c r="S243">
        <v>0</v>
      </c>
      <c r="T243">
        <v>1.9321539439260799E-3</v>
      </c>
      <c r="U243">
        <v>1.03078270331025E-2</v>
      </c>
      <c r="V243">
        <v>1.5001522127740501</v>
      </c>
      <c r="W243">
        <v>-2.7692172966897501E-2</v>
      </c>
      <c r="X243">
        <v>0</v>
      </c>
      <c r="Y243">
        <v>1.9255761810248899E-2</v>
      </c>
      <c r="AA243">
        <v>1.1170665936580599</v>
      </c>
      <c r="AB243">
        <v>2.73493053276446E-4</v>
      </c>
      <c r="AC243" t="b">
        <v>1</v>
      </c>
      <c r="AF243">
        <v>1.3291762389235301E-2</v>
      </c>
      <c r="AG243">
        <v>18282</v>
      </c>
      <c r="AH243" t="e">
        <f>VLOOKUP(B243,AN:AN,1,0)</f>
        <v>#N/A</v>
      </c>
      <c r="AI243" t="str">
        <f>IF(G243&lt;=2,"&lt;=2",IF(G243&lt;3,"2-3","&gt;=3"))</f>
        <v>2-3</v>
      </c>
      <c r="AJ243">
        <f>G243-H243</f>
        <v>0.14252579827884393</v>
      </c>
    </row>
    <row r="244" spans="1:36" hidden="1" x14ac:dyDescent="0.3">
      <c r="A244">
        <v>2006</v>
      </c>
      <c r="B244" t="s">
        <v>218</v>
      </c>
      <c r="C244">
        <v>48821</v>
      </c>
      <c r="D244">
        <v>169331</v>
      </c>
      <c r="E244">
        <v>243927</v>
      </c>
      <c r="F244">
        <v>73331</v>
      </c>
      <c r="G244">
        <v>3.46840498965609</v>
      </c>
      <c r="H244">
        <f>+E244/F244</f>
        <v>3.3263831121899332</v>
      </c>
      <c r="I244">
        <v>-1.9813483814917099E-2</v>
      </c>
      <c r="J244">
        <v>1.18006393313408E-2</v>
      </c>
      <c r="K244">
        <v>1.15644513666629E-2</v>
      </c>
      <c r="L244">
        <v>-9.7513684503734099E-2</v>
      </c>
      <c r="M244">
        <v>-1.0649146512150799E-2</v>
      </c>
      <c r="N244">
        <v>4.0949999999999997E-3</v>
      </c>
      <c r="O244">
        <v>9.1999999999999905E-4</v>
      </c>
      <c r="P244">
        <v>0.953083515167236</v>
      </c>
      <c r="Q244">
        <v>-4.4536590576179603E-3</v>
      </c>
      <c r="R244">
        <v>416702.3125</v>
      </c>
      <c r="S244">
        <v>0</v>
      </c>
      <c r="T244">
        <v>1.7544761300086899E-2</v>
      </c>
      <c r="U244">
        <v>5.6739449501037598E-2</v>
      </c>
      <c r="V244">
        <v>0.76812035477041296</v>
      </c>
      <c r="W244">
        <v>2.47394495010375E-2</v>
      </c>
      <c r="X244">
        <v>2.0391108139729199E-2</v>
      </c>
      <c r="Y244">
        <v>9.9654265386009494E-2</v>
      </c>
      <c r="AA244">
        <v>1.7124521699969999</v>
      </c>
      <c r="AB244">
        <v>1.6714023065351799E-4</v>
      </c>
      <c r="AC244" t="b">
        <v>0</v>
      </c>
      <c r="AF244">
        <v>5.1646331271937101E-2</v>
      </c>
      <c r="AG244">
        <v>6105</v>
      </c>
      <c r="AH244" t="e">
        <f>VLOOKUP(B244,AN:AN,1,0)</f>
        <v>#N/A</v>
      </c>
      <c r="AI244" t="str">
        <f>IF(G244&lt;=2,"&lt;=2",IF(G244&lt;3,"2-3","&gt;=3"))</f>
        <v>&gt;=3</v>
      </c>
      <c r="AJ244">
        <f>G244-H244</f>
        <v>0.1420218774661568</v>
      </c>
    </row>
    <row r="245" spans="1:36" hidden="1" x14ac:dyDescent="0.3">
      <c r="A245">
        <v>2007</v>
      </c>
      <c r="B245" t="s">
        <v>61</v>
      </c>
      <c r="C245">
        <v>34884</v>
      </c>
      <c r="D245">
        <v>90176</v>
      </c>
      <c r="E245">
        <v>124506</v>
      </c>
      <c r="F245">
        <v>50961</v>
      </c>
      <c r="G245">
        <v>2.5850246531361001</v>
      </c>
      <c r="H245">
        <f>+E245/F245</f>
        <v>2.4431624183198917</v>
      </c>
      <c r="I245">
        <v>7.6007356339490795E-2</v>
      </c>
      <c r="J245">
        <v>-1.5855520032346201E-3</v>
      </c>
      <c r="K245">
        <v>-3.1209878914058201E-2</v>
      </c>
      <c r="L245">
        <v>-0.117609151519835</v>
      </c>
      <c r="M245">
        <v>-2.5810940191149798E-2</v>
      </c>
      <c r="N245">
        <v>-1.096E-3</v>
      </c>
      <c r="O245">
        <v>-1.395E-3</v>
      </c>
      <c r="P245">
        <v>0.95843350887298595</v>
      </c>
      <c r="Q245">
        <v>-2.02178955078013E-4</v>
      </c>
      <c r="R245">
        <v>217858.796875</v>
      </c>
      <c r="S245">
        <v>0</v>
      </c>
      <c r="T245">
        <v>1.65921002626419E-2</v>
      </c>
      <c r="U245">
        <v>4.5355912297964103E-2</v>
      </c>
      <c r="V245">
        <v>0.86687146216918698</v>
      </c>
      <c r="W245">
        <v>1.6355912297964102E-2</v>
      </c>
      <c r="X245">
        <v>1.8973437187936801E-3</v>
      </c>
      <c r="Y245">
        <v>3.5340844975425598E-2</v>
      </c>
      <c r="AA245">
        <v>0.40825212123167798</v>
      </c>
      <c r="AB245">
        <v>4.9930097862991804E-4</v>
      </c>
      <c r="AC245" t="b">
        <v>1</v>
      </c>
      <c r="AF245">
        <v>0</v>
      </c>
      <c r="AG245">
        <v>10033</v>
      </c>
      <c r="AH245" t="e">
        <f>VLOOKUP(B245,AN:AN,1,0)</f>
        <v>#N/A</v>
      </c>
      <c r="AI245" t="str">
        <f>IF(G245&lt;=2,"&lt;=2",IF(G245&lt;3,"2-3","&gt;=3"))</f>
        <v>2-3</v>
      </c>
      <c r="AJ245">
        <f>G245-H245</f>
        <v>0.14186223481620841</v>
      </c>
    </row>
    <row r="246" spans="1:36" hidden="1" x14ac:dyDescent="0.3">
      <c r="A246">
        <v>2017</v>
      </c>
      <c r="B246" t="s">
        <v>53</v>
      </c>
      <c r="C246">
        <v>41896</v>
      </c>
      <c r="D246">
        <v>147018</v>
      </c>
      <c r="E246">
        <v>273182</v>
      </c>
      <c r="F246">
        <v>81128</v>
      </c>
      <c r="G246">
        <v>3.5091178155432501</v>
      </c>
      <c r="H246">
        <f>+E246/F246</f>
        <v>3.3672961246425404</v>
      </c>
      <c r="I246">
        <v>5.7988467288706699E-2</v>
      </c>
      <c r="J246">
        <v>-1.7841862514615101E-2</v>
      </c>
      <c r="K246">
        <v>-9.3110145777464005E-3</v>
      </c>
      <c r="L246">
        <v>3.9475550740957301E-2</v>
      </c>
      <c r="M246">
        <v>-1.1070210486650399E-2</v>
      </c>
      <c r="N246">
        <v>-8.6540000000000002E-3</v>
      </c>
      <c r="O246">
        <v>-2.1075E-2</v>
      </c>
      <c r="P246">
        <v>0.90632820129394498</v>
      </c>
      <c r="Q246">
        <v>-1.0717570781707901E-2</v>
      </c>
      <c r="R246">
        <v>419135.5</v>
      </c>
      <c r="S246">
        <v>0</v>
      </c>
      <c r="T246">
        <v>-1.0622942820191401E-2</v>
      </c>
      <c r="U246">
        <v>1.5764517709612801E-2</v>
      </c>
      <c r="V246">
        <v>0.55700609637916498</v>
      </c>
      <c r="W246">
        <v>-5.2354822903872E-3</v>
      </c>
      <c r="X246">
        <v>1.3152400835073E-2</v>
      </c>
      <c r="Y246">
        <v>7.6208345696930302E-2</v>
      </c>
      <c r="Z246">
        <v>6.4564675005863797E-2</v>
      </c>
      <c r="AA246">
        <v>2.7370358841061201E-2</v>
      </c>
      <c r="AB246">
        <v>6.2630480167014601E-4</v>
      </c>
      <c r="AC246" t="b">
        <v>1</v>
      </c>
      <c r="AF246">
        <v>1.8475991649269299E-2</v>
      </c>
      <c r="AG246">
        <v>9706</v>
      </c>
      <c r="AH246" t="e">
        <f>VLOOKUP(B246,AN:AN,1,0)</f>
        <v>#N/A</v>
      </c>
      <c r="AI246" t="str">
        <f>IF(G246&lt;=2,"&lt;=2",IF(G246&lt;3,"2-3","&gt;=3"))</f>
        <v>&gt;=3</v>
      </c>
      <c r="AJ246">
        <f>G246-H246</f>
        <v>0.14182169090070973</v>
      </c>
    </row>
    <row r="247" spans="1:36" hidden="1" x14ac:dyDescent="0.3">
      <c r="A247">
        <v>2009</v>
      </c>
      <c r="B247" t="s">
        <v>134</v>
      </c>
      <c r="C247">
        <v>34188</v>
      </c>
      <c r="D247">
        <v>113480</v>
      </c>
      <c r="E247">
        <v>126780</v>
      </c>
      <c r="F247">
        <v>39892</v>
      </c>
      <c r="G247">
        <v>3.3192933192933101</v>
      </c>
      <c r="H247">
        <f>+E247/F247</f>
        <v>3.1780808182091649</v>
      </c>
      <c r="I247">
        <v>1.55313405404215E-2</v>
      </c>
      <c r="J247">
        <v>2.2132638841867399E-3</v>
      </c>
      <c r="K247">
        <v>-7.1251151934266102E-3</v>
      </c>
      <c r="L247">
        <v>-6.2150875106452997E-3</v>
      </c>
      <c r="M247">
        <v>2.1051719319075402E-2</v>
      </c>
      <c r="N247">
        <v>1.315E-3</v>
      </c>
      <c r="O247">
        <v>4.7819999999999998E-3</v>
      </c>
      <c r="P247">
        <v>0.93471693992614702</v>
      </c>
      <c r="Q247">
        <v>-7.4087977409369402E-3</v>
      </c>
      <c r="R247">
        <v>253434.6875</v>
      </c>
      <c r="S247">
        <v>0</v>
      </c>
      <c r="T247">
        <v>-8.0483537167310402E-3</v>
      </c>
      <c r="U247">
        <v>-3.8615055382251698E-2</v>
      </c>
      <c r="V247">
        <v>0.62110388472407196</v>
      </c>
      <c r="W247">
        <v>-3.4615055382251597E-2</v>
      </c>
      <c r="X247">
        <v>0</v>
      </c>
      <c r="Y247">
        <v>5.1652687665001799E-3</v>
      </c>
      <c r="AA247">
        <v>0.974137322989032</v>
      </c>
      <c r="AB247">
        <v>2.39148630874088E-4</v>
      </c>
      <c r="AC247" t="b">
        <v>1</v>
      </c>
      <c r="AF247">
        <v>4.0655267248595004E-3</v>
      </c>
      <c r="AG247">
        <v>8363</v>
      </c>
      <c r="AH247" t="e">
        <f>VLOOKUP(B247,AN:AN,1,0)</f>
        <v>#N/A</v>
      </c>
      <c r="AI247" t="str">
        <f>IF(G247&lt;=2,"&lt;=2",IF(G247&lt;3,"2-3","&gt;=3"))</f>
        <v>&gt;=3</v>
      </c>
      <c r="AJ247">
        <f>G247-H247</f>
        <v>0.14121250108414518</v>
      </c>
    </row>
    <row r="248" spans="1:36" hidden="1" x14ac:dyDescent="0.3">
      <c r="A248">
        <v>2010</v>
      </c>
      <c r="B248" t="s">
        <v>86</v>
      </c>
      <c r="C248">
        <v>130694</v>
      </c>
      <c r="D248">
        <v>431851</v>
      </c>
      <c r="E248">
        <v>488175</v>
      </c>
      <c r="F248">
        <v>154201</v>
      </c>
      <c r="G248">
        <v>3.3042909391402802</v>
      </c>
      <c r="H248">
        <f>+E248/F248</f>
        <v>3.1658355004182854</v>
      </c>
      <c r="I248">
        <v>5.8675190137969999E-3</v>
      </c>
      <c r="J248">
        <v>-4.8188208602369101E-3</v>
      </c>
      <c r="K248">
        <v>-2.5917763233184801E-2</v>
      </c>
      <c r="L248">
        <v>5.8179531246420303E-4</v>
      </c>
      <c r="M248">
        <v>-1.16941663436591E-2</v>
      </c>
      <c r="N248">
        <v>1.5870000000000001E-3</v>
      </c>
      <c r="O248">
        <v>-3.7209999999999999E-3</v>
      </c>
      <c r="P248">
        <v>0.93907469511032104</v>
      </c>
      <c r="Q248">
        <v>1.1193335056304999E-2</v>
      </c>
      <c r="R248">
        <v>934254.25</v>
      </c>
      <c r="S248">
        <v>4.71865046596673E-4</v>
      </c>
      <c r="T248">
        <v>-1.17628835141655E-4</v>
      </c>
      <c r="U248">
        <v>6.5439920872449901E-3</v>
      </c>
      <c r="V248">
        <v>0.70302112936287697</v>
      </c>
      <c r="W248">
        <v>-9.4560079127550094E-3</v>
      </c>
      <c r="X248">
        <v>3.1457669773111499E-3</v>
      </c>
      <c r="Y248">
        <v>2.08948487487726E-2</v>
      </c>
      <c r="Z248">
        <v>3.3792528385479401E-2</v>
      </c>
      <c r="AA248">
        <v>1.0856240977618199</v>
      </c>
      <c r="AB248">
        <v>5.5050922102945204E-4</v>
      </c>
      <c r="AC248" t="b">
        <v>1</v>
      </c>
      <c r="AF248">
        <v>4.79729464039951E-3</v>
      </c>
      <c r="AG248">
        <v>51022</v>
      </c>
      <c r="AH248" t="str">
        <f>VLOOKUP(B248,AN:AN,1,0)</f>
        <v>Fresno - CA</v>
      </c>
      <c r="AI248" t="str">
        <f>IF(G248&lt;=2,"&lt;=2",IF(G248&lt;3,"2-3","&gt;=3"))</f>
        <v>&gt;=3</v>
      </c>
      <c r="AJ248">
        <f>G248-H248</f>
        <v>0.13845543872199473</v>
      </c>
    </row>
    <row r="249" spans="1:36" hidden="1" x14ac:dyDescent="0.3">
      <c r="A249">
        <v>2012</v>
      </c>
      <c r="B249" t="s">
        <v>145</v>
      </c>
      <c r="C249">
        <v>19016</v>
      </c>
      <c r="D249">
        <v>54491</v>
      </c>
      <c r="E249">
        <v>79660</v>
      </c>
      <c r="F249">
        <v>29208</v>
      </c>
      <c r="G249">
        <v>2.8655342869162799</v>
      </c>
      <c r="H249">
        <f>+E249/F249</f>
        <v>2.7273349767187072</v>
      </c>
      <c r="I249">
        <v>5.5941300291934601E-2</v>
      </c>
      <c r="J249">
        <v>9.9969413131475501E-3</v>
      </c>
      <c r="K249">
        <v>1.5702050775289501E-2</v>
      </c>
      <c r="L249">
        <v>0.17411813476681601</v>
      </c>
      <c r="M249">
        <v>0.11694882158189999</v>
      </c>
      <c r="N249">
        <v>2.3760000000000001E-3</v>
      </c>
      <c r="O249">
        <v>-1.585E-3</v>
      </c>
      <c r="P249">
        <v>0.956762135028839</v>
      </c>
      <c r="Q249">
        <v>9.8901391029360096E-3</v>
      </c>
      <c r="R249">
        <v>139151.390625</v>
      </c>
      <c r="S249">
        <v>0</v>
      </c>
      <c r="T249">
        <v>6.8693608045577899E-3</v>
      </c>
      <c r="U249">
        <v>2.2699499502778098E-2</v>
      </c>
      <c r="V249">
        <v>1.32716891472008</v>
      </c>
      <c r="W249">
        <v>1.6994995027780899E-3</v>
      </c>
      <c r="X249">
        <v>0</v>
      </c>
      <c r="Y249">
        <v>5.50947998826243E-2</v>
      </c>
      <c r="Z249">
        <v>0.141731055352605</v>
      </c>
      <c r="AA249">
        <v>0.76162199065121705</v>
      </c>
      <c r="AB249">
        <v>1.38641315111903E-3</v>
      </c>
      <c r="AC249" t="b">
        <v>1</v>
      </c>
      <c r="AF249">
        <v>2.653990889285E-2</v>
      </c>
      <c r="AG249">
        <v>5049</v>
      </c>
      <c r="AH249" t="e">
        <f>VLOOKUP(B249,AN:AN,1,0)</f>
        <v>#N/A</v>
      </c>
      <c r="AI249" t="str">
        <f>IF(G249&lt;=2,"&lt;=2",IF(G249&lt;3,"2-3","&gt;=3"))</f>
        <v>2-3</v>
      </c>
      <c r="AJ249">
        <f>G249-H249</f>
        <v>0.1381993101975727</v>
      </c>
    </row>
    <row r="250" spans="1:36" hidden="1" x14ac:dyDescent="0.3">
      <c r="A250">
        <v>2011</v>
      </c>
      <c r="B250" t="s">
        <v>226</v>
      </c>
      <c r="C250">
        <v>32886</v>
      </c>
      <c r="D250">
        <v>102865</v>
      </c>
      <c r="E250">
        <v>141080</v>
      </c>
      <c r="F250">
        <v>47185</v>
      </c>
      <c r="G250">
        <v>3.12792677735206</v>
      </c>
      <c r="H250">
        <f>+E250/F250</f>
        <v>2.9899332414962383</v>
      </c>
      <c r="I250">
        <v>-1.6518529883188301E-2</v>
      </c>
      <c r="J250">
        <v>4.7971326857804896E-3</v>
      </c>
      <c r="K250">
        <v>-3.7272861599920202E-4</v>
      </c>
      <c r="L250">
        <v>7.5639933921396701E-2</v>
      </c>
      <c r="M250">
        <v>2.9027942568063701E-2</v>
      </c>
      <c r="N250">
        <v>-8.3799999999999999E-4</v>
      </c>
      <c r="O250">
        <v>-5.2589999999999998E-3</v>
      </c>
      <c r="P250">
        <v>0.94776362180709794</v>
      </c>
      <c r="Q250">
        <v>7.5145363807669298E-3</v>
      </c>
      <c r="R250">
        <v>246649.40625</v>
      </c>
      <c r="S250">
        <v>0</v>
      </c>
      <c r="T250">
        <v>2.8871190734207001E-3</v>
      </c>
      <c r="U250">
        <v>1.3788176700472801E-2</v>
      </c>
      <c r="V250">
        <v>0.629389914010833</v>
      </c>
      <c r="W250">
        <v>-1.82118232995272E-2</v>
      </c>
      <c r="X250">
        <v>4.4219835754895701E-3</v>
      </c>
      <c r="Y250">
        <v>0.18259281362333901</v>
      </c>
      <c r="Z250">
        <v>8.2015136477874506E-2</v>
      </c>
      <c r="AA250">
        <v>0.70816660882346805</v>
      </c>
      <c r="AB250">
        <v>2.1057064645188401E-4</v>
      </c>
      <c r="AC250" t="b">
        <v>0</v>
      </c>
      <c r="AF250">
        <v>2.71636133922931E-2</v>
      </c>
      <c r="AG250">
        <v>4770</v>
      </c>
      <c r="AH250" t="e">
        <f>VLOOKUP(B250,AN:AN,1,0)</f>
        <v>#N/A</v>
      </c>
      <c r="AI250" t="str">
        <f>IF(G250&lt;=2,"&lt;=2",IF(G250&lt;3,"2-3","&gt;=3"))</f>
        <v>&gt;=3</v>
      </c>
      <c r="AJ250">
        <f>G250-H250</f>
        <v>0.13799353585582175</v>
      </c>
    </row>
    <row r="251" spans="1:36" hidden="1" x14ac:dyDescent="0.3">
      <c r="A251">
        <v>2018</v>
      </c>
      <c r="B251" t="s">
        <v>217</v>
      </c>
      <c r="C251">
        <v>101829</v>
      </c>
      <c r="D251">
        <v>322199</v>
      </c>
      <c r="E251">
        <v>515129</v>
      </c>
      <c r="F251">
        <v>170149</v>
      </c>
      <c r="G251">
        <v>3.1641182767188099</v>
      </c>
      <c r="H251">
        <f>+E251/F251</f>
        <v>3.02751705857807</v>
      </c>
      <c r="I251">
        <v>1.08404315108773E-2</v>
      </c>
      <c r="J251">
        <v>-3.9128139615058396E-3</v>
      </c>
      <c r="K251">
        <v>1.32288030982018E-2</v>
      </c>
      <c r="L251">
        <v>4.9184839099645598E-2</v>
      </c>
      <c r="M251">
        <v>2.5467743165791E-2</v>
      </c>
      <c r="N251">
        <v>1.939E-3</v>
      </c>
      <c r="O251">
        <v>2.0599999999999898E-3</v>
      </c>
      <c r="P251">
        <v>0.94894617795944203</v>
      </c>
      <c r="Q251">
        <v>-1.2732326984405899E-2</v>
      </c>
      <c r="R251">
        <v>847462.8125</v>
      </c>
      <c r="S251">
        <v>0</v>
      </c>
      <c r="T251">
        <v>6.0535967350005999E-3</v>
      </c>
      <c r="U251">
        <v>3.8584444671869299E-2</v>
      </c>
      <c r="V251">
        <v>1.4991827574991801</v>
      </c>
      <c r="W251">
        <v>1.4584444671869199E-2</v>
      </c>
      <c r="X251">
        <v>3.1678186007032802E-2</v>
      </c>
      <c r="Y251">
        <v>7.1803967330403201E-2</v>
      </c>
      <c r="Z251">
        <v>-4.3819068684841603E-2</v>
      </c>
      <c r="AA251">
        <v>-0.16988797333035099</v>
      </c>
      <c r="AB251">
        <v>7.2753728628592205E-4</v>
      </c>
      <c r="AC251" t="b">
        <v>1</v>
      </c>
      <c r="AD251">
        <v>-2.1974890380320598E-2</v>
      </c>
      <c r="AE251">
        <v>1.36265566225066E-2</v>
      </c>
      <c r="AF251">
        <v>1.24590760276464E-2</v>
      </c>
      <c r="AG251">
        <v>34033</v>
      </c>
      <c r="AH251" t="e">
        <f>VLOOKUP(B251,AN:AN,1,0)</f>
        <v>#N/A</v>
      </c>
      <c r="AI251" t="str">
        <f>IF(G251&lt;=2,"&lt;=2",IF(G251&lt;3,"2-3","&gt;=3"))</f>
        <v>&gt;=3</v>
      </c>
      <c r="AJ251">
        <f>G251-H251</f>
        <v>0.13660121814073989</v>
      </c>
    </row>
    <row r="252" spans="1:36" hidden="1" x14ac:dyDescent="0.3">
      <c r="A252">
        <v>2015</v>
      </c>
      <c r="B252" t="s">
        <v>41</v>
      </c>
      <c r="C252">
        <v>114906</v>
      </c>
      <c r="D252">
        <v>380415</v>
      </c>
      <c r="E252">
        <v>471160</v>
      </c>
      <c r="F252">
        <v>148368</v>
      </c>
      <c r="G252">
        <v>3.3106626285833598</v>
      </c>
      <c r="H252">
        <f>+E252/F252</f>
        <v>3.1756173838024373</v>
      </c>
      <c r="I252">
        <v>-2.4475050759341099E-2</v>
      </c>
      <c r="J252">
        <v>-2.3284330964088401E-3</v>
      </c>
      <c r="K252">
        <v>1.0908654227852799E-2</v>
      </c>
      <c r="L252">
        <v>0.10316756506264101</v>
      </c>
      <c r="M252">
        <v>3.8822768256068098E-2</v>
      </c>
      <c r="N252">
        <v>2.2160000000000001E-3</v>
      </c>
      <c r="O252">
        <v>-4.6E-5</v>
      </c>
      <c r="P252">
        <v>0.94514650106430098</v>
      </c>
      <c r="Q252">
        <v>1.33400559425359E-2</v>
      </c>
      <c r="R252">
        <v>882005</v>
      </c>
      <c r="S252">
        <v>0</v>
      </c>
      <c r="T252">
        <v>-1.5352217480540199E-2</v>
      </c>
      <c r="U252">
        <v>1.5852171927690499E-2</v>
      </c>
      <c r="V252">
        <v>0.74470993695071996</v>
      </c>
      <c r="W252">
        <v>1.4852171927690399E-2</v>
      </c>
      <c r="X252">
        <v>1.927589674824E-3</v>
      </c>
      <c r="Y252">
        <v>4.1428486568222997E-2</v>
      </c>
      <c r="Z252">
        <v>-1.6522048735445999E-3</v>
      </c>
      <c r="AA252">
        <v>0.78835444017963896</v>
      </c>
      <c r="AB252">
        <v>2.30472678511565E-3</v>
      </c>
      <c r="AC252" t="b">
        <v>0</v>
      </c>
      <c r="AD252">
        <v>-1.5248055714212699E-2</v>
      </c>
      <c r="AE252">
        <v>1.3546408467072101E-2</v>
      </c>
      <c r="AF252">
        <v>8.1293999329533993E-3</v>
      </c>
      <c r="AG252">
        <v>23910</v>
      </c>
      <c r="AH252" t="str">
        <f>VLOOKUP(B252,AN:AN,1,0)</f>
        <v>Bakersfield - CA</v>
      </c>
      <c r="AI252" t="str">
        <f>IF(G252&lt;=2,"&lt;=2",IF(G252&lt;3,"2-3","&gt;=3"))</f>
        <v>&gt;=3</v>
      </c>
      <c r="AJ252">
        <f>G252-H252</f>
        <v>0.1350452447809225</v>
      </c>
    </row>
    <row r="253" spans="1:36" hidden="1" x14ac:dyDescent="0.3">
      <c r="A253">
        <v>2016</v>
      </c>
      <c r="B253" t="s">
        <v>217</v>
      </c>
      <c r="C253">
        <v>101707</v>
      </c>
      <c r="D253">
        <v>326089</v>
      </c>
      <c r="E253">
        <v>511037</v>
      </c>
      <c r="F253">
        <v>166385</v>
      </c>
      <c r="G253">
        <v>3.2061608345541601</v>
      </c>
      <c r="H253">
        <f>+E253/F253</f>
        <v>3.0714126874417764</v>
      </c>
      <c r="I253">
        <v>-1.1687706862675999E-2</v>
      </c>
      <c r="J253">
        <v>1.395520940423E-2</v>
      </c>
      <c r="K253">
        <v>1.9342669934034201E-2</v>
      </c>
      <c r="L253">
        <v>0.16693062472343401</v>
      </c>
      <c r="M253">
        <v>7.9376736655831295E-2</v>
      </c>
      <c r="N253">
        <v>-2.66E-3</v>
      </c>
      <c r="O253">
        <v>-5.0660000000000002E-3</v>
      </c>
      <c r="P253">
        <v>0.96122157573699996</v>
      </c>
      <c r="Q253" s="1">
        <v>-6.9141387930571298E-6</v>
      </c>
      <c r="R253">
        <v>848069.1875</v>
      </c>
      <c r="S253">
        <v>0</v>
      </c>
      <c r="T253">
        <v>9.6405502408743494E-3</v>
      </c>
      <c r="U253">
        <v>3.5877637565135997E-2</v>
      </c>
      <c r="V253">
        <v>1.44949968171041</v>
      </c>
      <c r="W253">
        <v>2.2877637565136E-2</v>
      </c>
      <c r="X253">
        <v>7.8910486868563699E-3</v>
      </c>
      <c r="Y253">
        <v>6.8033903754817104E-2</v>
      </c>
      <c r="Z253">
        <v>4.0111530802004303E-2</v>
      </c>
      <c r="AA253">
        <v>0.17697867167805101</v>
      </c>
      <c r="AB253">
        <v>1.0968253001035801E-3</v>
      </c>
      <c r="AC253" t="b">
        <v>0</v>
      </c>
      <c r="AD253">
        <v>-2.3753980535903101E-2</v>
      </c>
      <c r="AE253">
        <v>1.3781894416485901E-2</v>
      </c>
      <c r="AF253">
        <v>2.8426055694351301E-2</v>
      </c>
      <c r="AG253">
        <v>33081</v>
      </c>
      <c r="AH253" t="e">
        <f>VLOOKUP(B253,AN:AN,1,0)</f>
        <v>#N/A</v>
      </c>
      <c r="AI253" t="str">
        <f>IF(G253&lt;=2,"&lt;=2",IF(G253&lt;3,"2-3","&gt;=3"))</f>
        <v>&gt;=3</v>
      </c>
      <c r="AJ253">
        <f>G253-H253</f>
        <v>0.1347481471123837</v>
      </c>
    </row>
    <row r="254" spans="1:36" hidden="1" x14ac:dyDescent="0.3">
      <c r="A254">
        <v>2017</v>
      </c>
      <c r="B254" t="s">
        <v>107</v>
      </c>
      <c r="C254">
        <v>14368</v>
      </c>
      <c r="D254">
        <v>38257</v>
      </c>
      <c r="E254">
        <v>69499</v>
      </c>
      <c r="F254">
        <v>27479</v>
      </c>
      <c r="G254">
        <v>2.6626531180400801</v>
      </c>
      <c r="H254">
        <f>+E254/F254</f>
        <v>2.5291677280832636</v>
      </c>
      <c r="I254">
        <v>0.12628541031226501</v>
      </c>
      <c r="J254">
        <v>1.3225376605987E-3</v>
      </c>
      <c r="K254">
        <v>9.8533855974673994E-3</v>
      </c>
      <c r="L254">
        <v>5.5868713051080598E-2</v>
      </c>
      <c r="M254">
        <v>5.3229518234727997E-3</v>
      </c>
      <c r="N254">
        <v>-1.0678999999999999E-2</v>
      </c>
      <c r="O254">
        <v>-6.8169999999999897E-3</v>
      </c>
      <c r="P254">
        <v>0.93020731210708596</v>
      </c>
      <c r="Q254">
        <v>2.38704681396495E-3</v>
      </c>
      <c r="R254">
        <v>129275.890625</v>
      </c>
      <c r="S254">
        <v>0</v>
      </c>
      <c r="T254">
        <v>5.4655373096465501E-3</v>
      </c>
      <c r="U254">
        <v>3.1852997839450801E-2</v>
      </c>
      <c r="V254">
        <v>0.66569021274583196</v>
      </c>
      <c r="W254">
        <v>1.08529978394508E-2</v>
      </c>
      <c r="X254">
        <v>0</v>
      </c>
      <c r="Y254">
        <v>0</v>
      </c>
      <c r="Z254">
        <v>7.9315538900203195E-2</v>
      </c>
      <c r="AA254">
        <v>3.5976479084576199E-2</v>
      </c>
      <c r="AB254">
        <v>1.1361054305839501E-3</v>
      </c>
      <c r="AC254" t="b">
        <v>1</v>
      </c>
      <c r="AF254">
        <v>0</v>
      </c>
      <c r="AG254">
        <v>4401</v>
      </c>
      <c r="AH254" t="e">
        <f>VLOOKUP(B254,AN:AN,1,0)</f>
        <v>#N/A</v>
      </c>
      <c r="AI254" t="str">
        <f>IF(G254&lt;=2,"&lt;=2",IF(G254&lt;3,"2-3","&gt;=3"))</f>
        <v>2-3</v>
      </c>
      <c r="AJ254">
        <f>G254-H254</f>
        <v>0.13348538995681647</v>
      </c>
    </row>
    <row r="255" spans="1:36" hidden="1" x14ac:dyDescent="0.3">
      <c r="A255">
        <v>2014</v>
      </c>
      <c r="B255" t="s">
        <v>141</v>
      </c>
      <c r="C255">
        <v>22697</v>
      </c>
      <c r="D255">
        <v>58931</v>
      </c>
      <c r="E255">
        <v>86388</v>
      </c>
      <c r="F255">
        <v>35069</v>
      </c>
      <c r="G255">
        <v>2.5964224346829901</v>
      </c>
      <c r="H255">
        <f>+E255/F255</f>
        <v>2.4633722090735408</v>
      </c>
      <c r="I255">
        <v>4.2849912393103297E-2</v>
      </c>
      <c r="J255">
        <v>-1.4390544965863099E-2</v>
      </c>
      <c r="K255">
        <v>1.5813844442367501E-2</v>
      </c>
      <c r="L255">
        <v>-1.31882770899682E-2</v>
      </c>
      <c r="M255">
        <v>-8.7689679348841199E-2</v>
      </c>
      <c r="N255">
        <v>-5.2960000000000004E-3</v>
      </c>
      <c r="O255">
        <v>-7.7640000000000001E-3</v>
      </c>
      <c r="P255">
        <v>0.91630679368972801</v>
      </c>
      <c r="Q255">
        <v>-1.2107849121093899E-2</v>
      </c>
      <c r="R255">
        <v>182025.890625</v>
      </c>
      <c r="S255">
        <v>0</v>
      </c>
      <c r="T255">
        <v>1.03675760328799E-4</v>
      </c>
      <c r="U255">
        <v>1.87389422208071E-2</v>
      </c>
      <c r="V255">
        <v>0.55557468966156598</v>
      </c>
      <c r="W255">
        <v>2.7389422208070899E-3</v>
      </c>
      <c r="X255">
        <v>1.9438444924405999E-2</v>
      </c>
      <c r="Y255">
        <v>8.2992031458650695E-2</v>
      </c>
      <c r="Z255">
        <v>8.4907804888791502E-2</v>
      </c>
      <c r="AA255">
        <v>0.60697586993700903</v>
      </c>
      <c r="AB255">
        <v>7.7136686207960497E-4</v>
      </c>
      <c r="AC255" t="b">
        <v>1</v>
      </c>
      <c r="AF255">
        <v>2.9620487503856801E-2</v>
      </c>
      <c r="AG255">
        <v>6608</v>
      </c>
      <c r="AH255" t="e">
        <f>VLOOKUP(B255,AN:AN,1,0)</f>
        <v>#N/A</v>
      </c>
      <c r="AI255" t="str">
        <f>IF(G255&lt;=2,"&lt;=2",IF(G255&lt;3,"2-3","&gt;=3"))</f>
        <v>2-3</v>
      </c>
      <c r="AJ255">
        <f>G255-H255</f>
        <v>0.13305022560944924</v>
      </c>
    </row>
    <row r="256" spans="1:36" hidden="1" x14ac:dyDescent="0.3">
      <c r="A256">
        <v>2010</v>
      </c>
      <c r="B256" t="s">
        <v>103</v>
      </c>
      <c r="C256">
        <v>431575</v>
      </c>
      <c r="D256">
        <v>1462709</v>
      </c>
      <c r="E256">
        <v>2714411</v>
      </c>
      <c r="F256">
        <v>833476</v>
      </c>
      <c r="G256">
        <v>3.3892347795863902</v>
      </c>
      <c r="H256">
        <f>+E256/F256</f>
        <v>3.2567356468572579</v>
      </c>
      <c r="I256">
        <v>3.8436287123515898E-2</v>
      </c>
      <c r="J256">
        <v>4.9227816052734904E-3</v>
      </c>
      <c r="K256">
        <v>-1.6176160767674402E-2</v>
      </c>
      <c r="L256">
        <v>6.8863610699772801E-2</v>
      </c>
      <c r="M256">
        <v>5.65876490436494E-2</v>
      </c>
      <c r="N256">
        <v>1.008E-3</v>
      </c>
      <c r="O256">
        <v>-3.1999999999999902E-3</v>
      </c>
      <c r="P256">
        <v>0.93379133939742998</v>
      </c>
      <c r="Q256">
        <v>8.2164406776419306E-3</v>
      </c>
      <c r="R256">
        <v>4251961</v>
      </c>
      <c r="S256">
        <v>1.2320541585070001E-3</v>
      </c>
      <c r="T256">
        <v>-1.25966044142842E-2</v>
      </c>
      <c r="U256">
        <v>-5.9349834918975804E-3</v>
      </c>
      <c r="V256">
        <v>0.97047481988136197</v>
      </c>
      <c r="W256">
        <v>-2.19349834918975E-2</v>
      </c>
      <c r="X256">
        <v>3.09958888298079E-3</v>
      </c>
      <c r="Y256">
        <v>3.2563172567026399E-2</v>
      </c>
      <c r="Z256">
        <v>0.11374146057673599</v>
      </c>
      <c r="AA256">
        <v>1.6989707967363501</v>
      </c>
      <c r="AB256">
        <v>6.6141854825113101E-4</v>
      </c>
      <c r="AC256" t="b">
        <v>1</v>
      </c>
      <c r="AF256">
        <v>4.4159414839119596E-3</v>
      </c>
      <c r="AG256">
        <v>154692</v>
      </c>
      <c r="AH256" t="str">
        <f>VLOOKUP(B256,AN:AN,1,0)</f>
        <v>Inland Empire - CA</v>
      </c>
      <c r="AI256" t="str">
        <f>IF(G256&lt;=2,"&lt;=2",IF(G256&lt;3,"2-3","&gt;=3"))</f>
        <v>&gt;=3</v>
      </c>
      <c r="AJ256">
        <f>G256-H256</f>
        <v>0.13249913272913227</v>
      </c>
    </row>
    <row r="257" spans="1:36" hidden="1" x14ac:dyDescent="0.3">
      <c r="A257">
        <v>2011</v>
      </c>
      <c r="B257" t="s">
        <v>73</v>
      </c>
      <c r="C257">
        <v>14294</v>
      </c>
      <c r="D257">
        <v>38498</v>
      </c>
      <c r="E257">
        <v>113889</v>
      </c>
      <c r="F257">
        <v>44461</v>
      </c>
      <c r="G257">
        <v>2.6932978872254001</v>
      </c>
      <c r="H257">
        <f>+E257/F257</f>
        <v>2.5615483232495895</v>
      </c>
      <c r="I257">
        <v>6.2876854200733606E-2</v>
      </c>
      <c r="J257">
        <v>5.1435455679889797E-4</v>
      </c>
      <c r="K257">
        <v>-4.6555067449808004E-3</v>
      </c>
      <c r="L257">
        <v>3.5728474721312499E-2</v>
      </c>
      <c r="M257">
        <v>-1.08835166320203E-2</v>
      </c>
      <c r="N257">
        <v>7.6599999999999997E-4</v>
      </c>
      <c r="O257">
        <v>-5.1000000000000004E-4</v>
      </c>
      <c r="P257">
        <v>0.91381806135177601</v>
      </c>
      <c r="Q257">
        <v>1.15877389907803E-3</v>
      </c>
      <c r="R257">
        <v>154602.90625</v>
      </c>
      <c r="S257">
        <v>0</v>
      </c>
      <c r="T257">
        <v>-1.61533942446115E-3</v>
      </c>
      <c r="U257">
        <v>9.2857182025909406E-3</v>
      </c>
      <c r="V257">
        <v>0.414656884524784</v>
      </c>
      <c r="W257">
        <v>-2.2714281797408999E-2</v>
      </c>
      <c r="X257">
        <v>0</v>
      </c>
      <c r="Y257">
        <v>6.1287027579162399E-3</v>
      </c>
      <c r="Z257">
        <v>0.115197494877626</v>
      </c>
      <c r="AA257">
        <v>0.271367258057719</v>
      </c>
      <c r="AB257">
        <v>0</v>
      </c>
      <c r="AC257" t="b">
        <v>1</v>
      </c>
      <c r="AF257">
        <v>0</v>
      </c>
      <c r="AG257">
        <v>3916</v>
      </c>
      <c r="AH257" t="e">
        <f>VLOOKUP(B257,AN:AN,1,0)</f>
        <v>#N/A</v>
      </c>
      <c r="AI257" t="str">
        <f>IF(G257&lt;=2,"&lt;=2",IF(G257&lt;3,"2-3","&gt;=3"))</f>
        <v>2-3</v>
      </c>
      <c r="AJ257">
        <f>G257-H257</f>
        <v>0.13174956397581061</v>
      </c>
    </row>
    <row r="258" spans="1:36" hidden="1" x14ac:dyDescent="0.3">
      <c r="A258">
        <v>2016</v>
      </c>
      <c r="B258" t="s">
        <v>76</v>
      </c>
      <c r="C258">
        <v>20965</v>
      </c>
      <c r="D258">
        <v>57073</v>
      </c>
      <c r="E258">
        <v>112716</v>
      </c>
      <c r="F258">
        <v>43487</v>
      </c>
      <c r="G258">
        <v>2.72229906987836</v>
      </c>
      <c r="H258">
        <f>+E258/F258</f>
        <v>2.5919470186492517</v>
      </c>
      <c r="I258">
        <v>3.8171529570436499E-2</v>
      </c>
      <c r="J258">
        <v>-1.27657316625118E-2</v>
      </c>
      <c r="K258">
        <v>-7.3782711327075997E-3</v>
      </c>
      <c r="L258">
        <v>0.101057422786951</v>
      </c>
      <c r="M258">
        <v>1.3503534719347799E-2</v>
      </c>
      <c r="N258">
        <v>-4.8060000000000004E-3</v>
      </c>
      <c r="O258">
        <v>-2.9129999999999998E-3</v>
      </c>
      <c r="P258">
        <v>0.95515513420105003</v>
      </c>
      <c r="Q258">
        <v>5.1032900810240502E-3</v>
      </c>
      <c r="R258">
        <v>174377.703125</v>
      </c>
      <c r="S258">
        <v>0</v>
      </c>
      <c r="T258">
        <v>1.1319885030388801E-2</v>
      </c>
      <c r="U258">
        <v>3.7556972354650497E-2</v>
      </c>
      <c r="V258">
        <v>0.75595916414562103</v>
      </c>
      <c r="W258">
        <v>2.45569723546505E-2</v>
      </c>
      <c r="X258">
        <v>5.04944245739532E-2</v>
      </c>
      <c r="Y258">
        <v>3.8453835369517297E-2</v>
      </c>
      <c r="Z258">
        <v>3.72164022703022E-2</v>
      </c>
      <c r="AA258">
        <v>0.84853327299383396</v>
      </c>
      <c r="AB258">
        <v>2.1039343572480499E-4</v>
      </c>
      <c r="AC258" t="b">
        <v>1</v>
      </c>
      <c r="AF258">
        <v>0</v>
      </c>
      <c r="AG258">
        <v>4993</v>
      </c>
      <c r="AH258" t="e">
        <f>VLOOKUP(B258,AN:AN,1,0)</f>
        <v>#N/A</v>
      </c>
      <c r="AI258" t="str">
        <f>IF(G258&lt;=2,"&lt;=2",IF(G258&lt;3,"2-3","&gt;=3"))</f>
        <v>2-3</v>
      </c>
      <c r="AJ258">
        <f>G258-H258</f>
        <v>0.13035205122910831</v>
      </c>
    </row>
    <row r="259" spans="1:36" hidden="1" x14ac:dyDescent="0.3">
      <c r="A259">
        <v>2019</v>
      </c>
      <c r="B259" t="s">
        <v>218</v>
      </c>
      <c r="C259">
        <v>57929</v>
      </c>
      <c r="D259">
        <v>189597</v>
      </c>
      <c r="E259">
        <v>270871</v>
      </c>
      <c r="F259">
        <v>86182</v>
      </c>
      <c r="G259">
        <v>3.2729202989866901</v>
      </c>
      <c r="H259">
        <f>+E259/F259</f>
        <v>3.1430113016639205</v>
      </c>
      <c r="I259">
        <v>-1.9359077858833802E-2</v>
      </c>
      <c r="J259">
        <v>1.59924756735563E-2</v>
      </c>
      <c r="K259">
        <v>3.6040259629487897E-2</v>
      </c>
      <c r="N259">
        <v>1.6403999999999998E-2</v>
      </c>
      <c r="O259">
        <v>1.8803E-2</v>
      </c>
      <c r="P259">
        <v>0.95695120096206698</v>
      </c>
      <c r="Q259">
        <v>1.4992356300359501E-3</v>
      </c>
      <c r="R259">
        <v>471256.28125</v>
      </c>
      <c r="S259">
        <v>0</v>
      </c>
      <c r="T259">
        <v>2.1380238234996699E-2</v>
      </c>
      <c r="U259">
        <v>5.6521855294704403E-2</v>
      </c>
      <c r="V259">
        <v>0.79498364142297195</v>
      </c>
      <c r="W259">
        <v>3.85218552947044E-2</v>
      </c>
      <c r="X259">
        <v>2.3708721422523199E-2</v>
      </c>
      <c r="Z259">
        <v>-9.7536105904374407E-2</v>
      </c>
      <c r="AA259">
        <v>0.531161444760197</v>
      </c>
      <c r="AB259">
        <v>1.5523567598080699E-3</v>
      </c>
      <c r="AC259" t="b">
        <v>0</v>
      </c>
      <c r="AF259">
        <v>0</v>
      </c>
      <c r="AG259">
        <v>7254</v>
      </c>
      <c r="AH259" t="e">
        <f>VLOOKUP(B259,AN:AN,1,0)</f>
        <v>#N/A</v>
      </c>
      <c r="AI259" t="str">
        <f>IF(G259&lt;=2,"&lt;=2",IF(G259&lt;3,"2-3","&gt;=3"))</f>
        <v>&gt;=3</v>
      </c>
      <c r="AJ259">
        <f>G259-H259</f>
        <v>0.12990899732276961</v>
      </c>
    </row>
    <row r="260" spans="1:36" hidden="1" x14ac:dyDescent="0.3">
      <c r="A260">
        <v>2009</v>
      </c>
      <c r="B260" t="s">
        <v>174</v>
      </c>
      <c r="C260">
        <v>24303</v>
      </c>
      <c r="D260">
        <v>64131</v>
      </c>
      <c r="E260">
        <v>114013</v>
      </c>
      <c r="F260">
        <v>45435</v>
      </c>
      <c r="G260">
        <v>2.6388100234538898</v>
      </c>
      <c r="H260">
        <f>+E260/F260</f>
        <v>2.5093650269615937</v>
      </c>
      <c r="I260">
        <v>3.1572117628472403E-2</v>
      </c>
      <c r="J260">
        <v>2.2280076518654802E-3</v>
      </c>
      <c r="K260">
        <v>-7.11037142574787E-3</v>
      </c>
      <c r="L260">
        <v>-2.3653737641870801E-2</v>
      </c>
      <c r="M260">
        <v>3.6130691878498299E-3</v>
      </c>
      <c r="N260">
        <v>3.5500000000000001E-4</v>
      </c>
      <c r="O260">
        <v>5.3200000000000003E-4</v>
      </c>
      <c r="P260">
        <v>0.94788855314254805</v>
      </c>
      <c r="Q260">
        <v>-4.8329234123229902E-3</v>
      </c>
      <c r="R260">
        <v>177308.296875</v>
      </c>
      <c r="S260">
        <v>0</v>
      </c>
      <c r="T260">
        <v>-2.19859387725591E-2</v>
      </c>
      <c r="U260">
        <v>-5.2552640438079799E-2</v>
      </c>
      <c r="V260">
        <v>0.68321427319647898</v>
      </c>
      <c r="W260">
        <v>-4.8552640438079803E-2</v>
      </c>
      <c r="X260">
        <v>0</v>
      </c>
      <c r="Y260">
        <v>4.2643923240938096E-3</v>
      </c>
      <c r="AA260">
        <v>2.5835625132208901E-2</v>
      </c>
      <c r="AB260">
        <v>1.77683013503909E-4</v>
      </c>
      <c r="AC260" t="b">
        <v>1</v>
      </c>
      <c r="AF260">
        <v>0</v>
      </c>
      <c r="AG260">
        <v>5628</v>
      </c>
      <c r="AH260" t="e">
        <f>VLOOKUP(B260,AN:AN,1,0)</f>
        <v>#N/A</v>
      </c>
      <c r="AI260" t="str">
        <f>IF(G260&lt;=2,"&lt;=2",IF(G260&lt;3,"2-3","&gt;=3"))</f>
        <v>2-3</v>
      </c>
      <c r="AJ260">
        <f>G260-H260</f>
        <v>0.12944499649229613</v>
      </c>
    </row>
    <row r="261" spans="1:36" hidden="1" x14ac:dyDescent="0.3">
      <c r="A261">
        <v>2011</v>
      </c>
      <c r="B261" t="s">
        <v>195</v>
      </c>
      <c r="C261">
        <v>72305</v>
      </c>
      <c r="D261">
        <v>197219</v>
      </c>
      <c r="E261">
        <v>281676</v>
      </c>
      <c r="F261">
        <v>108399</v>
      </c>
      <c r="G261">
        <v>2.7275983680243399</v>
      </c>
      <c r="H261">
        <f>+E261/F261</f>
        <v>2.5985110563750586</v>
      </c>
      <c r="I261">
        <v>3.1802462635450897E-2</v>
      </c>
      <c r="J261">
        <v>1.8720479682087801E-2</v>
      </c>
      <c r="K261">
        <v>1.35506183803081E-2</v>
      </c>
      <c r="L261">
        <v>0.19704681226611101</v>
      </c>
      <c r="M261">
        <v>0.15043482091277799</v>
      </c>
      <c r="N261">
        <v>7.2000000000000005E-4</v>
      </c>
      <c r="O261">
        <v>1.488E-3</v>
      </c>
      <c r="P261">
        <v>0.95194697380065896</v>
      </c>
      <c r="Q261">
        <v>2.0403265953059498E-3</v>
      </c>
      <c r="R261">
        <v>487565.5</v>
      </c>
      <c r="S261">
        <v>0</v>
      </c>
      <c r="T261">
        <v>3.0375984497368002E-3</v>
      </c>
      <c r="U261">
        <v>1.3938656076788901E-2</v>
      </c>
      <c r="V261">
        <v>1.2217568919033801</v>
      </c>
      <c r="W261">
        <v>-1.8061343923211098E-2</v>
      </c>
      <c r="X261">
        <v>0</v>
      </c>
      <c r="Y261">
        <v>4.3844161746168897E-2</v>
      </c>
      <c r="Z261">
        <v>4.5814853221663697E-2</v>
      </c>
      <c r="AA261">
        <v>0.47782378814906701</v>
      </c>
      <c r="AB261">
        <v>7.2063415805909202E-4</v>
      </c>
      <c r="AC261" t="b">
        <v>1</v>
      </c>
      <c r="AF261">
        <v>3.8433821763151499E-4</v>
      </c>
      <c r="AG261">
        <v>20815</v>
      </c>
      <c r="AH261" t="e">
        <f>VLOOKUP(B261,AN:AN,1,0)</f>
        <v>#N/A</v>
      </c>
      <c r="AI261" t="str">
        <f>IF(G261&lt;=2,"&lt;=2",IF(G261&lt;3,"2-3","&gt;=3"))</f>
        <v>2-3</v>
      </c>
      <c r="AJ261">
        <f>G261-H261</f>
        <v>0.12908731164928122</v>
      </c>
    </row>
    <row r="262" spans="1:36" hidden="1" x14ac:dyDescent="0.3">
      <c r="A262">
        <v>2016</v>
      </c>
      <c r="B262" t="s">
        <v>94</v>
      </c>
      <c r="C262">
        <v>49237</v>
      </c>
      <c r="D262">
        <v>135280</v>
      </c>
      <c r="E262">
        <v>203431</v>
      </c>
      <c r="F262">
        <v>77666</v>
      </c>
      <c r="G262">
        <v>2.7475272660803798</v>
      </c>
      <c r="H262">
        <f>+E262/F262</f>
        <v>2.6193057451136919</v>
      </c>
      <c r="I262">
        <v>6.9664681857456298E-3</v>
      </c>
      <c r="J262">
        <v>-1.49143496528268E-2</v>
      </c>
      <c r="K262">
        <v>-9.5268891230225992E-3</v>
      </c>
      <c r="L262">
        <v>0.100389873117208</v>
      </c>
      <c r="M262">
        <v>1.28359850496052E-2</v>
      </c>
      <c r="N262">
        <v>4.1529999999999996E-3</v>
      </c>
      <c r="O262">
        <v>3.5439999999999899E-3</v>
      </c>
      <c r="P262">
        <v>0.90537768602371205</v>
      </c>
      <c r="Q262">
        <v>-2.6464462280278902E-3</v>
      </c>
      <c r="R262">
        <v>390359.8125</v>
      </c>
      <c r="S262">
        <v>0</v>
      </c>
      <c r="T262">
        <v>-1.2540770694613399E-2</v>
      </c>
      <c r="U262">
        <v>1.36963166296482E-2</v>
      </c>
      <c r="V262">
        <v>0.52015538817359197</v>
      </c>
      <c r="W262">
        <v>6.963166296482E-4</v>
      </c>
      <c r="X262">
        <v>0</v>
      </c>
      <c r="Y262">
        <v>2.4330965660007399E-2</v>
      </c>
      <c r="Z262">
        <v>4.8512972268631598E-2</v>
      </c>
      <c r="AA262">
        <v>0.63005793059269699</v>
      </c>
      <c r="AB262">
        <v>6.09215773150199E-4</v>
      </c>
      <c r="AC262" t="b">
        <v>1</v>
      </c>
      <c r="AF262">
        <v>0</v>
      </c>
      <c r="AG262">
        <v>18056</v>
      </c>
      <c r="AH262" t="e">
        <f>VLOOKUP(B262,AN:AN,1,0)</f>
        <v>#N/A</v>
      </c>
      <c r="AI262" t="str">
        <f>IF(G262&lt;=2,"&lt;=2",IF(G262&lt;3,"2-3","&gt;=3"))</f>
        <v>2-3</v>
      </c>
      <c r="AJ262">
        <f>G262-H262</f>
        <v>0.12822152096668793</v>
      </c>
    </row>
    <row r="263" spans="1:36" hidden="1" x14ac:dyDescent="0.3">
      <c r="A263">
        <v>2019</v>
      </c>
      <c r="B263" t="s">
        <v>217</v>
      </c>
      <c r="C263">
        <v>100614</v>
      </c>
      <c r="D263">
        <v>319992</v>
      </c>
      <c r="E263">
        <v>512617</v>
      </c>
      <c r="F263">
        <v>167910</v>
      </c>
      <c r="G263">
        <v>3.1803923907209701</v>
      </c>
      <c r="H263">
        <f>+E263/F263</f>
        <v>3.0529271633613244</v>
      </c>
      <c r="I263">
        <v>5.1433330169428802E-3</v>
      </c>
      <c r="J263">
        <v>2.1237568929791398E-2</v>
      </c>
      <c r="K263">
        <v>4.1285352885723103E-2</v>
      </c>
      <c r="N263">
        <v>1.4040000000000001E-3</v>
      </c>
      <c r="O263">
        <v>-5.3499999999999902E-4</v>
      </c>
      <c r="P263">
        <v>0.94253695011138905</v>
      </c>
      <c r="Q263">
        <v>-6.4092278480529698E-3</v>
      </c>
      <c r="R263">
        <v>844914.4375</v>
      </c>
      <c r="S263">
        <v>0</v>
      </c>
      <c r="T263">
        <v>-3.9128139615058396E-3</v>
      </c>
      <c r="U263">
        <v>3.12288030982018E-2</v>
      </c>
      <c r="V263">
        <v>1.51828842993075</v>
      </c>
      <c r="W263">
        <v>1.32288030982018E-2</v>
      </c>
      <c r="X263">
        <v>2.5269591279052601E-2</v>
      </c>
      <c r="Z263">
        <v>1.8523677445300101E-2</v>
      </c>
      <c r="AA263">
        <v>-0.30070641005265297</v>
      </c>
      <c r="AB263">
        <v>7.9334763317956099E-4</v>
      </c>
      <c r="AC263" t="b">
        <v>1</v>
      </c>
      <c r="AD263">
        <v>-2.2245500654566298E-2</v>
      </c>
      <c r="AE263">
        <v>1.3525629925101101E-2</v>
      </c>
      <c r="AF263">
        <v>7.0225957159227798E-3</v>
      </c>
      <c r="AG263">
        <v>34893</v>
      </c>
      <c r="AH263" t="e">
        <f>VLOOKUP(B263,AN:AN,1,0)</f>
        <v>#N/A</v>
      </c>
      <c r="AI263" t="str">
        <f>IF(G263&lt;=2,"&lt;=2",IF(G263&lt;3,"2-3","&gt;=3"))</f>
        <v>&gt;=3</v>
      </c>
      <c r="AJ263">
        <f>G263-H263</f>
        <v>0.12746522735964572</v>
      </c>
    </row>
    <row r="264" spans="1:36" hidden="1" x14ac:dyDescent="0.3">
      <c r="A264">
        <v>2010</v>
      </c>
      <c r="B264" t="s">
        <v>195</v>
      </c>
      <c r="C264">
        <v>75313</v>
      </c>
      <c r="D264">
        <v>199092</v>
      </c>
      <c r="E264">
        <v>277910</v>
      </c>
      <c r="F264">
        <v>110398</v>
      </c>
      <c r="G264">
        <v>2.6435276778245398</v>
      </c>
      <c r="H264">
        <f>+E264/F264</f>
        <v>2.5173463287378395</v>
      </c>
      <c r="I264">
        <v>3.6632440383543803E-2</v>
      </c>
      <c r="J264">
        <v>3.0375984497368002E-3</v>
      </c>
      <c r="K264">
        <v>-1.8061343923211098E-2</v>
      </c>
      <c r="L264">
        <v>0.14882825218140999</v>
      </c>
      <c r="M264">
        <v>0.136552290525287</v>
      </c>
      <c r="N264">
        <v>-7.6800000000000002E-4</v>
      </c>
      <c r="O264">
        <v>-1.7279999999999999E-3</v>
      </c>
      <c r="P264">
        <v>0.94990664720535301</v>
      </c>
      <c r="Q264">
        <v>1.5285611152649999E-3</v>
      </c>
      <c r="R264">
        <v>485246.875</v>
      </c>
      <c r="S264">
        <v>2.40153698366954E-4</v>
      </c>
      <c r="T264">
        <v>6.1673903837799497E-3</v>
      </c>
      <c r="U264">
        <v>1.28290113061666E-2</v>
      </c>
      <c r="V264">
        <v>1.2379285103998401</v>
      </c>
      <c r="W264">
        <v>-3.1709886938334E-3</v>
      </c>
      <c r="X264">
        <v>-2.40153698366954E-4</v>
      </c>
      <c r="Y264">
        <v>3.2023060615252501E-2</v>
      </c>
      <c r="Z264">
        <v>6.3264662623600004E-2</v>
      </c>
      <c r="AA264">
        <v>0.925245031928012</v>
      </c>
      <c r="AB264">
        <v>4.8030739673390898E-4</v>
      </c>
      <c r="AC264" t="b">
        <v>1</v>
      </c>
      <c r="AF264">
        <v>0</v>
      </c>
      <c r="AG264">
        <v>20815</v>
      </c>
      <c r="AH264" t="e">
        <f>VLOOKUP(B264,AN:AN,1,0)</f>
        <v>#N/A</v>
      </c>
      <c r="AI264" t="str">
        <f>IF(G264&lt;=2,"&lt;=2",IF(G264&lt;3,"2-3","&gt;=3"))</f>
        <v>2-3</v>
      </c>
      <c r="AJ264">
        <f>G264-H264</f>
        <v>0.12618134908670031</v>
      </c>
    </row>
    <row r="265" spans="1:36" hidden="1" x14ac:dyDescent="0.3">
      <c r="A265">
        <v>2014</v>
      </c>
      <c r="B265" t="s">
        <v>216</v>
      </c>
      <c r="C265">
        <v>60666</v>
      </c>
      <c r="D265">
        <v>180207</v>
      </c>
      <c r="E265">
        <v>240811</v>
      </c>
      <c r="F265">
        <v>84647</v>
      </c>
      <c r="G265">
        <v>2.9704776975571101</v>
      </c>
      <c r="H265">
        <f>+E265/F265</f>
        <v>2.8448852292461635</v>
      </c>
      <c r="I265">
        <v>3.3137783256673103E-2</v>
      </c>
      <c r="J265">
        <v>7.4888719245791199E-2</v>
      </c>
      <c r="K265">
        <v>0.10509310865402199</v>
      </c>
      <c r="L265">
        <v>0.23248247760534199</v>
      </c>
      <c r="M265">
        <v>0.15798107534646899</v>
      </c>
      <c r="N265">
        <v>-1.7799999999999999E-3</v>
      </c>
      <c r="O265">
        <v>1.7799999999999999E-4</v>
      </c>
      <c r="P265">
        <v>0.95200192928314198</v>
      </c>
      <c r="Q265">
        <v>3.7744641304019401E-3</v>
      </c>
      <c r="R265">
        <v>432838.59375</v>
      </c>
      <c r="S265">
        <v>0</v>
      </c>
      <c r="T265">
        <v>2.10297359153628E-2</v>
      </c>
      <c r="U265">
        <v>3.9665002375841099E-2</v>
      </c>
      <c r="V265">
        <v>1.08301901528963</v>
      </c>
      <c r="W265">
        <v>2.3665002375841099E-2</v>
      </c>
      <c r="X265">
        <v>0</v>
      </c>
      <c r="Y265">
        <v>5.0805316228698799E-2</v>
      </c>
      <c r="Z265">
        <v>6.0393977325182001E-2</v>
      </c>
      <c r="AA265">
        <v>1.3489574491749099</v>
      </c>
      <c r="AB265">
        <v>1.0684394847747299E-3</v>
      </c>
      <c r="AC265" t="b">
        <v>1</v>
      </c>
      <c r="AF265">
        <v>1.31774203122217E-2</v>
      </c>
      <c r="AG265">
        <v>16847</v>
      </c>
      <c r="AH265" t="e">
        <f>VLOOKUP(B265,AN:AN,1,0)</f>
        <v>#N/A</v>
      </c>
      <c r="AI265" t="str">
        <f>IF(G265&lt;=2,"&lt;=2",IF(G265&lt;3,"2-3","&gt;=3"))</f>
        <v>2-3</v>
      </c>
      <c r="AJ265">
        <f>G265-H265</f>
        <v>0.12559246831094661</v>
      </c>
    </row>
    <row r="266" spans="1:36" hidden="1" x14ac:dyDescent="0.3">
      <c r="A266">
        <v>2013</v>
      </c>
      <c r="B266" t="s">
        <v>50</v>
      </c>
      <c r="C266">
        <v>77670</v>
      </c>
      <c r="D266">
        <v>218698</v>
      </c>
      <c r="E266">
        <v>444485</v>
      </c>
      <c r="F266">
        <v>164888</v>
      </c>
      <c r="G266">
        <v>2.8157332303334601</v>
      </c>
      <c r="H266">
        <f>+E266/F266</f>
        <v>2.6956782785891029</v>
      </c>
      <c r="I266">
        <v>5.8551061773083203E-2</v>
      </c>
      <c r="J266">
        <v>3.2687103375793002E-3</v>
      </c>
      <c r="K266">
        <v>5.9039767980576001E-3</v>
      </c>
      <c r="L266">
        <v>9.4365590438246702E-2</v>
      </c>
      <c r="M266">
        <v>3.4370538778603001E-2</v>
      </c>
      <c r="N266">
        <v>1.5839999999999999E-3</v>
      </c>
      <c r="O266">
        <v>-1.1490999999999999E-2</v>
      </c>
      <c r="P266">
        <v>0.948430895805359</v>
      </c>
      <c r="Q266">
        <v>8.5855722427370298E-3</v>
      </c>
      <c r="R266">
        <v>652568.75</v>
      </c>
      <c r="S266">
        <v>0</v>
      </c>
      <c r="T266">
        <v>5.2631795406341501E-3</v>
      </c>
      <c r="U266">
        <v>2.5968289002776101E-2</v>
      </c>
      <c r="V266">
        <v>0.82168793341844804</v>
      </c>
      <c r="W266">
        <v>1.09682890027761E-2</v>
      </c>
      <c r="X266">
        <v>1.1266732130859399E-2</v>
      </c>
      <c r="Y266">
        <v>0.28616146207531701</v>
      </c>
      <c r="Z266">
        <v>0.118412164471545</v>
      </c>
      <c r="AA266">
        <v>1.8917767653647299</v>
      </c>
      <c r="AB266">
        <v>2.5841128740503299E-4</v>
      </c>
      <c r="AC266" t="b">
        <v>1</v>
      </c>
      <c r="AF266">
        <v>3.3180009302806297E-2</v>
      </c>
      <c r="AG266">
        <v>19567</v>
      </c>
      <c r="AH266" t="e">
        <f>VLOOKUP(B266,AN:AN,1,0)</f>
        <v>#N/A</v>
      </c>
      <c r="AI266" t="str">
        <f>IF(G266&lt;=2,"&lt;=2",IF(G266&lt;3,"2-3","&gt;=3"))</f>
        <v>2-3</v>
      </c>
      <c r="AJ266">
        <f>G266-H266</f>
        <v>0.12005495174435721</v>
      </c>
    </row>
    <row r="267" spans="1:36" hidden="1" x14ac:dyDescent="0.3">
      <c r="A267">
        <v>2019</v>
      </c>
      <c r="B267" t="s">
        <v>208</v>
      </c>
      <c r="C267">
        <v>96394</v>
      </c>
      <c r="D267">
        <v>317054</v>
      </c>
      <c r="E267">
        <v>424183</v>
      </c>
      <c r="F267">
        <v>133848</v>
      </c>
      <c r="G267">
        <v>3.28914662738344</v>
      </c>
      <c r="H267">
        <f>+E267/F267</f>
        <v>3.1691396210626981</v>
      </c>
      <c r="I267">
        <v>3.0129450926419301E-2</v>
      </c>
      <c r="J267">
        <v>1.20152812451124E-2</v>
      </c>
      <c r="K267">
        <v>3.20630652010441E-2</v>
      </c>
      <c r="N267">
        <v>5.1570000000000001E-3</v>
      </c>
      <c r="O267">
        <v>6.1640000000000002E-3</v>
      </c>
      <c r="P267">
        <v>0.95664685964584395</v>
      </c>
      <c r="Q267">
        <v>-2.1584033966059999E-3</v>
      </c>
      <c r="R267">
        <v>775080.0625</v>
      </c>
      <c r="S267">
        <v>0</v>
      </c>
      <c r="T267">
        <v>2.5416076183319002E-2</v>
      </c>
      <c r="U267">
        <v>6.0557693243026699E-2</v>
      </c>
      <c r="V267">
        <v>1.12079660921927</v>
      </c>
      <c r="W267">
        <v>4.2557693243026697E-2</v>
      </c>
      <c r="X267">
        <v>1.41036072687822E-2</v>
      </c>
      <c r="Z267">
        <v>1.4386490136402299E-2</v>
      </c>
      <c r="AA267">
        <v>1.29061129757186</v>
      </c>
      <c r="AB267">
        <v>2.4410089503661501E-3</v>
      </c>
      <c r="AC267" t="b">
        <v>1</v>
      </c>
      <c r="AD267">
        <v>-1.2279888647213799E-2</v>
      </c>
      <c r="AE267">
        <v>1.14272065926092E-2</v>
      </c>
      <c r="AF267">
        <v>1.75132705645317E-2</v>
      </c>
      <c r="AG267">
        <v>26173</v>
      </c>
      <c r="AH267" t="e">
        <f>VLOOKUP(B267,AN:AN,1,0)</f>
        <v>#N/A</v>
      </c>
      <c r="AI267" t="str">
        <f>IF(G267&lt;=2,"&lt;=2",IF(G267&lt;3,"2-3","&gt;=3"))</f>
        <v>&gt;=3</v>
      </c>
      <c r="AJ267">
        <f>G267-H267</f>
        <v>0.1200070063207419</v>
      </c>
    </row>
    <row r="268" spans="1:36" hidden="1" x14ac:dyDescent="0.3">
      <c r="A268">
        <v>2021</v>
      </c>
      <c r="B268" t="s">
        <v>193</v>
      </c>
      <c r="C268">
        <v>38501</v>
      </c>
      <c r="D268">
        <v>103689</v>
      </c>
      <c r="E268">
        <v>151438</v>
      </c>
      <c r="F268">
        <v>58853</v>
      </c>
      <c r="G268">
        <v>2.6931508272512401</v>
      </c>
      <c r="H268">
        <f>+E268/F268</f>
        <v>2.5731568484189422</v>
      </c>
      <c r="I268">
        <v>6.4747326086139798E-2</v>
      </c>
      <c r="J268">
        <v>2.93124467134545E-5</v>
      </c>
      <c r="K268">
        <v>-3.1591353863477702E-2</v>
      </c>
      <c r="N268">
        <v>0</v>
      </c>
      <c r="O268">
        <v>-1.2057E-2</v>
      </c>
      <c r="P268">
        <v>0.97528529167175304</v>
      </c>
      <c r="Q268">
        <v>1.5134155750274899E-2</v>
      </c>
      <c r="R268">
        <v>262082.609375</v>
      </c>
      <c r="S268">
        <v>0</v>
      </c>
      <c r="T268">
        <v>2.5598097592592E-2</v>
      </c>
      <c r="U268">
        <v>0.109044276177883</v>
      </c>
      <c r="V268">
        <v>2.2324297033507499</v>
      </c>
      <c r="W268">
        <v>6.2044276177882898E-2</v>
      </c>
      <c r="X268">
        <v>9.93772359878097E-3</v>
      </c>
      <c r="Z268">
        <v>-2.4577018977018798E-2</v>
      </c>
      <c r="AA268">
        <v>-2.5872732940955601</v>
      </c>
      <c r="AB268">
        <v>2.38505366370743E-3</v>
      </c>
      <c r="AC268" t="b">
        <v>1</v>
      </c>
      <c r="AF268">
        <v>9.2752086921955705E-4</v>
      </c>
      <c r="AG268">
        <v>7622</v>
      </c>
      <c r="AH268" t="e">
        <f>VLOOKUP(B268,AN:AN,1,0)</f>
        <v>#N/A</v>
      </c>
      <c r="AI268" t="str">
        <f>IF(G268&lt;=2,"&lt;=2",IF(G268&lt;3,"2-3","&gt;=3"))</f>
        <v>2-3</v>
      </c>
      <c r="AJ268">
        <f>G268-H268</f>
        <v>0.1199939788322979</v>
      </c>
    </row>
    <row r="269" spans="1:36" hidden="1" x14ac:dyDescent="0.3">
      <c r="A269">
        <v>2016</v>
      </c>
      <c r="B269" t="s">
        <v>127</v>
      </c>
      <c r="C269">
        <v>48770</v>
      </c>
      <c r="D269">
        <v>129818</v>
      </c>
      <c r="E269">
        <v>160693</v>
      </c>
      <c r="F269">
        <v>63205</v>
      </c>
      <c r="G269">
        <v>2.66184129587861</v>
      </c>
      <c r="H269">
        <f>+E269/F269</f>
        <v>2.5424096194921288</v>
      </c>
      <c r="I269">
        <v>4.3260663264365999E-2</v>
      </c>
      <c r="J269">
        <v>-2.44429222075268E-2</v>
      </c>
      <c r="K269">
        <v>-1.9055461677722599E-2</v>
      </c>
      <c r="L269">
        <v>6.65415040869256E-3</v>
      </c>
      <c r="M269">
        <v>-8.0899737658910606E-2</v>
      </c>
      <c r="N269">
        <v>-1.1770000000000001E-3</v>
      </c>
      <c r="O269">
        <v>-5.0879999999999996E-3</v>
      </c>
      <c r="P269">
        <v>0.90616184473037698</v>
      </c>
      <c r="Q269">
        <v>-1.33780837059019E-2</v>
      </c>
      <c r="R269">
        <v>312074.40625</v>
      </c>
      <c r="S269">
        <v>9.6585695658472903E-4</v>
      </c>
      <c r="T269">
        <v>-1.8115298822522101E-2</v>
      </c>
      <c r="U269">
        <v>8.1217885017395002E-3</v>
      </c>
      <c r="V269">
        <v>0.617251060632663</v>
      </c>
      <c r="W269">
        <v>-4.8782114982604896E-3</v>
      </c>
      <c r="X269">
        <v>2.5450330806007601E-2</v>
      </c>
      <c r="Y269">
        <v>0.11688720619918901</v>
      </c>
      <c r="Z269">
        <v>8.92335543786099E-2</v>
      </c>
      <c r="AA269">
        <v>1.0706031081718801</v>
      </c>
      <c r="AB269">
        <v>1.93171391316945E-4</v>
      </c>
      <c r="AC269" t="b">
        <v>1</v>
      </c>
      <c r="AF269">
        <v>5.4039696720915603E-2</v>
      </c>
      <c r="AG269">
        <v>21234</v>
      </c>
      <c r="AH269" t="e">
        <f>VLOOKUP(B269,AN:AN,1,0)</f>
        <v>#N/A</v>
      </c>
      <c r="AI269" t="str">
        <f>IF(G269&lt;=2,"&lt;=2",IF(G269&lt;3,"2-3","&gt;=3"))</f>
        <v>2-3</v>
      </c>
      <c r="AJ269">
        <f>G269-H269</f>
        <v>0.11943167638648111</v>
      </c>
    </row>
    <row r="270" spans="1:36" hidden="1" x14ac:dyDescent="0.3">
      <c r="A270">
        <v>2012</v>
      </c>
      <c r="B270" t="s">
        <v>103</v>
      </c>
      <c r="C270">
        <v>478585</v>
      </c>
      <c r="D270">
        <v>1625231</v>
      </c>
      <c r="E270">
        <v>2645345</v>
      </c>
      <c r="F270">
        <v>807366</v>
      </c>
      <c r="G270">
        <v>3.39590877273629</v>
      </c>
      <c r="H270">
        <f>+E270/F270</f>
        <v>3.2765127587735923</v>
      </c>
      <c r="I270">
        <v>2.1721140348083499E-2</v>
      </c>
      <c r="J270">
        <v>7.1913860738277496E-3</v>
      </c>
      <c r="K270">
        <v>1.28964955359697E-2</v>
      </c>
      <c r="L270">
        <v>0.15920103491842699</v>
      </c>
      <c r="M270">
        <v>0.10203172173350999</v>
      </c>
      <c r="N270">
        <v>1.449E-3</v>
      </c>
      <c r="O270">
        <v>1.8749999999999999E-3</v>
      </c>
      <c r="P270">
        <v>0.93599158525466897</v>
      </c>
      <c r="Q270">
        <v>2.6664137840269799E-3</v>
      </c>
      <c r="R270">
        <v>4324491</v>
      </c>
      <c r="S270">
        <v>9.1158292172024101E-4</v>
      </c>
      <c r="T270">
        <v>3.5933889448641898E-3</v>
      </c>
      <c r="U270">
        <v>1.9423527643084498E-2</v>
      </c>
      <c r="V270">
        <v>0.95004987884333802</v>
      </c>
      <c r="W270">
        <v>-1.5764723569155E-3</v>
      </c>
      <c r="X270">
        <v>3.4782383821665899E-3</v>
      </c>
      <c r="Y270">
        <v>4.1163856262439097E-2</v>
      </c>
      <c r="Z270">
        <v>8.4086631434013695E-2</v>
      </c>
      <c r="AA270">
        <v>0.73091500990423097</v>
      </c>
      <c r="AB270">
        <v>9.7623419276422904E-4</v>
      </c>
      <c r="AC270" t="b">
        <v>1</v>
      </c>
      <c r="AF270">
        <v>5.4501021490082398E-3</v>
      </c>
      <c r="AG270">
        <v>155214</v>
      </c>
      <c r="AH270" t="str">
        <f>VLOOKUP(B270,AN:AN,1,0)</f>
        <v>Inland Empire - CA</v>
      </c>
      <c r="AI270" t="str">
        <f>IF(G270&lt;=2,"&lt;=2",IF(G270&lt;3,"2-3","&gt;=3"))</f>
        <v>&gt;=3</v>
      </c>
      <c r="AJ270">
        <f>G270-H270</f>
        <v>0.11939601396269772</v>
      </c>
    </row>
    <row r="271" spans="1:36" hidden="1" x14ac:dyDescent="0.3">
      <c r="A271">
        <v>2016</v>
      </c>
      <c r="B271" t="s">
        <v>80</v>
      </c>
      <c r="C271">
        <v>60246</v>
      </c>
      <c r="D271">
        <v>151645</v>
      </c>
      <c r="E271">
        <v>209740</v>
      </c>
      <c r="F271">
        <v>87465</v>
      </c>
      <c r="G271">
        <v>2.5170965707266801</v>
      </c>
      <c r="H271">
        <f>+E271/F271</f>
        <v>2.3979877665351856</v>
      </c>
      <c r="I271">
        <v>8.3110559239799403E-2</v>
      </c>
      <c r="J271">
        <v>1.7887298017740201E-2</v>
      </c>
      <c r="K271">
        <v>2.3274758547544499E-2</v>
      </c>
      <c r="L271">
        <v>0.11812573808431601</v>
      </c>
      <c r="M271">
        <v>3.05718500167129E-2</v>
      </c>
      <c r="N271">
        <v>4.0229999999999997E-3</v>
      </c>
      <c r="O271">
        <v>-1.573E-3</v>
      </c>
      <c r="P271">
        <v>0.96302014589309703</v>
      </c>
      <c r="Q271">
        <v>1.251041889191E-3</v>
      </c>
      <c r="R271">
        <v>370854.71875</v>
      </c>
      <c r="S271">
        <v>0</v>
      </c>
      <c r="T271">
        <v>3.6677902564406402E-2</v>
      </c>
      <c r="U271">
        <v>6.2914989888668102E-2</v>
      </c>
      <c r="V271">
        <v>0.86692564695598795</v>
      </c>
      <c r="W271">
        <v>4.9914989888668097E-2</v>
      </c>
      <c r="X271">
        <v>1.51767256592547E-2</v>
      </c>
      <c r="Y271">
        <v>7.0606659251290504E-2</v>
      </c>
      <c r="Z271">
        <v>5.0711365090839601E-2</v>
      </c>
      <c r="AA271">
        <v>1.8833394288108201</v>
      </c>
      <c r="AB271">
        <v>9.5799929410578298E-4</v>
      </c>
      <c r="AC271" t="b">
        <v>1</v>
      </c>
      <c r="AF271">
        <v>7.9665204457217698E-3</v>
      </c>
      <c r="AG271">
        <v>20134</v>
      </c>
      <c r="AH271" t="e">
        <f>VLOOKUP(B271,AN:AN,1,0)</f>
        <v>#N/A</v>
      </c>
      <c r="AI271" t="str">
        <f>IF(G271&lt;=2,"&lt;=2",IF(G271&lt;3,"2-3","&gt;=3"))</f>
        <v>2-3</v>
      </c>
      <c r="AJ271">
        <f>G271-H271</f>
        <v>0.1191088041914945</v>
      </c>
    </row>
    <row r="272" spans="1:36" hidden="1" x14ac:dyDescent="0.3">
      <c r="A272">
        <v>2021</v>
      </c>
      <c r="B272" t="s">
        <v>84</v>
      </c>
      <c r="C272">
        <v>84618</v>
      </c>
      <c r="D272">
        <v>212896</v>
      </c>
      <c r="E272">
        <v>565319</v>
      </c>
      <c r="F272">
        <v>235847</v>
      </c>
      <c r="G272">
        <v>2.5159658701458301</v>
      </c>
      <c r="H272">
        <f>+E272/F272</f>
        <v>2.3969734616085852</v>
      </c>
      <c r="I272">
        <v>-0.12025200266936199</v>
      </c>
      <c r="J272">
        <v>3.3707557246088898E-2</v>
      </c>
      <c r="K272">
        <v>2.0868909358977899E-3</v>
      </c>
      <c r="N272">
        <v>2.8389999999999999E-2</v>
      </c>
      <c r="O272">
        <v>-1.47E-2</v>
      </c>
      <c r="P272">
        <v>0.93478286266326904</v>
      </c>
      <c r="Q272">
        <v>0.10103350877761801</v>
      </c>
      <c r="R272">
        <v>799723.875</v>
      </c>
      <c r="S272">
        <v>0</v>
      </c>
      <c r="T272">
        <v>0.14552428945899001</v>
      </c>
      <c r="U272">
        <v>0.22897046804428101</v>
      </c>
      <c r="V272">
        <v>1.13773965597765</v>
      </c>
      <c r="W272">
        <v>0.18197046804428099</v>
      </c>
      <c r="X272">
        <v>0.10646746609003301</v>
      </c>
      <c r="Z272">
        <v>-0.19125952453315201</v>
      </c>
      <c r="AA272">
        <v>3.6041428112683001</v>
      </c>
      <c r="AB272">
        <v>1.80853155101238E-3</v>
      </c>
      <c r="AC272" t="b">
        <v>0</v>
      </c>
      <c r="AD272">
        <v>1.2482141615131E-2</v>
      </c>
      <c r="AE272">
        <v>6.6773047134550002E-3</v>
      </c>
      <c r="AF272">
        <v>8.2327501474346296E-2</v>
      </c>
      <c r="AG272">
        <v>28143</v>
      </c>
      <c r="AH272" t="e">
        <f>VLOOKUP(B272,AN:AN,1,0)</f>
        <v>#N/A</v>
      </c>
      <c r="AI272" t="str">
        <f>IF(G272&lt;=2,"&lt;=2",IF(G272&lt;3,"2-3","&gt;=3"))</f>
        <v>2-3</v>
      </c>
      <c r="AJ272">
        <f>G272-H272</f>
        <v>0.11899240853724491</v>
      </c>
    </row>
    <row r="273" spans="1:36" hidden="1" x14ac:dyDescent="0.3">
      <c r="A273">
        <v>2016</v>
      </c>
      <c r="B273" t="s">
        <v>193</v>
      </c>
      <c r="C273">
        <v>40921</v>
      </c>
      <c r="D273">
        <v>114131</v>
      </c>
      <c r="E273">
        <v>147835</v>
      </c>
      <c r="F273">
        <v>55337</v>
      </c>
      <c r="G273">
        <v>2.7890569634173099</v>
      </c>
      <c r="H273">
        <f>+E273/F273</f>
        <v>2.6715398377215966</v>
      </c>
      <c r="I273">
        <v>-2.5956870035807399E-2</v>
      </c>
      <c r="J273">
        <v>2.52026729285716E-2</v>
      </c>
      <c r="K273">
        <v>3.0590133458375902E-2</v>
      </c>
      <c r="L273">
        <v>0.12275617054849799</v>
      </c>
      <c r="M273">
        <v>3.5202282480895297E-2</v>
      </c>
      <c r="N273">
        <v>-9.5600000000000004E-4</v>
      </c>
      <c r="O273">
        <v>-1.366E-3</v>
      </c>
      <c r="P273">
        <v>0.97075515985488903</v>
      </c>
      <c r="Q273">
        <v>1.9599199295040602E-3</v>
      </c>
      <c r="R273">
        <v>274621.09375</v>
      </c>
      <c r="S273">
        <v>0</v>
      </c>
      <c r="T273">
        <v>2.26542856544256E-2</v>
      </c>
      <c r="U273">
        <v>4.88913729786873E-2</v>
      </c>
      <c r="V273">
        <v>1.9696550698840001</v>
      </c>
      <c r="W273">
        <v>3.5891372978687303E-2</v>
      </c>
      <c r="X273">
        <v>0</v>
      </c>
      <c r="Y273">
        <v>4.1336036780931902E-2</v>
      </c>
      <c r="Z273">
        <v>2.2304142360057799E-2</v>
      </c>
      <c r="AA273">
        <v>0.31256231812524199</v>
      </c>
      <c r="AB273">
        <v>2.1869874248223002E-3</v>
      </c>
      <c r="AC273" t="b">
        <v>0</v>
      </c>
      <c r="AF273">
        <v>1.36686714051394E-2</v>
      </c>
      <c r="AG273">
        <v>7316</v>
      </c>
      <c r="AH273" t="e">
        <f>VLOOKUP(B273,AN:AN,1,0)</f>
        <v>#N/A</v>
      </c>
      <c r="AI273" t="str">
        <f>IF(G273&lt;=2,"&lt;=2",IF(G273&lt;3,"2-3","&gt;=3"))</f>
        <v>2-3</v>
      </c>
      <c r="AJ273">
        <f>G273-H273</f>
        <v>0.11751712569571326</v>
      </c>
    </row>
    <row r="274" spans="1:36" hidden="1" x14ac:dyDescent="0.3">
      <c r="A274">
        <v>2008</v>
      </c>
      <c r="B274" t="s">
        <v>196</v>
      </c>
      <c r="C274">
        <v>75875</v>
      </c>
      <c r="D274">
        <v>182247</v>
      </c>
      <c r="E274">
        <v>498020</v>
      </c>
      <c r="F274">
        <v>217964</v>
      </c>
      <c r="G274">
        <v>2.4019373970345899</v>
      </c>
      <c r="H274">
        <f>+E274/F274</f>
        <v>2.2848727312767245</v>
      </c>
      <c r="I274">
        <v>1.4645411634354E-2</v>
      </c>
      <c r="J274">
        <v>-1.24458353966474E-2</v>
      </c>
      <c r="K274">
        <v>-3.9012537062168097E-2</v>
      </c>
      <c r="L274">
        <v>-4.3710041716694903E-2</v>
      </c>
      <c r="M274">
        <v>1.2758733239024701E-2</v>
      </c>
      <c r="N274">
        <v>2.1410000000000001E-3</v>
      </c>
      <c r="O274">
        <v>-2.1940000000000002E-3</v>
      </c>
      <c r="P274">
        <v>0.89595907926559404</v>
      </c>
      <c r="Q274">
        <v>1.19132995605459E-2</v>
      </c>
      <c r="R274">
        <v>696480.75</v>
      </c>
      <c r="S274">
        <v>0</v>
      </c>
      <c r="T274">
        <v>-2.07160678692162E-2</v>
      </c>
      <c r="U274">
        <v>-1.2340394780039799E-2</v>
      </c>
      <c r="V274">
        <v>1.00525663742591</v>
      </c>
      <c r="W274">
        <v>-5.03403947800398E-2</v>
      </c>
      <c r="X274">
        <v>1.69855176112998E-3</v>
      </c>
      <c r="Y274">
        <v>8.2878641543998894E-3</v>
      </c>
      <c r="AA274">
        <v>0.53379834206668197</v>
      </c>
      <c r="AB274">
        <v>4.4698730556052202E-4</v>
      </c>
      <c r="AC274" t="b">
        <v>1</v>
      </c>
      <c r="AF274">
        <v>1.1174682639013001E-3</v>
      </c>
      <c r="AG274">
        <v>22410</v>
      </c>
      <c r="AH274" t="e">
        <f>VLOOKUP(B274,AN:AN,1,0)</f>
        <v>#N/A</v>
      </c>
      <c r="AI274" t="str">
        <f>IF(G274&lt;=2,"&lt;=2",IF(G274&lt;3,"2-3","&gt;=3"))</f>
        <v>2-3</v>
      </c>
      <c r="AJ274">
        <f>G274-H274</f>
        <v>0.11706466575786534</v>
      </c>
    </row>
    <row r="275" spans="1:36" hidden="1" x14ac:dyDescent="0.3">
      <c r="A275">
        <v>2021</v>
      </c>
      <c r="B275" t="s">
        <v>63</v>
      </c>
      <c r="C275">
        <v>50209</v>
      </c>
      <c r="D275">
        <v>135429</v>
      </c>
      <c r="E275">
        <v>205395</v>
      </c>
      <c r="F275">
        <v>79602</v>
      </c>
      <c r="G275">
        <v>2.6973052639964901</v>
      </c>
      <c r="H275">
        <f>+E275/F275</f>
        <v>2.5802743649657045</v>
      </c>
      <c r="I275">
        <v>0.12405408100714101</v>
      </c>
      <c r="J275">
        <v>-2.1003924310207301E-2</v>
      </c>
      <c r="K275">
        <v>-5.2624590620398502E-2</v>
      </c>
      <c r="N275">
        <v>1.3273999999999999E-2</v>
      </c>
      <c r="O275">
        <v>-3.7549999999999901E-3</v>
      </c>
      <c r="P275">
        <v>0.94900846481323198</v>
      </c>
      <c r="Q275">
        <v>1.72676444053649E-2</v>
      </c>
      <c r="R275">
        <v>316742.1875</v>
      </c>
      <c r="S275">
        <v>0</v>
      </c>
      <c r="T275">
        <v>6.6037513315677504E-3</v>
      </c>
      <c r="U275">
        <v>9.0049929916858701E-2</v>
      </c>
      <c r="V275">
        <v>0.68879373767296004</v>
      </c>
      <c r="W275">
        <v>4.3049929916858701E-2</v>
      </c>
      <c r="X275">
        <v>4.91220102936724E-2</v>
      </c>
      <c r="Z275">
        <v>3.93735418916E-2</v>
      </c>
      <c r="AA275">
        <v>2.2141362329410201</v>
      </c>
      <c r="AB275">
        <v>1.81653042688465E-3</v>
      </c>
      <c r="AC275" t="b">
        <v>1</v>
      </c>
      <c r="AF275">
        <v>6.3578564940962701E-2</v>
      </c>
      <c r="AG275">
        <v>13861</v>
      </c>
      <c r="AH275" t="e">
        <f>VLOOKUP(B275,AN:AN,1,0)</f>
        <v>#N/A</v>
      </c>
      <c r="AI275" t="str">
        <f>IF(G275&lt;=2,"&lt;=2",IF(G275&lt;3,"2-3","&gt;=3"))</f>
        <v>2-3</v>
      </c>
      <c r="AJ275">
        <f>G275-H275</f>
        <v>0.11703089903078556</v>
      </c>
    </row>
    <row r="276" spans="1:36" hidden="1" x14ac:dyDescent="0.3">
      <c r="A276">
        <v>2016</v>
      </c>
      <c r="B276" t="s">
        <v>98</v>
      </c>
      <c r="C276">
        <v>51755</v>
      </c>
      <c r="D276">
        <v>131772</v>
      </c>
      <c r="E276">
        <v>268431</v>
      </c>
      <c r="F276">
        <v>110481</v>
      </c>
      <c r="G276">
        <v>2.5460728432035502</v>
      </c>
      <c r="H276">
        <f>+E276/F276</f>
        <v>2.4296575881825833</v>
      </c>
      <c r="I276">
        <v>3.2777208285279601E-2</v>
      </c>
      <c r="J276">
        <v>4.9602650105953399E-3</v>
      </c>
      <c r="K276">
        <v>1.03477255403995E-2</v>
      </c>
      <c r="L276">
        <v>9.0149601429700896E-2</v>
      </c>
      <c r="M276">
        <v>2.5957133620976899E-3</v>
      </c>
      <c r="N276">
        <v>2.8779999999999999E-3</v>
      </c>
      <c r="O276">
        <v>6.2199999999999896E-4</v>
      </c>
      <c r="P276">
        <v>0.94267934560775801</v>
      </c>
      <c r="Q276">
        <v>6.6776275634769997E-3</v>
      </c>
      <c r="R276">
        <v>362105.09375</v>
      </c>
      <c r="S276">
        <v>0</v>
      </c>
      <c r="T276">
        <v>1.3376953080296501E-2</v>
      </c>
      <c r="U276">
        <v>3.9614040404558203E-2</v>
      </c>
      <c r="V276">
        <v>0.67273430203784601</v>
      </c>
      <c r="W276">
        <v>2.6614040404558201E-2</v>
      </c>
      <c r="X276">
        <v>7.8981302385557704E-3</v>
      </c>
      <c r="Y276">
        <v>0.202735789763902</v>
      </c>
      <c r="Z276">
        <v>-2.8711936598772099E-3</v>
      </c>
      <c r="AA276">
        <v>0.31136496402686098</v>
      </c>
      <c r="AB276">
        <v>6.44745325596389E-4</v>
      </c>
      <c r="AC276" t="b">
        <v>1</v>
      </c>
      <c r="AF276">
        <v>1.77304964539007E-3</v>
      </c>
      <c r="AG276">
        <v>6253</v>
      </c>
      <c r="AH276" t="e">
        <f>VLOOKUP(B276,AN:AN,1,0)</f>
        <v>#N/A</v>
      </c>
      <c r="AI276" t="str">
        <f>IF(G276&lt;=2,"&lt;=2",IF(G276&lt;3,"2-3","&gt;=3"))</f>
        <v>2-3</v>
      </c>
      <c r="AJ276">
        <f>G276-H276</f>
        <v>0.11641525502096695</v>
      </c>
    </row>
    <row r="277" spans="1:36" hidden="1" x14ac:dyDescent="0.3">
      <c r="A277">
        <v>2012</v>
      </c>
      <c r="B277" t="s">
        <v>119</v>
      </c>
      <c r="C277">
        <v>24861</v>
      </c>
      <c r="D277">
        <v>72522</v>
      </c>
      <c r="E277">
        <v>136868</v>
      </c>
      <c r="F277">
        <v>48855</v>
      </c>
      <c r="G277">
        <v>2.9170990708338298</v>
      </c>
      <c r="H277">
        <f>+E277/F277</f>
        <v>2.8015146863166511</v>
      </c>
      <c r="I277">
        <v>7.6913780019202599E-2</v>
      </c>
      <c r="J277">
        <v>-9.5103122293948399E-3</v>
      </c>
      <c r="K277">
        <v>-3.8052027672528898E-3</v>
      </c>
      <c r="L277">
        <v>7.3147570863365896E-3</v>
      </c>
      <c r="M277">
        <v>-4.9854556098580298E-2</v>
      </c>
      <c r="N277">
        <v>-1.4469999999999999E-3</v>
      </c>
      <c r="O277">
        <v>-1.5919999999999899E-3</v>
      </c>
      <c r="P277">
        <v>0.939250588417053</v>
      </c>
      <c r="Q277">
        <v>-6.7710876464899196E-4</v>
      </c>
      <c r="R277">
        <v>214107.5</v>
      </c>
      <c r="S277">
        <v>0</v>
      </c>
      <c r="T277">
        <v>5.8793630450963896E-3</v>
      </c>
      <c r="U277">
        <v>2.1709501743316699E-2</v>
      </c>
      <c r="V277">
        <v>0.59468771042102098</v>
      </c>
      <c r="W277">
        <v>7.0950174331669701E-4</v>
      </c>
      <c r="X277">
        <v>2.0307513780098599E-3</v>
      </c>
      <c r="Y277">
        <v>4.1878369231020098E-2</v>
      </c>
      <c r="Z277">
        <v>0.175848688688446</v>
      </c>
      <c r="AA277">
        <v>0.40065362474959099</v>
      </c>
      <c r="AB277">
        <v>0</v>
      </c>
      <c r="AC277" t="b">
        <v>1</v>
      </c>
      <c r="AF277">
        <v>2.7850304612706701E-2</v>
      </c>
      <c r="AG277">
        <v>6908</v>
      </c>
      <c r="AH277" t="e">
        <f>VLOOKUP(B277,AN:AN,1,0)</f>
        <v>#N/A</v>
      </c>
      <c r="AI277" t="str">
        <f>IF(G277&lt;=2,"&lt;=2",IF(G277&lt;3,"2-3","&gt;=3"))</f>
        <v>2-3</v>
      </c>
      <c r="AJ277">
        <f>G277-H277</f>
        <v>0.11558438451717867</v>
      </c>
    </row>
    <row r="278" spans="1:36" hidden="1" x14ac:dyDescent="0.3">
      <c r="A278">
        <v>2011</v>
      </c>
      <c r="B278" t="s">
        <v>170</v>
      </c>
      <c r="C278">
        <v>21092</v>
      </c>
      <c r="D278">
        <v>54267</v>
      </c>
      <c r="E278">
        <v>94404</v>
      </c>
      <c r="F278">
        <v>38398</v>
      </c>
      <c r="G278">
        <v>2.5728712307984001</v>
      </c>
      <c r="H278">
        <f>+E278/F278</f>
        <v>2.4585655502890775</v>
      </c>
      <c r="I278">
        <v>3.3715989021878001E-3</v>
      </c>
      <c r="J278">
        <v>-4.1483612731099996E-3</v>
      </c>
      <c r="K278">
        <v>-9.3182225748896994E-3</v>
      </c>
      <c r="L278">
        <v>7.6009654082357894E-2</v>
      </c>
      <c r="M278">
        <v>2.9397662729024901E-2</v>
      </c>
      <c r="N278">
        <v>-1.2849999999999999E-3</v>
      </c>
      <c r="O278">
        <v>-1.2849999999999999E-3</v>
      </c>
      <c r="P278">
        <v>0.92956066131591797</v>
      </c>
      <c r="Q278">
        <v>-2.21526622772205E-3</v>
      </c>
      <c r="R278">
        <v>160131.296875</v>
      </c>
      <c r="S278">
        <v>0</v>
      </c>
      <c r="T278">
        <v>1.16739282384509E-3</v>
      </c>
      <c r="U278">
        <v>1.2068450450897199E-2</v>
      </c>
      <c r="V278">
        <v>0.63679450123449</v>
      </c>
      <c r="W278">
        <v>-1.9931549549102801E-2</v>
      </c>
      <c r="X278">
        <v>0</v>
      </c>
      <c r="Y278">
        <v>3.9408866995073899E-2</v>
      </c>
      <c r="Z278">
        <v>5.2714761269149903E-2</v>
      </c>
      <c r="AA278">
        <v>0.368866543352042</v>
      </c>
      <c r="AB278">
        <v>8.5671449989291001E-4</v>
      </c>
      <c r="AC278" t="b">
        <v>1</v>
      </c>
      <c r="AF278">
        <v>3.9408866995073802E-2</v>
      </c>
      <c r="AG278">
        <v>4669</v>
      </c>
      <c r="AH278" t="e">
        <f>VLOOKUP(B278,AN:AN,1,0)</f>
        <v>#N/A</v>
      </c>
      <c r="AI278" t="str">
        <f>IF(G278&lt;=2,"&lt;=2",IF(G278&lt;3,"2-3","&gt;=3"))</f>
        <v>2-3</v>
      </c>
      <c r="AJ278">
        <f>G278-H278</f>
        <v>0.11430568050932255</v>
      </c>
    </row>
    <row r="279" spans="1:36" hidden="1" x14ac:dyDescent="0.3">
      <c r="A279">
        <v>2012</v>
      </c>
      <c r="B279" t="s">
        <v>132</v>
      </c>
      <c r="C279">
        <v>58676</v>
      </c>
      <c r="D279">
        <v>150140</v>
      </c>
      <c r="E279">
        <v>389843</v>
      </c>
      <c r="F279">
        <v>159418</v>
      </c>
      <c r="G279">
        <v>2.5587974640398099</v>
      </c>
      <c r="H279">
        <f>+E279/F279</f>
        <v>2.445413943218457</v>
      </c>
      <c r="I279">
        <v>3.95215115118411E-2</v>
      </c>
      <c r="J279" s="1">
        <v>4.83728945254932E-6</v>
      </c>
      <c r="K279">
        <v>5.7099467515944902E-3</v>
      </c>
      <c r="L279">
        <v>0.1339814491719</v>
      </c>
      <c r="M279">
        <v>7.6812135986983804E-2</v>
      </c>
      <c r="N279">
        <v>4.7889999999999999E-3</v>
      </c>
      <c r="O279">
        <v>-2.1909999999999998E-3</v>
      </c>
      <c r="P279">
        <v>0.92217874526977495</v>
      </c>
      <c r="Q279">
        <v>2.3272037506102902E-2</v>
      </c>
      <c r="R279">
        <v>547905.6875</v>
      </c>
      <c r="S279">
        <v>0</v>
      </c>
      <c r="T279">
        <v>2.6486236602066898E-3</v>
      </c>
      <c r="U279">
        <v>1.8478762358426999E-2</v>
      </c>
      <c r="V279">
        <v>0.75423807175349</v>
      </c>
      <c r="W279">
        <v>-2.521237641573E-3</v>
      </c>
      <c r="X279">
        <v>0</v>
      </c>
      <c r="Y279">
        <v>2.5218604172897501E-2</v>
      </c>
      <c r="Z279">
        <v>0.14422492030173301</v>
      </c>
      <c r="AA279">
        <v>0.52820795857635405</v>
      </c>
      <c r="AB279">
        <v>7.1333944767145601E-4</v>
      </c>
      <c r="AC279" t="b">
        <v>1</v>
      </c>
      <c r="AF279">
        <v>0</v>
      </c>
      <c r="AG279">
        <v>19626</v>
      </c>
      <c r="AH279" t="e">
        <f>VLOOKUP(B279,AN:AN,1,0)</f>
        <v>#N/A</v>
      </c>
      <c r="AI279" t="str">
        <f>IF(G279&lt;=2,"&lt;=2",IF(G279&lt;3,"2-3","&gt;=3"))</f>
        <v>2-3</v>
      </c>
      <c r="AJ279">
        <f>G279-H279</f>
        <v>0.11338352082135295</v>
      </c>
    </row>
    <row r="280" spans="1:36" hidden="1" x14ac:dyDescent="0.3">
      <c r="A280">
        <v>2013</v>
      </c>
      <c r="B280" t="s">
        <v>119</v>
      </c>
      <c r="C280">
        <v>26202</v>
      </c>
      <c r="D280">
        <v>74974</v>
      </c>
      <c r="E280">
        <v>133819</v>
      </c>
      <c r="F280">
        <v>48696</v>
      </c>
      <c r="G280">
        <v>2.8613846271277001</v>
      </c>
      <c r="H280">
        <f>+E280/F280</f>
        <v>2.7480491210777065</v>
      </c>
      <c r="I280">
        <v>-1.9099263464579599E-2</v>
      </c>
      <c r="J280">
        <v>-2.5484099984168999E-2</v>
      </c>
      <c r="K280">
        <v>-2.2848833523690701E-2</v>
      </c>
      <c r="L280">
        <v>-3.34847047924999E-3</v>
      </c>
      <c r="M280">
        <v>-6.3343522138893604E-2</v>
      </c>
      <c r="N280">
        <v>3.9430000000000003E-3</v>
      </c>
      <c r="O280">
        <v>5.3899999999999998E-3</v>
      </c>
      <c r="P280">
        <v>0.91916149854660001</v>
      </c>
      <c r="Q280">
        <v>-2.0089089870452902E-2</v>
      </c>
      <c r="R280">
        <v>213739.390625</v>
      </c>
      <c r="S280">
        <v>0</v>
      </c>
      <c r="T280">
        <v>-9.5103122293948399E-3</v>
      </c>
      <c r="U280">
        <v>1.11947972327471E-2</v>
      </c>
      <c r="V280">
        <v>0.59304433455418404</v>
      </c>
      <c r="W280">
        <v>-3.8052027672528898E-3</v>
      </c>
      <c r="X280">
        <v>2.7793862188766599E-2</v>
      </c>
      <c r="Y280">
        <v>9.6723395931142403E-2</v>
      </c>
      <c r="Z280">
        <v>4.0774533442062E-2</v>
      </c>
      <c r="AA280">
        <v>-0.171927361255441</v>
      </c>
      <c r="AB280">
        <v>7.2379849449913099E-4</v>
      </c>
      <c r="AC280" t="b">
        <v>0</v>
      </c>
      <c r="AF280">
        <v>1.44759698899826E-2</v>
      </c>
      <c r="AG280">
        <v>7100</v>
      </c>
      <c r="AH280" t="e">
        <f>VLOOKUP(B280,AN:AN,1,0)</f>
        <v>#N/A</v>
      </c>
      <c r="AI280" t="str">
        <f>IF(G280&lt;=2,"&lt;=2",IF(G280&lt;3,"2-3","&gt;=3"))</f>
        <v>2-3</v>
      </c>
      <c r="AJ280">
        <f>G280-H280</f>
        <v>0.11333550604999365</v>
      </c>
    </row>
    <row r="281" spans="1:36" hidden="1" x14ac:dyDescent="0.3">
      <c r="A281">
        <v>2022</v>
      </c>
      <c r="B281" t="s">
        <v>134</v>
      </c>
      <c r="C281">
        <v>36703</v>
      </c>
      <c r="D281">
        <v>122041</v>
      </c>
      <c r="E281">
        <v>164224</v>
      </c>
      <c r="F281">
        <v>51127</v>
      </c>
      <c r="G281">
        <v>3.3250960411955401</v>
      </c>
      <c r="H281">
        <f>+E281/F281</f>
        <v>3.2120797230426192</v>
      </c>
      <c r="I281">
        <v>3.5746988601165499E-3</v>
      </c>
      <c r="J281">
        <v>1.00755440071224E-2</v>
      </c>
      <c r="K281">
        <v>-8.2222733497619993E-3</v>
      </c>
      <c r="N281">
        <v>-6.9499999999999998E-4</v>
      </c>
      <c r="O281">
        <v>1.635E-3</v>
      </c>
      <c r="P281">
        <v>0.97584867477417003</v>
      </c>
      <c r="Q281">
        <v>-1.11285448074339E-2</v>
      </c>
      <c r="R281">
        <v>292573.09375</v>
      </c>
      <c r="S281">
        <v>0</v>
      </c>
      <c r="T281">
        <v>-7.1843806654214399E-3</v>
      </c>
      <c r="U281">
        <v>4.1194953024387401E-2</v>
      </c>
      <c r="V281">
        <v>0.78013179614083605</v>
      </c>
      <c r="W281">
        <v>-3.88050469756126E-2</v>
      </c>
      <c r="X281">
        <v>5.3600559310184098E-3</v>
      </c>
      <c r="Z281">
        <v>-5.8958902214808803E-2</v>
      </c>
      <c r="AA281">
        <v>2.0946641275873201</v>
      </c>
      <c r="AB281">
        <v>8.1566068515497503E-4</v>
      </c>
      <c r="AC281" t="b">
        <v>1</v>
      </c>
      <c r="AF281">
        <v>3.84525751573059E-2</v>
      </c>
      <c r="AG281">
        <v>8628</v>
      </c>
      <c r="AH281" t="e">
        <f>VLOOKUP(B281,AN:AN,1,0)</f>
        <v>#N/A</v>
      </c>
      <c r="AI281" t="str">
        <f>IF(G281&lt;=2,"&lt;=2",IF(G281&lt;3,"2-3","&gt;=3"))</f>
        <v>&gt;=3</v>
      </c>
      <c r="AJ281">
        <f>G281-H281</f>
        <v>0.1130163181529209</v>
      </c>
    </row>
    <row r="282" spans="1:36" hidden="1" x14ac:dyDescent="0.3">
      <c r="A282">
        <v>2011</v>
      </c>
      <c r="B282" t="s">
        <v>193</v>
      </c>
      <c r="C282">
        <v>40216</v>
      </c>
      <c r="D282">
        <v>110230</v>
      </c>
      <c r="E282">
        <v>143420</v>
      </c>
      <c r="F282">
        <v>54560</v>
      </c>
      <c r="G282">
        <v>2.7409488760692202</v>
      </c>
      <c r="H282">
        <f>+E282/F282</f>
        <v>2.6286656891495603</v>
      </c>
      <c r="I282">
        <v>1.9975331147578101E-2</v>
      </c>
      <c r="J282">
        <v>8.8339280337095E-3</v>
      </c>
      <c r="K282">
        <v>3.6640667319297899E-3</v>
      </c>
      <c r="L282">
        <v>0.15434699842333799</v>
      </c>
      <c r="M282">
        <v>0.107735007070005</v>
      </c>
      <c r="N282">
        <v>-1.3699999999999999E-3</v>
      </c>
      <c r="O282">
        <v>-2.8770000000000002E-3</v>
      </c>
      <c r="P282">
        <v>0.95941793918609597</v>
      </c>
      <c r="Q282">
        <v>-6.4134597778298097E-4</v>
      </c>
      <c r="R282">
        <v>265287</v>
      </c>
      <c r="S282">
        <v>2.4671052631578898E-3</v>
      </c>
      <c r="T282">
        <v>6.3932356424628899E-3</v>
      </c>
      <c r="U282">
        <v>1.7294293269514999E-2</v>
      </c>
      <c r="V282">
        <v>1.68824588699376</v>
      </c>
      <c r="W282">
        <v>-1.4705706730485E-2</v>
      </c>
      <c r="X282">
        <v>-1.37061403508771E-4</v>
      </c>
      <c r="Y282">
        <v>2.8786840301576401E-3</v>
      </c>
      <c r="Z282">
        <v>7.3707233958634794E-2</v>
      </c>
      <c r="AA282">
        <v>0.62903340138200603</v>
      </c>
      <c r="AB282">
        <v>1.09649122807017E-3</v>
      </c>
      <c r="AC282" t="b">
        <v>1</v>
      </c>
      <c r="AF282">
        <v>0</v>
      </c>
      <c r="AG282">
        <v>7295</v>
      </c>
      <c r="AH282" t="e">
        <f>VLOOKUP(B282,AN:AN,1,0)</f>
        <v>#N/A</v>
      </c>
      <c r="AI282" t="str">
        <f>IF(G282&lt;=2,"&lt;=2",IF(G282&lt;3,"2-3","&gt;=3"))</f>
        <v>2-3</v>
      </c>
      <c r="AJ282">
        <f>G282-H282</f>
        <v>0.11228318691965988</v>
      </c>
    </row>
    <row r="283" spans="1:36" hidden="1" x14ac:dyDescent="0.3">
      <c r="A283">
        <v>2017</v>
      </c>
      <c r="B283" t="s">
        <v>61</v>
      </c>
      <c r="C283">
        <v>37407</v>
      </c>
      <c r="D283">
        <v>96088</v>
      </c>
      <c r="E283">
        <v>126260</v>
      </c>
      <c r="F283">
        <v>51390</v>
      </c>
      <c r="G283">
        <v>2.56871708503756</v>
      </c>
      <c r="H283">
        <f>+E283/F283</f>
        <v>2.4568982292274764</v>
      </c>
      <c r="I283">
        <v>-4.4843504117209602E-2</v>
      </c>
      <c r="J283">
        <v>1.1810075491666801E-2</v>
      </c>
      <c r="K283">
        <v>2.0340923428535499E-2</v>
      </c>
      <c r="L283">
        <v>7.9785621315241993E-3</v>
      </c>
      <c r="M283">
        <v>-4.2567199096083502E-2</v>
      </c>
      <c r="N283">
        <v>-3.6080000000000001E-3</v>
      </c>
      <c r="O283">
        <v>9.8750000000000001E-3</v>
      </c>
      <c r="P283">
        <v>0.95540434122085605</v>
      </c>
      <c r="Q283">
        <v>3.3555030822760498E-3</v>
      </c>
      <c r="R283">
        <v>227051</v>
      </c>
      <c r="S283">
        <v>1.2390670553935799E-2</v>
      </c>
      <c r="T283">
        <v>4.6119876205920401E-3</v>
      </c>
      <c r="U283">
        <v>3.0999448150396298E-2</v>
      </c>
      <c r="V283">
        <v>0.82871638729583097</v>
      </c>
      <c r="W283">
        <v>9.9994481503962902E-3</v>
      </c>
      <c r="X283">
        <v>1.00218658892128E-2</v>
      </c>
      <c r="Y283">
        <v>8.52747088851014E-2</v>
      </c>
      <c r="Z283">
        <v>-3.9617065487965397E-2</v>
      </c>
      <c r="AA283">
        <v>0.88110907638569902</v>
      </c>
      <c r="AB283">
        <v>1.6399416909620901E-3</v>
      </c>
      <c r="AC283" t="b">
        <v>0</v>
      </c>
      <c r="AF283">
        <v>6.5597667638483898E-3</v>
      </c>
      <c r="AG283">
        <v>11086</v>
      </c>
      <c r="AH283" t="e">
        <f>VLOOKUP(B283,AN:AN,1,0)</f>
        <v>#N/A</v>
      </c>
      <c r="AI283" t="str">
        <f>IF(G283&lt;=2,"&lt;=2",IF(G283&lt;3,"2-3","&gt;=3"))</f>
        <v>2-3</v>
      </c>
      <c r="AJ283">
        <f>G283-H283</f>
        <v>0.11181885581008366</v>
      </c>
    </row>
    <row r="284" spans="1:36" hidden="1" x14ac:dyDescent="0.3">
      <c r="A284">
        <v>2015</v>
      </c>
      <c r="B284" t="s">
        <v>193</v>
      </c>
      <c r="C284">
        <v>42249</v>
      </c>
      <c r="D284">
        <v>120975</v>
      </c>
      <c r="E284">
        <v>140544</v>
      </c>
      <c r="F284">
        <v>51069</v>
      </c>
      <c r="G284">
        <v>2.8633813818078502</v>
      </c>
      <c r="H284">
        <f>+E284/F284</f>
        <v>2.7520413558127239</v>
      </c>
      <c r="I284">
        <v>1.19772722761201E-2</v>
      </c>
      <c r="J284">
        <v>2.26542856544256E-2</v>
      </c>
      <c r="K284">
        <v>3.5891372978687303E-2</v>
      </c>
      <c r="L284">
        <v>9.6603267349302802E-2</v>
      </c>
      <c r="M284">
        <v>3.2258470542728901E-2</v>
      </c>
      <c r="N284">
        <v>4.0999999999999999E-4</v>
      </c>
      <c r="O284">
        <v>-1.64E-3</v>
      </c>
      <c r="P284">
        <v>0.96879523992538497</v>
      </c>
      <c r="Q284">
        <v>3.7326216697699502E-3</v>
      </c>
      <c r="R284">
        <v>273765.40625</v>
      </c>
      <c r="S284">
        <v>0</v>
      </c>
      <c r="T284">
        <v>3.8533804938197101E-2</v>
      </c>
      <c r="U284">
        <v>6.9738194346427904E-2</v>
      </c>
      <c r="V284">
        <v>1.90392823503438</v>
      </c>
      <c r="W284">
        <v>6.8738194346427903E-2</v>
      </c>
      <c r="X284">
        <v>0</v>
      </c>
      <c r="Y284">
        <v>3.1398313182150903E-2</v>
      </c>
      <c r="Z284">
        <v>6.8236343543443406E-2</v>
      </c>
      <c r="AA284">
        <v>0.81244968291895803</v>
      </c>
      <c r="AB284">
        <v>1.9136139967195101E-3</v>
      </c>
      <c r="AC284" t="b">
        <v>1</v>
      </c>
      <c r="AF284">
        <v>0</v>
      </c>
      <c r="AG284">
        <v>7316</v>
      </c>
      <c r="AH284" t="e">
        <f>VLOOKUP(B284,AN:AN,1,0)</f>
        <v>#N/A</v>
      </c>
      <c r="AI284" t="str">
        <f>IF(G284&lt;=2,"&lt;=2",IF(G284&lt;3,"2-3","&gt;=3"))</f>
        <v>2-3</v>
      </c>
      <c r="AJ284">
        <f>G284-H284</f>
        <v>0.11134002599512627</v>
      </c>
    </row>
    <row r="285" spans="1:36" hidden="1" x14ac:dyDescent="0.3">
      <c r="A285">
        <v>2009</v>
      </c>
      <c r="B285" t="s">
        <v>109</v>
      </c>
      <c r="C285">
        <v>16189</v>
      </c>
      <c r="D285">
        <v>41460</v>
      </c>
      <c r="E285">
        <v>115477</v>
      </c>
      <c r="F285">
        <v>47138</v>
      </c>
      <c r="G285">
        <v>2.5609982086601999</v>
      </c>
      <c r="H285">
        <f>+E285/F285</f>
        <v>2.4497645211930927</v>
      </c>
      <c r="I285">
        <v>0.207386334370638</v>
      </c>
      <c r="J285">
        <v>-6.0553459916263801E-3</v>
      </c>
      <c r="K285">
        <v>-1.53937250692397E-2</v>
      </c>
      <c r="L285">
        <v>-5.58731659781187E-2</v>
      </c>
      <c r="M285">
        <v>-2.8606359148398E-2</v>
      </c>
      <c r="N285">
        <v>-1.1000000000000001E-3</v>
      </c>
      <c r="O285">
        <v>-2.8609999999999998E-3</v>
      </c>
      <c r="P285">
        <v>0.93788743019104004</v>
      </c>
      <c r="Q285">
        <v>-2.44468450546297E-3</v>
      </c>
      <c r="R285">
        <v>160387.6875</v>
      </c>
      <c r="S285">
        <v>0</v>
      </c>
      <c r="T285">
        <v>8.5930451750755501E-3</v>
      </c>
      <c r="U285">
        <v>-2.1973656490445099E-2</v>
      </c>
      <c r="V285">
        <v>0.66768667607837695</v>
      </c>
      <c r="W285">
        <v>-1.7973656490445099E-2</v>
      </c>
      <c r="X285">
        <v>0</v>
      </c>
      <c r="Y285">
        <v>1.20727814408096E-2</v>
      </c>
      <c r="AA285">
        <v>-0.12896393845262999</v>
      </c>
      <c r="AB285">
        <v>1.3210039630118799E-3</v>
      </c>
      <c r="AC285" t="b">
        <v>1</v>
      </c>
      <c r="AF285">
        <v>6.1646851607221401E-3</v>
      </c>
      <c r="AG285">
        <v>4542</v>
      </c>
      <c r="AH285" t="e">
        <f>VLOOKUP(B285,AN:AN,1,0)</f>
        <v>#N/A</v>
      </c>
      <c r="AI285" t="str">
        <f>IF(G285&lt;=2,"&lt;=2",IF(G285&lt;3,"2-3","&gt;=3"))</f>
        <v>2-3</v>
      </c>
      <c r="AJ285">
        <f>G285-H285</f>
        <v>0.11123368746710716</v>
      </c>
    </row>
    <row r="286" spans="1:36" hidden="1" x14ac:dyDescent="0.3">
      <c r="A286">
        <v>2016</v>
      </c>
      <c r="B286" t="s">
        <v>41</v>
      </c>
      <c r="C286">
        <v>116243</v>
      </c>
      <c r="D286">
        <v>374032</v>
      </c>
      <c r="E286">
        <v>478779</v>
      </c>
      <c r="F286">
        <v>154117</v>
      </c>
      <c r="G286">
        <v>3.2176733222645599</v>
      </c>
      <c r="H286">
        <f>+E286/F286</f>
        <v>3.1065943406632623</v>
      </c>
      <c r="I286">
        <v>-2.8087823119140098E-2</v>
      </c>
      <c r="J286">
        <v>7.2476901113986397E-3</v>
      </c>
      <c r="K286">
        <v>1.26351506412028E-2</v>
      </c>
      <c r="L286">
        <v>0.17261742192506799</v>
      </c>
      <c r="M286">
        <v>8.5063533857464901E-2</v>
      </c>
      <c r="N286">
        <v>6.0650000000000001E-3</v>
      </c>
      <c r="O286">
        <v>3.849E-3</v>
      </c>
      <c r="P286">
        <v>0.94754397869110096</v>
      </c>
      <c r="Q286">
        <v>2.3974776267999798E-3</v>
      </c>
      <c r="R286">
        <v>887814.6875</v>
      </c>
      <c r="S286">
        <v>0</v>
      </c>
      <c r="T286">
        <v>-2.3284330964088401E-3</v>
      </c>
      <c r="U286">
        <v>2.3908654227852801E-2</v>
      </c>
      <c r="V286">
        <v>0.74902375896997297</v>
      </c>
      <c r="W286">
        <v>1.0908654227852799E-2</v>
      </c>
      <c r="X286">
        <v>1.3676286072772799E-2</v>
      </c>
      <c r="Y286">
        <v>5.9421141653032097E-2</v>
      </c>
      <c r="Z286">
        <v>-4.6661762840674602E-2</v>
      </c>
      <c r="AA286">
        <v>0.65869099381523599</v>
      </c>
      <c r="AB286">
        <v>2.5930572982015799E-3</v>
      </c>
      <c r="AC286" t="b">
        <v>0</v>
      </c>
      <c r="AD286">
        <v>-1.2596630438701101E-2</v>
      </c>
      <c r="AE286">
        <v>1.30297461428289E-2</v>
      </c>
      <c r="AF286">
        <v>1.84023421162693E-3</v>
      </c>
      <c r="AG286">
        <v>24237</v>
      </c>
      <c r="AH286" t="str">
        <f>VLOOKUP(B286,AN:AN,1,0)</f>
        <v>Bakersfield - CA</v>
      </c>
      <c r="AI286" t="str">
        <f>IF(G286&lt;=2,"&lt;=2",IF(G286&lt;3,"2-3","&gt;=3"))</f>
        <v>&gt;=3</v>
      </c>
      <c r="AJ286">
        <f>G286-H286</f>
        <v>0.11107898160129759</v>
      </c>
    </row>
    <row r="287" spans="1:36" hidden="1" x14ac:dyDescent="0.3">
      <c r="A287">
        <v>2017</v>
      </c>
      <c r="B287" t="s">
        <v>179</v>
      </c>
      <c r="C287">
        <v>21878</v>
      </c>
      <c r="D287">
        <v>56697</v>
      </c>
      <c r="E287">
        <v>87343</v>
      </c>
      <c r="F287">
        <v>35205</v>
      </c>
      <c r="G287">
        <v>2.5915074504067999</v>
      </c>
      <c r="H287">
        <f>+E287/F287</f>
        <v>2.4809828149410595</v>
      </c>
      <c r="I287">
        <v>6.1513747068226501E-2</v>
      </c>
      <c r="J287">
        <v>-2.8457045555114898E-3</v>
      </c>
      <c r="K287">
        <v>5.6851433813571899E-3</v>
      </c>
      <c r="L287">
        <v>0.14659395428001801</v>
      </c>
      <c r="M287">
        <v>9.6048193052410594E-2</v>
      </c>
      <c r="N287">
        <v>-3.2499999999999999E-4</v>
      </c>
      <c r="O287">
        <v>5.855E-3</v>
      </c>
      <c r="P287">
        <v>0.93899840116500899</v>
      </c>
      <c r="Q287">
        <v>1.46768093109139E-2</v>
      </c>
      <c r="R287">
        <v>145297</v>
      </c>
      <c r="S287">
        <v>0</v>
      </c>
      <c r="T287">
        <v>1.99147909879684E-2</v>
      </c>
      <c r="U287">
        <v>4.6302251517772702E-2</v>
      </c>
      <c r="V287">
        <v>0.52304231001458201</v>
      </c>
      <c r="W287">
        <v>2.5302251517772701E-2</v>
      </c>
      <c r="X287">
        <v>0</v>
      </c>
      <c r="Y287">
        <v>4.7304294864722797E-2</v>
      </c>
      <c r="Z287">
        <v>2.21998983222144E-2</v>
      </c>
      <c r="AA287">
        <v>-0.48730039689469601</v>
      </c>
      <c r="AB287">
        <v>6.5061808718282297E-4</v>
      </c>
      <c r="AC287" t="b">
        <v>1</v>
      </c>
      <c r="AF287">
        <v>1.1060507482108E-2</v>
      </c>
      <c r="AG287">
        <v>3074</v>
      </c>
      <c r="AH287" t="e">
        <f>VLOOKUP(B287,AN:AN,1,0)</f>
        <v>#N/A</v>
      </c>
      <c r="AI287" t="str">
        <f>IF(G287&lt;=2,"&lt;=2",IF(G287&lt;3,"2-3","&gt;=3"))</f>
        <v>2-3</v>
      </c>
      <c r="AJ287">
        <f>G287-H287</f>
        <v>0.11052463546574032</v>
      </c>
    </row>
    <row r="288" spans="1:36" hidden="1" x14ac:dyDescent="0.3">
      <c r="A288">
        <v>2014</v>
      </c>
      <c r="B288" t="s">
        <v>61</v>
      </c>
      <c r="C288">
        <v>35493</v>
      </c>
      <c r="D288">
        <v>93382</v>
      </c>
      <c r="E288">
        <v>125751</v>
      </c>
      <c r="F288">
        <v>49874</v>
      </c>
      <c r="G288">
        <v>2.6309976615107198</v>
      </c>
      <c r="H288">
        <f>+E288/F288</f>
        <v>2.5213738621325743</v>
      </c>
      <c r="I288">
        <v>4.82458871334525E-2</v>
      </c>
      <c r="J288">
        <v>-2.50284187495704E-3</v>
      </c>
      <c r="K288">
        <v>2.7701547533273699E-2</v>
      </c>
      <c r="L288">
        <v>0.103448558181524</v>
      </c>
      <c r="M288">
        <v>2.8947155922651301E-2</v>
      </c>
      <c r="N288">
        <v>2.1919999999999999E-3</v>
      </c>
      <c r="O288">
        <v>5.6700000000000001E-4</v>
      </c>
      <c r="P288">
        <v>0.95853823423385598</v>
      </c>
      <c r="Q288">
        <v>2.6407241821290099E-3</v>
      </c>
      <c r="R288">
        <v>222580.59375</v>
      </c>
      <c r="S288">
        <v>0</v>
      </c>
      <c r="T288">
        <v>2.80062761157749E-3</v>
      </c>
      <c r="U288">
        <v>2.1435894072055799E-2</v>
      </c>
      <c r="V288">
        <v>0.78061760192954199</v>
      </c>
      <c r="W288">
        <v>5.4358940720557903E-3</v>
      </c>
      <c r="X288">
        <v>2.8683430538292299E-3</v>
      </c>
      <c r="Y288">
        <v>6.3814691571250595E-2</v>
      </c>
      <c r="Z288">
        <v>4.7770116901470303E-2</v>
      </c>
      <c r="AA288">
        <v>0.64924934651136001</v>
      </c>
      <c r="AB288">
        <v>1.43417152691461E-3</v>
      </c>
      <c r="AC288" t="b">
        <v>1</v>
      </c>
      <c r="AF288">
        <v>3.0595659240845199E-2</v>
      </c>
      <c r="AG288">
        <v>10489</v>
      </c>
      <c r="AH288" t="e">
        <f>VLOOKUP(B288,AN:AN,1,0)</f>
        <v>#N/A</v>
      </c>
      <c r="AI288" t="str">
        <f>IF(G288&lt;=2,"&lt;=2",IF(G288&lt;3,"2-3","&gt;=3"))</f>
        <v>2-3</v>
      </c>
      <c r="AJ288">
        <f>G288-H288</f>
        <v>0.10962379937814548</v>
      </c>
    </row>
    <row r="289" spans="1:36" hidden="1" x14ac:dyDescent="0.3">
      <c r="A289">
        <v>2011</v>
      </c>
      <c r="B289" t="s">
        <v>161</v>
      </c>
      <c r="C289">
        <v>52105</v>
      </c>
      <c r="D289">
        <v>139595</v>
      </c>
      <c r="E289">
        <v>290974</v>
      </c>
      <c r="F289">
        <v>113238</v>
      </c>
      <c r="G289">
        <v>2.6791094904519701</v>
      </c>
      <c r="H289">
        <f>+E289/F289</f>
        <v>2.5695791165509809</v>
      </c>
      <c r="I289">
        <v>7.2273335498667296E-2</v>
      </c>
      <c r="J289">
        <v>1.5752967447041899E-3</v>
      </c>
      <c r="K289">
        <v>-3.5945645570755001E-3</v>
      </c>
      <c r="L289">
        <v>4.5036164220422399E-2</v>
      </c>
      <c r="M289">
        <v>-1.5758271329104399E-3</v>
      </c>
      <c r="N289">
        <v>1.725E-3</v>
      </c>
      <c r="O289">
        <v>1.024E-3</v>
      </c>
      <c r="P289">
        <v>0.88907128572464</v>
      </c>
      <c r="Q289">
        <v>-8.5937380790710397E-3</v>
      </c>
      <c r="R289">
        <v>456901.875</v>
      </c>
      <c r="S289">
        <v>0</v>
      </c>
      <c r="T289">
        <v>-6.2577007338409805E-4</v>
      </c>
      <c r="U289">
        <v>1.0275287553668E-2</v>
      </c>
      <c r="V289">
        <v>0.725649547918372</v>
      </c>
      <c r="W289">
        <v>-2.1724712446331999E-2</v>
      </c>
      <c r="X289">
        <v>1.6844469399213899E-2</v>
      </c>
      <c r="Y289">
        <v>3.3418193626754203E-2</v>
      </c>
      <c r="Z289">
        <v>0.105255013151658</v>
      </c>
      <c r="AA289">
        <v>1.0644530014688001</v>
      </c>
      <c r="AB289">
        <v>4.2111173498034801E-4</v>
      </c>
      <c r="AC289" t="b">
        <v>1</v>
      </c>
      <c r="AF289">
        <v>0</v>
      </c>
      <c r="AG289">
        <v>14488</v>
      </c>
      <c r="AH289" t="e">
        <f>VLOOKUP(B289,AN:AN,1,0)</f>
        <v>#N/A</v>
      </c>
      <c r="AI289" t="str">
        <f>IF(G289&lt;=2,"&lt;=2",IF(G289&lt;3,"2-3","&gt;=3"))</f>
        <v>2-3</v>
      </c>
      <c r="AJ289">
        <f>G289-H289</f>
        <v>0.10953037390098919</v>
      </c>
    </row>
    <row r="290" spans="1:36" hidden="1" x14ac:dyDescent="0.3">
      <c r="A290">
        <v>2012</v>
      </c>
      <c r="B290" t="s">
        <v>195</v>
      </c>
      <c r="C290">
        <v>74813</v>
      </c>
      <c r="D290">
        <v>200431</v>
      </c>
      <c r="E290">
        <v>281604</v>
      </c>
      <c r="F290">
        <v>109535</v>
      </c>
      <c r="G290">
        <v>2.6790932057262702</v>
      </c>
      <c r="H290">
        <f>+E290/F290</f>
        <v>2.5709042771716804</v>
      </c>
      <c r="I290">
        <v>-1.7783102844865201E-2</v>
      </c>
      <c r="J290">
        <v>3.4776391461491599E-2</v>
      </c>
      <c r="K290">
        <v>4.0481500923633597E-2</v>
      </c>
      <c r="L290">
        <v>0.21877879613637899</v>
      </c>
      <c r="M290">
        <v>0.16160948295146199</v>
      </c>
      <c r="N290">
        <v>2.3050000000000002E-3</v>
      </c>
      <c r="O290">
        <v>1.585E-3</v>
      </c>
      <c r="P290">
        <v>0.95859771966934204</v>
      </c>
      <c r="Q290">
        <v>6.6507458686830799E-3</v>
      </c>
      <c r="R290">
        <v>490377.28125</v>
      </c>
      <c r="S290">
        <v>0</v>
      </c>
      <c r="T290">
        <v>1.8720479682087801E-2</v>
      </c>
      <c r="U290">
        <v>3.45506183803082E-2</v>
      </c>
      <c r="V290">
        <v>1.2328891557508901</v>
      </c>
      <c r="W290">
        <v>1.35506183803081E-2</v>
      </c>
      <c r="X290">
        <v>3.8433821763151499E-4</v>
      </c>
      <c r="Y290">
        <v>3.78483061190346E-2</v>
      </c>
      <c r="Z290">
        <v>6.1594051609959302E-2</v>
      </c>
      <c r="AA290">
        <v>0.57669815645282596</v>
      </c>
      <c r="AB290">
        <v>1.58539514773E-3</v>
      </c>
      <c r="AC290" t="b">
        <v>0</v>
      </c>
      <c r="AF290">
        <v>5.7650732644727305E-4</v>
      </c>
      <c r="AG290">
        <v>20823</v>
      </c>
      <c r="AH290" t="e">
        <f>VLOOKUP(B290,AN:AN,1,0)</f>
        <v>#N/A</v>
      </c>
      <c r="AI290" t="str">
        <f>IF(G290&lt;=2,"&lt;=2",IF(G290&lt;3,"2-3","&gt;=3"))</f>
        <v>2-3</v>
      </c>
      <c r="AJ290">
        <f>G290-H290</f>
        <v>0.10818892855458984</v>
      </c>
    </row>
    <row r="291" spans="1:36" hidden="1" x14ac:dyDescent="0.3">
      <c r="A291">
        <v>2015</v>
      </c>
      <c r="B291" t="s">
        <v>131</v>
      </c>
      <c r="C291">
        <v>32490</v>
      </c>
      <c r="D291">
        <v>83032</v>
      </c>
      <c r="E291">
        <v>125831</v>
      </c>
      <c r="F291">
        <v>51385</v>
      </c>
      <c r="G291">
        <v>2.55561711295783</v>
      </c>
      <c r="H291">
        <f>+E291/F291</f>
        <v>2.4487885569718788</v>
      </c>
      <c r="I291">
        <v>-1.16100993081682E-2</v>
      </c>
      <c r="J291">
        <v>8.3743203431368499E-3</v>
      </c>
      <c r="K291">
        <v>2.16114076673985E-2</v>
      </c>
      <c r="L291">
        <v>8.0605044484138494E-2</v>
      </c>
      <c r="M291">
        <v>1.62602476775646E-2</v>
      </c>
      <c r="N291">
        <v>2.9269999999999999E-3</v>
      </c>
      <c r="O291">
        <v>3.1219999999999898E-3</v>
      </c>
      <c r="P291">
        <v>0.96780991554260298</v>
      </c>
      <c r="Q291">
        <v>4.6897530555729504E-3</v>
      </c>
      <c r="R291">
        <v>213191.703125</v>
      </c>
      <c r="S291">
        <v>0</v>
      </c>
      <c r="T291">
        <v>-9.9846590310334396E-3</v>
      </c>
      <c r="U291">
        <v>2.12197303771973E-2</v>
      </c>
      <c r="V291">
        <v>0.772812198722446</v>
      </c>
      <c r="W291">
        <v>2.0219730377197299E-2</v>
      </c>
      <c r="X291">
        <v>2.1517996870109501E-3</v>
      </c>
      <c r="Y291">
        <v>0.147876639236108</v>
      </c>
      <c r="Z291">
        <v>4.7586841021585197E-2</v>
      </c>
      <c r="AA291">
        <v>1.2207753400072601</v>
      </c>
      <c r="AB291">
        <v>5.8685446009389597E-4</v>
      </c>
      <c r="AC291" t="b">
        <v>0</v>
      </c>
      <c r="AF291">
        <v>2.9342723004694799E-3</v>
      </c>
      <c r="AG291">
        <v>5123</v>
      </c>
      <c r="AH291" t="e">
        <f>VLOOKUP(B291,AN:AN,1,0)</f>
        <v>#N/A</v>
      </c>
      <c r="AI291" t="str">
        <f>IF(G291&lt;=2,"&lt;=2",IF(G291&lt;3,"2-3","&gt;=3"))</f>
        <v>2-3</v>
      </c>
      <c r="AJ291">
        <f>G291-H291</f>
        <v>0.1068285559859512</v>
      </c>
    </row>
    <row r="292" spans="1:36" hidden="1" x14ac:dyDescent="0.3">
      <c r="A292">
        <v>2019</v>
      </c>
      <c r="B292" t="s">
        <v>146</v>
      </c>
      <c r="C292">
        <v>35856</v>
      </c>
      <c r="D292">
        <v>100045</v>
      </c>
      <c r="E292">
        <v>281092</v>
      </c>
      <c r="F292">
        <v>104722</v>
      </c>
      <c r="G292">
        <v>2.7901885319053901</v>
      </c>
      <c r="H292">
        <f>+E292/F292</f>
        <v>2.6841733351158306</v>
      </c>
      <c r="I292">
        <v>-2.4515258200115301E-2</v>
      </c>
      <c r="J292">
        <v>1.4543626457452401E-3</v>
      </c>
      <c r="K292">
        <v>2.1502146601676899E-2</v>
      </c>
      <c r="N292">
        <v>3.2494000000000002E-2</v>
      </c>
      <c r="O292">
        <v>1.9238999999999999E-2</v>
      </c>
      <c r="P292">
        <v>0.88532000780105602</v>
      </c>
      <c r="Q292">
        <v>-4.6150684356689401E-3</v>
      </c>
      <c r="R292">
        <v>372763.6875</v>
      </c>
      <c r="S292">
        <v>9.7465886939571101E-4</v>
      </c>
      <c r="T292">
        <v>-3.6430433508939999E-2</v>
      </c>
      <c r="U292">
        <v>-1.2888164492323999E-3</v>
      </c>
      <c r="V292">
        <v>1.0882153124396401</v>
      </c>
      <c r="W292">
        <v>-1.9288816449232301E-2</v>
      </c>
      <c r="X292">
        <v>6.1793372319688102E-2</v>
      </c>
      <c r="Z292">
        <v>-0.10539470526368599</v>
      </c>
      <c r="AA292">
        <v>1.5656958961574901</v>
      </c>
      <c r="AB292">
        <v>6.8226120857699799E-4</v>
      </c>
      <c r="AC292" t="b">
        <v>0</v>
      </c>
      <c r="AF292">
        <v>5.9454191033138398E-2</v>
      </c>
      <c r="AG292">
        <v>10894</v>
      </c>
      <c r="AH292" t="e">
        <f>VLOOKUP(B292,AN:AN,1,0)</f>
        <v>#N/A</v>
      </c>
      <c r="AI292" t="str">
        <f>IF(G292&lt;=2,"&lt;=2",IF(G292&lt;3,"2-3","&gt;=3"))</f>
        <v>2-3</v>
      </c>
      <c r="AJ292">
        <f>G292-H292</f>
        <v>0.10601519678955951</v>
      </c>
    </row>
    <row r="293" spans="1:36" hidden="1" x14ac:dyDescent="0.3">
      <c r="A293">
        <v>2009</v>
      </c>
      <c r="B293" t="s">
        <v>218</v>
      </c>
      <c r="C293">
        <v>53808</v>
      </c>
      <c r="D293">
        <v>184389</v>
      </c>
      <c r="E293">
        <v>241098</v>
      </c>
      <c r="F293">
        <v>72600</v>
      </c>
      <c r="G293">
        <v>3.4267952720785</v>
      </c>
      <c r="H293">
        <f>+E293/F293</f>
        <v>3.3209090909090908</v>
      </c>
      <c r="I293">
        <v>7.8305058305990702E-3</v>
      </c>
      <c r="J293">
        <v>2.4696066975593502E-3</v>
      </c>
      <c r="K293">
        <v>-6.868772380054E-3</v>
      </c>
      <c r="L293">
        <v>-1.5524872019887099E-2</v>
      </c>
      <c r="M293">
        <v>1.17419348098336E-2</v>
      </c>
      <c r="N293">
        <v>4.4900000000000002E-4</v>
      </c>
      <c r="O293">
        <v>1.4999999999999999E-4</v>
      </c>
      <c r="P293">
        <v>0.94541054964065596</v>
      </c>
      <c r="Q293">
        <v>-4.8008561134330599E-3</v>
      </c>
      <c r="R293">
        <v>438538</v>
      </c>
      <c r="S293">
        <v>0</v>
      </c>
      <c r="T293">
        <v>-2.4251872673630701E-2</v>
      </c>
      <c r="U293">
        <v>-5.4818574339151403E-2</v>
      </c>
      <c r="V293">
        <v>0.71426946743268305</v>
      </c>
      <c r="W293">
        <v>-5.08185743391514E-2</v>
      </c>
      <c r="X293">
        <v>0</v>
      </c>
      <c r="Y293">
        <v>1.06283834835836E-2</v>
      </c>
      <c r="AA293">
        <v>1.69532844230271</v>
      </c>
      <c r="AB293">
        <v>1.4990256333383299E-4</v>
      </c>
      <c r="AC293" t="b">
        <v>1</v>
      </c>
      <c r="AF293">
        <v>0</v>
      </c>
      <c r="AG293">
        <v>6671</v>
      </c>
      <c r="AH293" t="e">
        <f>VLOOKUP(B293,AN:AN,1,0)</f>
        <v>#N/A</v>
      </c>
      <c r="AI293" t="str">
        <f>IF(G293&lt;=2,"&lt;=2",IF(G293&lt;3,"2-3","&gt;=3"))</f>
        <v>&gt;=3</v>
      </c>
      <c r="AJ293">
        <f>G293-H293</f>
        <v>0.10588618116940918</v>
      </c>
    </row>
    <row r="294" spans="1:36" hidden="1" x14ac:dyDescent="0.3">
      <c r="A294">
        <v>2009</v>
      </c>
      <c r="B294" t="s">
        <v>70</v>
      </c>
      <c r="C294">
        <v>18072</v>
      </c>
      <c r="D294">
        <v>44626</v>
      </c>
      <c r="E294">
        <v>133346</v>
      </c>
      <c r="F294">
        <v>56405</v>
      </c>
      <c r="G294">
        <v>2.46934484285081</v>
      </c>
      <c r="H294">
        <f>+E294/F294</f>
        <v>2.3640811984753123</v>
      </c>
      <c r="I294">
        <v>1.6412387803023799E-4</v>
      </c>
      <c r="J294">
        <v>3.7828357890248498E-3</v>
      </c>
      <c r="K294">
        <v>-5.5555432885884999E-3</v>
      </c>
      <c r="L294">
        <v>-1.6878714226186298E-2</v>
      </c>
      <c r="M294">
        <v>1.0388092603534399E-2</v>
      </c>
      <c r="N294">
        <v>1.2201999999999999E-2</v>
      </c>
      <c r="O294">
        <v>2.8059999999999899E-3</v>
      </c>
      <c r="P294">
        <v>0.91274863481521595</v>
      </c>
      <c r="Q294">
        <v>1.16282701492309E-2</v>
      </c>
      <c r="R294">
        <v>180370.296875</v>
      </c>
      <c r="S294">
        <v>0</v>
      </c>
      <c r="T294">
        <v>-3.2613109797239399E-3</v>
      </c>
      <c r="U294">
        <v>-3.3828012645244598E-2</v>
      </c>
      <c r="V294">
        <v>0.66768667607837695</v>
      </c>
      <c r="W294">
        <v>-2.9828012645244598E-2</v>
      </c>
      <c r="X294">
        <v>0.14022406938922999</v>
      </c>
      <c r="Y294">
        <v>2.7892234548335899E-2</v>
      </c>
      <c r="AA294">
        <v>2.0602130288422198</v>
      </c>
      <c r="AB294">
        <v>0</v>
      </c>
      <c r="AC294" t="b">
        <v>1</v>
      </c>
      <c r="AF294">
        <v>1.8070112034694601E-3</v>
      </c>
      <c r="AG294">
        <v>6310</v>
      </c>
      <c r="AH294" t="e">
        <f>VLOOKUP(B294,AN:AN,1,0)</f>
        <v>#N/A</v>
      </c>
      <c r="AI294" t="str">
        <f>IF(G294&lt;=2,"&lt;=2",IF(G294&lt;3,"2-3","&gt;=3"))</f>
        <v>2-3</v>
      </c>
      <c r="AJ294">
        <f>G294-H294</f>
        <v>0.10526364437549773</v>
      </c>
    </row>
    <row r="295" spans="1:36" hidden="1" x14ac:dyDescent="0.3">
      <c r="A295">
        <v>2014</v>
      </c>
      <c r="B295" t="s">
        <v>103</v>
      </c>
      <c r="C295">
        <v>511549</v>
      </c>
      <c r="D295">
        <v>1723098</v>
      </c>
      <c r="E295">
        <v>2630446</v>
      </c>
      <c r="F295">
        <v>806103</v>
      </c>
      <c r="G295">
        <v>3.3683928616808898</v>
      </c>
      <c r="H295">
        <f>+E295/F295</f>
        <v>3.2631636403784627</v>
      </c>
      <c r="I295">
        <v>-1.4832956209884E-3</v>
      </c>
      <c r="J295">
        <v>2.86943521350622E-2</v>
      </c>
      <c r="K295">
        <v>5.8898741543292998E-2</v>
      </c>
      <c r="L295">
        <v>0.18602651315927499</v>
      </c>
      <c r="M295">
        <v>0.111525110900402</v>
      </c>
      <c r="N295">
        <v>4.8349999999999999E-3</v>
      </c>
      <c r="O295">
        <v>3.0010000000000002E-3</v>
      </c>
      <c r="P295">
        <v>0.94653803110122703</v>
      </c>
      <c r="Q295">
        <v>2.9325485229489902E-3</v>
      </c>
      <c r="R295">
        <v>4392279</v>
      </c>
      <c r="S295">
        <v>3.2192848036880102E-4</v>
      </c>
      <c r="T295">
        <v>1.21857402846217E-2</v>
      </c>
      <c r="U295">
        <v>3.0821006745100001E-2</v>
      </c>
      <c r="V295">
        <v>0.97753015016402101</v>
      </c>
      <c r="W295">
        <v>1.48210067451E-2</v>
      </c>
      <c r="X295">
        <v>1.9908057226006599E-2</v>
      </c>
      <c r="Y295">
        <v>4.7733578658138202E-2</v>
      </c>
      <c r="Z295">
        <v>3.27128773447996E-2</v>
      </c>
      <c r="AA295">
        <v>0.88602716215893096</v>
      </c>
      <c r="AB295">
        <v>1.8285537684947901E-3</v>
      </c>
      <c r="AC295" t="b">
        <v>0</v>
      </c>
      <c r="AF295">
        <v>1.08940597756802E-2</v>
      </c>
      <c r="AG295">
        <v>158406</v>
      </c>
      <c r="AH295" t="str">
        <f>VLOOKUP(B295,AN:AN,1,0)</f>
        <v>Inland Empire - CA</v>
      </c>
      <c r="AI295" t="str">
        <f>IF(G295&lt;=2,"&lt;=2",IF(G295&lt;3,"2-3","&gt;=3"))</f>
        <v>&gt;=3</v>
      </c>
      <c r="AJ295">
        <f>G295-H295</f>
        <v>0.10522922130242707</v>
      </c>
    </row>
    <row r="296" spans="1:36" hidden="1" x14ac:dyDescent="0.3">
      <c r="A296">
        <v>2020</v>
      </c>
      <c r="B296" t="s">
        <v>229</v>
      </c>
      <c r="C296">
        <v>24507</v>
      </c>
      <c r="D296">
        <v>73626</v>
      </c>
      <c r="E296">
        <v>100273</v>
      </c>
      <c r="F296">
        <v>34582</v>
      </c>
      <c r="G296">
        <v>3.00428449014567</v>
      </c>
      <c r="H296">
        <f>+E296/F296</f>
        <v>2.899572031692788</v>
      </c>
      <c r="I296">
        <v>4.8763859865463902E-2</v>
      </c>
      <c r="J296">
        <v>-1.1052180081605901E-2</v>
      </c>
      <c r="K296">
        <v>2.53939985036849E-2</v>
      </c>
      <c r="N296">
        <v>2.346E-3</v>
      </c>
      <c r="O296">
        <v>1.9849999999999998E-3</v>
      </c>
      <c r="P296">
        <v>0.96696966886520397</v>
      </c>
      <c r="Q296">
        <v>7.5019598007199902E-3</v>
      </c>
      <c r="R296">
        <v>181643.296875</v>
      </c>
      <c r="S296">
        <v>0</v>
      </c>
      <c r="T296">
        <v>2.52428259700536E-2</v>
      </c>
      <c r="U296">
        <v>5.7290609925985302E-2</v>
      </c>
      <c r="V296">
        <v>0.83706888959523695</v>
      </c>
      <c r="W296">
        <v>4.5290609925985298E-2</v>
      </c>
      <c r="X296">
        <v>0</v>
      </c>
      <c r="Z296">
        <v>5.22153924915068E-3</v>
      </c>
      <c r="AA296">
        <v>0.70917273374557699</v>
      </c>
      <c r="AB296">
        <v>2.1664560389962001E-3</v>
      </c>
      <c r="AC296" t="b">
        <v>1</v>
      </c>
      <c r="AF296">
        <v>0</v>
      </c>
      <c r="AG296">
        <v>5539</v>
      </c>
      <c r="AH296" t="e">
        <f>VLOOKUP(B296,AN:AN,1,0)</f>
        <v>#N/A</v>
      </c>
      <c r="AI296" t="str">
        <f>IF(G296&lt;=2,"&lt;=2",IF(G296&lt;3,"2-3","&gt;=3"))</f>
        <v>&gt;=3</v>
      </c>
      <c r="AJ296">
        <f>G296-H296</f>
        <v>0.10471245845288202</v>
      </c>
    </row>
    <row r="297" spans="1:36" hidden="1" x14ac:dyDescent="0.3">
      <c r="A297">
        <v>2015</v>
      </c>
      <c r="B297" t="s">
        <v>226</v>
      </c>
      <c r="C297">
        <v>29707</v>
      </c>
      <c r="D297">
        <v>91046</v>
      </c>
      <c r="E297">
        <v>153935</v>
      </c>
      <c r="F297">
        <v>52002</v>
      </c>
      <c r="G297">
        <v>3.0647995421954399</v>
      </c>
      <c r="H297">
        <f>+E297/F297</f>
        <v>2.9601746086688974</v>
      </c>
      <c r="I297">
        <v>-3.3024889766926503E-2</v>
      </c>
      <c r="J297">
        <v>9.9005121737718495E-3</v>
      </c>
      <c r="K297">
        <v>2.3137599498033502E-2</v>
      </c>
      <c r="L297">
        <v>5.5970943987369501E-2</v>
      </c>
      <c r="M297">
        <v>-8.3738528192043808E-3</v>
      </c>
      <c r="N297">
        <v>4.0569999999999998E-3</v>
      </c>
      <c r="O297">
        <v>-1.5744000000000001E-2</v>
      </c>
      <c r="P297">
        <v>0.96079450845718395</v>
      </c>
      <c r="Q297">
        <v>3.6768317222594903E-2</v>
      </c>
      <c r="R297">
        <v>250713</v>
      </c>
      <c r="S297">
        <v>0</v>
      </c>
      <c r="T297">
        <v>1.7651772126555401E-2</v>
      </c>
      <c r="U297">
        <v>4.8856161534786197E-2</v>
      </c>
      <c r="V297">
        <v>0.66040315163554397</v>
      </c>
      <c r="W297">
        <v>4.7856161534786099E-2</v>
      </c>
      <c r="X297">
        <v>2.2984441301272902E-3</v>
      </c>
      <c r="Y297">
        <v>8.8966747983994607E-2</v>
      </c>
      <c r="Z297">
        <v>-3.4833149753899298E-2</v>
      </c>
      <c r="AA297">
        <v>0.62627906202317096</v>
      </c>
      <c r="AB297">
        <v>1.0608203677510599E-3</v>
      </c>
      <c r="AC297" t="b">
        <v>0</v>
      </c>
      <c r="AF297">
        <v>0</v>
      </c>
      <c r="AG297">
        <v>5669</v>
      </c>
      <c r="AH297" t="e">
        <f>VLOOKUP(B297,AN:AN,1,0)</f>
        <v>#N/A</v>
      </c>
      <c r="AI297" t="str">
        <f>IF(G297&lt;=2,"&lt;=2",IF(G297&lt;3,"2-3","&gt;=3"))</f>
        <v>&gt;=3</v>
      </c>
      <c r="AJ297">
        <f>G297-H297</f>
        <v>0.10462493352654256</v>
      </c>
    </row>
    <row r="298" spans="1:36" hidden="1" x14ac:dyDescent="0.3">
      <c r="A298">
        <v>2011</v>
      </c>
      <c r="B298" t="s">
        <v>145</v>
      </c>
      <c r="C298">
        <v>23184</v>
      </c>
      <c r="D298">
        <v>62915</v>
      </c>
      <c r="E298">
        <v>69795</v>
      </c>
      <c r="F298">
        <v>26749</v>
      </c>
      <c r="G298">
        <v>2.71372498274672</v>
      </c>
      <c r="H298">
        <f>+E298/F298</f>
        <v>2.6092564208007776</v>
      </c>
      <c r="I298">
        <v>3.2431510909392398E-2</v>
      </c>
      <c r="J298">
        <v>6.8693608045577899E-3</v>
      </c>
      <c r="K298">
        <v>1.6994995027780899E-3</v>
      </c>
      <c r="L298">
        <v>0.14259068073332201</v>
      </c>
      <c r="M298">
        <v>9.5978689379990004E-2</v>
      </c>
      <c r="N298">
        <v>3.9610000000000001E-3</v>
      </c>
      <c r="O298">
        <v>1.967E-3</v>
      </c>
      <c r="P298">
        <v>0.94687199592590299</v>
      </c>
      <c r="Q298">
        <v>1.6868710517879901E-3</v>
      </c>
      <c r="R298">
        <v>138099.59375</v>
      </c>
      <c r="S298">
        <v>0</v>
      </c>
      <c r="T298">
        <v>1.14358183927834E-2</v>
      </c>
      <c r="U298">
        <v>2.23368760198355E-2</v>
      </c>
      <c r="V298">
        <v>1.3254211130345701</v>
      </c>
      <c r="W298">
        <v>-9.6631239801645008E-3</v>
      </c>
      <c r="X298">
        <v>7.1813285457809697E-3</v>
      </c>
      <c r="Y298">
        <v>5.50947998826243E-2</v>
      </c>
      <c r="Z298">
        <v>8.9960489301063096E-2</v>
      </c>
      <c r="AA298">
        <v>0.75496910847481202</v>
      </c>
      <c r="AB298">
        <v>9.9740674246957903E-4</v>
      </c>
      <c r="AC298" t="b">
        <v>1</v>
      </c>
      <c r="AF298">
        <v>0</v>
      </c>
      <c r="AG298">
        <v>5049</v>
      </c>
      <c r="AH298" t="e">
        <f>VLOOKUP(B298,AN:AN,1,0)</f>
        <v>#N/A</v>
      </c>
      <c r="AI298" t="str">
        <f>IF(G298&lt;=2,"&lt;=2",IF(G298&lt;3,"2-3","&gt;=3"))</f>
        <v>2-3</v>
      </c>
      <c r="AJ298">
        <f>G298-H298</f>
        <v>0.10446856194594245</v>
      </c>
    </row>
    <row r="299" spans="1:36" hidden="1" x14ac:dyDescent="0.3">
      <c r="A299">
        <v>2005</v>
      </c>
      <c r="B299" t="s">
        <v>130</v>
      </c>
      <c r="C299">
        <v>59861</v>
      </c>
      <c r="D299">
        <v>209661</v>
      </c>
      <c r="E299">
        <v>465334</v>
      </c>
      <c r="F299">
        <v>136933</v>
      </c>
      <c r="G299">
        <v>3.50246404169659</v>
      </c>
      <c r="H299">
        <f>+E299/F299</f>
        <v>3.3982604631462103</v>
      </c>
      <c r="J299">
        <v>4.0800757706165999E-3</v>
      </c>
      <c r="K299">
        <v>1.12747639715672E-2</v>
      </c>
      <c r="L299">
        <v>-4.9888573378790102E-2</v>
      </c>
      <c r="M299">
        <v>8.6823340388946704E-3</v>
      </c>
      <c r="N299">
        <v>2.3532999999999998E-2</v>
      </c>
      <c r="P299">
        <v>0.90850305557250999</v>
      </c>
      <c r="R299">
        <v>680039.4375</v>
      </c>
      <c r="T299">
        <v>1.6988324932754001E-3</v>
      </c>
      <c r="U299">
        <v>1.6722334548831E-2</v>
      </c>
      <c r="V299">
        <v>0.69893996668915503</v>
      </c>
      <c r="W299">
        <v>-1.7277665451168999E-2</v>
      </c>
      <c r="Y299">
        <v>0.16571770488168999</v>
      </c>
      <c r="AG299">
        <v>11048</v>
      </c>
      <c r="AH299" t="e">
        <f>VLOOKUP(B299,AN:AN,1,0)</f>
        <v>#N/A</v>
      </c>
      <c r="AI299" t="str">
        <f>IF(G299&lt;=2,"&lt;=2",IF(G299&lt;3,"2-3","&gt;=3"))</f>
        <v>&gt;=3</v>
      </c>
      <c r="AJ299">
        <f>G299-H299</f>
        <v>0.10420357855037965</v>
      </c>
    </row>
    <row r="300" spans="1:36" hidden="1" x14ac:dyDescent="0.3">
      <c r="A300">
        <v>2010</v>
      </c>
      <c r="B300" t="s">
        <v>170</v>
      </c>
      <c r="C300">
        <v>19992</v>
      </c>
      <c r="D300">
        <v>51264</v>
      </c>
      <c r="E300">
        <v>98736</v>
      </c>
      <c r="F300">
        <v>40090</v>
      </c>
      <c r="G300">
        <v>2.56422569027611</v>
      </c>
      <c r="H300">
        <f>+E300/F300</f>
        <v>2.4628585682215016</v>
      </c>
      <c r="I300">
        <v>4.8254634978235199E-2</v>
      </c>
      <c r="J300">
        <v>1.16739282384509E-3</v>
      </c>
      <c r="K300">
        <v>-1.9931549549102801E-2</v>
      </c>
      <c r="L300">
        <v>2.56564523652195E-2</v>
      </c>
      <c r="M300">
        <v>1.33804907090962E-2</v>
      </c>
      <c r="N300">
        <v>0</v>
      </c>
      <c r="O300">
        <v>-2.9979999999999998E-3</v>
      </c>
      <c r="P300">
        <v>0.93177592754364003</v>
      </c>
      <c r="Q300">
        <v>7.6619982719420198E-3</v>
      </c>
      <c r="R300">
        <v>159542.796875</v>
      </c>
      <c r="S300">
        <v>0</v>
      </c>
      <c r="T300">
        <v>-6.2496342579834102E-3</v>
      </c>
      <c r="U300">
        <v>4.1198666440323001E-4</v>
      </c>
      <c r="V300">
        <v>0.649530391259179</v>
      </c>
      <c r="W300">
        <v>-1.5588013335596699E-2</v>
      </c>
      <c r="X300">
        <v>0</v>
      </c>
      <c r="Y300">
        <v>3.9408866995073899E-2</v>
      </c>
      <c r="Z300">
        <v>9.5061444628064498E-2</v>
      </c>
      <c r="AA300">
        <v>0.82534532156366402</v>
      </c>
      <c r="AB300">
        <v>2.1417862497322699E-4</v>
      </c>
      <c r="AC300" t="b">
        <v>1</v>
      </c>
      <c r="AF300">
        <v>0</v>
      </c>
      <c r="AG300">
        <v>4669</v>
      </c>
      <c r="AH300" t="e">
        <f>VLOOKUP(B300,AN:AN,1,0)</f>
        <v>#N/A</v>
      </c>
      <c r="AI300" t="str">
        <f>IF(G300&lt;=2,"&lt;=2",IF(G300&lt;3,"2-3","&gt;=3"))</f>
        <v>2-3</v>
      </c>
      <c r="AJ300">
        <f>G300-H300</f>
        <v>0.10136712205460841</v>
      </c>
    </row>
    <row r="301" spans="1:36" hidden="1" x14ac:dyDescent="0.3">
      <c r="A301">
        <v>2020</v>
      </c>
      <c r="B301" t="s">
        <v>145</v>
      </c>
      <c r="C301">
        <v>16872</v>
      </c>
      <c r="D301">
        <v>46819</v>
      </c>
      <c r="E301">
        <v>83034</v>
      </c>
      <c r="F301">
        <v>31054</v>
      </c>
      <c r="G301">
        <v>2.7749525841631102</v>
      </c>
      <c r="H301">
        <f>+E301/F301</f>
        <v>2.6738584401365362</v>
      </c>
      <c r="I301" s="1">
        <v>3.3934736714260899E-6</v>
      </c>
      <c r="J301">
        <v>2.3797936737536499E-3</v>
      </c>
      <c r="K301">
        <v>3.8825972259044599E-2</v>
      </c>
      <c r="N301">
        <v>1.4189999999999999E-2</v>
      </c>
      <c r="O301">
        <v>1.0518E-2</v>
      </c>
      <c r="P301">
        <v>0.93983668088912997</v>
      </c>
      <c r="Q301">
        <v>6.7986488342285906E-2</v>
      </c>
      <c r="R301">
        <v>137149.203125</v>
      </c>
      <c r="S301">
        <v>0</v>
      </c>
      <c r="T301">
        <v>-1.15243047475814E-2</v>
      </c>
      <c r="U301">
        <v>2.0523479208350199E-2</v>
      </c>
      <c r="V301">
        <v>1.6226258475230699</v>
      </c>
      <c r="W301">
        <v>8.52347920835019E-3</v>
      </c>
      <c r="X301">
        <v>0</v>
      </c>
      <c r="Z301">
        <v>-6.9353178733396803E-2</v>
      </c>
      <c r="AA301">
        <v>-1.15236943570621</v>
      </c>
      <c r="AB301">
        <v>1.6694490818030001E-3</v>
      </c>
      <c r="AC301" t="b">
        <v>1</v>
      </c>
      <c r="AF301">
        <v>8.0133555926544201E-3</v>
      </c>
      <c r="AG301">
        <v>5990</v>
      </c>
      <c r="AH301" t="e">
        <f>VLOOKUP(B301,AN:AN,1,0)</f>
        <v>#N/A</v>
      </c>
      <c r="AI301" t="str">
        <f>IF(G301&lt;=2,"&lt;=2",IF(G301&lt;3,"2-3","&gt;=3"))</f>
        <v>2-3</v>
      </c>
      <c r="AJ301">
        <f>G301-H301</f>
        <v>0.10109414402657402</v>
      </c>
    </row>
    <row r="302" spans="1:36" hidden="1" x14ac:dyDescent="0.3">
      <c r="A302">
        <v>2016</v>
      </c>
      <c r="B302" t="s">
        <v>214</v>
      </c>
      <c r="C302">
        <v>24703</v>
      </c>
      <c r="D302">
        <v>73338</v>
      </c>
      <c r="E302">
        <v>146532</v>
      </c>
      <c r="F302">
        <v>51089</v>
      </c>
      <c r="G302">
        <v>2.9687892158847098</v>
      </c>
      <c r="H302">
        <f>+E302/F302</f>
        <v>2.8681712305975844</v>
      </c>
      <c r="I302">
        <v>0.174264446052704</v>
      </c>
      <c r="J302">
        <v>2.8863884508609399E-3</v>
      </c>
      <c r="K302">
        <v>8.27384898066519E-3</v>
      </c>
      <c r="L302">
        <v>0.13233403439819699</v>
      </c>
      <c r="M302">
        <v>4.4780146330594503E-2</v>
      </c>
      <c r="N302">
        <v>-1.7780000000000001E-3</v>
      </c>
      <c r="O302">
        <v>-4.32899999999999E-3</v>
      </c>
      <c r="P302">
        <v>0.90346783399581898</v>
      </c>
      <c r="Q302">
        <v>-1.1307537555695E-2</v>
      </c>
      <c r="R302">
        <v>224563.703125</v>
      </c>
      <c r="S302">
        <v>0</v>
      </c>
      <c r="T302">
        <v>-2.73044232744723E-2</v>
      </c>
      <c r="U302">
        <v>-1.0673359502106901E-3</v>
      </c>
      <c r="V302">
        <v>0.65886349168655001</v>
      </c>
      <c r="W302">
        <v>-1.40673359502106E-2</v>
      </c>
      <c r="X302">
        <v>2.4785857481319399E-2</v>
      </c>
      <c r="Y302">
        <v>7.2734071731295397E-2</v>
      </c>
      <c r="Z302">
        <v>0.191487480637244</v>
      </c>
      <c r="AA302">
        <v>1.0729128998360999</v>
      </c>
      <c r="AB302">
        <v>4.5562238017131401E-4</v>
      </c>
      <c r="AC302" t="b">
        <v>1</v>
      </c>
      <c r="AF302">
        <v>2.0320758155640599E-2</v>
      </c>
      <c r="AG302">
        <v>11246</v>
      </c>
      <c r="AH302" t="e">
        <f>VLOOKUP(B302,AN:AN,1,0)</f>
        <v>#N/A</v>
      </c>
      <c r="AI302" t="str">
        <f>IF(G302&lt;=2,"&lt;=2",IF(G302&lt;3,"2-3","&gt;=3"))</f>
        <v>2-3</v>
      </c>
      <c r="AJ302">
        <f>G302-H302</f>
        <v>0.1006179852871254</v>
      </c>
    </row>
    <row r="303" spans="1:36" hidden="1" x14ac:dyDescent="0.3">
      <c r="A303">
        <v>2014</v>
      </c>
      <c r="B303" t="s">
        <v>72</v>
      </c>
      <c r="C303">
        <v>67831</v>
      </c>
      <c r="D303">
        <v>176159</v>
      </c>
      <c r="E303">
        <v>423673</v>
      </c>
      <c r="F303">
        <v>169695</v>
      </c>
      <c r="G303">
        <v>2.59702790759387</v>
      </c>
      <c r="H303">
        <f>+E303/F303</f>
        <v>2.4966734435310411</v>
      </c>
      <c r="I303">
        <v>-3.0595326756144299E-2</v>
      </c>
      <c r="J303">
        <v>3.74936871230605E-3</v>
      </c>
      <c r="K303">
        <v>3.3953758120536699E-2</v>
      </c>
      <c r="L303">
        <v>0.10554989944398301</v>
      </c>
      <c r="M303">
        <v>3.1048497185111001E-2</v>
      </c>
      <c r="N303">
        <v>2.0530000000000001E-3</v>
      </c>
      <c r="O303">
        <v>4.1939999999999998E-3</v>
      </c>
      <c r="P303">
        <v>0.94363921880722001</v>
      </c>
      <c r="Q303">
        <v>1.8589496612539901E-3</v>
      </c>
      <c r="R303">
        <v>608230</v>
      </c>
      <c r="S303">
        <v>0</v>
      </c>
      <c r="T303">
        <v>7.2877844795585E-3</v>
      </c>
      <c r="U303">
        <v>2.5923050940036801E-2</v>
      </c>
      <c r="V303">
        <v>0.78765019293791605</v>
      </c>
      <c r="W303">
        <v>9.9230509400367994E-3</v>
      </c>
      <c r="X303">
        <v>1.6650604989827601E-2</v>
      </c>
      <c r="Y303">
        <v>6.9832173289374702E-2</v>
      </c>
      <c r="Z303">
        <v>3.5291404767968E-2</v>
      </c>
      <c r="AA303">
        <v>1.45052331301684</v>
      </c>
      <c r="AB303">
        <v>1.76678445229681E-3</v>
      </c>
      <c r="AC303" t="b">
        <v>0</v>
      </c>
      <c r="AF303">
        <v>1.2849341471249599E-3</v>
      </c>
      <c r="AG303">
        <v>18989</v>
      </c>
      <c r="AH303" t="e">
        <f>VLOOKUP(B303,AN:AN,1,0)</f>
        <v>#N/A</v>
      </c>
      <c r="AI303" t="str">
        <f>IF(G303&lt;=2,"&lt;=2",IF(G303&lt;3,"2-3","&gt;=3"))</f>
        <v>2-3</v>
      </c>
      <c r="AJ303">
        <f>G303-H303</f>
        <v>0.10035446406282889</v>
      </c>
    </row>
    <row r="304" spans="1:36" hidden="1" x14ac:dyDescent="0.3">
      <c r="A304">
        <v>2021</v>
      </c>
      <c r="B304" t="s">
        <v>208</v>
      </c>
      <c r="C304">
        <v>93769</v>
      </c>
      <c r="D304">
        <v>305661</v>
      </c>
      <c r="E304">
        <v>467580</v>
      </c>
      <c r="F304">
        <v>147992</v>
      </c>
      <c r="G304">
        <v>3.2597233627318198</v>
      </c>
      <c r="H304">
        <f>+E304/F304</f>
        <v>3.159495107843667</v>
      </c>
      <c r="I304">
        <v>1.48325672805537E-2</v>
      </c>
      <c r="J304">
        <v>-3.2985403202474103E-2</v>
      </c>
      <c r="K304">
        <v>-6.4606069512665301E-2</v>
      </c>
      <c r="N304">
        <v>4.7399999999999997E-4</v>
      </c>
      <c r="O304">
        <v>-4.5999999999999999E-3</v>
      </c>
      <c r="P304">
        <v>0.96388083696365401</v>
      </c>
      <c r="Q304">
        <v>-9.2771053314200103E-3</v>
      </c>
      <c r="R304">
        <v>789866.5625</v>
      </c>
      <c r="S304">
        <v>0</v>
      </c>
      <c r="T304">
        <v>-1.9354000687604701E-4</v>
      </c>
      <c r="U304">
        <v>8.3252638578414903E-2</v>
      </c>
      <c r="V304">
        <v>1.19923909684131</v>
      </c>
      <c r="W304">
        <v>3.6252638578414903E-2</v>
      </c>
      <c r="X304">
        <v>2.2686567164179099E-2</v>
      </c>
      <c r="Z304">
        <v>1.6833982793390899E-2</v>
      </c>
      <c r="AA304">
        <v>0.94058331628741298</v>
      </c>
      <c r="AB304">
        <v>1.86567164179104E-3</v>
      </c>
      <c r="AC304" t="b">
        <v>1</v>
      </c>
      <c r="AD304">
        <v>-1.4990039504479099E-2</v>
      </c>
      <c r="AE304">
        <v>1.24236174385467E-2</v>
      </c>
      <c r="AF304">
        <v>1.7761194029850699E-2</v>
      </c>
      <c r="AG304">
        <v>27408</v>
      </c>
      <c r="AH304" t="e">
        <f>VLOOKUP(B304,AN:AN,1,0)</f>
        <v>#N/A</v>
      </c>
      <c r="AI304" t="str">
        <f>IF(G304&lt;=2,"&lt;=2",IF(G304&lt;3,"2-3","&gt;=3"))</f>
        <v>&gt;=3</v>
      </c>
      <c r="AJ304">
        <f>G304-H304</f>
        <v>0.10022825488815279</v>
      </c>
    </row>
    <row r="305" spans="1:36" hidden="1" x14ac:dyDescent="0.3">
      <c r="A305">
        <v>2011</v>
      </c>
      <c r="B305" t="s">
        <v>141</v>
      </c>
      <c r="C305">
        <v>25175</v>
      </c>
      <c r="D305">
        <v>65022</v>
      </c>
      <c r="E305">
        <v>82155</v>
      </c>
      <c r="F305">
        <v>33084</v>
      </c>
      <c r="G305">
        <v>2.5828003972194602</v>
      </c>
      <c r="H305">
        <f>+E305/F305</f>
        <v>2.4832245194051503</v>
      </c>
      <c r="I305">
        <v>1.5000905833389601E-2</v>
      </c>
      <c r="J305">
        <v>-1.3627773150801999E-3</v>
      </c>
      <c r="K305">
        <v>-6.5326386168599003E-3</v>
      </c>
      <c r="L305">
        <v>2.1480512447655201E-2</v>
      </c>
      <c r="M305">
        <v>-2.5131478905677601E-2</v>
      </c>
      <c r="N305">
        <v>7.7399999999999995E-4</v>
      </c>
      <c r="O305">
        <v>-6.3000000000000003E-4</v>
      </c>
      <c r="P305">
        <v>0.92167121171951305</v>
      </c>
      <c r="Q305">
        <v>1.60580873489402E-3</v>
      </c>
      <c r="R305">
        <v>178490.203125</v>
      </c>
      <c r="S305">
        <v>0</v>
      </c>
      <c r="T305">
        <v>-2.8576296754181602E-3</v>
      </c>
      <c r="U305">
        <v>8.0434279516339302E-3</v>
      </c>
      <c r="V305">
        <v>0.547939454550607</v>
      </c>
      <c r="W305">
        <v>-2.3956572048366001E-2</v>
      </c>
      <c r="X305">
        <v>7.9600437022007108E-3</v>
      </c>
      <c r="Y305">
        <v>7.4593698189622304E-2</v>
      </c>
      <c r="Z305">
        <v>4.5882304908935198E-3</v>
      </c>
      <c r="AA305">
        <v>0.67186116390955897</v>
      </c>
      <c r="AB305">
        <v>0</v>
      </c>
      <c r="AC305" t="b">
        <v>1</v>
      </c>
      <c r="AF305">
        <v>3.74590291868269E-3</v>
      </c>
      <c r="AG305">
        <v>6458</v>
      </c>
      <c r="AH305" t="e">
        <f>VLOOKUP(B305,AN:AN,1,0)</f>
        <v>#N/A</v>
      </c>
      <c r="AI305" t="str">
        <f>IF(G305&lt;=2,"&lt;=2",IF(G305&lt;3,"2-3","&gt;=3"))</f>
        <v>2-3</v>
      </c>
      <c r="AJ305">
        <f>G305-H305</f>
        <v>9.9575877814309877E-2</v>
      </c>
    </row>
    <row r="306" spans="1:36" hidden="1" x14ac:dyDescent="0.3">
      <c r="A306">
        <v>2012</v>
      </c>
      <c r="B306" t="s">
        <v>216</v>
      </c>
      <c r="C306">
        <v>57256</v>
      </c>
      <c r="D306">
        <v>169159</v>
      </c>
      <c r="E306">
        <v>239483</v>
      </c>
      <c r="F306">
        <v>83883</v>
      </c>
      <c r="G306">
        <v>2.9544327232080398</v>
      </c>
      <c r="H306">
        <f>+E306/F306</f>
        <v>2.854964653147837</v>
      </c>
      <c r="I306">
        <v>2.8174769742551099E-2</v>
      </c>
      <c r="J306">
        <v>1.13591197878122E-2</v>
      </c>
      <c r="K306">
        <v>1.70642292499542E-2</v>
      </c>
      <c r="L306">
        <v>0.220992773413657</v>
      </c>
      <c r="M306">
        <v>0.16382346022874</v>
      </c>
      <c r="N306">
        <v>3.2049999999999999E-3</v>
      </c>
      <c r="O306">
        <v>3.679E-3</v>
      </c>
      <c r="P306">
        <v>0.94011998176574696</v>
      </c>
      <c r="Q306">
        <v>4.3974518775939898E-3</v>
      </c>
      <c r="R306">
        <v>422199.1875</v>
      </c>
      <c r="S306">
        <v>0</v>
      </c>
      <c r="T306">
        <v>1.6676485538481901E-3</v>
      </c>
      <c r="U306">
        <v>1.7497787252068499E-2</v>
      </c>
      <c r="V306">
        <v>1.0370773486610401</v>
      </c>
      <c r="W306">
        <v>-3.5022127479314999E-3</v>
      </c>
      <c r="X306">
        <v>0</v>
      </c>
      <c r="Y306">
        <v>4.9392727127342301E-2</v>
      </c>
      <c r="Z306">
        <v>1.86476529871238E-2</v>
      </c>
      <c r="AA306">
        <v>0.99301567785330302</v>
      </c>
      <c r="AB306">
        <v>7.1229298984982396E-4</v>
      </c>
      <c r="AC306" t="b">
        <v>1</v>
      </c>
      <c r="AF306">
        <v>0</v>
      </c>
      <c r="AG306">
        <v>16847</v>
      </c>
      <c r="AH306" t="e">
        <f>VLOOKUP(B306,AN:AN,1,0)</f>
        <v>#N/A</v>
      </c>
      <c r="AI306" t="str">
        <f>IF(G306&lt;=2,"&lt;=2",IF(G306&lt;3,"2-3","&gt;=3"))</f>
        <v>2-3</v>
      </c>
      <c r="AJ306">
        <f>G306-H306</f>
        <v>9.9468070060202862E-2</v>
      </c>
    </row>
    <row r="307" spans="1:36" hidden="1" x14ac:dyDescent="0.3">
      <c r="A307">
        <v>2021</v>
      </c>
      <c r="B307" t="s">
        <v>183</v>
      </c>
      <c r="C307">
        <v>73272</v>
      </c>
      <c r="D307">
        <v>235454</v>
      </c>
      <c r="E307">
        <v>249923</v>
      </c>
      <c r="F307">
        <v>80259</v>
      </c>
      <c r="G307">
        <v>3.2134239545801901</v>
      </c>
      <c r="H307">
        <f>+E307/F307</f>
        <v>3.1139560672323352</v>
      </c>
      <c r="I307">
        <v>2.8824636075708902E-2</v>
      </c>
      <c r="J307">
        <v>-2.0274084061384201E-2</v>
      </c>
      <c r="K307">
        <v>-5.1894750371575399E-2</v>
      </c>
      <c r="N307">
        <v>-6.6E-4</v>
      </c>
      <c r="O307">
        <v>-5.0799999999999999E-4</v>
      </c>
      <c r="P307">
        <v>0.97877329587936401</v>
      </c>
      <c r="Q307">
        <v>4.4251680374149897E-3</v>
      </c>
      <c r="R307">
        <v>438443.125</v>
      </c>
      <c r="S307">
        <v>0</v>
      </c>
      <c r="T307">
        <v>-2.21402570605284E-3</v>
      </c>
      <c r="U307">
        <v>8.1232152879238101E-2</v>
      </c>
      <c r="V307">
        <v>1.54363596567779</v>
      </c>
      <c r="W307">
        <v>3.4232152879238101E-2</v>
      </c>
      <c r="X307">
        <v>5.0807844731226505E-4</v>
      </c>
      <c r="Z307">
        <v>-7.1051593702949695E-2</v>
      </c>
      <c r="AA307">
        <v>-0.39388282878595099</v>
      </c>
      <c r="AB307">
        <v>1.47342749720556E-3</v>
      </c>
      <c r="AC307" t="b">
        <v>1</v>
      </c>
      <c r="AF307">
        <v>5.8937099888222702E-3</v>
      </c>
      <c r="AG307">
        <v>19692</v>
      </c>
      <c r="AH307" t="e">
        <f>VLOOKUP(B307,AN:AN,1,0)</f>
        <v>#N/A</v>
      </c>
      <c r="AI307" t="str">
        <f>IF(G307&lt;=2,"&lt;=2",IF(G307&lt;3,"2-3","&gt;=3"))</f>
        <v>&gt;=3</v>
      </c>
      <c r="AJ307">
        <f>G307-H307</f>
        <v>9.9467887347854944E-2</v>
      </c>
    </row>
    <row r="308" spans="1:36" hidden="1" x14ac:dyDescent="0.3">
      <c r="A308">
        <v>2013</v>
      </c>
      <c r="B308" t="s">
        <v>154</v>
      </c>
      <c r="C308">
        <v>34090</v>
      </c>
      <c r="D308">
        <v>86881</v>
      </c>
      <c r="E308">
        <v>242482</v>
      </c>
      <c r="F308">
        <v>99008</v>
      </c>
      <c r="G308">
        <v>2.5485772953945398</v>
      </c>
      <c r="H308">
        <f>+E308/F308</f>
        <v>2.4491152230122819</v>
      </c>
      <c r="I308">
        <v>-5.5211697432006698E-2</v>
      </c>
      <c r="J308">
        <v>6.1761466786265E-3</v>
      </c>
      <c r="K308">
        <v>8.8114131391047994E-3</v>
      </c>
      <c r="L308">
        <v>0.13962606266140901</v>
      </c>
      <c r="M308">
        <v>7.96310110017657E-2</v>
      </c>
      <c r="N308">
        <v>5.0590000000000001E-3</v>
      </c>
      <c r="O308">
        <v>0</v>
      </c>
      <c r="P308">
        <v>0.94529378414154097</v>
      </c>
      <c r="Q308">
        <v>8.4850192070009493E-3</v>
      </c>
      <c r="R308">
        <v>337317.40625</v>
      </c>
      <c r="S308">
        <v>0</v>
      </c>
      <c r="T308">
        <v>9.5006451010704995E-4</v>
      </c>
      <c r="U308">
        <v>2.1655173972249E-2</v>
      </c>
      <c r="V308">
        <v>0.63591500934123302</v>
      </c>
      <c r="W308">
        <v>6.6551739722490004E-3</v>
      </c>
      <c r="X308">
        <v>0</v>
      </c>
      <c r="Y308">
        <v>4.3943336224342197E-2</v>
      </c>
      <c r="Z308">
        <v>-2.71634336172016E-2</v>
      </c>
      <c r="AA308">
        <v>0.60682912280212098</v>
      </c>
      <c r="AB308">
        <v>1.8791558253830501E-3</v>
      </c>
      <c r="AC308" t="b">
        <v>0</v>
      </c>
      <c r="AF308">
        <v>0</v>
      </c>
      <c r="AG308">
        <v>6918</v>
      </c>
      <c r="AH308" t="e">
        <f>VLOOKUP(B308,AN:AN,1,0)</f>
        <v>#N/A</v>
      </c>
      <c r="AI308" t="str">
        <f>IF(G308&lt;=2,"&lt;=2",IF(G308&lt;3,"2-3","&gt;=3"))</f>
        <v>2-3</v>
      </c>
      <c r="AJ308">
        <f>G308-H308</f>
        <v>9.9462072382257904E-2</v>
      </c>
    </row>
    <row r="309" spans="1:36" hidden="1" x14ac:dyDescent="0.3">
      <c r="A309">
        <v>2013</v>
      </c>
      <c r="B309" t="s">
        <v>191</v>
      </c>
      <c r="C309">
        <v>45193</v>
      </c>
      <c r="D309">
        <v>114928</v>
      </c>
      <c r="E309">
        <v>145354</v>
      </c>
      <c r="F309">
        <v>59476</v>
      </c>
      <c r="G309">
        <v>2.5430487022326398</v>
      </c>
      <c r="H309">
        <f>+E309/F309</f>
        <v>2.4439101486313808</v>
      </c>
      <c r="I309">
        <v>3.5645556494178297E-2</v>
      </c>
      <c r="J309">
        <v>8.8076414540409903E-3</v>
      </c>
      <c r="K309">
        <v>1.1442907914519299E-2</v>
      </c>
      <c r="L309">
        <v>0.10865180119872</v>
      </c>
      <c r="M309">
        <v>4.8656749539077199E-2</v>
      </c>
      <c r="N309">
        <v>1.1410000000000001E-3</v>
      </c>
      <c r="O309">
        <v>2.8400000000000002E-4</v>
      </c>
      <c r="P309">
        <v>0.96458506584167503</v>
      </c>
      <c r="Q309">
        <v>3.69012355804498E-3</v>
      </c>
      <c r="R309">
        <v>276289.21875</v>
      </c>
      <c r="S309">
        <v>0</v>
      </c>
      <c r="T309">
        <v>1.2974491342902199E-2</v>
      </c>
      <c r="U309">
        <v>3.3679600805044202E-2</v>
      </c>
      <c r="V309">
        <v>1.2646849062179499</v>
      </c>
      <c r="W309">
        <v>1.8679600805044199E-2</v>
      </c>
      <c r="X309">
        <v>1.1428571428571399E-3</v>
      </c>
      <c r="Y309">
        <v>3.4744284247437002E-2</v>
      </c>
      <c r="Z309">
        <v>4.6167577475180403E-2</v>
      </c>
      <c r="AA309">
        <v>0.63506051246935402</v>
      </c>
      <c r="AB309">
        <v>1.85714285714285E-3</v>
      </c>
      <c r="AC309" t="b">
        <v>1</v>
      </c>
      <c r="AF309">
        <v>1.42857142857142E-2</v>
      </c>
      <c r="AG309">
        <v>7008</v>
      </c>
      <c r="AH309" t="e">
        <f>VLOOKUP(B309,AN:AN,1,0)</f>
        <v>#N/A</v>
      </c>
      <c r="AI309" t="str">
        <f>IF(G309&lt;=2,"&lt;=2",IF(G309&lt;3,"2-3","&gt;=3"))</f>
        <v>2-3</v>
      </c>
      <c r="AJ309">
        <f>G309-H309</f>
        <v>9.9138553601259005E-2</v>
      </c>
    </row>
    <row r="310" spans="1:36" hidden="1" x14ac:dyDescent="0.3">
      <c r="A310">
        <v>2023</v>
      </c>
      <c r="B310" t="s">
        <v>229</v>
      </c>
      <c r="C310">
        <v>22147</v>
      </c>
      <c r="D310">
        <v>65526</v>
      </c>
      <c r="E310">
        <v>115630</v>
      </c>
      <c r="F310">
        <v>40430</v>
      </c>
      <c r="G310">
        <v>2.9586851492301398</v>
      </c>
      <c r="H310">
        <f>+E310/F310</f>
        <v>2.8600049468216673</v>
      </c>
      <c r="I310">
        <v>3.00728245812786E-2</v>
      </c>
      <c r="N310">
        <v>1.8000000000000001E-4</v>
      </c>
      <c r="O310">
        <v>1.8000000000000001E-4</v>
      </c>
      <c r="P310">
        <v>0.95718008279800404</v>
      </c>
      <c r="Q310">
        <v>-1.15072727203391E-3</v>
      </c>
      <c r="R310">
        <v>184577.796875</v>
      </c>
      <c r="S310">
        <v>0</v>
      </c>
      <c r="T310">
        <v>3.5647395998235002E-4</v>
      </c>
      <c r="U310">
        <v>2.3058656603097898E-2</v>
      </c>
      <c r="V310">
        <v>0.82051767616150495</v>
      </c>
      <c r="W310">
        <v>-1.79413433969021E-2</v>
      </c>
      <c r="X310">
        <v>0</v>
      </c>
      <c r="Z310">
        <v>9.5233364433704407E-2</v>
      </c>
      <c r="AA310">
        <v>0.71491260303624404</v>
      </c>
      <c r="AB310">
        <v>1.8053800324968399E-3</v>
      </c>
      <c r="AC310" t="b">
        <v>1</v>
      </c>
      <c r="AF310">
        <v>0</v>
      </c>
      <c r="AG310">
        <v>5539</v>
      </c>
      <c r="AH310" t="e">
        <f>VLOOKUP(B310,AN:AN,1,0)</f>
        <v>#N/A</v>
      </c>
      <c r="AI310" t="str">
        <f>IF(G310&lt;=2,"&lt;=2",IF(G310&lt;3,"2-3","&gt;=3"))</f>
        <v>2-3</v>
      </c>
      <c r="AJ310">
        <f>G310-H310</f>
        <v>9.8680202408472528E-2</v>
      </c>
    </row>
    <row r="311" spans="1:36" hidden="1" x14ac:dyDescent="0.3">
      <c r="A311">
        <v>2015</v>
      </c>
      <c r="B311" t="s">
        <v>216</v>
      </c>
      <c r="C311">
        <v>56280</v>
      </c>
      <c r="D311">
        <v>168058</v>
      </c>
      <c r="E311">
        <v>257682</v>
      </c>
      <c r="F311">
        <v>89222</v>
      </c>
      <c r="G311">
        <v>2.98610518834399</v>
      </c>
      <c r="H311">
        <f>+E311/F311</f>
        <v>2.8880993476945149</v>
      </c>
      <c r="I311">
        <v>5.2609352360162001E-3</v>
      </c>
      <c r="J311">
        <v>4.2926078662276199E-2</v>
      </c>
      <c r="K311">
        <v>5.6163165986537901E-2</v>
      </c>
      <c r="L311">
        <v>0.16882985037565201</v>
      </c>
      <c r="M311">
        <v>0.104485053569078</v>
      </c>
      <c r="N311">
        <v>2.1129999999999999E-3</v>
      </c>
      <c r="O311">
        <v>3.8929999999999898E-3</v>
      </c>
      <c r="P311">
        <v>0.95513761043548595</v>
      </c>
      <c r="Q311">
        <v>3.1356811523439699E-3</v>
      </c>
      <c r="R311">
        <v>438088.90625</v>
      </c>
      <c r="S311">
        <v>1.89944797293286E-3</v>
      </c>
      <c r="T311">
        <v>7.4888719245791199E-2</v>
      </c>
      <c r="U311">
        <v>0.10609310865402199</v>
      </c>
      <c r="V311">
        <v>1.1943461252983201</v>
      </c>
      <c r="W311">
        <v>0.10509310865402199</v>
      </c>
      <c r="X311">
        <v>1.1277972339288799E-2</v>
      </c>
      <c r="Y311">
        <v>5.3355870163609799E-2</v>
      </c>
      <c r="Z311">
        <v>3.7777167291187401E-2</v>
      </c>
      <c r="AA311">
        <v>1.21299546200643</v>
      </c>
      <c r="AB311">
        <v>1.0684394847747299E-3</v>
      </c>
      <c r="AC311" t="b">
        <v>1</v>
      </c>
      <c r="AF311">
        <v>3.0509883065234101E-2</v>
      </c>
      <c r="AG311">
        <v>17037</v>
      </c>
      <c r="AH311" t="e">
        <f>VLOOKUP(B311,AN:AN,1,0)</f>
        <v>#N/A</v>
      </c>
      <c r="AI311" t="str">
        <f>IF(G311&lt;=2,"&lt;=2",IF(G311&lt;3,"2-3","&gt;=3"))</f>
        <v>2-3</v>
      </c>
      <c r="AJ311">
        <f>G311-H311</f>
        <v>9.800584064947504E-2</v>
      </c>
    </row>
    <row r="312" spans="1:36" hidden="1" x14ac:dyDescent="0.3">
      <c r="A312">
        <v>2023</v>
      </c>
      <c r="B312" t="s">
        <v>217</v>
      </c>
      <c r="C312">
        <v>103262</v>
      </c>
      <c r="D312">
        <v>303699</v>
      </c>
      <c r="E312">
        <v>513077</v>
      </c>
      <c r="F312">
        <v>180456</v>
      </c>
      <c r="G312">
        <v>2.94105285584242</v>
      </c>
      <c r="H312">
        <f>+E312/F312</f>
        <v>2.8432249412599195</v>
      </c>
      <c r="I312">
        <v>3.41376637944126E-3</v>
      </c>
      <c r="N312">
        <v>1.039E-3</v>
      </c>
      <c r="O312">
        <v>-1.5999999999999901E-5</v>
      </c>
      <c r="P312">
        <v>0.957319736480713</v>
      </c>
      <c r="Q312">
        <v>9.817481040960141E-4</v>
      </c>
      <c r="R312">
        <v>833480.875</v>
      </c>
      <c r="S312">
        <v>0</v>
      </c>
      <c r="T312">
        <v>6.3463943079113501E-3</v>
      </c>
      <c r="U312">
        <v>2.9048576951026899E-2</v>
      </c>
      <c r="V312">
        <v>1.5644537025479299</v>
      </c>
      <c r="W312">
        <v>-1.1951423048973101E-2</v>
      </c>
      <c r="X312">
        <v>1.4773263724972899E-2</v>
      </c>
      <c r="Z312">
        <v>-6.8841301011117406E-2</v>
      </c>
      <c r="AA312">
        <v>-0.109039148402523</v>
      </c>
      <c r="AB312">
        <v>4.9984726889006103E-4</v>
      </c>
      <c r="AC312" t="b">
        <v>1</v>
      </c>
      <c r="AF312">
        <v>2.7769292716114499E-3</v>
      </c>
      <c r="AG312">
        <v>36543</v>
      </c>
      <c r="AH312" t="e">
        <f>VLOOKUP(B312,AN:AN,1,0)</f>
        <v>#N/A</v>
      </c>
      <c r="AI312" t="str">
        <f>IF(G312&lt;=2,"&lt;=2",IF(G312&lt;3,"2-3","&gt;=3"))</f>
        <v>2-3</v>
      </c>
      <c r="AJ312">
        <f>G312-H312</f>
        <v>9.7827914582500508E-2</v>
      </c>
    </row>
    <row r="313" spans="1:36" hidden="1" x14ac:dyDescent="0.3">
      <c r="A313">
        <v>2017</v>
      </c>
      <c r="B313" t="s">
        <v>174</v>
      </c>
      <c r="C313">
        <v>25277</v>
      </c>
      <c r="D313">
        <v>63685</v>
      </c>
      <c r="E313">
        <v>113078</v>
      </c>
      <c r="F313">
        <v>46691</v>
      </c>
      <c r="G313">
        <v>2.5194841159947701</v>
      </c>
      <c r="H313">
        <f>+E313/F313</f>
        <v>2.4218371848964471</v>
      </c>
      <c r="I313">
        <v>9.77107510823008E-3</v>
      </c>
      <c r="J313">
        <v>5.8729350566863901E-3</v>
      </c>
      <c r="K313">
        <v>1.4403782993555001E-2</v>
      </c>
      <c r="L313">
        <v>5.0473106890916698E-2</v>
      </c>
      <c r="M313">
        <v>-7.26543366909998E-5</v>
      </c>
      <c r="N313">
        <v>1.059E-3</v>
      </c>
      <c r="O313">
        <v>8.83E-4</v>
      </c>
      <c r="P313">
        <v>0.96528911590576205</v>
      </c>
      <c r="Q313">
        <v>7.1673989295960496E-3</v>
      </c>
      <c r="R313">
        <v>181634.296875</v>
      </c>
      <c r="S313">
        <v>0</v>
      </c>
      <c r="T313">
        <v>1.3912733644247E-2</v>
      </c>
      <c r="U313">
        <v>4.0300194174051299E-2</v>
      </c>
      <c r="V313">
        <v>0.73361778547499801</v>
      </c>
      <c r="W313">
        <v>1.93001941740512E-2</v>
      </c>
      <c r="X313">
        <v>0</v>
      </c>
      <c r="Y313">
        <v>1.0591350397175601E-3</v>
      </c>
      <c r="Z313">
        <v>-8.2572638616013605E-2</v>
      </c>
      <c r="AA313">
        <v>0.52916939257943096</v>
      </c>
      <c r="AB313">
        <v>1.76522506619594E-3</v>
      </c>
      <c r="AC313" t="b">
        <v>1</v>
      </c>
      <c r="AF313">
        <v>0</v>
      </c>
      <c r="AG313">
        <v>5665</v>
      </c>
      <c r="AH313" t="e">
        <f>VLOOKUP(B313,AN:AN,1,0)</f>
        <v>#N/A</v>
      </c>
      <c r="AI313" t="str">
        <f>IF(G313&lt;=2,"&lt;=2",IF(G313&lt;3,"2-3","&gt;=3"))</f>
        <v>2-3</v>
      </c>
      <c r="AJ313">
        <f>G313-H313</f>
        <v>9.7646931098323009E-2</v>
      </c>
    </row>
    <row r="314" spans="1:36" hidden="1" x14ac:dyDescent="0.3">
      <c r="A314">
        <v>2018</v>
      </c>
      <c r="B314" t="s">
        <v>76</v>
      </c>
      <c r="C314">
        <v>21365</v>
      </c>
      <c r="D314">
        <v>55861</v>
      </c>
      <c r="E314">
        <v>116994</v>
      </c>
      <c r="F314">
        <v>46475</v>
      </c>
      <c r="G314">
        <v>2.6146033231921302</v>
      </c>
      <c r="H314">
        <f>+E314/F314</f>
        <v>2.5173534158149544</v>
      </c>
      <c r="I314">
        <v>4.76301383200433E-2</v>
      </c>
      <c r="J314">
        <v>-1.9884925335645599E-2</v>
      </c>
      <c r="K314">
        <v>-2.7433082759379902E-3</v>
      </c>
      <c r="L314">
        <v>8.5400397747755E-2</v>
      </c>
      <c r="M314">
        <v>6.1683301813900297E-2</v>
      </c>
      <c r="N314">
        <v>2.4030000000000002E-3</v>
      </c>
      <c r="O314">
        <v>1.3417999999999999E-2</v>
      </c>
      <c r="P314">
        <v>0.95507478713989302</v>
      </c>
      <c r="Q314">
        <v>7.5066685676580197E-3</v>
      </c>
      <c r="R314">
        <v>178407.5</v>
      </c>
      <c r="S314">
        <v>0</v>
      </c>
      <c r="T314">
        <v>1.41991078853607E-2</v>
      </c>
      <c r="U314">
        <v>4.6729955822229399E-2</v>
      </c>
      <c r="V314">
        <v>0.76285848279825696</v>
      </c>
      <c r="W314">
        <v>2.2729955822229399E-2</v>
      </c>
      <c r="X314">
        <v>0</v>
      </c>
      <c r="Y314">
        <v>5.9939396040851897E-2</v>
      </c>
      <c r="Z314">
        <v>1.8465352622735201E-2</v>
      </c>
      <c r="AA314">
        <v>1.2145842297471601</v>
      </c>
      <c r="AB314">
        <v>1.2016823552974099E-3</v>
      </c>
      <c r="AC314" t="b">
        <v>1</v>
      </c>
      <c r="AF314">
        <v>0</v>
      </c>
      <c r="AG314">
        <v>4993</v>
      </c>
      <c r="AH314" t="e">
        <f>VLOOKUP(B314,AN:AN,1,0)</f>
        <v>#N/A</v>
      </c>
      <c r="AI314" t="str">
        <f>IF(G314&lt;=2,"&lt;=2",IF(G314&lt;3,"2-3","&gt;=3"))</f>
        <v>2-3</v>
      </c>
      <c r="AJ314">
        <f>G314-H314</f>
        <v>9.7249907377175759E-2</v>
      </c>
    </row>
    <row r="315" spans="1:36" hidden="1" x14ac:dyDescent="0.3">
      <c r="A315">
        <v>2011</v>
      </c>
      <c r="B315" t="s">
        <v>174</v>
      </c>
      <c r="C315">
        <v>24572</v>
      </c>
      <c r="D315">
        <v>63693</v>
      </c>
      <c r="E315">
        <v>111124</v>
      </c>
      <c r="F315">
        <v>44530</v>
      </c>
      <c r="G315">
        <v>2.5920966954256799</v>
      </c>
      <c r="H315">
        <f>+E315/F315</f>
        <v>2.4954861890860096</v>
      </c>
      <c r="I315">
        <v>1.9429971534444399E-2</v>
      </c>
      <c r="J315">
        <v>-1.1034626513719899E-3</v>
      </c>
      <c r="K315">
        <v>-6.2733239531516998E-3</v>
      </c>
      <c r="L315">
        <v>6.9520834475755799E-2</v>
      </c>
      <c r="M315">
        <v>2.2908843122422799E-2</v>
      </c>
      <c r="N315">
        <v>-1.5989999999999999E-3</v>
      </c>
      <c r="O315">
        <v>-2.1320000000000002E-3</v>
      </c>
      <c r="P315">
        <v>0.94912558794021595</v>
      </c>
      <c r="Q315">
        <v>-1.4286637306210001E-3</v>
      </c>
      <c r="R315">
        <v>178109.796875</v>
      </c>
      <c r="S315">
        <v>0</v>
      </c>
      <c r="T315">
        <v>1.9747125916182899E-3</v>
      </c>
      <c r="U315">
        <v>1.2875770218670399E-2</v>
      </c>
      <c r="V315">
        <v>0.666412850129117</v>
      </c>
      <c r="W315">
        <v>-1.9124229781329601E-2</v>
      </c>
      <c r="X315">
        <v>0</v>
      </c>
      <c r="Y315">
        <v>6.5644630955021604E-3</v>
      </c>
      <c r="Z315">
        <v>-2.9452110230862898E-2</v>
      </c>
      <c r="AA315">
        <v>0.33535112624602997</v>
      </c>
      <c r="AB315">
        <v>5.3304904051172696E-4</v>
      </c>
      <c r="AC315" t="b">
        <v>1</v>
      </c>
      <c r="AF315">
        <v>4.2643923240938096E-3</v>
      </c>
      <c r="AG315">
        <v>5628</v>
      </c>
      <c r="AH315" t="e">
        <f>VLOOKUP(B315,AN:AN,1,0)</f>
        <v>#N/A</v>
      </c>
      <c r="AI315" t="str">
        <f>IF(G315&lt;=2,"&lt;=2",IF(G315&lt;3,"2-3","&gt;=3"))</f>
        <v>2-3</v>
      </c>
      <c r="AJ315">
        <f>G315-H315</f>
        <v>9.6610506339670277E-2</v>
      </c>
    </row>
    <row r="316" spans="1:36" hidden="1" x14ac:dyDescent="0.3">
      <c r="A316">
        <v>2007</v>
      </c>
      <c r="B316" t="s">
        <v>196</v>
      </c>
      <c r="C316">
        <v>70646</v>
      </c>
      <c r="D316">
        <v>167238</v>
      </c>
      <c r="E316">
        <v>514053</v>
      </c>
      <c r="F316">
        <v>226240</v>
      </c>
      <c r="G316">
        <v>2.3672677858619</v>
      </c>
      <c r="H316">
        <f>+E316/F316</f>
        <v>2.2721578854314002</v>
      </c>
      <c r="I316">
        <v>7.0360787110717193E-2</v>
      </c>
      <c r="J316">
        <v>-2.07160678692162E-2</v>
      </c>
      <c r="K316">
        <v>-5.03403947800398E-2</v>
      </c>
      <c r="L316">
        <v>-0.10893537837266901</v>
      </c>
      <c r="M316">
        <v>-1.7137167043984099E-2</v>
      </c>
      <c r="N316">
        <v>4.3350000000000003E-3</v>
      </c>
      <c r="O316">
        <v>4.607E-3</v>
      </c>
      <c r="P316">
        <v>0.88404577970504805</v>
      </c>
      <c r="Q316">
        <v>-2.44770050048819E-2</v>
      </c>
      <c r="R316">
        <v>692782.6875</v>
      </c>
      <c r="S316">
        <v>1.2734218664726201E-3</v>
      </c>
      <c r="T316">
        <v>-7.1799773722886996E-3</v>
      </c>
      <c r="U316">
        <v>2.1583834663033499E-2</v>
      </c>
      <c r="V316">
        <v>1.05950956487345</v>
      </c>
      <c r="W316">
        <v>-7.4161653369664996E-3</v>
      </c>
      <c r="X316">
        <v>1.7464071311624502E-2</v>
      </c>
      <c r="Y316">
        <v>9.9864159155298692E-3</v>
      </c>
      <c r="AA316">
        <v>0.87931229838627001</v>
      </c>
      <c r="AB316">
        <v>5.0027287611424404E-4</v>
      </c>
      <c r="AC316" t="b">
        <v>1</v>
      </c>
      <c r="AF316">
        <v>1.7282153902128401E-3</v>
      </c>
      <c r="AG316">
        <v>22372</v>
      </c>
      <c r="AH316" t="e">
        <f>VLOOKUP(B316,AN:AN,1,0)</f>
        <v>#N/A</v>
      </c>
      <c r="AI316" t="str">
        <f>IF(G316&lt;=2,"&lt;=2",IF(G316&lt;3,"2-3","&gt;=3"))</f>
        <v>2-3</v>
      </c>
      <c r="AJ316">
        <f>G316-H316</f>
        <v>9.5109900430499827E-2</v>
      </c>
    </row>
    <row r="317" spans="1:36" hidden="1" x14ac:dyDescent="0.3">
      <c r="A317">
        <v>2013</v>
      </c>
      <c r="B317" t="s">
        <v>103</v>
      </c>
      <c r="C317">
        <v>492471</v>
      </c>
      <c r="D317">
        <v>1661300</v>
      </c>
      <c r="E317">
        <v>2639826</v>
      </c>
      <c r="F317">
        <v>805205</v>
      </c>
      <c r="G317">
        <v>3.3733966060945701</v>
      </c>
      <c r="H317">
        <f>+E317/F317</f>
        <v>3.2784520712116789</v>
      </c>
      <c r="I317">
        <v>-6.6292024162898601E-3</v>
      </c>
      <c r="J317">
        <v>1.21857402846217E-2</v>
      </c>
      <c r="K317">
        <v>1.48210067451E-2</v>
      </c>
      <c r="L317">
        <v>0.16752289161086001</v>
      </c>
      <c r="M317">
        <v>0.10752783995121699</v>
      </c>
      <c r="N317">
        <v>1.8339999999999999E-3</v>
      </c>
      <c r="O317">
        <v>3.84999999999999E-4</v>
      </c>
      <c r="P317">
        <v>0.94360548257827803</v>
      </c>
      <c r="Q317">
        <v>7.6138973236090602E-3</v>
      </c>
      <c r="R317">
        <v>4353704</v>
      </c>
      <c r="S317">
        <v>1.9070444676382199E-3</v>
      </c>
      <c r="T317">
        <v>7.1913860738277496E-3</v>
      </c>
      <c r="U317">
        <v>2.7896495535969699E-2</v>
      </c>
      <c r="V317">
        <v>0.96459018270861296</v>
      </c>
      <c r="W317">
        <v>1.28964955359697E-2</v>
      </c>
      <c r="X317">
        <v>6.4427177960750895E-4</v>
      </c>
      <c r="Y317">
        <v>5.51398834444441E-2</v>
      </c>
      <c r="Z317">
        <v>4.3239749499048602E-2</v>
      </c>
      <c r="AA317">
        <v>0.67552458774917601</v>
      </c>
      <c r="AB317">
        <v>1.4302833507286699E-3</v>
      </c>
      <c r="AC317" t="b">
        <v>0</v>
      </c>
      <c r="AF317">
        <v>1.92057417500998E-2</v>
      </c>
      <c r="AG317">
        <v>155314</v>
      </c>
      <c r="AH317" t="str">
        <f>VLOOKUP(B317,AN:AN,1,0)</f>
        <v>Inland Empire - CA</v>
      </c>
      <c r="AI317" t="str">
        <f>IF(G317&lt;=2,"&lt;=2",IF(G317&lt;3,"2-3","&gt;=3"))</f>
        <v>&gt;=3</v>
      </c>
      <c r="AJ317">
        <f>G317-H317</f>
        <v>9.4944534882891229E-2</v>
      </c>
    </row>
    <row r="318" spans="1:36" hidden="1" x14ac:dyDescent="0.3">
      <c r="A318">
        <v>2011</v>
      </c>
      <c r="B318" t="s">
        <v>103</v>
      </c>
      <c r="C318">
        <v>458621</v>
      </c>
      <c r="D318">
        <v>1524325</v>
      </c>
      <c r="E318">
        <v>2699586</v>
      </c>
      <c r="F318">
        <v>835874</v>
      </c>
      <c r="G318">
        <v>3.3237139162838099</v>
      </c>
      <c r="H318">
        <f>+E318/F318</f>
        <v>3.2296566228881387</v>
      </c>
      <c r="I318">
        <v>-1.9332052089521601E-2</v>
      </c>
      <c r="J318">
        <v>3.5933889448641898E-3</v>
      </c>
      <c r="K318">
        <v>-1.5764723569155E-3</v>
      </c>
      <c r="L318">
        <v>0.13049215787649099</v>
      </c>
      <c r="M318">
        <v>8.3880166523158495E-2</v>
      </c>
      <c r="N318">
        <v>-4.26E-4</v>
      </c>
      <c r="O318">
        <v>-1.4339999999999999E-3</v>
      </c>
      <c r="P318">
        <v>0.93332517147064198</v>
      </c>
      <c r="Q318">
        <v>-4.6616792678799701E-4</v>
      </c>
      <c r="R318">
        <v>4293112</v>
      </c>
      <c r="S318">
        <v>6.2058800713676204E-4</v>
      </c>
      <c r="T318">
        <v>4.9227816052734904E-3</v>
      </c>
      <c r="U318">
        <v>1.5823839232325599E-2</v>
      </c>
      <c r="V318">
        <v>0.95519175185173499</v>
      </c>
      <c r="W318">
        <v>-1.6176160767674402E-2</v>
      </c>
      <c r="X318">
        <v>-1.03431334522793E-4</v>
      </c>
      <c r="Y318">
        <v>3.7861441609812099E-2</v>
      </c>
      <c r="Z318">
        <v>8.6155483802512894E-2</v>
      </c>
      <c r="AA318">
        <v>0.96781226356497096</v>
      </c>
      <c r="AB318">
        <v>7.7573500892095203E-4</v>
      </c>
      <c r="AC318" t="b">
        <v>0</v>
      </c>
      <c r="AF318">
        <v>5.04227755798619E-4</v>
      </c>
      <c r="AG318">
        <v>154676</v>
      </c>
      <c r="AH318" t="str">
        <f>VLOOKUP(B318,AN:AN,1,0)</f>
        <v>Inland Empire - CA</v>
      </c>
      <c r="AI318" t="str">
        <f>IF(G318&lt;=2,"&lt;=2",IF(G318&lt;3,"2-3","&gt;=3"))</f>
        <v>&gt;=3</v>
      </c>
      <c r="AJ318">
        <f>G318-H318</f>
        <v>9.4057293395671149E-2</v>
      </c>
    </row>
    <row r="319" spans="1:36" hidden="1" x14ac:dyDescent="0.3">
      <c r="A319">
        <v>2019</v>
      </c>
      <c r="B319" t="s">
        <v>72</v>
      </c>
      <c r="C319">
        <v>71985</v>
      </c>
      <c r="D319">
        <v>184064</v>
      </c>
      <c r="E319">
        <v>473059</v>
      </c>
      <c r="F319">
        <v>191931</v>
      </c>
      <c r="G319">
        <v>2.5569771480169399</v>
      </c>
      <c r="H319">
        <f>+E319/F319</f>
        <v>2.4647347223741867</v>
      </c>
      <c r="I319">
        <v>6.01796348089359E-3</v>
      </c>
      <c r="J319">
        <v>-1.12546421587467E-2</v>
      </c>
      <c r="K319">
        <v>8.7931417971848901E-3</v>
      </c>
      <c r="N319">
        <v>1.0174000000000001E-2</v>
      </c>
      <c r="O319">
        <v>1.0224E-2</v>
      </c>
      <c r="P319">
        <v>0.92997163534164395</v>
      </c>
      <c r="Q319">
        <v>-3.2516717910766997E-2</v>
      </c>
      <c r="R319">
        <v>663863.25</v>
      </c>
      <c r="S319">
        <v>0</v>
      </c>
      <c r="T319">
        <v>-3.2977871596813401E-3</v>
      </c>
      <c r="U319">
        <v>3.1843829900026301E-2</v>
      </c>
      <c r="V319">
        <v>0.87317875369408404</v>
      </c>
      <c r="W319">
        <v>1.38438299000263E-2</v>
      </c>
      <c r="X319">
        <v>3.62673186634066E-2</v>
      </c>
      <c r="Z319">
        <v>-1.2022187713450099E-2</v>
      </c>
      <c r="AA319">
        <v>1.42898804316127</v>
      </c>
      <c r="AB319">
        <v>1.3753056234718801E-3</v>
      </c>
      <c r="AC319" t="b">
        <v>1</v>
      </c>
      <c r="AD319">
        <v>-1.5667985466165098E-2</v>
      </c>
      <c r="AE319">
        <v>6.7046940766791897E-3</v>
      </c>
      <c r="AF319">
        <v>0.1065097799511</v>
      </c>
      <c r="AG319">
        <v>20344</v>
      </c>
      <c r="AH319" t="e">
        <f>VLOOKUP(B319,AN:AN,1,0)</f>
        <v>#N/A</v>
      </c>
      <c r="AI319" t="str">
        <f>IF(G319&lt;=2,"&lt;=2",IF(G319&lt;3,"2-3","&gt;=3"))</f>
        <v>2-3</v>
      </c>
      <c r="AJ319">
        <f>G319-H319</f>
        <v>9.2242425642753201E-2</v>
      </c>
    </row>
    <row r="320" spans="1:36" hidden="1" x14ac:dyDescent="0.3">
      <c r="A320">
        <v>2023</v>
      </c>
      <c r="B320" t="s">
        <v>38</v>
      </c>
      <c r="C320">
        <v>33910</v>
      </c>
      <c r="D320">
        <v>84820</v>
      </c>
      <c r="E320">
        <v>174036</v>
      </c>
      <c r="F320">
        <v>72238</v>
      </c>
      <c r="G320">
        <v>2.5013270421704501</v>
      </c>
      <c r="H320">
        <f>+E320/F320</f>
        <v>2.4092029125944792</v>
      </c>
      <c r="I320">
        <v>9.0909368567434395E-2</v>
      </c>
      <c r="N320">
        <v>-8.2700000000000004E-4</v>
      </c>
      <c r="O320">
        <v>-2.317E-3</v>
      </c>
      <c r="P320">
        <v>0.95725995302200295</v>
      </c>
      <c r="Q320">
        <v>-1.5671789646149001E-2</v>
      </c>
      <c r="R320">
        <v>277421.59375</v>
      </c>
      <c r="S320">
        <v>0</v>
      </c>
      <c r="T320">
        <v>2.6262045837938699E-2</v>
      </c>
      <c r="U320">
        <v>4.8964228481054299E-2</v>
      </c>
      <c r="V320">
        <v>0.98462121139380598</v>
      </c>
      <c r="W320">
        <v>7.9642284810542904E-3</v>
      </c>
      <c r="X320">
        <v>1.31309368597504E-2</v>
      </c>
      <c r="Z320">
        <v>-1.0937358999906701E-3</v>
      </c>
      <c r="AA320">
        <v>0.41774502972662297</v>
      </c>
      <c r="AB320">
        <v>4.6563605885639698E-4</v>
      </c>
      <c r="AC320" t="b">
        <v>1</v>
      </c>
      <c r="AF320">
        <v>0</v>
      </c>
      <c r="AG320">
        <v>10879</v>
      </c>
      <c r="AH320" t="e">
        <f>VLOOKUP(B320,AN:AN,1,0)</f>
        <v>#N/A</v>
      </c>
      <c r="AI320" t="str">
        <f>IF(G320&lt;=2,"&lt;=2",IF(G320&lt;3,"2-3","&gt;=3"))</f>
        <v>2-3</v>
      </c>
      <c r="AJ320">
        <f>G320-H320</f>
        <v>9.2124129575970937E-2</v>
      </c>
    </row>
    <row r="321" spans="1:36" hidden="1" x14ac:dyDescent="0.3">
      <c r="A321">
        <v>2005</v>
      </c>
      <c r="B321" t="s">
        <v>199</v>
      </c>
      <c r="C321">
        <v>51864</v>
      </c>
      <c r="D321">
        <v>133870</v>
      </c>
      <c r="E321">
        <v>254347</v>
      </c>
      <c r="F321">
        <v>102159</v>
      </c>
      <c r="G321">
        <v>2.5811738392719401</v>
      </c>
      <c r="H321">
        <f>+E321/F321</f>
        <v>2.4897170097592967</v>
      </c>
      <c r="J321">
        <v>2.2012311965227099E-2</v>
      </c>
      <c r="K321">
        <v>2.92070001661777E-2</v>
      </c>
      <c r="L321">
        <v>-6.0786809738725398E-2</v>
      </c>
      <c r="M321">
        <v>-2.2159023210406698E-3</v>
      </c>
      <c r="N321">
        <v>9.3000000000000005E-4</v>
      </c>
      <c r="P321">
        <v>0.93760699033737205</v>
      </c>
      <c r="R321">
        <v>425917.5</v>
      </c>
      <c r="T321">
        <v>-1.52409588918089E-3</v>
      </c>
      <c r="U321">
        <v>1.3499406166374701E-2</v>
      </c>
      <c r="V321">
        <v>0.64779801790702196</v>
      </c>
      <c r="W321">
        <v>-2.0500593833625302E-2</v>
      </c>
      <c r="Y321">
        <v>8.18740447911981E-2</v>
      </c>
      <c r="AG321">
        <v>21504</v>
      </c>
      <c r="AH321" t="e">
        <f>VLOOKUP(B321,AN:AN,1,0)</f>
        <v>#N/A</v>
      </c>
      <c r="AI321" t="str">
        <f>IF(G321&lt;=2,"&lt;=2",IF(G321&lt;3,"2-3","&gt;=3"))</f>
        <v>2-3</v>
      </c>
      <c r="AJ321">
        <f>G321-H321</f>
        <v>9.1456829512643445E-2</v>
      </c>
    </row>
    <row r="322" spans="1:36" hidden="1" x14ac:dyDescent="0.3">
      <c r="A322">
        <v>2011</v>
      </c>
      <c r="B322" t="s">
        <v>55</v>
      </c>
      <c r="C322">
        <v>18770</v>
      </c>
      <c r="D322">
        <v>47075</v>
      </c>
      <c r="E322">
        <v>101631</v>
      </c>
      <c r="F322">
        <v>42054</v>
      </c>
      <c r="G322">
        <v>2.5079914757591899</v>
      </c>
      <c r="H322">
        <f>+E322/F322</f>
        <v>2.4166785561421031</v>
      </c>
      <c r="I322">
        <v>3.5816188214080003E-2</v>
      </c>
      <c r="J322">
        <v>2.7031842619179998E-3</v>
      </c>
      <c r="K322">
        <v>-2.4666770398616999E-3</v>
      </c>
      <c r="L322">
        <v>4.7226797431707303E-2</v>
      </c>
      <c r="M322">
        <v>6.1480607837435602E-4</v>
      </c>
      <c r="N322">
        <v>1.683E-3</v>
      </c>
      <c r="O322">
        <v>-1.4477999999999901E-2</v>
      </c>
      <c r="P322">
        <v>0.91443777084350597</v>
      </c>
      <c r="Q322">
        <v>1.12364292144779E-2</v>
      </c>
      <c r="R322">
        <v>152922.390625</v>
      </c>
      <c r="S322">
        <v>0</v>
      </c>
      <c r="T322">
        <v>2.3001036606728901E-3</v>
      </c>
      <c r="U322">
        <v>1.3201161287725E-2</v>
      </c>
      <c r="V322">
        <v>0.614580739563519</v>
      </c>
      <c r="W322">
        <v>-1.8798838712275001E-2</v>
      </c>
      <c r="X322">
        <v>0</v>
      </c>
      <c r="Y322">
        <v>0.175380615534486</v>
      </c>
      <c r="Z322">
        <v>3.9171373727565802E-2</v>
      </c>
      <c r="AA322">
        <v>0.74795349654028698</v>
      </c>
      <c r="AB322">
        <v>0</v>
      </c>
      <c r="AC322" t="b">
        <v>1</v>
      </c>
      <c r="AF322">
        <v>1.68350168350168E-2</v>
      </c>
      <c r="AG322">
        <v>5940</v>
      </c>
      <c r="AH322" t="e">
        <f>VLOOKUP(B322,AN:AN,1,0)</f>
        <v>#N/A</v>
      </c>
      <c r="AI322" t="str">
        <f>IF(G322&lt;=2,"&lt;=2",IF(G322&lt;3,"2-3","&gt;=3"))</f>
        <v>2-3</v>
      </c>
      <c r="AJ322">
        <f>G322-H322</f>
        <v>9.1312919617086763E-2</v>
      </c>
    </row>
    <row r="323" spans="1:36" hidden="1" x14ac:dyDescent="0.3">
      <c r="A323">
        <v>2006</v>
      </c>
      <c r="B323" t="s">
        <v>195</v>
      </c>
      <c r="C323">
        <v>64501</v>
      </c>
      <c r="D323">
        <v>168485</v>
      </c>
      <c r="E323">
        <v>287427</v>
      </c>
      <c r="F323">
        <v>113982</v>
      </c>
      <c r="G323">
        <v>2.6121300444954301</v>
      </c>
      <c r="H323">
        <f>+E323/F323</f>
        <v>2.5216876348897195</v>
      </c>
      <c r="I323">
        <v>4.9252272037387301E-2</v>
      </c>
      <c r="J323">
        <v>1.7239689826965301E-2</v>
      </c>
      <c r="K323">
        <v>1.7003501862287499E-2</v>
      </c>
      <c r="L323">
        <v>-8.3108752932399596E-2</v>
      </c>
      <c r="M323">
        <v>3.7557850591836799E-3</v>
      </c>
      <c r="N323">
        <v>1.967E-3</v>
      </c>
      <c r="O323">
        <v>-5.3449999999999999E-3</v>
      </c>
      <c r="P323">
        <v>0.96131664514541604</v>
      </c>
      <c r="Q323">
        <v>1.7313957214355E-2</v>
      </c>
      <c r="R323">
        <v>465703.78125</v>
      </c>
      <c r="S323">
        <v>0</v>
      </c>
      <c r="T323">
        <v>1.27305462956429E-3</v>
      </c>
      <c r="U323">
        <v>4.0467742830514901E-2</v>
      </c>
      <c r="V323">
        <v>1.3214973845512401</v>
      </c>
      <c r="W323">
        <v>8.4677428305149002E-3</v>
      </c>
      <c r="X323">
        <v>4.6444982459607599E-3</v>
      </c>
      <c r="Y323">
        <v>2.3622258945493E-2</v>
      </c>
      <c r="AA323">
        <v>-4.8580024014865898E-3</v>
      </c>
      <c r="AB323">
        <v>1.8775631207075399E-3</v>
      </c>
      <c r="AC323" t="b">
        <v>1</v>
      </c>
      <c r="AF323">
        <v>1.5564010079549301E-2</v>
      </c>
      <c r="AG323">
        <v>20333</v>
      </c>
      <c r="AH323" t="e">
        <f>VLOOKUP(B323,AN:AN,1,0)</f>
        <v>#N/A</v>
      </c>
      <c r="AI323" t="str">
        <f>IF(G323&lt;=2,"&lt;=2",IF(G323&lt;3,"2-3","&gt;=3"))</f>
        <v>2-3</v>
      </c>
      <c r="AJ323">
        <f>G323-H323</f>
        <v>9.0442409605710594E-2</v>
      </c>
    </row>
    <row r="324" spans="1:36" hidden="1" x14ac:dyDescent="0.3">
      <c r="A324">
        <v>2020</v>
      </c>
      <c r="B324" t="s">
        <v>41</v>
      </c>
      <c r="C324">
        <v>112925</v>
      </c>
      <c r="D324">
        <v>363474</v>
      </c>
      <c r="E324">
        <v>501005</v>
      </c>
      <c r="F324">
        <v>160144</v>
      </c>
      <c r="G324">
        <v>3.2187203896391399</v>
      </c>
      <c r="H324">
        <f>+E324/F324</f>
        <v>3.128465630932161</v>
      </c>
      <c r="I324">
        <v>8.8025550970872307E-3</v>
      </c>
      <c r="J324">
        <v>4.3912332504988001E-2</v>
      </c>
      <c r="K324">
        <v>8.0358511090278903E-2</v>
      </c>
      <c r="N324">
        <v>1.645E-3</v>
      </c>
      <c r="O324">
        <v>4.0169999999999997E-3</v>
      </c>
      <c r="P324">
        <v>0.97074764966964699</v>
      </c>
      <c r="Q324">
        <v>1.4678657054901E-2</v>
      </c>
      <c r="R324">
        <v>907759.875</v>
      </c>
      <c r="S324">
        <v>0</v>
      </c>
      <c r="T324">
        <v>1.7693867906928E-2</v>
      </c>
      <c r="U324">
        <v>4.9741651862859698E-2</v>
      </c>
      <c r="V324">
        <v>0.82419090667838701</v>
      </c>
      <c r="W324">
        <v>3.7741651862859701E-2</v>
      </c>
      <c r="X324">
        <v>1.9185927592554702E-2</v>
      </c>
      <c r="Z324">
        <v>-2.5826845001966199E-2</v>
      </c>
      <c r="AA324">
        <v>4.98039254586135E-2</v>
      </c>
      <c r="AB324">
        <v>1.9635917365514398E-3</v>
      </c>
      <c r="AC324" t="b">
        <v>1</v>
      </c>
      <c r="AD324">
        <v>-1.8069514933692101E-2</v>
      </c>
      <c r="AE324">
        <v>1.2876753337439499E-2</v>
      </c>
      <c r="AF324">
        <v>2.04540805890775E-4</v>
      </c>
      <c r="AG324">
        <v>24914</v>
      </c>
      <c r="AH324" t="str">
        <f>VLOOKUP(B324,AN:AN,1,0)</f>
        <v>Bakersfield - CA</v>
      </c>
      <c r="AI324" t="str">
        <f>IF(G324&lt;=2,"&lt;=2",IF(G324&lt;3,"2-3","&gt;=3"))</f>
        <v>&gt;=3</v>
      </c>
      <c r="AJ324">
        <f>G324-H324</f>
        <v>9.0254758706978855E-2</v>
      </c>
    </row>
    <row r="325" spans="1:36" hidden="1" x14ac:dyDescent="0.3">
      <c r="A325">
        <v>2017</v>
      </c>
      <c r="B325" t="s">
        <v>184</v>
      </c>
      <c r="C325">
        <v>39004</v>
      </c>
      <c r="D325">
        <v>101886</v>
      </c>
      <c r="E325">
        <v>290314</v>
      </c>
      <c r="F325">
        <v>115110</v>
      </c>
      <c r="G325">
        <v>2.61219362116706</v>
      </c>
      <c r="H325">
        <f>+E325/F325</f>
        <v>2.5220571627139257</v>
      </c>
      <c r="I325">
        <v>-1.4170821896106699E-2</v>
      </c>
      <c r="J325">
        <v>1.5144724398851299E-2</v>
      </c>
      <c r="K325">
        <v>2.3675572335719999E-2</v>
      </c>
      <c r="L325">
        <v>6.8306717887520796E-2</v>
      </c>
      <c r="M325">
        <v>1.7760956659913001E-2</v>
      </c>
      <c r="N325">
        <v>-8.6399999999999997E-4</v>
      </c>
      <c r="O325">
        <v>-7.2040000000000003E-3</v>
      </c>
      <c r="P325">
        <v>0.95326554775238004</v>
      </c>
      <c r="Q325">
        <v>1.7794311046599998E-2</v>
      </c>
      <c r="R325">
        <v>403391.125</v>
      </c>
      <c r="S325">
        <v>0</v>
      </c>
      <c r="T325">
        <v>-1.13925021141767E-2</v>
      </c>
      <c r="U325">
        <v>1.49949584156275E-2</v>
      </c>
      <c r="V325">
        <v>0.73361778547499801</v>
      </c>
      <c r="W325">
        <v>-6.0050415843725001E-3</v>
      </c>
      <c r="X325">
        <v>0</v>
      </c>
      <c r="Y325">
        <v>0.34589489145858898</v>
      </c>
      <c r="Z325">
        <v>-4.67600555947024E-2</v>
      </c>
      <c r="AA325">
        <v>1.3331432562419401</v>
      </c>
      <c r="AB325">
        <v>5.7636887608069102E-4</v>
      </c>
      <c r="AC325" t="b">
        <v>0</v>
      </c>
      <c r="AF325">
        <v>1.90201729106628E-2</v>
      </c>
      <c r="AG325">
        <v>6940</v>
      </c>
      <c r="AH325" t="e">
        <f>VLOOKUP(B325,AN:AN,1,0)</f>
        <v>#N/A</v>
      </c>
      <c r="AI325" t="str">
        <f>IF(G325&lt;=2,"&lt;=2",IF(G325&lt;3,"2-3","&gt;=3"))</f>
        <v>2-3</v>
      </c>
      <c r="AJ325">
        <f>G325-H325</f>
        <v>9.0136458453134338E-2</v>
      </c>
    </row>
    <row r="326" spans="1:36" hidden="1" x14ac:dyDescent="0.3">
      <c r="A326">
        <v>2015</v>
      </c>
      <c r="B326" t="s">
        <v>72</v>
      </c>
      <c r="C326">
        <v>73090</v>
      </c>
      <c r="D326">
        <v>184780</v>
      </c>
      <c r="E326">
        <v>428740</v>
      </c>
      <c r="F326">
        <v>175848</v>
      </c>
      <c r="G326">
        <v>2.5281160213435401</v>
      </c>
      <c r="H326">
        <f>+E326/F326</f>
        <v>2.4381283836040217</v>
      </c>
      <c r="I326">
        <v>-2.6534904014247001E-2</v>
      </c>
      <c r="J326">
        <v>1.06559339910745E-2</v>
      </c>
      <c r="K326">
        <v>2.3893021315336199E-2</v>
      </c>
      <c r="L326">
        <v>8.0389283120632093E-2</v>
      </c>
      <c r="M326">
        <v>1.60444863140582E-2</v>
      </c>
      <c r="N326">
        <v>-2.1000000000000001E-4</v>
      </c>
      <c r="O326">
        <v>-2.2629999999999998E-3</v>
      </c>
      <c r="P326">
        <v>0.95519065856933605</v>
      </c>
      <c r="Q326">
        <v>1.1551439762116001E-2</v>
      </c>
      <c r="R326">
        <v>620563.75</v>
      </c>
      <c r="S326">
        <v>0</v>
      </c>
      <c r="T326">
        <v>3.74936871230605E-3</v>
      </c>
      <c r="U326">
        <v>3.4953758120536797E-2</v>
      </c>
      <c r="V326">
        <v>0.81496559138003299</v>
      </c>
      <c r="W326">
        <v>3.3953758120536699E-2</v>
      </c>
      <c r="X326">
        <v>1.26388962030649E-3</v>
      </c>
      <c r="Y326">
        <v>0.191307174742603</v>
      </c>
      <c r="Z326">
        <v>-7.0272234143500006E-2</v>
      </c>
      <c r="AA326">
        <v>2.02781020337701</v>
      </c>
      <c r="AB326">
        <v>1.5798620253831099E-3</v>
      </c>
      <c r="AC326" t="b">
        <v>0</v>
      </c>
      <c r="AD326">
        <v>1.8057119612788299E-2</v>
      </c>
      <c r="AE326">
        <v>6.9420748472658897E-3</v>
      </c>
      <c r="AF326">
        <v>0</v>
      </c>
      <c r="AG326">
        <v>19013</v>
      </c>
      <c r="AH326" t="e">
        <f>VLOOKUP(B326,AN:AN,1,0)</f>
        <v>#N/A</v>
      </c>
      <c r="AI326" t="str">
        <f>IF(G326&lt;=2,"&lt;=2",IF(G326&lt;3,"2-3","&gt;=3"))</f>
        <v>2-3</v>
      </c>
      <c r="AJ326">
        <f>G326-H326</f>
        <v>8.9987637739518345E-2</v>
      </c>
    </row>
    <row r="327" spans="1:36" hidden="1" x14ac:dyDescent="0.3">
      <c r="A327">
        <v>2005</v>
      </c>
      <c r="B327" t="s">
        <v>183</v>
      </c>
      <c r="C327">
        <v>59656</v>
      </c>
      <c r="D327">
        <v>192389</v>
      </c>
      <c r="E327">
        <v>255543</v>
      </c>
      <c r="F327">
        <v>81484</v>
      </c>
      <c r="G327">
        <v>3.22497317956282</v>
      </c>
      <c r="H327">
        <f>+E327/F327</f>
        <v>3.1361126110647488</v>
      </c>
      <c r="J327">
        <v>7.7955946326255998E-3</v>
      </c>
      <c r="K327">
        <v>1.49902828335762E-2</v>
      </c>
      <c r="L327">
        <v>-4.6361634939908997E-2</v>
      </c>
      <c r="M327">
        <v>1.2209272477775601E-2</v>
      </c>
      <c r="N327">
        <v>1.3439999999999999E-3</v>
      </c>
      <c r="P327">
        <v>0.96292245388030995</v>
      </c>
      <c r="R327">
        <v>404291.09375</v>
      </c>
      <c r="T327">
        <v>2.1282424684613801E-2</v>
      </c>
      <c r="U327">
        <v>3.6305926740169497E-2</v>
      </c>
      <c r="V327">
        <v>1.2274067707712</v>
      </c>
      <c r="W327">
        <v>2.3059267401694902E-3</v>
      </c>
      <c r="Y327">
        <v>1.2506630948917E-2</v>
      </c>
      <c r="AG327">
        <v>19342</v>
      </c>
      <c r="AH327" t="e">
        <f>VLOOKUP(B327,AN:AN,1,0)</f>
        <v>#N/A</v>
      </c>
      <c r="AI327" t="str">
        <f>IF(G327&lt;=2,"&lt;=2",IF(G327&lt;3,"2-3","&gt;=3"))</f>
        <v>&gt;=3</v>
      </c>
      <c r="AJ327">
        <f>G327-H327</f>
        <v>8.8860568498071224E-2</v>
      </c>
    </row>
    <row r="328" spans="1:36" hidden="1" x14ac:dyDescent="0.3">
      <c r="A328">
        <v>2008</v>
      </c>
      <c r="B328" t="s">
        <v>144</v>
      </c>
      <c r="C328">
        <v>15997</v>
      </c>
      <c r="D328">
        <v>41463</v>
      </c>
      <c r="E328">
        <v>126144</v>
      </c>
      <c r="F328">
        <v>50387</v>
      </c>
      <c r="G328">
        <v>2.59192348565356</v>
      </c>
      <c r="H328">
        <f>+E328/F328</f>
        <v>2.5035028876495922</v>
      </c>
      <c r="I328">
        <v>0.1986843938416</v>
      </c>
      <c r="J328">
        <v>9.1478992253541495E-3</v>
      </c>
      <c r="K328">
        <v>-1.7418802440166501E-2</v>
      </c>
      <c r="L328">
        <v>-6.2080938178114602E-2</v>
      </c>
      <c r="M328">
        <v>-5.6121632223949999E-3</v>
      </c>
      <c r="N328">
        <v>1.614E-3</v>
      </c>
      <c r="O328">
        <v>-2.68999999999999E-4</v>
      </c>
      <c r="P328">
        <v>0.93697762489318803</v>
      </c>
      <c r="Q328">
        <v>9.2456936836240403E-3</v>
      </c>
      <c r="R328">
        <v>173580.59375</v>
      </c>
      <c r="S328">
        <v>0</v>
      </c>
      <c r="T328">
        <v>5.68000273779038E-3</v>
      </c>
      <c r="U328">
        <v>1.4055675826966801E-2</v>
      </c>
      <c r="V328">
        <v>0.64181769927961996</v>
      </c>
      <c r="W328">
        <v>-2.3944324173033198E-2</v>
      </c>
      <c r="X328">
        <v>0</v>
      </c>
      <c r="Y328">
        <v>1.0260367037334E-2</v>
      </c>
      <c r="AA328">
        <v>-0.105495153715218</v>
      </c>
      <c r="AB328">
        <v>0</v>
      </c>
      <c r="AC328" t="b">
        <v>1</v>
      </c>
      <c r="AF328">
        <v>0</v>
      </c>
      <c r="AG328">
        <v>3716</v>
      </c>
      <c r="AH328" t="e">
        <f>VLOOKUP(B328,AN:AN,1,0)</f>
        <v>#N/A</v>
      </c>
      <c r="AI328" t="str">
        <f>IF(G328&lt;=2,"&lt;=2",IF(G328&lt;3,"2-3","&gt;=3"))</f>
        <v>2-3</v>
      </c>
      <c r="AJ328">
        <f>G328-H328</f>
        <v>8.8420598003967843E-2</v>
      </c>
    </row>
    <row r="329" spans="1:36" hidden="1" x14ac:dyDescent="0.3">
      <c r="A329">
        <v>2005</v>
      </c>
      <c r="B329" t="s">
        <v>63</v>
      </c>
      <c r="C329">
        <v>32048</v>
      </c>
      <c r="D329">
        <v>84744</v>
      </c>
      <c r="E329">
        <v>155064</v>
      </c>
      <c r="F329">
        <v>60638</v>
      </c>
      <c r="G329">
        <v>2.64428357463804</v>
      </c>
      <c r="H329">
        <f>+E329/F329</f>
        <v>2.5572083511989181</v>
      </c>
      <c r="J329">
        <v>2.4518452584743399E-2</v>
      </c>
      <c r="K329">
        <v>3.1713140785693997E-2</v>
      </c>
      <c r="L329">
        <v>-6.1944353826344098E-2</v>
      </c>
      <c r="M329">
        <v>-3.3734464086593099E-3</v>
      </c>
      <c r="N329">
        <v>1.6379999999999999E-3</v>
      </c>
      <c r="P329">
        <v>0.92194086313247703</v>
      </c>
      <c r="R329">
        <v>237569</v>
      </c>
      <c r="T329">
        <v>-2.90170172229409E-3</v>
      </c>
      <c r="U329">
        <v>1.21218003332615E-2</v>
      </c>
      <c r="V329">
        <v>0.68189265042844405</v>
      </c>
      <c r="W329">
        <v>-2.1878199666738499E-2</v>
      </c>
      <c r="Y329">
        <v>0.18996553031566599</v>
      </c>
      <c r="AG329">
        <v>7936</v>
      </c>
      <c r="AH329" t="e">
        <f>VLOOKUP(B329,AN:AN,1,0)</f>
        <v>#N/A</v>
      </c>
      <c r="AI329" t="str">
        <f>IF(G329&lt;=2,"&lt;=2",IF(G329&lt;3,"2-3","&gt;=3"))</f>
        <v>2-3</v>
      </c>
      <c r="AJ329">
        <f>G329-H329</f>
        <v>8.7075223439121885E-2</v>
      </c>
    </row>
    <row r="330" spans="1:36" hidden="1" x14ac:dyDescent="0.3">
      <c r="A330">
        <v>2008</v>
      </c>
      <c r="B330" t="s">
        <v>163</v>
      </c>
      <c r="C330">
        <v>464753</v>
      </c>
      <c r="D330">
        <v>1365884</v>
      </c>
      <c r="E330">
        <v>2904071</v>
      </c>
      <c r="F330">
        <v>1018127</v>
      </c>
      <c r="G330">
        <v>2.9389460638231402</v>
      </c>
      <c r="H330">
        <f>+E330/F330</f>
        <v>2.8523661586422913</v>
      </c>
      <c r="I330">
        <v>4.7970315507815199E-2</v>
      </c>
      <c r="J330">
        <v>-3.7930442020297002E-2</v>
      </c>
      <c r="K330">
        <v>-6.4497143685817701E-2</v>
      </c>
      <c r="L330">
        <v>-7.7366723604500295E-2</v>
      </c>
      <c r="M330">
        <v>-2.0897948648780602E-2</v>
      </c>
      <c r="N330">
        <v>2.856E-3</v>
      </c>
      <c r="O330">
        <v>6.4359999999999999E-3</v>
      </c>
      <c r="P330">
        <v>0.87782853841781605</v>
      </c>
      <c r="Q330">
        <v>-1.65270566940309E-2</v>
      </c>
      <c r="R330">
        <v>4118356</v>
      </c>
      <c r="S330">
        <v>2.6105181505597599E-4</v>
      </c>
      <c r="T330">
        <v>-4.3450905475765501E-2</v>
      </c>
      <c r="U330">
        <v>-3.5075232386589099E-2</v>
      </c>
      <c r="V330">
        <v>0.87380000022406001</v>
      </c>
      <c r="W330">
        <v>-7.3075232386589098E-2</v>
      </c>
      <c r="X330">
        <v>3.3873337659334798E-2</v>
      </c>
      <c r="Y330">
        <v>3.6721880183490402E-2</v>
      </c>
      <c r="AA330">
        <v>1.9354174411818099</v>
      </c>
      <c r="AB330">
        <v>3.3563804792911302E-4</v>
      </c>
      <c r="AC330" t="b">
        <v>1</v>
      </c>
      <c r="AF330">
        <v>1.4615172331491001E-2</v>
      </c>
      <c r="AG330">
        <v>277229</v>
      </c>
      <c r="AH330" t="str">
        <f>VLOOKUP(B330,AN:AN,1,0)</f>
        <v>Phoenix - AZ</v>
      </c>
      <c r="AI330" t="str">
        <f>IF(G330&lt;=2,"&lt;=2",IF(G330&lt;3,"2-3","&gt;=3"))</f>
        <v>2-3</v>
      </c>
      <c r="AJ330">
        <f>G330-H330</f>
        <v>8.6579905180848904E-2</v>
      </c>
    </row>
    <row r="331" spans="1:36" hidden="1" x14ac:dyDescent="0.3">
      <c r="A331">
        <v>2010</v>
      </c>
      <c r="B331" t="s">
        <v>140</v>
      </c>
      <c r="C331">
        <v>67425</v>
      </c>
      <c r="D331">
        <v>210413</v>
      </c>
      <c r="E331">
        <v>298380</v>
      </c>
      <c r="F331">
        <v>98336</v>
      </c>
      <c r="G331">
        <v>3.1206970708194199</v>
      </c>
      <c r="H331">
        <f>+E331/F331</f>
        <v>3.0342905955092743</v>
      </c>
      <c r="I331">
        <v>-5.0155380268515903E-2</v>
      </c>
      <c r="J331">
        <v>1.2044138275086899E-3</v>
      </c>
      <c r="K331">
        <v>-1.9894528545439199E-2</v>
      </c>
      <c r="L331">
        <v>0.104982217736542</v>
      </c>
      <c r="M331">
        <v>9.2706256080418895E-2</v>
      </c>
      <c r="N331">
        <v>2.7699999999999999E-3</v>
      </c>
      <c r="O331">
        <v>-3.0699999999999998E-4</v>
      </c>
      <c r="P331">
        <v>0.927381932735443</v>
      </c>
      <c r="Q331">
        <v>1.5309870243071899E-2</v>
      </c>
      <c r="R331">
        <v>515883.90625</v>
      </c>
      <c r="S331">
        <v>0</v>
      </c>
      <c r="T331">
        <v>-3.8501620292663498E-4</v>
      </c>
      <c r="U331">
        <v>6.2766047194600097E-3</v>
      </c>
      <c r="V331">
        <v>0.73358726542213204</v>
      </c>
      <c r="W331">
        <v>-9.7233952805399898E-3</v>
      </c>
      <c r="X331">
        <v>0</v>
      </c>
      <c r="Y331">
        <v>-9.2357332721322604E-4</v>
      </c>
      <c r="Z331">
        <v>5.7412107444216501E-2</v>
      </c>
      <c r="AA331">
        <v>0.66301807128523704</v>
      </c>
      <c r="AB331">
        <v>6.7713142505386199E-4</v>
      </c>
      <c r="AC331" t="b">
        <v>0</v>
      </c>
      <c r="AF331">
        <v>0</v>
      </c>
      <c r="AG331">
        <v>16245</v>
      </c>
      <c r="AH331" t="e">
        <f>VLOOKUP(B331,AN:AN,1,0)</f>
        <v>#N/A</v>
      </c>
      <c r="AI331" t="str">
        <f>IF(G331&lt;=2,"&lt;=2",IF(G331&lt;3,"2-3","&gt;=3"))</f>
        <v>&gt;=3</v>
      </c>
      <c r="AJ331">
        <f>G331-H331</f>
        <v>8.640647531014567E-2</v>
      </c>
    </row>
    <row r="332" spans="1:36" hidden="1" x14ac:dyDescent="0.3">
      <c r="A332">
        <v>2022</v>
      </c>
      <c r="B332" t="s">
        <v>226</v>
      </c>
      <c r="C332">
        <v>31693</v>
      </c>
      <c r="D332">
        <v>93262</v>
      </c>
      <c r="E332">
        <v>159752</v>
      </c>
      <c r="F332">
        <v>55923</v>
      </c>
      <c r="G332">
        <v>2.9426687281102999</v>
      </c>
      <c r="H332">
        <f>+E332/F332</f>
        <v>2.8566421686962431</v>
      </c>
      <c r="I332">
        <v>2.7404349307382999E-2</v>
      </c>
      <c r="J332">
        <v>-4.2296210303902401E-3</v>
      </c>
      <c r="K332">
        <v>-2.2527438387274699E-2</v>
      </c>
      <c r="N332">
        <v>3.8790000000000001E-3</v>
      </c>
      <c r="O332">
        <v>2.2953999999999999E-2</v>
      </c>
      <c r="P332">
        <v>0.96980190277099598</v>
      </c>
      <c r="Q332">
        <v>1.6466081142424899E-2</v>
      </c>
      <c r="R332">
        <v>256676.296875</v>
      </c>
      <c r="S332">
        <v>0</v>
      </c>
      <c r="T332">
        <v>4.8794839531183503E-3</v>
      </c>
      <c r="U332">
        <v>5.3258817642927198E-2</v>
      </c>
      <c r="V332">
        <v>0.68332712070730095</v>
      </c>
      <c r="W332">
        <v>-2.6741182357072801E-2</v>
      </c>
      <c r="X332">
        <v>0</v>
      </c>
      <c r="Z332">
        <v>-2.0672392629313901E-2</v>
      </c>
      <c r="AA332">
        <v>1.34367719211825E-2</v>
      </c>
      <c r="AB332">
        <v>1.6165535079211101E-3</v>
      </c>
      <c r="AC332" t="b">
        <v>1</v>
      </c>
      <c r="AF332">
        <v>7.2583252505657905E-2</v>
      </c>
      <c r="AG332">
        <v>6186</v>
      </c>
      <c r="AH332" t="e">
        <f>VLOOKUP(B332,AN:AN,1,0)</f>
        <v>#N/A</v>
      </c>
      <c r="AI332" t="str">
        <f>IF(G332&lt;=2,"&lt;=2",IF(G332&lt;3,"2-3","&gt;=3"))</f>
        <v>2-3</v>
      </c>
      <c r="AJ332">
        <f>G332-H332</f>
        <v>8.6026559414056791E-2</v>
      </c>
    </row>
    <row r="333" spans="1:36" hidden="1" x14ac:dyDescent="0.3">
      <c r="A333">
        <v>2013</v>
      </c>
      <c r="B333" t="s">
        <v>175</v>
      </c>
      <c r="C333">
        <v>72017</v>
      </c>
      <c r="D333">
        <v>190443</v>
      </c>
      <c r="E333">
        <v>236859</v>
      </c>
      <c r="F333">
        <v>92578</v>
      </c>
      <c r="G333">
        <v>2.6444172903619898</v>
      </c>
      <c r="H333">
        <f>+E333/F333</f>
        <v>2.5584804165136426</v>
      </c>
      <c r="I333">
        <v>3.1012176364046101E-2</v>
      </c>
      <c r="J333">
        <v>9.9210729822516008E-3</v>
      </c>
      <c r="K333">
        <v>1.2556339442729899E-2</v>
      </c>
      <c r="L333">
        <v>0.20799953788518899</v>
      </c>
      <c r="M333">
        <v>0.14800448622554499</v>
      </c>
      <c r="N333">
        <v>6.7100000000000005E-4</v>
      </c>
      <c r="O333">
        <v>-2.382E-3</v>
      </c>
      <c r="P333">
        <v>0.94653803110122703</v>
      </c>
      <c r="Q333">
        <v>1.3927936553955E-2</v>
      </c>
      <c r="R333">
        <v>439916.1875</v>
      </c>
      <c r="S333">
        <v>0</v>
      </c>
      <c r="T333">
        <v>1.0019091889262199E-2</v>
      </c>
      <c r="U333">
        <v>3.07242013514042E-2</v>
      </c>
      <c r="V333">
        <v>0.83597815834746403</v>
      </c>
      <c r="W333">
        <v>1.5724201351404201E-2</v>
      </c>
      <c r="X333">
        <v>2.4426735061524799E-4</v>
      </c>
      <c r="Y333">
        <v>0.114728727578799</v>
      </c>
      <c r="Z333">
        <v>2.80877821940352E-2</v>
      </c>
      <c r="AA333">
        <v>1.16606036912525</v>
      </c>
      <c r="AB333">
        <v>7.93868889499557E-4</v>
      </c>
      <c r="AC333" t="b">
        <v>1</v>
      </c>
      <c r="AF333">
        <v>2.6258740191139201E-2</v>
      </c>
      <c r="AG333">
        <v>32759</v>
      </c>
      <c r="AH333" t="e">
        <f>VLOOKUP(B333,AN:AN,1,0)</f>
        <v>#N/A</v>
      </c>
      <c r="AI333" t="str">
        <f>IF(G333&lt;=2,"&lt;=2",IF(G333&lt;3,"2-3","&gt;=3"))</f>
        <v>2-3</v>
      </c>
      <c r="AJ333">
        <f>G333-H333</f>
        <v>8.5936873848347251E-2</v>
      </c>
    </row>
    <row r="334" spans="1:36" hidden="1" x14ac:dyDescent="0.3">
      <c r="A334">
        <v>2012</v>
      </c>
      <c r="B334" t="s">
        <v>120</v>
      </c>
      <c r="C334">
        <v>338559</v>
      </c>
      <c r="D334">
        <v>951436</v>
      </c>
      <c r="E334">
        <v>1028004</v>
      </c>
      <c r="F334">
        <v>377277</v>
      </c>
      <c r="G334">
        <v>2.81025168434453</v>
      </c>
      <c r="H334">
        <f>+E334/F334</f>
        <v>2.7247990203484442</v>
      </c>
      <c r="I334">
        <v>5.0401354403855304E-3</v>
      </c>
      <c r="J334">
        <v>2.3786891251802501E-3</v>
      </c>
      <c r="K334">
        <v>8.0837985873221992E-3</v>
      </c>
      <c r="L334">
        <v>0.14237671682238501</v>
      </c>
      <c r="M334">
        <v>8.5207403637468801E-2</v>
      </c>
      <c r="N334">
        <v>2.1289999999999998E-3</v>
      </c>
      <c r="O334">
        <v>2.3669999999999902E-3</v>
      </c>
      <c r="P334">
        <v>0.90405631065368697</v>
      </c>
      <c r="Q334">
        <v>2.2647976875309599E-3</v>
      </c>
      <c r="R334">
        <v>1986332</v>
      </c>
      <c r="S334">
        <v>5.93670951422229E-4</v>
      </c>
      <c r="T334">
        <v>-9.4457687810063796E-3</v>
      </c>
      <c r="U334">
        <v>6.3843699172139202E-3</v>
      </c>
      <c r="V334">
        <v>0.67446289108725499</v>
      </c>
      <c r="W334">
        <v>-1.4615630082786E-2</v>
      </c>
      <c r="X334">
        <v>3.2393784523256398E-3</v>
      </c>
      <c r="Y334">
        <v>6.3205509714323704E-2</v>
      </c>
      <c r="Z334">
        <v>8.4479884572441294E-2</v>
      </c>
      <c r="AA334">
        <v>1.2074073885363299</v>
      </c>
      <c r="AB334">
        <v>5.3559444530483697E-4</v>
      </c>
      <c r="AC334" t="b">
        <v>1</v>
      </c>
      <c r="AF334">
        <v>2.06494243972949E-3</v>
      </c>
      <c r="AG334">
        <v>155470</v>
      </c>
      <c r="AH334" t="str">
        <f>VLOOKUP(B334,AN:AN,1,0)</f>
        <v>Las Vegas - NV</v>
      </c>
      <c r="AI334" t="str">
        <f>IF(G334&lt;=2,"&lt;=2",IF(G334&lt;3,"2-3","&gt;=3"))</f>
        <v>2-3</v>
      </c>
      <c r="AJ334">
        <f>G334-H334</f>
        <v>8.5452663996085754E-2</v>
      </c>
    </row>
    <row r="335" spans="1:36" hidden="1" x14ac:dyDescent="0.3">
      <c r="A335">
        <v>2021</v>
      </c>
      <c r="B335" t="s">
        <v>145</v>
      </c>
      <c r="C335">
        <v>15816</v>
      </c>
      <c r="D335">
        <v>42952</v>
      </c>
      <c r="E335">
        <v>89875</v>
      </c>
      <c r="F335">
        <v>34162</v>
      </c>
      <c r="G335">
        <v>2.71573090541224</v>
      </c>
      <c r="H335">
        <f>+E335/F335</f>
        <v>2.6308471400971838</v>
      </c>
      <c r="I335">
        <v>-2.1341510153669901E-2</v>
      </c>
      <c r="J335">
        <v>-4.3473027180880301E-2</v>
      </c>
      <c r="K335">
        <v>-7.5093693491071395E-2</v>
      </c>
      <c r="N335">
        <v>-5.0080000000000003E-3</v>
      </c>
      <c r="O335">
        <v>-1.9198E-2</v>
      </c>
      <c r="P335">
        <v>0.97697162628173795</v>
      </c>
      <c r="Q335">
        <v>3.71349453926079E-2</v>
      </c>
      <c r="R335">
        <v>135757.09375</v>
      </c>
      <c r="S335">
        <v>0</v>
      </c>
      <c r="T335">
        <v>2.3797936737536499E-3</v>
      </c>
      <c r="U335">
        <v>8.5825972259044606E-2</v>
      </c>
      <c r="V335">
        <v>1.69123462375057</v>
      </c>
      <c r="W335">
        <v>3.8825972259044599E-2</v>
      </c>
      <c r="X335">
        <v>0</v>
      </c>
      <c r="Z335">
        <v>-1.3434297574783699E-2</v>
      </c>
      <c r="AA335">
        <v>-1.01503278420889</v>
      </c>
      <c r="AB335">
        <v>2.6711185308848002E-3</v>
      </c>
      <c r="AC335" t="b">
        <v>0</v>
      </c>
      <c r="AF335">
        <v>0</v>
      </c>
      <c r="AG335">
        <v>5990</v>
      </c>
      <c r="AH335" t="e">
        <f>VLOOKUP(B335,AN:AN,1,0)</f>
        <v>#N/A</v>
      </c>
      <c r="AI335" t="str">
        <f>IF(G335&lt;=2,"&lt;=2",IF(G335&lt;3,"2-3","&gt;=3"))</f>
        <v>2-3</v>
      </c>
      <c r="AJ335">
        <f>G335-H335</f>
        <v>8.4883765315056259E-2</v>
      </c>
    </row>
    <row r="336" spans="1:36" hidden="1" x14ac:dyDescent="0.3">
      <c r="A336">
        <v>2005</v>
      </c>
      <c r="B336" t="s">
        <v>86</v>
      </c>
      <c r="C336">
        <v>117106</v>
      </c>
      <c r="D336">
        <v>374616</v>
      </c>
      <c r="E336">
        <v>489802</v>
      </c>
      <c r="F336">
        <v>157284</v>
      </c>
      <c r="G336">
        <v>3.1989479616757399</v>
      </c>
      <c r="H336">
        <f>+E336/F336</f>
        <v>3.1141247679357087</v>
      </c>
      <c r="J336">
        <v>1.21236331760883E-2</v>
      </c>
      <c r="K336">
        <v>1.93183213770389E-2</v>
      </c>
      <c r="L336">
        <v>-5.3485485225915799E-2</v>
      </c>
      <c r="M336">
        <v>5.0854221917689098E-3</v>
      </c>
      <c r="N336">
        <v>3.032E-3</v>
      </c>
      <c r="P336">
        <v>0.94711506366729703</v>
      </c>
      <c r="R336">
        <v>875272.8125</v>
      </c>
      <c r="T336">
        <v>2.4306253995746398E-2</v>
      </c>
      <c r="U336">
        <v>3.9329756051301998E-2</v>
      </c>
      <c r="V336">
        <v>0.74155825734093295</v>
      </c>
      <c r="W336">
        <v>5.3297560513019902E-3</v>
      </c>
      <c r="Y336">
        <v>4.4738204343537299E-2</v>
      </c>
      <c r="AG336">
        <v>48802</v>
      </c>
      <c r="AH336" t="str">
        <f>VLOOKUP(B336,AN:AN,1,0)</f>
        <v>Fresno - CA</v>
      </c>
      <c r="AI336" t="str">
        <f>IF(G336&lt;=2,"&lt;=2",IF(G336&lt;3,"2-3","&gt;=3"))</f>
        <v>&gt;=3</v>
      </c>
      <c r="AJ336">
        <f>G336-H336</f>
        <v>8.4823193740031222E-2</v>
      </c>
    </row>
    <row r="337" spans="1:36" hidden="1" x14ac:dyDescent="0.3">
      <c r="A337">
        <v>2006</v>
      </c>
      <c r="B337" t="s">
        <v>81</v>
      </c>
      <c r="C337">
        <v>47536</v>
      </c>
      <c r="D337">
        <v>114722</v>
      </c>
      <c r="E337">
        <v>166592</v>
      </c>
      <c r="F337">
        <v>71531</v>
      </c>
      <c r="G337">
        <v>2.4133709188825301</v>
      </c>
      <c r="H337">
        <f>+E337/F337</f>
        <v>2.3289482881547858</v>
      </c>
      <c r="I337">
        <v>-7.9335223991646598E-3</v>
      </c>
      <c r="J337">
        <v>-2.71338410675529E-3</v>
      </c>
      <c r="K337">
        <v>-2.9495720714331E-3</v>
      </c>
      <c r="L337">
        <v>-0.12255368133913699</v>
      </c>
      <c r="M337">
        <v>-3.5689143347553999E-2</v>
      </c>
      <c r="N337">
        <v>2.196E-3</v>
      </c>
      <c r="O337">
        <v>-4.48599999999999E-3</v>
      </c>
      <c r="P337">
        <v>0.85793304443359397</v>
      </c>
      <c r="Q337">
        <v>-1.0469853878021001E-2</v>
      </c>
      <c r="R337">
        <v>349219.09375</v>
      </c>
      <c r="S337">
        <v>0</v>
      </c>
      <c r="T337">
        <v>2.4348594248294799E-2</v>
      </c>
      <c r="U337">
        <v>6.3543282449245495E-2</v>
      </c>
      <c r="V337">
        <v>0.62771125766184299</v>
      </c>
      <c r="W337">
        <v>3.1543282449245397E-2</v>
      </c>
      <c r="X337">
        <v>6.4951553625125294E-2</v>
      </c>
      <c r="Y337">
        <v>0.286632189767629</v>
      </c>
      <c r="AA337">
        <v>1.2865784675187999</v>
      </c>
      <c r="AB337">
        <v>0</v>
      </c>
      <c r="AC337" t="b">
        <v>0</v>
      </c>
      <c r="AF337">
        <v>7.2502505846976206E-2</v>
      </c>
      <c r="AG337">
        <v>15937</v>
      </c>
      <c r="AH337" t="e">
        <f>VLOOKUP(B337,AN:AN,1,0)</f>
        <v>#N/A</v>
      </c>
      <c r="AI337" t="str">
        <f>IF(G337&lt;=2,"&lt;=2",IF(G337&lt;3,"2-3","&gt;=3"))</f>
        <v>2-3</v>
      </c>
      <c r="AJ337">
        <f>G337-H337</f>
        <v>8.4422630727744252E-2</v>
      </c>
    </row>
    <row r="338" spans="1:36" hidden="1" x14ac:dyDescent="0.3">
      <c r="A338">
        <v>2017</v>
      </c>
      <c r="B338" t="s">
        <v>140</v>
      </c>
      <c r="C338">
        <v>75357</v>
      </c>
      <c r="D338">
        <v>239174</v>
      </c>
      <c r="E338">
        <v>303537</v>
      </c>
      <c r="F338">
        <v>98216</v>
      </c>
      <c r="G338">
        <v>3.1738790026142198</v>
      </c>
      <c r="H338">
        <f>+E338/F338</f>
        <v>3.0905046021014906</v>
      </c>
      <c r="I338">
        <v>4.1346712908870098E-2</v>
      </c>
      <c r="J338">
        <v>1.41791887581348E-2</v>
      </c>
      <c r="K338">
        <v>2.2710036695003499E-2</v>
      </c>
      <c r="L338">
        <v>0.128999303892255</v>
      </c>
      <c r="M338">
        <v>7.84535426646472E-2</v>
      </c>
      <c r="N338">
        <v>-1.3550000000000001E-3</v>
      </c>
      <c r="O338">
        <v>0</v>
      </c>
      <c r="P338">
        <v>0.96480917930603005</v>
      </c>
      <c r="Q338">
        <v>-2.49761343002297E-3</v>
      </c>
      <c r="R338">
        <v>547217.3125</v>
      </c>
      <c r="S338">
        <v>0</v>
      </c>
      <c r="T338">
        <v>3.7358939647674498E-2</v>
      </c>
      <c r="U338">
        <v>6.3746400177478804E-2</v>
      </c>
      <c r="V338">
        <v>0.92381498911666504</v>
      </c>
      <c r="W338">
        <v>4.2746400177478799E-2</v>
      </c>
      <c r="X338">
        <v>0</v>
      </c>
      <c r="Y338">
        <v>8.3659609886811495E-3</v>
      </c>
      <c r="Z338">
        <v>-2.2927349450064201E-2</v>
      </c>
      <c r="AA338">
        <v>0.95977476645892001</v>
      </c>
      <c r="AB338">
        <v>2.0948860135551399E-3</v>
      </c>
      <c r="AC338" t="b">
        <v>1</v>
      </c>
      <c r="AD338">
        <v>-8.1462075024359391E-3</v>
      </c>
      <c r="AE338">
        <v>1.24155428653401E-2</v>
      </c>
      <c r="AF338">
        <v>0</v>
      </c>
      <c r="AG338">
        <v>16230</v>
      </c>
      <c r="AH338" t="e">
        <f>VLOOKUP(B338,AN:AN,1,0)</f>
        <v>#N/A</v>
      </c>
      <c r="AI338" t="str">
        <f>IF(G338&lt;=2,"&lt;=2",IF(G338&lt;3,"2-3","&gt;=3"))</f>
        <v>&gt;=3</v>
      </c>
      <c r="AJ338">
        <f>G338-H338</f>
        <v>8.3374400512729263E-2</v>
      </c>
    </row>
    <row r="339" spans="1:36" hidden="1" x14ac:dyDescent="0.3">
      <c r="A339">
        <v>2016</v>
      </c>
      <c r="B339" t="s">
        <v>87</v>
      </c>
      <c r="C339">
        <v>44507</v>
      </c>
      <c r="D339">
        <v>118253</v>
      </c>
      <c r="E339">
        <v>128495</v>
      </c>
      <c r="F339">
        <v>49920</v>
      </c>
      <c r="G339">
        <v>2.65695283887927</v>
      </c>
      <c r="H339">
        <f>+E339/F339</f>
        <v>2.5740184294871793</v>
      </c>
      <c r="I339">
        <v>0.12838384639511299</v>
      </c>
      <c r="J339">
        <v>1.6964565962553E-2</v>
      </c>
      <c r="K339">
        <v>2.2352026492357301E-2</v>
      </c>
      <c r="L339">
        <v>0.14583846132457201</v>
      </c>
      <c r="M339">
        <v>5.8284573256969702E-2</v>
      </c>
      <c r="N339">
        <v>-2.0279999999999999E-3</v>
      </c>
      <c r="O339">
        <v>-4.0400000000000002E-3</v>
      </c>
      <c r="P339">
        <v>0.94940412044525102</v>
      </c>
      <c r="Q339">
        <v>-4.8940181732179903E-3</v>
      </c>
      <c r="R339">
        <v>286653.1875</v>
      </c>
      <c r="S339">
        <v>0</v>
      </c>
      <c r="T339">
        <v>2.0852284505963301E-2</v>
      </c>
      <c r="U339">
        <v>4.7089371830224998E-2</v>
      </c>
      <c r="V339">
        <v>0.73515294861867697</v>
      </c>
      <c r="W339">
        <v>3.4089371830225E-2</v>
      </c>
      <c r="X339">
        <v>1.2238193018480399E-2</v>
      </c>
      <c r="Y339">
        <v>5.8462577817759397E-2</v>
      </c>
      <c r="Z339">
        <v>0.167524377296453</v>
      </c>
      <c r="AA339">
        <v>1.8407131168753601</v>
      </c>
      <c r="AB339">
        <v>4.5174537987679601E-4</v>
      </c>
      <c r="AC339" t="b">
        <v>1</v>
      </c>
      <c r="AD339">
        <v>1.283799210983E-2</v>
      </c>
      <c r="AE339">
        <v>8.6515695905178096E-3</v>
      </c>
      <c r="AF339">
        <v>9.4455852156057497E-4</v>
      </c>
      <c r="AG339">
        <v>24648</v>
      </c>
      <c r="AH339" t="e">
        <f>VLOOKUP(B339,AN:AN,1,0)</f>
        <v>#N/A</v>
      </c>
      <c r="AI339" t="str">
        <f>IF(G339&lt;=2,"&lt;=2",IF(G339&lt;3,"2-3","&gt;=3"))</f>
        <v>2-3</v>
      </c>
      <c r="AJ339">
        <f>G339-H339</f>
        <v>8.2934409392090735E-2</v>
      </c>
    </row>
    <row r="340" spans="1:36" hidden="1" x14ac:dyDescent="0.3">
      <c r="A340">
        <v>2016</v>
      </c>
      <c r="B340" t="s">
        <v>184</v>
      </c>
      <c r="C340">
        <v>41578</v>
      </c>
      <c r="D340">
        <v>110171</v>
      </c>
      <c r="E340">
        <v>276282</v>
      </c>
      <c r="F340">
        <v>107495</v>
      </c>
      <c r="G340">
        <v>2.64974265236423</v>
      </c>
      <c r="H340">
        <f>+E340/F340</f>
        <v>2.5701846597516163</v>
      </c>
      <c r="I340">
        <v>8.0495923087502599E-2</v>
      </c>
      <c r="J340">
        <v>-1.13925021141767E-2</v>
      </c>
      <c r="K340">
        <v>-6.0050415843725001E-3</v>
      </c>
      <c r="L340">
        <v>6.9078890115022606E-2</v>
      </c>
      <c r="M340">
        <v>-1.8474997952580501E-2</v>
      </c>
      <c r="N340">
        <v>6.3400000000000001E-3</v>
      </c>
      <c r="O340">
        <v>1.232E-3</v>
      </c>
      <c r="P340">
        <v>0.93547123670578003</v>
      </c>
      <c r="Q340">
        <v>1.5429496765137E-2</v>
      </c>
      <c r="R340">
        <v>398084.09375</v>
      </c>
      <c r="S340">
        <v>0</v>
      </c>
      <c r="T340">
        <v>-6.6766478121280497E-3</v>
      </c>
      <c r="U340">
        <v>1.9560439512133598E-2</v>
      </c>
      <c r="V340">
        <v>0.74208835379432503</v>
      </c>
      <c r="W340">
        <v>6.5604395121335903E-3</v>
      </c>
      <c r="X340">
        <v>1.29908042621515E-2</v>
      </c>
      <c r="Y340">
        <v>0.29523170380910002</v>
      </c>
      <c r="Z340">
        <v>-6.4974893432611994E-2</v>
      </c>
      <c r="AA340">
        <v>1.29528151650641</v>
      </c>
      <c r="AB340">
        <v>5.8385637133265202E-4</v>
      </c>
      <c r="AC340" t="b">
        <v>1</v>
      </c>
      <c r="AF340">
        <v>3.7220843672456497E-2</v>
      </c>
      <c r="AG340">
        <v>6940</v>
      </c>
      <c r="AH340" t="e">
        <f>VLOOKUP(B340,AN:AN,1,0)</f>
        <v>#N/A</v>
      </c>
      <c r="AI340" t="str">
        <f>IF(G340&lt;=2,"&lt;=2",IF(G340&lt;3,"2-3","&gt;=3"))</f>
        <v>2-3</v>
      </c>
      <c r="AJ340">
        <f>G340-H340</f>
        <v>7.9557992612613759E-2</v>
      </c>
    </row>
    <row r="341" spans="1:36" hidden="1" x14ac:dyDescent="0.3">
      <c r="A341">
        <v>2008</v>
      </c>
      <c r="B341" t="s">
        <v>86</v>
      </c>
      <c r="C341">
        <v>128745</v>
      </c>
      <c r="D341">
        <v>415116</v>
      </c>
      <c r="E341">
        <v>472407</v>
      </c>
      <c r="F341">
        <v>150219</v>
      </c>
      <c r="G341">
        <v>3.2243271583362398</v>
      </c>
      <c r="H341">
        <f>+E341/F341</f>
        <v>3.1447886086313983</v>
      </c>
      <c r="I341">
        <v>2.2106239224051201E-2</v>
      </c>
      <c r="J341">
        <v>-2.0421104505658101E-2</v>
      </c>
      <c r="K341">
        <v>-4.69878061711788E-2</v>
      </c>
      <c r="L341">
        <v>-9.3641833327710602E-2</v>
      </c>
      <c r="M341">
        <v>-3.7173058371990898E-2</v>
      </c>
      <c r="N341">
        <v>-2.7650000000000001E-3</v>
      </c>
      <c r="O341">
        <v>-4.3220000000000003E-3</v>
      </c>
      <c r="P341">
        <v>0.94012570381164595</v>
      </c>
      <c r="Q341">
        <v>-7.8930854797359899E-3</v>
      </c>
      <c r="R341">
        <v>912630.6875</v>
      </c>
      <c r="S341">
        <v>0</v>
      </c>
      <c r="T341">
        <v>1.4834622852504199E-3</v>
      </c>
      <c r="U341">
        <v>9.85913537442684E-3</v>
      </c>
      <c r="V341">
        <v>0.74234336302221104</v>
      </c>
      <c r="W341">
        <v>-2.8140864625573098E-2</v>
      </c>
      <c r="X341">
        <v>3.6941632221090602E-3</v>
      </c>
      <c r="Y341">
        <v>2.7379404920290399E-2</v>
      </c>
      <c r="AA341">
        <v>1.47655035528733</v>
      </c>
      <c r="AB341">
        <v>3.3946364743704899E-4</v>
      </c>
      <c r="AC341" t="b">
        <v>1</v>
      </c>
      <c r="AF341">
        <v>1.06631522194932E-2</v>
      </c>
      <c r="AG341">
        <v>50264</v>
      </c>
      <c r="AH341" t="str">
        <f>VLOOKUP(B341,AN:AN,1,0)</f>
        <v>Fresno - CA</v>
      </c>
      <c r="AI341" t="str">
        <f>IF(G341&lt;=2,"&lt;=2",IF(G341&lt;3,"2-3","&gt;=3"))</f>
        <v>&gt;=3</v>
      </c>
      <c r="AJ341">
        <f>G341-H341</f>
        <v>7.9538549704841532E-2</v>
      </c>
    </row>
    <row r="342" spans="1:36" hidden="1" x14ac:dyDescent="0.3">
      <c r="A342">
        <v>2016</v>
      </c>
      <c r="B342" t="s">
        <v>174</v>
      </c>
      <c r="C342">
        <v>24409</v>
      </c>
      <c r="D342">
        <v>60903</v>
      </c>
      <c r="E342">
        <v>115204</v>
      </c>
      <c r="F342">
        <v>47687</v>
      </c>
      <c r="G342">
        <v>2.4951042648203501</v>
      </c>
      <c r="H342">
        <f>+E342/F342</f>
        <v>2.4158366011701302</v>
      </c>
      <c r="I342">
        <v>-6.2979770357762796E-2</v>
      </c>
      <c r="J342">
        <v>1.3912733644247E-2</v>
      </c>
      <c r="K342">
        <v>1.93001941740512E-2</v>
      </c>
      <c r="L342">
        <v>9.2439313858747402E-2</v>
      </c>
      <c r="M342">
        <v>4.8854257911442904E-3</v>
      </c>
      <c r="N342">
        <v>1.76E-4</v>
      </c>
      <c r="O342">
        <v>-2.6540000000000001E-3</v>
      </c>
      <c r="P342">
        <v>0.95812171697616599</v>
      </c>
      <c r="Q342">
        <v>-1.11645460128795E-3</v>
      </c>
      <c r="R342">
        <v>180678.203125</v>
      </c>
      <c r="S342">
        <v>0</v>
      </c>
      <c r="T342">
        <v>1.77322458475828E-2</v>
      </c>
      <c r="U342">
        <v>4.3969333171844503E-2</v>
      </c>
      <c r="V342">
        <v>0.71434673309173402</v>
      </c>
      <c r="W342">
        <v>3.0969333171844499E-2</v>
      </c>
      <c r="X342">
        <v>2.3000707714083499E-3</v>
      </c>
      <c r="Y342">
        <v>1.0591350397175601E-3</v>
      </c>
      <c r="Z342">
        <v>-3.16132550525728E-2</v>
      </c>
      <c r="AA342">
        <v>0.36546226254521302</v>
      </c>
      <c r="AB342">
        <v>1.23849964614295E-3</v>
      </c>
      <c r="AC342" t="b">
        <v>0</v>
      </c>
      <c r="AF342">
        <v>0</v>
      </c>
      <c r="AG342">
        <v>5665</v>
      </c>
      <c r="AH342" t="e">
        <f>VLOOKUP(B342,AN:AN,1,0)</f>
        <v>#N/A</v>
      </c>
      <c r="AI342" t="str">
        <f>IF(G342&lt;=2,"&lt;=2",IF(G342&lt;3,"2-3","&gt;=3"))</f>
        <v>2-3</v>
      </c>
      <c r="AJ342">
        <f>G342-H342</f>
        <v>7.9267663650219866E-2</v>
      </c>
    </row>
    <row r="343" spans="1:36" hidden="1" x14ac:dyDescent="0.3">
      <c r="A343">
        <v>2009</v>
      </c>
      <c r="B343" t="s">
        <v>217</v>
      </c>
      <c r="C343">
        <v>91173</v>
      </c>
      <c r="D343">
        <v>283115</v>
      </c>
      <c r="E343">
        <v>511646</v>
      </c>
      <c r="F343">
        <v>169074</v>
      </c>
      <c r="G343">
        <v>3.1052504579206501</v>
      </c>
      <c r="H343">
        <f>+E343/F343</f>
        <v>3.0261660574659617</v>
      </c>
      <c r="I343">
        <v>-2.7096922941689098E-3</v>
      </c>
      <c r="J343">
        <v>7.56405387073755E-3</v>
      </c>
      <c r="K343">
        <v>-1.7743252068757899E-3</v>
      </c>
      <c r="L343">
        <v>4.8343343287706397E-2</v>
      </c>
      <c r="M343">
        <v>7.5610150117427097E-2</v>
      </c>
      <c r="N343">
        <v>1.8309999999999999E-3</v>
      </c>
      <c r="O343">
        <v>3.5989999999999898E-3</v>
      </c>
      <c r="P343">
        <v>0.94282084703445401</v>
      </c>
      <c r="Q343">
        <v>3.61335277557306E-3</v>
      </c>
      <c r="R343">
        <v>817695.3125</v>
      </c>
      <c r="S343">
        <v>0</v>
      </c>
      <c r="T343">
        <v>-2.1048108115792202E-2</v>
      </c>
      <c r="U343">
        <v>-5.1614809781312901E-2</v>
      </c>
      <c r="V343">
        <v>1.26549916512529</v>
      </c>
      <c r="W343">
        <v>-4.7614809781312897E-2</v>
      </c>
      <c r="X343">
        <v>0</v>
      </c>
      <c r="Y343">
        <v>3.57936697637843E-2</v>
      </c>
      <c r="AA343">
        <v>1.12712028300172</v>
      </c>
      <c r="AB343">
        <v>2.52604988948531E-4</v>
      </c>
      <c r="AC343" t="b">
        <v>0</v>
      </c>
      <c r="AF343">
        <v>3.41016735080517E-3</v>
      </c>
      <c r="AG343">
        <v>31670</v>
      </c>
      <c r="AH343" t="e">
        <f>VLOOKUP(B343,AN:AN,1,0)</f>
        <v>#N/A</v>
      </c>
      <c r="AI343" t="str">
        <f>IF(G343&lt;=2,"&lt;=2",IF(G343&lt;3,"2-3","&gt;=3"))</f>
        <v>&gt;=3</v>
      </c>
      <c r="AJ343">
        <f>G343-H343</f>
        <v>7.9084400454688453E-2</v>
      </c>
    </row>
    <row r="344" spans="1:36" hidden="1" x14ac:dyDescent="0.3">
      <c r="A344">
        <v>2016</v>
      </c>
      <c r="B344" t="s">
        <v>208</v>
      </c>
      <c r="C344">
        <v>104737</v>
      </c>
      <c r="D344">
        <v>336000</v>
      </c>
      <c r="E344">
        <v>383215</v>
      </c>
      <c r="F344">
        <v>122449</v>
      </c>
      <c r="G344">
        <v>3.2080353647708</v>
      </c>
      <c r="H344">
        <f>+E344/F344</f>
        <v>3.129588645068559</v>
      </c>
      <c r="I344">
        <v>-4.33938997534602E-3</v>
      </c>
      <c r="J344">
        <v>2.3456230759620601E-2</v>
      </c>
      <c r="K344">
        <v>2.8843691289424898E-2</v>
      </c>
      <c r="L344">
        <v>0.15538142013549799</v>
      </c>
      <c r="M344">
        <v>6.7827532067894797E-2</v>
      </c>
      <c r="N344">
        <v>-4.0099999999999999E-4</v>
      </c>
      <c r="O344">
        <v>-2.3699999999999902E-3</v>
      </c>
      <c r="P344">
        <v>0.96379011869430498</v>
      </c>
      <c r="Q344">
        <v>2.65157222747802E-3</v>
      </c>
      <c r="R344">
        <v>743292.8125</v>
      </c>
      <c r="S344">
        <v>0</v>
      </c>
      <c r="T344">
        <v>3.9452014490962001E-2</v>
      </c>
      <c r="U344">
        <v>6.5689101815223694E-2</v>
      </c>
      <c r="V344">
        <v>1.0333753711715301</v>
      </c>
      <c r="W344">
        <v>5.2689101815223599E-2</v>
      </c>
      <c r="X344">
        <v>0</v>
      </c>
      <c r="Y344">
        <v>9.7858719244869594E-2</v>
      </c>
      <c r="Z344">
        <v>-2.9712153666967799E-2</v>
      </c>
      <c r="AA344">
        <v>1.6384973376127401</v>
      </c>
      <c r="AB344">
        <v>2.73333869282096E-3</v>
      </c>
      <c r="AC344" t="b">
        <v>0</v>
      </c>
      <c r="AD344">
        <v>-4.8455182470262901E-3</v>
      </c>
      <c r="AE344">
        <v>1.18190299331059E-2</v>
      </c>
      <c r="AF344">
        <v>9.3657046386365402E-3</v>
      </c>
      <c r="AG344">
        <v>24878</v>
      </c>
      <c r="AH344" t="e">
        <f>VLOOKUP(B344,AN:AN,1,0)</f>
        <v>#N/A</v>
      </c>
      <c r="AI344" t="str">
        <f>IF(G344&lt;=2,"&lt;=2",IF(G344&lt;3,"2-3","&gt;=3"))</f>
        <v>&gt;=3</v>
      </c>
      <c r="AJ344">
        <f>G344-H344</f>
        <v>7.844671970224093E-2</v>
      </c>
    </row>
    <row r="345" spans="1:36" hidden="1" x14ac:dyDescent="0.3">
      <c r="A345">
        <v>2015</v>
      </c>
      <c r="B345" t="s">
        <v>39</v>
      </c>
      <c r="C345">
        <v>63629</v>
      </c>
      <c r="D345">
        <v>177112</v>
      </c>
      <c r="E345">
        <v>344135</v>
      </c>
      <c r="F345">
        <v>127208</v>
      </c>
      <c r="G345">
        <v>2.7835106633767599</v>
      </c>
      <c r="H345">
        <f>+E345/F345</f>
        <v>2.7052936922206152</v>
      </c>
      <c r="I345">
        <v>2.9431598929828301E-2</v>
      </c>
      <c r="J345">
        <v>-1.10045233741402E-2</v>
      </c>
      <c r="K345">
        <v>2.2325639501213999E-3</v>
      </c>
      <c r="L345">
        <v>9.6217807836830704E-2</v>
      </c>
      <c r="M345">
        <v>3.18730110302567E-2</v>
      </c>
      <c r="N345">
        <v>5.8910000000000004E-3</v>
      </c>
      <c r="O345">
        <v>6.6550000000000003E-3</v>
      </c>
      <c r="P345">
        <v>0.90257340669632002</v>
      </c>
      <c r="Q345">
        <v>-1.88189744949296E-3</v>
      </c>
      <c r="R345">
        <v>590014.5625</v>
      </c>
      <c r="S345">
        <v>0</v>
      </c>
      <c r="T345">
        <v>-1.41435470432042E-2</v>
      </c>
      <c r="U345">
        <v>1.7060842365026498E-2</v>
      </c>
      <c r="V345">
        <v>0.61824975897795598</v>
      </c>
      <c r="W345">
        <v>1.60608423650264E-2</v>
      </c>
      <c r="X345">
        <v>5.3336931102716298E-2</v>
      </c>
      <c r="Y345">
        <v>0.103262597372726</v>
      </c>
      <c r="Z345">
        <v>0.104527434272457</v>
      </c>
      <c r="AA345">
        <v>1.04005539940876</v>
      </c>
      <c r="AB345">
        <v>1.1243029321820401E-3</v>
      </c>
      <c r="AC345" t="b">
        <v>1</v>
      </c>
      <c r="AD345">
        <v>-4.1599192340097801E-3</v>
      </c>
      <c r="AE345">
        <v>8.5048748267124302E-3</v>
      </c>
      <c r="AF345">
        <v>2.5049469329016E-2</v>
      </c>
      <c r="AG345">
        <v>23422</v>
      </c>
      <c r="AH345" t="e">
        <f>VLOOKUP(B345,AN:AN,1,0)</f>
        <v>#N/A</v>
      </c>
      <c r="AI345" t="str">
        <f>IF(G345&lt;=2,"&lt;=2",IF(G345&lt;3,"2-3","&gt;=3"))</f>
        <v>2-3</v>
      </c>
      <c r="AJ345">
        <f>G345-H345</f>
        <v>7.8216971156144677E-2</v>
      </c>
    </row>
    <row r="346" spans="1:36" hidden="1" x14ac:dyDescent="0.3">
      <c r="A346">
        <v>2006</v>
      </c>
      <c r="B346" t="s">
        <v>88</v>
      </c>
      <c r="C346">
        <v>15707</v>
      </c>
      <c r="D346">
        <v>49954</v>
      </c>
      <c r="E346">
        <v>120106</v>
      </c>
      <c r="F346">
        <v>38716</v>
      </c>
      <c r="G346">
        <v>3.1803654421595402</v>
      </c>
      <c r="H346">
        <f>+E346/F346</f>
        <v>3.102231635499535</v>
      </c>
      <c r="I346">
        <v>-5.4915387933141303E-3</v>
      </c>
      <c r="J346">
        <v>-7.9659800976514903E-3</v>
      </c>
      <c r="K346">
        <v>-8.2021680623293007E-3</v>
      </c>
      <c r="L346">
        <v>-0.115649258684366</v>
      </c>
      <c r="M346">
        <v>-2.8784720692783601E-2</v>
      </c>
      <c r="N346">
        <v>-5.2420000000000001E-3</v>
      </c>
      <c r="O346">
        <v>-7.9209999999999992E-3</v>
      </c>
      <c r="P346">
        <v>0.93115717172622703</v>
      </c>
      <c r="Q346">
        <v>-7.2618722915649397E-3</v>
      </c>
      <c r="R346">
        <v>167995</v>
      </c>
      <c r="S346">
        <v>0</v>
      </c>
      <c r="T346">
        <v>2.07600630819798E-2</v>
      </c>
      <c r="U346">
        <v>5.9954751282930402E-2</v>
      </c>
      <c r="V346">
        <v>0.80941714803763998</v>
      </c>
      <c r="W346">
        <v>2.7954751282930401E-2</v>
      </c>
      <c r="X346">
        <v>2.2331397945511301E-2</v>
      </c>
      <c r="Y346">
        <v>0.18719736437520501</v>
      </c>
      <c r="AA346">
        <v>3.4726540929021801</v>
      </c>
      <c r="AB346">
        <v>2.00982581509602E-3</v>
      </c>
      <c r="AC346" t="b">
        <v>0</v>
      </c>
      <c r="AF346">
        <v>0</v>
      </c>
      <c r="AG346">
        <v>4578</v>
      </c>
      <c r="AH346" t="e">
        <f>VLOOKUP(B346,AN:AN,1,0)</f>
        <v>#N/A</v>
      </c>
      <c r="AI346" t="str">
        <f>IF(G346&lt;=2,"&lt;=2",IF(G346&lt;3,"2-3","&gt;=3"))</f>
        <v>&gt;=3</v>
      </c>
      <c r="AJ346">
        <f>G346-H346</f>
        <v>7.8133806660005245E-2</v>
      </c>
    </row>
    <row r="347" spans="1:36" hidden="1" x14ac:dyDescent="0.3">
      <c r="A347">
        <v>2012</v>
      </c>
      <c r="B347" t="s">
        <v>226</v>
      </c>
      <c r="C347">
        <v>30591</v>
      </c>
      <c r="D347">
        <v>96116</v>
      </c>
      <c r="E347">
        <v>146714</v>
      </c>
      <c r="F347">
        <v>47882</v>
      </c>
      <c r="G347">
        <v>3.1419698604164599</v>
      </c>
      <c r="H347">
        <f>+E347/F347</f>
        <v>3.0640741823649806</v>
      </c>
      <c r="I347">
        <v>4.4895817786008803E-3</v>
      </c>
      <c r="J347">
        <v>2.5590229779482499E-3</v>
      </c>
      <c r="K347">
        <v>8.2641324400902008E-3</v>
      </c>
      <c r="L347">
        <v>7.9074744708836006E-2</v>
      </c>
      <c r="M347">
        <v>2.1905431523919099E-2</v>
      </c>
      <c r="N347">
        <v>0</v>
      </c>
      <c r="O347">
        <v>8.3799999999999999E-4</v>
      </c>
      <c r="P347">
        <v>0.94650912284851096</v>
      </c>
      <c r="Q347">
        <v>-1.2544989585869799E-3</v>
      </c>
      <c r="R347">
        <v>247369.796875</v>
      </c>
      <c r="S347">
        <v>0</v>
      </c>
      <c r="T347">
        <v>4.7971326857804896E-3</v>
      </c>
      <c r="U347">
        <v>2.0627271384000799E-2</v>
      </c>
      <c r="V347">
        <v>0.62369686702692395</v>
      </c>
      <c r="W347">
        <v>-3.7272861599920202E-4</v>
      </c>
      <c r="X347">
        <v>1.2368972746331201E-2</v>
      </c>
      <c r="Y347">
        <v>0.17163502450727799</v>
      </c>
      <c r="Z347">
        <v>7.7589357208378298E-2</v>
      </c>
      <c r="AA347">
        <v>0.29207069092629301</v>
      </c>
      <c r="AB347">
        <v>6.2893081761006199E-4</v>
      </c>
      <c r="AC347" t="b">
        <v>1</v>
      </c>
      <c r="AF347">
        <v>8.5953878406708501E-3</v>
      </c>
      <c r="AG347">
        <v>4829</v>
      </c>
      <c r="AH347" t="e">
        <f>VLOOKUP(B347,AN:AN,1,0)</f>
        <v>#N/A</v>
      </c>
      <c r="AI347" t="str">
        <f>IF(G347&lt;=2,"&lt;=2",IF(G347&lt;3,"2-3","&gt;=3"))</f>
        <v>&gt;=3</v>
      </c>
      <c r="AJ347">
        <f>G347-H347</f>
        <v>7.7895678051479234E-2</v>
      </c>
    </row>
    <row r="348" spans="1:36" hidden="1" x14ac:dyDescent="0.3">
      <c r="A348">
        <v>2016</v>
      </c>
      <c r="B348" t="s">
        <v>129</v>
      </c>
      <c r="C348">
        <v>16479</v>
      </c>
      <c r="D348">
        <v>39609</v>
      </c>
      <c r="E348">
        <v>74335</v>
      </c>
      <c r="F348">
        <v>31959</v>
      </c>
      <c r="G348">
        <v>2.4036045876570098</v>
      </c>
      <c r="H348">
        <f>+E348/F348</f>
        <v>2.3259488719922401</v>
      </c>
      <c r="I348">
        <v>-6.3818553052530204E-3</v>
      </c>
      <c r="J348">
        <v>9.3116499483585496E-3</v>
      </c>
      <c r="K348">
        <v>1.46991104781627E-2</v>
      </c>
      <c r="L348">
        <v>6.5627594918012594E-2</v>
      </c>
      <c r="M348">
        <v>-2.19262931495906E-2</v>
      </c>
      <c r="N348">
        <v>-2.2109999999999999E-3</v>
      </c>
      <c r="O348">
        <v>-3.3159999999999999E-3</v>
      </c>
      <c r="P348">
        <v>0.94618219137191795</v>
      </c>
      <c r="Q348">
        <v>2.8557181358339601E-3</v>
      </c>
      <c r="R348">
        <v>123641.5</v>
      </c>
      <c r="S348">
        <v>0</v>
      </c>
      <c r="T348">
        <v>1.04346740990877E-2</v>
      </c>
      <c r="U348">
        <v>3.6671761423349401E-2</v>
      </c>
      <c r="V348">
        <v>0.42999512089017</v>
      </c>
      <c r="W348">
        <v>2.36717614233494E-2</v>
      </c>
      <c r="X348">
        <v>0</v>
      </c>
      <c r="Y348">
        <v>3.1404792469237899E-2</v>
      </c>
      <c r="Z348">
        <v>0.13105554573663999</v>
      </c>
      <c r="AA348">
        <v>-8.6951388851619293E-2</v>
      </c>
      <c r="AB348">
        <v>1.65883328725463E-3</v>
      </c>
      <c r="AC348" t="b">
        <v>0</v>
      </c>
      <c r="AF348">
        <v>8.2941664362731499E-3</v>
      </c>
      <c r="AG348">
        <v>3617</v>
      </c>
      <c r="AH348" t="e">
        <f>VLOOKUP(B348,AN:AN,1,0)</f>
        <v>#N/A</v>
      </c>
      <c r="AI348" t="str">
        <f>IF(G348&lt;=2,"&lt;=2",IF(G348&lt;3,"2-3","&gt;=3"))</f>
        <v>2-3</v>
      </c>
      <c r="AJ348">
        <f>G348-H348</f>
        <v>7.7655715664769698E-2</v>
      </c>
    </row>
    <row r="349" spans="1:36" hidden="1" x14ac:dyDescent="0.3">
      <c r="A349">
        <v>2012</v>
      </c>
      <c r="B349" t="s">
        <v>81</v>
      </c>
      <c r="C349">
        <v>56614</v>
      </c>
      <c r="D349">
        <v>147499</v>
      </c>
      <c r="E349">
        <v>166462</v>
      </c>
      <c r="F349">
        <v>65832</v>
      </c>
      <c r="G349">
        <v>2.60534496767584</v>
      </c>
      <c r="H349">
        <f>+E349/F349</f>
        <v>2.5285879207680155</v>
      </c>
      <c r="I349">
        <v>-4.9855670224198201E-3</v>
      </c>
      <c r="J349">
        <v>-1.6960878623649402E-2</v>
      </c>
      <c r="K349">
        <v>-1.12557691615074E-2</v>
      </c>
      <c r="L349">
        <v>-2.1826908815652E-2</v>
      </c>
      <c r="M349">
        <v>-7.8996222000568897E-2</v>
      </c>
      <c r="N349">
        <v>1.4118E-2</v>
      </c>
      <c r="O349">
        <v>-1.431E-3</v>
      </c>
      <c r="P349">
        <v>0.867606520652771</v>
      </c>
      <c r="Q349">
        <v>2.0873248577118E-2</v>
      </c>
      <c r="R349">
        <v>380263.875</v>
      </c>
      <c r="S349">
        <v>0</v>
      </c>
      <c r="T349">
        <v>-2.6834476739169902E-4</v>
      </c>
      <c r="U349">
        <v>1.5561793930828601E-2</v>
      </c>
      <c r="V349">
        <v>0.55117397551216596</v>
      </c>
      <c r="W349">
        <v>-5.4382060691713996E-3</v>
      </c>
      <c r="X349">
        <v>5.0784593437945703E-2</v>
      </c>
      <c r="Y349">
        <v>7.4721455494087305E-2</v>
      </c>
      <c r="Z349">
        <v>2.7677826318908E-2</v>
      </c>
      <c r="AA349">
        <v>0.22843804027936601</v>
      </c>
      <c r="AB349">
        <v>2.3775558725629999E-4</v>
      </c>
      <c r="AC349" t="b">
        <v>0</v>
      </c>
      <c r="AF349">
        <v>6.9709938183547301E-2</v>
      </c>
      <c r="AG349">
        <v>22098</v>
      </c>
      <c r="AH349" t="e">
        <f>VLOOKUP(B349,AN:AN,1,0)</f>
        <v>#N/A</v>
      </c>
      <c r="AI349" t="str">
        <f>IF(G349&lt;=2,"&lt;=2",IF(G349&lt;3,"2-3","&gt;=3"))</f>
        <v>2-3</v>
      </c>
      <c r="AJ349">
        <f>G349-H349</f>
        <v>7.6757046907824478E-2</v>
      </c>
    </row>
    <row r="350" spans="1:36" hidden="1" x14ac:dyDescent="0.3">
      <c r="A350">
        <v>2013</v>
      </c>
      <c r="B350" t="s">
        <v>163</v>
      </c>
      <c r="C350">
        <v>602882</v>
      </c>
      <c r="D350">
        <v>1707690</v>
      </c>
      <c r="E350">
        <v>2609712</v>
      </c>
      <c r="F350">
        <v>946752</v>
      </c>
      <c r="G350">
        <v>2.83254434532794</v>
      </c>
      <c r="H350">
        <f>+E350/F350</f>
        <v>2.7564895558710201</v>
      </c>
      <c r="I350">
        <v>2.505604650831E-2</v>
      </c>
      <c r="J350">
        <v>9.7278701141476995E-3</v>
      </c>
      <c r="K350">
        <v>1.2363136574626E-2</v>
      </c>
      <c r="L350">
        <v>0.15577552579343301</v>
      </c>
      <c r="M350">
        <v>9.5780474133789595E-2</v>
      </c>
      <c r="N350">
        <v>1.547E-3</v>
      </c>
      <c r="O350">
        <v>-4.2370000000000003E-3</v>
      </c>
      <c r="P350">
        <v>0.92094480991363503</v>
      </c>
      <c r="Q350">
        <v>5.3490400314329901E-3</v>
      </c>
      <c r="R350">
        <v>4358818</v>
      </c>
      <c r="S350">
        <v>3.76032331751888E-4</v>
      </c>
      <c r="T350">
        <v>3.0285920947790402E-3</v>
      </c>
      <c r="U350">
        <v>2.3733701556920998E-2</v>
      </c>
      <c r="V350">
        <v>0.80025259602492305</v>
      </c>
      <c r="W350">
        <v>8.7337015569209902E-3</v>
      </c>
      <c r="X350">
        <v>1.0360217887893101E-2</v>
      </c>
      <c r="Y350">
        <v>0.110615605546503</v>
      </c>
      <c r="Z350">
        <v>-3.4479317193540499E-2</v>
      </c>
      <c r="AA350">
        <v>1.32937886611899</v>
      </c>
      <c r="AB350">
        <v>1.1702688455455901E-3</v>
      </c>
      <c r="AC350" t="b">
        <v>1</v>
      </c>
      <c r="AF350">
        <v>2.2010191530486702E-2</v>
      </c>
      <c r="AG350">
        <v>287498</v>
      </c>
      <c r="AH350" t="str">
        <f>VLOOKUP(B350,AN:AN,1,0)</f>
        <v>Phoenix - AZ</v>
      </c>
      <c r="AI350" t="str">
        <f>IF(G350&lt;=2,"&lt;=2",IF(G350&lt;3,"2-3","&gt;=3"))</f>
        <v>2-3</v>
      </c>
      <c r="AJ350">
        <f>G350-H350</f>
        <v>7.6054789456919902E-2</v>
      </c>
    </row>
    <row r="351" spans="1:36" hidden="1" x14ac:dyDescent="0.3">
      <c r="A351">
        <v>2011</v>
      </c>
      <c r="B351" t="s">
        <v>82</v>
      </c>
      <c r="C351">
        <v>17064</v>
      </c>
      <c r="D351">
        <v>48517</v>
      </c>
      <c r="E351">
        <v>76823</v>
      </c>
      <c r="F351">
        <v>27762</v>
      </c>
      <c r="G351">
        <v>2.8432372245663302</v>
      </c>
      <c r="H351">
        <f>+E351/F351</f>
        <v>2.7671997694690584</v>
      </c>
      <c r="I351">
        <v>-6.2024833132754198E-2</v>
      </c>
      <c r="J351">
        <v>-9.6486117690802002E-3</v>
      </c>
      <c r="K351">
        <v>-1.48184730708599E-2</v>
      </c>
      <c r="L351">
        <v>0.156617942839861</v>
      </c>
      <c r="M351">
        <v>0.110005951486528</v>
      </c>
      <c r="N351">
        <v>-1.8979999999999999E-3</v>
      </c>
      <c r="O351">
        <v>-6.3299999999999901E-4</v>
      </c>
      <c r="P351">
        <v>0.94255948066711404</v>
      </c>
      <c r="Q351">
        <v>-3.4980773925780101E-3</v>
      </c>
      <c r="R351">
        <v>135101.8125</v>
      </c>
      <c r="S351">
        <v>0</v>
      </c>
      <c r="T351">
        <v>-7.4996938928959997E-4</v>
      </c>
      <c r="U351">
        <v>1.01510882377625E-2</v>
      </c>
      <c r="V351">
        <v>0.99221468797001899</v>
      </c>
      <c r="W351">
        <v>-2.1848911762237501E-2</v>
      </c>
      <c r="X351">
        <v>0</v>
      </c>
      <c r="Y351">
        <v>0.10757824542526399</v>
      </c>
      <c r="Z351">
        <v>0.10532780034908799</v>
      </c>
      <c r="AA351">
        <v>0.32741963668463298</v>
      </c>
      <c r="AB351">
        <v>0</v>
      </c>
      <c r="AC351" t="b">
        <v>0</v>
      </c>
      <c r="AF351">
        <v>6.2855937565914302E-2</v>
      </c>
      <c r="AG351">
        <v>4741</v>
      </c>
      <c r="AH351" t="e">
        <f>VLOOKUP(B351,AN:AN,1,0)</f>
        <v>#N/A</v>
      </c>
      <c r="AI351" t="str">
        <f>IF(G351&lt;=2,"&lt;=2",IF(G351&lt;3,"2-3","&gt;=3"))</f>
        <v>2-3</v>
      </c>
      <c r="AJ351">
        <f>G351-H351</f>
        <v>7.6037455097271778E-2</v>
      </c>
    </row>
    <row r="352" spans="1:36" hidden="1" x14ac:dyDescent="0.3">
      <c r="A352">
        <v>2018</v>
      </c>
      <c r="B352" t="s">
        <v>73</v>
      </c>
      <c r="C352">
        <v>15970</v>
      </c>
      <c r="D352">
        <v>42347</v>
      </c>
      <c r="E352">
        <v>107920</v>
      </c>
      <c r="F352">
        <v>41893</v>
      </c>
      <c r="G352">
        <v>2.65165936130244</v>
      </c>
      <c r="H352">
        <f>+E352/F352</f>
        <v>2.5760866970615615</v>
      </c>
      <c r="I352">
        <v>5.2289925129631598E-2</v>
      </c>
      <c r="J352">
        <v>6.2906034290790402E-3</v>
      </c>
      <c r="K352">
        <v>2.3432220488786699E-2</v>
      </c>
      <c r="L352">
        <v>0.14378968146443399</v>
      </c>
      <c r="M352">
        <v>0.12007258553057901</v>
      </c>
      <c r="N352">
        <v>0</v>
      </c>
      <c r="O352">
        <v>-1.4683E-2</v>
      </c>
      <c r="P352">
        <v>0.95720785856246904</v>
      </c>
      <c r="Q352">
        <v>1.4932334423065E-2</v>
      </c>
      <c r="R352">
        <v>155415</v>
      </c>
      <c r="S352">
        <v>0</v>
      </c>
      <c r="T352">
        <v>9.2432834208011003E-3</v>
      </c>
      <c r="U352">
        <v>4.1774131357669803E-2</v>
      </c>
      <c r="V352">
        <v>0.451081537654621</v>
      </c>
      <c r="W352">
        <v>1.7774131357669799E-2</v>
      </c>
      <c r="X352">
        <v>0</v>
      </c>
      <c r="Y352">
        <v>0</v>
      </c>
      <c r="Z352">
        <v>6.3843902994476107E-2</v>
      </c>
      <c r="AA352">
        <v>0.36934566221169501</v>
      </c>
      <c r="AB352">
        <v>0</v>
      </c>
      <c r="AC352" t="b">
        <v>1</v>
      </c>
      <c r="AF352">
        <v>0</v>
      </c>
      <c r="AG352">
        <v>3950</v>
      </c>
      <c r="AH352" t="e">
        <f>VLOOKUP(B352,AN:AN,1,0)</f>
        <v>#N/A</v>
      </c>
      <c r="AI352" t="str">
        <f>IF(G352&lt;=2,"&lt;=2",IF(G352&lt;3,"2-3","&gt;=3"))</f>
        <v>2-3</v>
      </c>
      <c r="AJ352">
        <f>G352-H352</f>
        <v>7.5572664240878495E-2</v>
      </c>
    </row>
    <row r="353" spans="1:36" hidden="1" x14ac:dyDescent="0.3">
      <c r="A353">
        <v>2011</v>
      </c>
      <c r="B353" t="s">
        <v>142</v>
      </c>
      <c r="C353">
        <v>11237</v>
      </c>
      <c r="D353">
        <v>30060</v>
      </c>
      <c r="E353">
        <v>120260</v>
      </c>
      <c r="F353">
        <v>46254</v>
      </c>
      <c r="G353">
        <v>2.6750912165168601</v>
      </c>
      <c r="H353">
        <f>+E353/F353</f>
        <v>2.5999913520992779</v>
      </c>
      <c r="I353">
        <v>0.163633058721283</v>
      </c>
      <c r="J353">
        <v>-7.0529431104660503E-3</v>
      </c>
      <c r="K353">
        <v>-1.22228044122457E-2</v>
      </c>
      <c r="L353">
        <v>3.3274964071810097E-2</v>
      </c>
      <c r="M353">
        <v>-1.3337027281522799E-2</v>
      </c>
      <c r="N353">
        <v>1.797E-3</v>
      </c>
      <c r="O353">
        <v>1.498E-3</v>
      </c>
      <c r="P353">
        <v>0.90721487998962402</v>
      </c>
      <c r="Q353">
        <v>6.4345002174380703E-3</v>
      </c>
      <c r="R353">
        <v>151969.1875</v>
      </c>
      <c r="S353">
        <v>0</v>
      </c>
      <c r="T353">
        <v>-3.1367065384984199E-3</v>
      </c>
      <c r="U353">
        <v>7.7643510885536697E-3</v>
      </c>
      <c r="V353">
        <v>0.570153216221578</v>
      </c>
      <c r="W353">
        <v>-2.4235648911446299E-2</v>
      </c>
      <c r="X353">
        <v>0</v>
      </c>
      <c r="Y353">
        <v>0.17258376217262</v>
      </c>
      <c r="Z353">
        <v>0.18539901250340701</v>
      </c>
      <c r="AA353">
        <v>-5.2891865576354301E-2</v>
      </c>
      <c r="AB353">
        <v>2.9958058717795001E-4</v>
      </c>
      <c r="AC353" t="b">
        <v>1</v>
      </c>
      <c r="AF353">
        <v>0</v>
      </c>
      <c r="AG353">
        <v>3338</v>
      </c>
      <c r="AH353" t="e">
        <f>VLOOKUP(B353,AN:AN,1,0)</f>
        <v>#N/A</v>
      </c>
      <c r="AI353" t="str">
        <f>IF(G353&lt;=2,"&lt;=2",IF(G353&lt;3,"2-3","&gt;=3"))</f>
        <v>2-3</v>
      </c>
      <c r="AJ353">
        <f>G353-H353</f>
        <v>7.5099864417582207E-2</v>
      </c>
    </row>
    <row r="354" spans="1:36" hidden="1" x14ac:dyDescent="0.3">
      <c r="A354">
        <v>2019</v>
      </c>
      <c r="B354" t="s">
        <v>140</v>
      </c>
      <c r="C354">
        <v>73597</v>
      </c>
      <c r="D354">
        <v>233067</v>
      </c>
      <c r="E354">
        <v>312600</v>
      </c>
      <c r="F354">
        <v>101101</v>
      </c>
      <c r="G354">
        <v>3.1668002771852102</v>
      </c>
      <c r="H354">
        <f>+E354/F354</f>
        <v>3.091957547403092</v>
      </c>
      <c r="I354">
        <v>7.3427908074509499E-3</v>
      </c>
      <c r="J354">
        <v>3.6084080114960601E-2</v>
      </c>
      <c r="K354">
        <v>5.6131864070892303E-2</v>
      </c>
      <c r="N354">
        <v>-4.8050000000000002E-3</v>
      </c>
      <c r="O354">
        <v>-4.4359999999999998E-3</v>
      </c>
      <c r="P354">
        <v>0.96282881498336803</v>
      </c>
      <c r="Q354">
        <v>-4.0635466575619202E-3</v>
      </c>
      <c r="R354">
        <v>552409.5</v>
      </c>
      <c r="S354">
        <v>0</v>
      </c>
      <c r="T354">
        <v>2.7015574276447199E-2</v>
      </c>
      <c r="U354">
        <v>6.2157191336154903E-2</v>
      </c>
      <c r="V354">
        <v>0.98395516274482597</v>
      </c>
      <c r="W354">
        <v>4.4157191336154901E-2</v>
      </c>
      <c r="X354">
        <v>0</v>
      </c>
      <c r="Z354">
        <v>2.1445528628674101E-2</v>
      </c>
      <c r="AA354">
        <v>0.35606123313069998</v>
      </c>
      <c r="AB354">
        <v>2.2181146025878002E-3</v>
      </c>
      <c r="AC354" t="b">
        <v>1</v>
      </c>
      <c r="AD354">
        <v>-1.5363505304298201E-2</v>
      </c>
      <c r="AE354">
        <v>1.2898040312485501E-2</v>
      </c>
      <c r="AF354">
        <v>6.1614294516327698E-3</v>
      </c>
      <c r="AG354">
        <v>16230</v>
      </c>
      <c r="AH354" t="e">
        <f>VLOOKUP(B354,AN:AN,1,0)</f>
        <v>#N/A</v>
      </c>
      <c r="AI354" t="str">
        <f>IF(G354&lt;=2,"&lt;=2",IF(G354&lt;3,"2-3","&gt;=3"))</f>
        <v>&gt;=3</v>
      </c>
      <c r="AJ354">
        <f>G354-H354</f>
        <v>7.4842729782118145E-2</v>
      </c>
    </row>
    <row r="355" spans="1:36" hidden="1" x14ac:dyDescent="0.3">
      <c r="A355">
        <v>2013</v>
      </c>
      <c r="B355" t="s">
        <v>132</v>
      </c>
      <c r="C355">
        <v>61741</v>
      </c>
      <c r="D355">
        <v>157404</v>
      </c>
      <c r="E355">
        <v>387526</v>
      </c>
      <c r="F355">
        <v>156583</v>
      </c>
      <c r="G355">
        <v>2.5494242075768101</v>
      </c>
      <c r="H355">
        <f>+E355/F355</f>
        <v>2.4748919103606393</v>
      </c>
      <c r="I355">
        <v>-3.66314903571949E-3</v>
      </c>
      <c r="J355">
        <v>7.0712389424442898E-3</v>
      </c>
      <c r="K355">
        <v>9.7065054029225901E-3</v>
      </c>
      <c r="L355">
        <v>0.14445940516889</v>
      </c>
      <c r="M355">
        <v>8.4464353509247206E-2</v>
      </c>
      <c r="N355">
        <v>-4.0700000000000003E-4</v>
      </c>
      <c r="O355">
        <v>-5.1960000000000001E-3</v>
      </c>
      <c r="P355">
        <v>0.93141788244247403</v>
      </c>
      <c r="Q355">
        <v>9.2391371726990804E-3</v>
      </c>
      <c r="R355">
        <v>551653.625</v>
      </c>
      <c r="S355">
        <v>0</v>
      </c>
      <c r="T355" s="1">
        <v>4.83728945254932E-6</v>
      </c>
      <c r="U355">
        <v>2.0709946751594498E-2</v>
      </c>
      <c r="V355">
        <v>0.75738192123787396</v>
      </c>
      <c r="W355">
        <v>5.7099467515944902E-3</v>
      </c>
      <c r="X355">
        <v>0</v>
      </c>
      <c r="Y355">
        <v>5.3393917231931501E-2</v>
      </c>
      <c r="Z355">
        <v>7.7167739265940394E-2</v>
      </c>
      <c r="AA355">
        <v>0.68404792750029697</v>
      </c>
      <c r="AB355">
        <v>1.1719148068888199E-3</v>
      </c>
      <c r="AC355" t="b">
        <v>0</v>
      </c>
      <c r="AF355">
        <v>0</v>
      </c>
      <c r="AG355">
        <v>19626</v>
      </c>
      <c r="AH355" t="e">
        <f>VLOOKUP(B355,AN:AN,1,0)</f>
        <v>#N/A</v>
      </c>
      <c r="AI355" t="str">
        <f>IF(G355&lt;=2,"&lt;=2",IF(G355&lt;3,"2-3","&gt;=3"))</f>
        <v>2-3</v>
      </c>
      <c r="AJ355">
        <f>G355-H355</f>
        <v>7.4532297216170829E-2</v>
      </c>
    </row>
    <row r="356" spans="1:36" hidden="1" x14ac:dyDescent="0.3">
      <c r="A356">
        <v>2022</v>
      </c>
      <c r="B356" t="s">
        <v>216</v>
      </c>
      <c r="C356">
        <v>56366</v>
      </c>
      <c r="D356">
        <v>157717</v>
      </c>
      <c r="E356">
        <v>280370</v>
      </c>
      <c r="F356">
        <v>102928</v>
      </c>
      <c r="G356">
        <v>2.7980874995564702</v>
      </c>
      <c r="H356">
        <f>+E356/F356</f>
        <v>2.7239429504119386</v>
      </c>
      <c r="I356">
        <v>-7.1714378103750797E-3</v>
      </c>
      <c r="J356">
        <v>-1.55306980013847E-2</v>
      </c>
      <c r="K356">
        <v>-3.3828515358269202E-2</v>
      </c>
      <c r="N356">
        <v>-1.737E-3</v>
      </c>
      <c r="O356">
        <v>3.9969999999999997E-3</v>
      </c>
      <c r="P356">
        <v>0.93593436479568504</v>
      </c>
      <c r="Q356">
        <v>-3.0267536640167E-2</v>
      </c>
      <c r="R356">
        <v>449976.59375</v>
      </c>
      <c r="S356">
        <v>0</v>
      </c>
      <c r="T356">
        <v>-4.2600727640092297E-2</v>
      </c>
      <c r="U356">
        <v>5.77860604971647E-3</v>
      </c>
      <c r="V356">
        <v>1.33818227805179</v>
      </c>
      <c r="W356">
        <v>-7.4221393950283501E-2</v>
      </c>
      <c r="X356">
        <v>2.52199086961362E-2</v>
      </c>
      <c r="Z356">
        <v>-2.51774934217757E-2</v>
      </c>
      <c r="AA356">
        <v>-0.104029027949159</v>
      </c>
      <c r="AB356">
        <v>1.1134617525887899E-3</v>
      </c>
      <c r="AC356" t="b">
        <v>0</v>
      </c>
      <c r="AF356">
        <v>1.7370003340385201E-2</v>
      </c>
      <c r="AG356">
        <v>18415</v>
      </c>
      <c r="AH356" t="e">
        <f>VLOOKUP(B356,AN:AN,1,0)</f>
        <v>#N/A</v>
      </c>
      <c r="AI356" t="str">
        <f>IF(G356&lt;=2,"&lt;=2",IF(G356&lt;3,"2-3","&gt;=3"))</f>
        <v>2-3</v>
      </c>
      <c r="AJ356">
        <f>G356-H356</f>
        <v>7.4144549144531613E-2</v>
      </c>
    </row>
    <row r="357" spans="1:36" hidden="1" x14ac:dyDescent="0.3">
      <c r="A357">
        <v>2006</v>
      </c>
      <c r="B357" t="s">
        <v>192</v>
      </c>
      <c r="C357">
        <v>65639</v>
      </c>
      <c r="D357">
        <v>178355</v>
      </c>
      <c r="E357">
        <v>198560</v>
      </c>
      <c r="F357">
        <v>75113</v>
      </c>
      <c r="G357">
        <v>2.7172108045521699</v>
      </c>
      <c r="H357">
        <f>+E357/F357</f>
        <v>2.6434838177146434</v>
      </c>
      <c r="I357">
        <v>-5.7219330774188497E-2</v>
      </c>
      <c r="J357">
        <v>1.53500661253929E-2</v>
      </c>
      <c r="K357">
        <v>1.51138781607151E-2</v>
      </c>
      <c r="L357">
        <v>-8.9611729107797106E-2</v>
      </c>
      <c r="M357">
        <v>-2.7471911162138701E-3</v>
      </c>
      <c r="N357">
        <v>2.5820000000000001E-3</v>
      </c>
      <c r="O357">
        <v>2.3080000000000002E-3</v>
      </c>
      <c r="P357">
        <v>0.96511584520339999</v>
      </c>
      <c r="Q357">
        <v>7.4353814125059899E-3</v>
      </c>
      <c r="R357">
        <v>408851.5</v>
      </c>
      <c r="S357">
        <v>0</v>
      </c>
      <c r="T357">
        <v>1.6102861613035101E-2</v>
      </c>
      <c r="U357">
        <v>5.5297549813985797E-2</v>
      </c>
      <c r="V357">
        <v>1.5114626335804899</v>
      </c>
      <c r="W357">
        <v>2.3297549813985699E-2</v>
      </c>
      <c r="X357">
        <v>5.4975261132490295E-4</v>
      </c>
      <c r="Y357">
        <v>2.1791858784068498E-2</v>
      </c>
      <c r="AA357">
        <v>0.19412003461505201</v>
      </c>
      <c r="AB357">
        <v>1.6492578339747101E-4</v>
      </c>
      <c r="AC357" t="b">
        <v>0</v>
      </c>
      <c r="AF357">
        <v>4.39802089059923E-4</v>
      </c>
      <c r="AG357">
        <v>18200</v>
      </c>
      <c r="AH357" t="e">
        <f>VLOOKUP(B357,AN:AN,1,0)</f>
        <v>#N/A</v>
      </c>
      <c r="AI357" t="str">
        <f>IF(G357&lt;=2,"&lt;=2",IF(G357&lt;3,"2-3","&gt;=3"))</f>
        <v>2-3</v>
      </c>
      <c r="AJ357">
        <f>G357-H357</f>
        <v>7.3726986837526542E-2</v>
      </c>
    </row>
    <row r="358" spans="1:36" hidden="1" x14ac:dyDescent="0.3">
      <c r="A358">
        <v>2020</v>
      </c>
      <c r="B358" t="s">
        <v>72</v>
      </c>
      <c r="C358">
        <v>69467</v>
      </c>
      <c r="D358">
        <v>168537</v>
      </c>
      <c r="E358">
        <v>491962</v>
      </c>
      <c r="F358">
        <v>209080</v>
      </c>
      <c r="G358">
        <v>2.4261447881728002</v>
      </c>
      <c r="H358">
        <f>+E358/F358</f>
        <v>2.3529845035393149</v>
      </c>
      <c r="I358">
        <v>-5.11668084111008E-2</v>
      </c>
      <c r="J358">
        <v>5.2348222583532E-2</v>
      </c>
      <c r="K358">
        <v>8.8794401168822895E-2</v>
      </c>
      <c r="N358">
        <v>2.2941E-2</v>
      </c>
      <c r="O358">
        <v>1.27669999999999E-2</v>
      </c>
      <c r="P358">
        <v>0.90079659223556496</v>
      </c>
      <c r="Q358">
        <v>-2.91750431060789E-2</v>
      </c>
      <c r="R358">
        <v>675686</v>
      </c>
      <c r="S358">
        <v>0</v>
      </c>
      <c r="T358">
        <v>-1.12546421587467E-2</v>
      </c>
      <c r="U358">
        <v>2.0793141797184899E-2</v>
      </c>
      <c r="V358">
        <v>0.88214182980421096</v>
      </c>
      <c r="W358">
        <v>8.7931417971848901E-3</v>
      </c>
      <c r="X358">
        <v>0.122738891073535</v>
      </c>
      <c r="Z358">
        <v>-3.6654092110304001E-2</v>
      </c>
      <c r="AA358">
        <v>1.7809014130545799</v>
      </c>
      <c r="AB358">
        <v>1.9170271333071099E-3</v>
      </c>
      <c r="AC358" t="b">
        <v>0</v>
      </c>
      <c r="AD358">
        <v>1.1668024357654001E-3</v>
      </c>
      <c r="AE358">
        <v>6.59477923177333E-3</v>
      </c>
      <c r="AF358">
        <v>6.6555249705072705E-2</v>
      </c>
      <c r="AG358">
        <v>22841</v>
      </c>
      <c r="AH358" t="e">
        <f>VLOOKUP(B358,AN:AN,1,0)</f>
        <v>#N/A</v>
      </c>
      <c r="AI358" t="str">
        <f>IF(G358&lt;=2,"&lt;=2",IF(G358&lt;3,"2-3","&gt;=3"))</f>
        <v>2-3</v>
      </c>
      <c r="AJ358">
        <f>G358-H358</f>
        <v>7.316028463348534E-2</v>
      </c>
    </row>
    <row r="359" spans="1:36" hidden="1" x14ac:dyDescent="0.3">
      <c r="A359">
        <v>2006</v>
      </c>
      <c r="B359" t="s">
        <v>84</v>
      </c>
      <c r="C359">
        <v>61073</v>
      </c>
      <c r="D359">
        <v>142187</v>
      </c>
      <c r="E359">
        <v>422371</v>
      </c>
      <c r="F359">
        <v>187056</v>
      </c>
      <c r="G359">
        <v>2.3281482815646801</v>
      </c>
      <c r="H359">
        <f>+E359/F359</f>
        <v>2.2579922590026515</v>
      </c>
      <c r="I359">
        <v>-5.4260596121910802E-2</v>
      </c>
      <c r="J359">
        <v>-4.1977874934672997E-3</v>
      </c>
      <c r="K359">
        <v>-4.4339754581450997E-3</v>
      </c>
      <c r="L359">
        <v>-0.12024105662852499</v>
      </c>
      <c r="M359">
        <v>-3.3376518636941903E-2</v>
      </c>
      <c r="N359">
        <v>2.0539999999999998E-3</v>
      </c>
      <c r="O359">
        <v>2.1949999999999999E-3</v>
      </c>
      <c r="P359">
        <v>0.90436279773712203</v>
      </c>
      <c r="Q359">
        <v>-3.4022688865660899E-2</v>
      </c>
      <c r="R359">
        <v>588154.4375</v>
      </c>
      <c r="S359">
        <v>0</v>
      </c>
      <c r="T359">
        <v>1.69918090105056E-2</v>
      </c>
      <c r="U359">
        <v>5.6186497211456299E-2</v>
      </c>
      <c r="V359">
        <v>0.93330752783931903</v>
      </c>
      <c r="W359">
        <v>2.4186497211456201E-2</v>
      </c>
      <c r="X359">
        <v>3.22398190045248E-2</v>
      </c>
      <c r="Y359">
        <v>7.3326264226418095E-2</v>
      </c>
      <c r="AA359">
        <v>4.6701692157193202</v>
      </c>
      <c r="AB359">
        <v>5.6561085972850597E-4</v>
      </c>
      <c r="AC359" t="b">
        <v>0</v>
      </c>
      <c r="AF359">
        <v>4.66628959276018E-3</v>
      </c>
      <c r="AG359">
        <v>14600</v>
      </c>
      <c r="AH359" t="e">
        <f>VLOOKUP(B359,AN:AN,1,0)</f>
        <v>#N/A</v>
      </c>
      <c r="AI359" t="str">
        <f>IF(G359&lt;=2,"&lt;=2",IF(G359&lt;3,"2-3","&gt;=3"))</f>
        <v>2-3</v>
      </c>
      <c r="AJ359">
        <f>G359-H359</f>
        <v>7.0156022562028575E-2</v>
      </c>
    </row>
    <row r="360" spans="1:36" hidden="1" x14ac:dyDescent="0.3">
      <c r="A360">
        <v>2014</v>
      </c>
      <c r="B360" t="s">
        <v>163</v>
      </c>
      <c r="C360">
        <v>643407</v>
      </c>
      <c r="D360">
        <v>1810779</v>
      </c>
      <c r="E360">
        <v>2585760</v>
      </c>
      <c r="F360">
        <v>942249</v>
      </c>
      <c r="G360">
        <v>2.8143601173129902</v>
      </c>
      <c r="H360">
        <f>+E360/F360</f>
        <v>2.7442427638554139</v>
      </c>
      <c r="I360">
        <v>-6.4197505133302604E-3</v>
      </c>
      <c r="J360">
        <v>2.19883527606726E-2</v>
      </c>
      <c r="K360">
        <v>5.2192742168903399E-2</v>
      </c>
      <c r="L360">
        <v>0.196076944053173</v>
      </c>
      <c r="M360">
        <v>0.1215755417943</v>
      </c>
      <c r="N360">
        <v>2.8630000000000001E-3</v>
      </c>
      <c r="O360">
        <v>1.3159999999999999E-3</v>
      </c>
      <c r="P360">
        <v>0.92220377922058105</v>
      </c>
      <c r="Q360">
        <v>1.25896930694602E-3</v>
      </c>
      <c r="R360">
        <v>4427369</v>
      </c>
      <c r="S360">
        <v>5.1478618981697197E-4</v>
      </c>
      <c r="T360">
        <v>9.7278701141476995E-3</v>
      </c>
      <c r="U360">
        <v>2.8363136574626E-2</v>
      </c>
      <c r="V360">
        <v>0.81578055697141305</v>
      </c>
      <c r="W360">
        <v>1.2363136574626E-2</v>
      </c>
      <c r="X360">
        <v>2.3906253260892199E-2</v>
      </c>
      <c r="Y360">
        <v>0.114964263844807</v>
      </c>
      <c r="Z360">
        <v>-4.07185669664928E-2</v>
      </c>
      <c r="AA360">
        <v>1.57269700180187</v>
      </c>
      <c r="AB360">
        <v>1.2069649180168199E-3</v>
      </c>
      <c r="AC360" t="b">
        <v>0</v>
      </c>
      <c r="AF360">
        <v>2.5996702585757099E-2</v>
      </c>
      <c r="AG360">
        <v>294371</v>
      </c>
      <c r="AH360" t="str">
        <f>VLOOKUP(B360,AN:AN,1,0)</f>
        <v>Phoenix - AZ</v>
      </c>
      <c r="AI360" t="str">
        <f>IF(G360&lt;=2,"&lt;=2",IF(G360&lt;3,"2-3","&gt;=3"))</f>
        <v>2-3</v>
      </c>
      <c r="AJ360">
        <f>G360-H360</f>
        <v>7.0117353457576304E-2</v>
      </c>
    </row>
    <row r="361" spans="1:36" hidden="1" x14ac:dyDescent="0.3">
      <c r="A361">
        <v>2020</v>
      </c>
      <c r="B361" t="s">
        <v>98</v>
      </c>
      <c r="C361">
        <v>34913</v>
      </c>
      <c r="D361">
        <v>91912</v>
      </c>
      <c r="E361">
        <v>321600</v>
      </c>
      <c r="F361">
        <v>125502</v>
      </c>
      <c r="G361">
        <v>2.6326010368630501</v>
      </c>
      <c r="H361">
        <f>+E361/F361</f>
        <v>2.5625089640005738</v>
      </c>
      <c r="I361">
        <v>1.1528079751130699E-2</v>
      </c>
      <c r="J361">
        <v>-4.2370669543743498E-3</v>
      </c>
      <c r="K361">
        <v>3.2209111630916498E-2</v>
      </c>
      <c r="N361">
        <v>1.6147000000000002E-2</v>
      </c>
      <c r="O361">
        <v>1.3875E-2</v>
      </c>
      <c r="P361">
        <v>0.93551456928253196</v>
      </c>
      <c r="Q361">
        <v>-1.0198295116424E-2</v>
      </c>
      <c r="R361">
        <v>365285.5</v>
      </c>
      <c r="S361">
        <v>0</v>
      </c>
      <c r="T361">
        <v>9.9177379161119496E-3</v>
      </c>
      <c r="U361">
        <v>4.1965521872043603E-2</v>
      </c>
      <c r="V361">
        <v>0.71472805188516397</v>
      </c>
      <c r="W361">
        <v>2.9965521872043599E-2</v>
      </c>
      <c r="X361">
        <v>6.9696969696969702E-2</v>
      </c>
      <c r="Z361">
        <v>8.0889624634867499E-2</v>
      </c>
      <c r="AA361">
        <v>0.102764924549991</v>
      </c>
      <c r="AB361">
        <v>7.5757575757575703E-4</v>
      </c>
      <c r="AC361" t="b">
        <v>1</v>
      </c>
      <c r="AF361">
        <v>8.1515151515151499E-2</v>
      </c>
      <c r="AG361">
        <v>7060</v>
      </c>
      <c r="AH361" t="e">
        <f>VLOOKUP(B361,AN:AN,1,0)</f>
        <v>#N/A</v>
      </c>
      <c r="AI361" t="str">
        <f>IF(G361&lt;=2,"&lt;=2",IF(G361&lt;3,"2-3","&gt;=3"))</f>
        <v>2-3</v>
      </c>
      <c r="AJ361">
        <f>G361-H361</f>
        <v>7.0092072862476318E-2</v>
      </c>
    </row>
    <row r="362" spans="1:36" hidden="1" x14ac:dyDescent="0.3">
      <c r="A362">
        <v>2008</v>
      </c>
      <c r="B362" t="s">
        <v>217</v>
      </c>
      <c r="C362">
        <v>86509</v>
      </c>
      <c r="D362">
        <v>269362</v>
      </c>
      <c r="E362">
        <v>518735</v>
      </c>
      <c r="F362">
        <v>170433</v>
      </c>
      <c r="G362">
        <v>3.1136875931983901</v>
      </c>
      <c r="H362">
        <f>+E362/F362</f>
        <v>3.0436300481714222</v>
      </c>
      <c r="I362">
        <v>7.1261524541905402E-2</v>
      </c>
      <c r="J362">
        <v>-2.1048108115792202E-2</v>
      </c>
      <c r="K362">
        <v>-4.7614809781312897E-2</v>
      </c>
      <c r="L362">
        <v>-2.9823085218667798E-2</v>
      </c>
      <c r="M362">
        <v>2.6645689737051701E-2</v>
      </c>
      <c r="N362">
        <v>-1.768E-3</v>
      </c>
      <c r="O362">
        <v>-1.2880000000000001E-3</v>
      </c>
      <c r="P362">
        <v>0.93920749425888095</v>
      </c>
      <c r="Q362">
        <v>-4.89342212677001E-3</v>
      </c>
      <c r="R362">
        <v>808581.625</v>
      </c>
      <c r="S362">
        <v>8.3317310773569101E-4</v>
      </c>
      <c r="T362">
        <v>-1.6301562543958401E-2</v>
      </c>
      <c r="U362">
        <v>-7.9258894547820109E-3</v>
      </c>
      <c r="V362">
        <v>1.3300318587481199</v>
      </c>
      <c r="W362">
        <v>-4.5925889454782001E-2</v>
      </c>
      <c r="X362">
        <v>1.4868935461129201E-2</v>
      </c>
      <c r="Y362">
        <v>1.67886390203522E-2</v>
      </c>
      <c r="AA362">
        <v>0.87056009866477402</v>
      </c>
      <c r="AB362">
        <v>8.0112798820739602E-4</v>
      </c>
      <c r="AC362" t="b">
        <v>1</v>
      </c>
      <c r="AF362">
        <v>0</v>
      </c>
      <c r="AG362">
        <v>31670</v>
      </c>
      <c r="AH362" t="e">
        <f>VLOOKUP(B362,AN:AN,1,0)</f>
        <v>#N/A</v>
      </c>
      <c r="AI362" t="str">
        <f>IF(G362&lt;=2,"&lt;=2",IF(G362&lt;3,"2-3","&gt;=3"))</f>
        <v>&gt;=3</v>
      </c>
      <c r="AJ362">
        <f>G362-H362</f>
        <v>7.0057545026967816E-2</v>
      </c>
    </row>
    <row r="363" spans="1:36" hidden="1" x14ac:dyDescent="0.3">
      <c r="A363">
        <v>2010</v>
      </c>
      <c r="B363" t="s">
        <v>193</v>
      </c>
      <c r="C363">
        <v>36920</v>
      </c>
      <c r="D363">
        <v>99214</v>
      </c>
      <c r="E363">
        <v>142235</v>
      </c>
      <c r="F363">
        <v>54344</v>
      </c>
      <c r="G363">
        <v>2.6872697724810402</v>
      </c>
      <c r="H363">
        <f>+E363/F363</f>
        <v>2.6173082585013985</v>
      </c>
      <c r="I363">
        <v>-3.1367007732463E-3</v>
      </c>
      <c r="J363">
        <v>6.3932356424628899E-3</v>
      </c>
      <c r="K363">
        <v>-1.4705706730485E-2</v>
      </c>
      <c r="L363">
        <v>0.103749918714165</v>
      </c>
      <c r="M363">
        <v>9.1473957058042302E-2</v>
      </c>
      <c r="N363">
        <v>1.5070000000000001E-3</v>
      </c>
      <c r="O363">
        <v>3.5660000000000002E-3</v>
      </c>
      <c r="P363">
        <v>0.96005928516387895</v>
      </c>
      <c r="Q363">
        <v>2.75671482086092E-3</v>
      </c>
      <c r="R363">
        <v>263628.6875</v>
      </c>
      <c r="S363">
        <v>0</v>
      </c>
      <c r="T363">
        <v>4.4474024325609502E-3</v>
      </c>
      <c r="U363">
        <v>1.11090233549476E-2</v>
      </c>
      <c r="V363">
        <v>1.7117036193183</v>
      </c>
      <c r="W363">
        <v>-4.8909766450524004E-3</v>
      </c>
      <c r="X363">
        <v>1.6474464579901099E-3</v>
      </c>
      <c r="Y363">
        <v>2.74162262664886E-3</v>
      </c>
      <c r="Z363">
        <v>7.9024235421521399E-2</v>
      </c>
      <c r="AA363">
        <v>1.07767955444968</v>
      </c>
      <c r="AB363">
        <v>2.7457440966501901E-4</v>
      </c>
      <c r="AC363" t="b">
        <v>0</v>
      </c>
      <c r="AF363">
        <v>0</v>
      </c>
      <c r="AG363">
        <v>7296</v>
      </c>
      <c r="AH363" t="e">
        <f>VLOOKUP(B363,AN:AN,1,0)</f>
        <v>#N/A</v>
      </c>
      <c r="AI363" t="str">
        <f>IF(G363&lt;=2,"&lt;=2",IF(G363&lt;3,"2-3","&gt;=3"))</f>
        <v>2-3</v>
      </c>
      <c r="AJ363">
        <f>G363-H363</f>
        <v>6.9961513979641676E-2</v>
      </c>
    </row>
    <row r="364" spans="1:36" hidden="1" x14ac:dyDescent="0.3">
      <c r="A364">
        <v>2013</v>
      </c>
      <c r="B364" t="s">
        <v>89</v>
      </c>
      <c r="C364">
        <v>14917</v>
      </c>
      <c r="D364">
        <v>36818</v>
      </c>
      <c r="E364">
        <v>87529</v>
      </c>
      <c r="F364">
        <v>36496</v>
      </c>
      <c r="G364">
        <v>2.46819065495743</v>
      </c>
      <c r="H364">
        <f>+E364/F364</f>
        <v>2.3983176238491888</v>
      </c>
      <c r="I364">
        <v>8.9129527130438799E-2</v>
      </c>
      <c r="J364">
        <v>3.2982779666780901E-3</v>
      </c>
      <c r="K364">
        <v>5.9335444271563899E-3</v>
      </c>
      <c r="L364">
        <v>6.8058859743177796E-2</v>
      </c>
      <c r="M364">
        <v>8.0638080835341505E-3</v>
      </c>
      <c r="N364">
        <v>5.7800000000000004E-3</v>
      </c>
      <c r="O364">
        <v>6.0870000000000004E-3</v>
      </c>
      <c r="P364">
        <v>0.96148920059204102</v>
      </c>
      <c r="Q364">
        <v>1.40249729156505E-3</v>
      </c>
      <c r="R364">
        <v>128625.59375</v>
      </c>
      <c r="S364">
        <v>0</v>
      </c>
      <c r="T364">
        <v>-6.1001330614089497E-3</v>
      </c>
      <c r="U364">
        <v>1.4604976400732999E-2</v>
      </c>
      <c r="V364">
        <v>0.60018944701869203</v>
      </c>
      <c r="W364">
        <v>-3.95023599267E-4</v>
      </c>
      <c r="X364">
        <v>1.04518905625576E-2</v>
      </c>
      <c r="Y364">
        <v>3.0911099780590399E-2</v>
      </c>
      <c r="Z364">
        <v>0.186654923880546</v>
      </c>
      <c r="AA364">
        <v>-0.24383918876996699</v>
      </c>
      <c r="AB364">
        <v>6.1481709191515499E-4</v>
      </c>
      <c r="AC364" t="b">
        <v>1</v>
      </c>
      <c r="AF364">
        <v>0</v>
      </c>
      <c r="AG364">
        <v>3287</v>
      </c>
      <c r="AH364" t="e">
        <f>VLOOKUP(B364,AN:AN,1,0)</f>
        <v>#N/A</v>
      </c>
      <c r="AI364" t="str">
        <f>IF(G364&lt;=2,"&lt;=2",IF(G364&lt;3,"2-3","&gt;=3"))</f>
        <v>2-3</v>
      </c>
      <c r="AJ364">
        <f>G364-H364</f>
        <v>6.9873031108241168E-2</v>
      </c>
    </row>
    <row r="365" spans="1:36" hidden="1" x14ac:dyDescent="0.3">
      <c r="A365">
        <v>2010</v>
      </c>
      <c r="B365" t="s">
        <v>132</v>
      </c>
      <c r="C365">
        <v>54610</v>
      </c>
      <c r="D365">
        <v>134427</v>
      </c>
      <c r="E365">
        <v>400227</v>
      </c>
      <c r="F365">
        <v>167335</v>
      </c>
      <c r="G365">
        <v>2.4615821278154102</v>
      </c>
      <c r="H365">
        <f>+E365/F365</f>
        <v>2.3917709982968298</v>
      </c>
      <c r="I365">
        <v>6.8267859636913397E-2</v>
      </c>
      <c r="J365">
        <v>2.0712888799606999E-3</v>
      </c>
      <c r="K365">
        <v>-1.9027653492987101E-2</v>
      </c>
      <c r="L365">
        <v>3.8623789288103401E-2</v>
      </c>
      <c r="M365">
        <v>2.634782763198E-2</v>
      </c>
      <c r="N365">
        <v>1.281E-3</v>
      </c>
      <c r="O365">
        <v>-4.8139999999999997E-3</v>
      </c>
      <c r="P365">
        <v>0.895147144794464</v>
      </c>
      <c r="Q365">
        <v>8.0833435058590402E-3</v>
      </c>
      <c r="R365">
        <v>544120.75</v>
      </c>
      <c r="S365">
        <v>1.3025582243526199E-3</v>
      </c>
      <c r="T365">
        <v>-4.9557304009795503E-4</v>
      </c>
      <c r="U365">
        <v>6.16604788228869E-3</v>
      </c>
      <c r="V365">
        <v>0.76415340148138799</v>
      </c>
      <c r="W365">
        <v>-9.8339521177113094E-3</v>
      </c>
      <c r="X365">
        <v>1.6203824310946701E-2</v>
      </c>
      <c r="Y365">
        <v>6.2551271534044299E-3</v>
      </c>
      <c r="Z365">
        <v>0.13465087130301501</v>
      </c>
      <c r="AA365">
        <v>0.277406377075473</v>
      </c>
      <c r="AB365">
        <v>6.2522794768926095E-4</v>
      </c>
      <c r="AC365" t="b">
        <v>1</v>
      </c>
      <c r="AF365">
        <v>0</v>
      </c>
      <c r="AG365">
        <v>19504</v>
      </c>
      <c r="AH365" t="e">
        <f>VLOOKUP(B365,AN:AN,1,0)</f>
        <v>#N/A</v>
      </c>
      <c r="AI365" t="str">
        <f>IF(G365&lt;=2,"&lt;=2",IF(G365&lt;3,"2-3","&gt;=3"))</f>
        <v>2-3</v>
      </c>
      <c r="AJ365">
        <f>G365-H365</f>
        <v>6.9811129518580373E-2</v>
      </c>
    </row>
    <row r="366" spans="1:36" hidden="1" x14ac:dyDescent="0.3">
      <c r="A366">
        <v>2015</v>
      </c>
      <c r="B366" t="s">
        <v>208</v>
      </c>
      <c r="C366">
        <v>101222</v>
      </c>
      <c r="D366">
        <v>326139</v>
      </c>
      <c r="E366">
        <v>384074</v>
      </c>
      <c r="F366">
        <v>121840</v>
      </c>
      <c r="G366">
        <v>3.22201695283634</v>
      </c>
      <c r="H366">
        <f>+E366/F366</f>
        <v>3.1522816808929743</v>
      </c>
      <c r="I366">
        <v>-6.7061286991728902E-3</v>
      </c>
      <c r="J366">
        <v>3.9452014490962001E-2</v>
      </c>
      <c r="K366">
        <v>5.2689101815223599E-2</v>
      </c>
      <c r="L366">
        <v>0.171817883372306</v>
      </c>
      <c r="M366">
        <v>0.107473086565732</v>
      </c>
      <c r="N366">
        <v>1.9689999999999998E-3</v>
      </c>
      <c r="O366">
        <v>1.2859999999999901E-3</v>
      </c>
      <c r="P366">
        <v>0.96113854646682695</v>
      </c>
      <c r="Q366">
        <v>6.8402886390679296E-3</v>
      </c>
      <c r="R366">
        <v>731310.3125</v>
      </c>
      <c r="S366">
        <v>0</v>
      </c>
      <c r="T366">
        <v>5.31652402132749E-2</v>
      </c>
      <c r="U366">
        <v>8.4369629621505696E-2</v>
      </c>
      <c r="V366">
        <v>0.976553596567454</v>
      </c>
      <c r="W366">
        <v>8.3369629621505695E-2</v>
      </c>
      <c r="X366">
        <v>0</v>
      </c>
      <c r="Y366">
        <v>7.5172152080690502E-2</v>
      </c>
      <c r="Z366">
        <v>-6.1425048752298595E-4</v>
      </c>
      <c r="AA366">
        <v>1.6436772552980301</v>
      </c>
      <c r="AB366">
        <v>1.84902323337888E-3</v>
      </c>
      <c r="AC366" t="b">
        <v>0</v>
      </c>
      <c r="AD366">
        <v>-6.3226491272995204E-3</v>
      </c>
      <c r="AE366">
        <v>1.2384619559156001E-2</v>
      </c>
      <c r="AF366">
        <v>1.39882627220837E-2</v>
      </c>
      <c r="AG366">
        <v>24878</v>
      </c>
      <c r="AH366" t="e">
        <f>VLOOKUP(B366,AN:AN,1,0)</f>
        <v>#N/A</v>
      </c>
      <c r="AI366" t="str">
        <f>IF(G366&lt;=2,"&lt;=2",IF(G366&lt;3,"2-3","&gt;=3"))</f>
        <v>&gt;=3</v>
      </c>
      <c r="AJ366">
        <f>G366-H366</f>
        <v>6.9735271943365706E-2</v>
      </c>
    </row>
    <row r="367" spans="1:36" hidden="1" x14ac:dyDescent="0.3">
      <c r="A367">
        <v>2011</v>
      </c>
      <c r="B367" t="s">
        <v>72</v>
      </c>
      <c r="C367">
        <v>67599</v>
      </c>
      <c r="D367">
        <v>178056</v>
      </c>
      <c r="E367">
        <v>475108</v>
      </c>
      <c r="F367">
        <v>185264</v>
      </c>
      <c r="G367">
        <v>2.6340034615896601</v>
      </c>
      <c r="H367">
        <f>+E367/F367</f>
        <v>2.5644917523102166</v>
      </c>
      <c r="I367">
        <v>-3.04618702166763E-2</v>
      </c>
      <c r="J367">
        <v>4.4379048049449001E-3</v>
      </c>
      <c r="K367">
        <v>-7.3195649683480103E-4</v>
      </c>
      <c r="L367">
        <v>7.9164748653769296E-2</v>
      </c>
      <c r="M367">
        <v>3.25527573004364E-2</v>
      </c>
      <c r="N367">
        <v>1.4189999999999999E-3</v>
      </c>
      <c r="O367">
        <v>-4.313E-3</v>
      </c>
      <c r="P367">
        <v>0.91426020860671997</v>
      </c>
      <c r="Q367">
        <v>6.8559050559999701E-3</v>
      </c>
      <c r="R367">
        <v>591459.875</v>
      </c>
      <c r="S367">
        <v>0</v>
      </c>
      <c r="T367">
        <v>2.3617264814674902E-3</v>
      </c>
      <c r="U367">
        <v>1.3262784108519599E-2</v>
      </c>
      <c r="V367">
        <v>0.770077071260313</v>
      </c>
      <c r="W367">
        <v>-1.8737215891480401E-2</v>
      </c>
      <c r="X367">
        <v>0</v>
      </c>
      <c r="Y367">
        <v>3.75672951342087E-2</v>
      </c>
      <c r="Z367">
        <v>0.113401886485058</v>
      </c>
      <c r="AA367">
        <v>0.16362367971969299</v>
      </c>
      <c r="AB367">
        <v>1.0372311387706E-3</v>
      </c>
      <c r="AC367" t="b">
        <v>0</v>
      </c>
      <c r="AF367">
        <v>1.9652800524074601E-2</v>
      </c>
      <c r="AG367">
        <v>18318</v>
      </c>
      <c r="AH367" t="e">
        <f>VLOOKUP(B367,AN:AN,1,0)</f>
        <v>#N/A</v>
      </c>
      <c r="AI367" t="str">
        <f>IF(G367&lt;=2,"&lt;=2",IF(G367&lt;3,"2-3","&gt;=3"))</f>
        <v>2-3</v>
      </c>
      <c r="AJ367">
        <f>G367-H367</f>
        <v>6.9511709279443501E-2</v>
      </c>
    </row>
    <row r="368" spans="1:36" hidden="1" x14ac:dyDescent="0.3">
      <c r="A368">
        <v>2015</v>
      </c>
      <c r="B368" t="s">
        <v>132</v>
      </c>
      <c r="C368">
        <v>67149</v>
      </c>
      <c r="D368">
        <v>170533</v>
      </c>
      <c r="E368">
        <v>391615</v>
      </c>
      <c r="F368">
        <v>158534</v>
      </c>
      <c r="G368">
        <v>2.53962084319945</v>
      </c>
      <c r="H368">
        <f>+E368/F368</f>
        <v>2.4702272067821416</v>
      </c>
      <c r="I368">
        <v>2.9657862804364402E-2</v>
      </c>
      <c r="J368">
        <v>3.1281614676117897E-2</v>
      </c>
      <c r="K368">
        <v>4.4518702000379599E-2</v>
      </c>
      <c r="L368">
        <v>0.112529066845774</v>
      </c>
      <c r="M368">
        <v>4.81842700392007E-2</v>
      </c>
      <c r="N368">
        <v>3.0569999999999998E-3</v>
      </c>
      <c r="O368">
        <v>2.14E-3</v>
      </c>
      <c r="P368">
        <v>0.95204812288284302</v>
      </c>
      <c r="Q368">
        <v>1.22683048248289E-2</v>
      </c>
      <c r="R368">
        <v>568728.5</v>
      </c>
      <c r="S368">
        <v>0</v>
      </c>
      <c r="T368">
        <v>1.45518388599157E-2</v>
      </c>
      <c r="U368">
        <v>4.5756228268146501E-2</v>
      </c>
      <c r="V368">
        <v>0.80091446049417103</v>
      </c>
      <c r="W368">
        <v>4.47562282681465E-2</v>
      </c>
      <c r="X368">
        <v>0</v>
      </c>
      <c r="Y368">
        <v>0.20861042149530201</v>
      </c>
      <c r="Z368">
        <v>3.2950651400688001E-2</v>
      </c>
      <c r="AA368">
        <v>1.8733196564164301</v>
      </c>
      <c r="AB368">
        <v>1.0190563538163601E-3</v>
      </c>
      <c r="AC368" t="b">
        <v>1</v>
      </c>
      <c r="AD368">
        <v>1.26098316504667E-2</v>
      </c>
      <c r="AE368">
        <v>8.6403266233360896E-3</v>
      </c>
      <c r="AF368">
        <v>1.4368694588810699E-2</v>
      </c>
      <c r="AG368">
        <v>19626</v>
      </c>
      <c r="AH368" t="e">
        <f>VLOOKUP(B368,AN:AN,1,0)</f>
        <v>#N/A</v>
      </c>
      <c r="AI368" t="str">
        <f>IF(G368&lt;=2,"&lt;=2",IF(G368&lt;3,"2-3","&gt;=3"))</f>
        <v>2-3</v>
      </c>
      <c r="AJ368">
        <f>G368-H368</f>
        <v>6.9393636417308446E-2</v>
      </c>
    </row>
    <row r="369" spans="1:36" hidden="1" x14ac:dyDescent="0.3">
      <c r="A369">
        <v>2011</v>
      </c>
      <c r="B369" t="s">
        <v>47</v>
      </c>
      <c r="C369">
        <v>25931</v>
      </c>
      <c r="D369">
        <v>63298</v>
      </c>
      <c r="E369">
        <v>99580</v>
      </c>
      <c r="F369">
        <v>41986</v>
      </c>
      <c r="G369">
        <v>2.4410165439049698</v>
      </c>
      <c r="H369">
        <f>+E369/F369</f>
        <v>2.3717429619396944</v>
      </c>
      <c r="I369">
        <v>0.112119960537983</v>
      </c>
      <c r="J369">
        <v>1.8582381308077901E-3</v>
      </c>
      <c r="K369">
        <v>-3.3116231709718999E-3</v>
      </c>
      <c r="L369">
        <v>2.7313749879598601E-2</v>
      </c>
      <c r="M369">
        <v>-1.9298241473734299E-2</v>
      </c>
      <c r="N369">
        <v>3.4900000000000003E-4</v>
      </c>
      <c r="O369">
        <v>-2.4429999999999999E-3</v>
      </c>
      <c r="P369">
        <v>0.96011120080947898</v>
      </c>
      <c r="Q369">
        <v>7.72505998611494E-3</v>
      </c>
      <c r="R369">
        <v>178843.5</v>
      </c>
      <c r="S369">
        <v>0</v>
      </c>
      <c r="T369">
        <v>9.3751726672050204E-4</v>
      </c>
      <c r="U369">
        <v>1.18385748937726E-2</v>
      </c>
      <c r="V369">
        <v>0.78488624570762699</v>
      </c>
      <c r="W369">
        <v>-2.0161425106227399E-2</v>
      </c>
      <c r="X369">
        <v>0</v>
      </c>
      <c r="Y369">
        <v>6.5799349964225498E-2</v>
      </c>
      <c r="Z369">
        <v>7.25855439682946E-2</v>
      </c>
      <c r="AA369">
        <v>0.17037564205921699</v>
      </c>
      <c r="AB369">
        <v>1.7455053237912301E-4</v>
      </c>
      <c r="AC369" t="b">
        <v>1</v>
      </c>
      <c r="AF369">
        <v>0</v>
      </c>
      <c r="AG369">
        <v>5729</v>
      </c>
      <c r="AH369" t="e">
        <f>VLOOKUP(B369,AN:AN,1,0)</f>
        <v>#N/A</v>
      </c>
      <c r="AI369" t="str">
        <f>IF(G369&lt;=2,"&lt;=2",IF(G369&lt;3,"2-3","&gt;=3"))</f>
        <v>2-3</v>
      </c>
      <c r="AJ369">
        <f>G369-H369</f>
        <v>6.9273581965275444E-2</v>
      </c>
    </row>
    <row r="370" spans="1:36" hidden="1" x14ac:dyDescent="0.3">
      <c r="A370">
        <v>2005</v>
      </c>
      <c r="B370" t="s">
        <v>134</v>
      </c>
      <c r="C370">
        <v>29351</v>
      </c>
      <c r="D370">
        <v>98400</v>
      </c>
      <c r="E370">
        <v>140349</v>
      </c>
      <c r="F370">
        <v>42746</v>
      </c>
      <c r="G370">
        <v>3.3525263193758299</v>
      </c>
      <c r="H370">
        <f>+E370/F370</f>
        <v>3.2833247555326812</v>
      </c>
      <c r="J370">
        <v>1.7804093658923899E-3</v>
      </c>
      <c r="K370">
        <v>8.9750975668429905E-3</v>
      </c>
      <c r="L370">
        <v>-5.2407204605639003E-2</v>
      </c>
      <c r="M370">
        <v>6.1637028120457796E-3</v>
      </c>
      <c r="N370">
        <v>3.7529999999999998E-3</v>
      </c>
      <c r="P370">
        <v>0.94829964637756303</v>
      </c>
      <c r="R370">
        <v>243237.390625</v>
      </c>
      <c r="T370">
        <v>2.4260820355266301E-2</v>
      </c>
      <c r="U370">
        <v>3.9284322410821901E-2</v>
      </c>
      <c r="V370">
        <v>0.64779801790702196</v>
      </c>
      <c r="W370">
        <v>5.2843224108218897E-3</v>
      </c>
      <c r="Y370">
        <v>1.6649331038081701E-2</v>
      </c>
      <c r="AG370">
        <v>8259</v>
      </c>
      <c r="AH370" t="e">
        <f>VLOOKUP(B370,AN:AN,1,0)</f>
        <v>#N/A</v>
      </c>
      <c r="AI370" t="str">
        <f>IF(G370&lt;=2,"&lt;=2",IF(G370&lt;3,"2-3","&gt;=3"))</f>
        <v>&gt;=3</v>
      </c>
      <c r="AJ370">
        <f>G370-H370</f>
        <v>6.9201563843148683E-2</v>
      </c>
    </row>
    <row r="371" spans="1:36" hidden="1" x14ac:dyDescent="0.3">
      <c r="A371">
        <v>2016</v>
      </c>
      <c r="B371" t="s">
        <v>103</v>
      </c>
      <c r="C371">
        <v>522232</v>
      </c>
      <c r="D371">
        <v>1740654</v>
      </c>
      <c r="E371">
        <v>2695971</v>
      </c>
      <c r="F371">
        <v>825976</v>
      </c>
      <c r="G371">
        <v>3.3331048269734498</v>
      </c>
      <c r="H371">
        <f>+E371/F371</f>
        <v>3.2639822464575241</v>
      </c>
      <c r="I371">
        <v>2.65377240865797E-2</v>
      </c>
      <c r="J371">
        <v>2.1744944155216099E-2</v>
      </c>
      <c r="K371">
        <v>2.71324046850203E-2</v>
      </c>
      <c r="L371">
        <v>0.23233580353856001</v>
      </c>
      <c r="M371">
        <v>0.14478191547095701</v>
      </c>
      <c r="N371">
        <v>5.6599999999999999E-4</v>
      </c>
      <c r="O371">
        <v>-2.3749999999999999E-3</v>
      </c>
      <c r="P371">
        <v>0.956717729568481</v>
      </c>
      <c r="Q371">
        <v>2.9472112655639601E-3</v>
      </c>
      <c r="R371">
        <v>4475180</v>
      </c>
      <c r="S371">
        <v>3.7553043674189703E-5</v>
      </c>
      <c r="T371">
        <v>3.22152990847826E-2</v>
      </c>
      <c r="U371">
        <v>5.84523864090443E-2</v>
      </c>
      <c r="V371">
        <v>1.0819232074010701</v>
      </c>
      <c r="W371">
        <v>4.5452386409044303E-2</v>
      </c>
      <c r="X371">
        <v>5.1948377082629204E-3</v>
      </c>
      <c r="Y371">
        <v>5.0542167593715603E-2</v>
      </c>
      <c r="Z371">
        <v>4.0892920207257202E-3</v>
      </c>
      <c r="AA371">
        <v>0.99157324099501398</v>
      </c>
      <c r="AB371">
        <v>1.6210397186025201E-3</v>
      </c>
      <c r="AC371" t="b">
        <v>1</v>
      </c>
      <c r="AD371">
        <v>-1.3627584591431201E-2</v>
      </c>
      <c r="AE371">
        <v>1.18245523085104E-2</v>
      </c>
      <c r="AF371">
        <v>7.2852904727928099E-3</v>
      </c>
      <c r="AG371">
        <v>160604</v>
      </c>
      <c r="AH371" t="str">
        <f>VLOOKUP(B371,AN:AN,1,0)</f>
        <v>Inland Empire - CA</v>
      </c>
      <c r="AI371" t="str">
        <f>IF(G371&lt;=2,"&lt;=2",IF(G371&lt;3,"2-3","&gt;=3"))</f>
        <v>&gt;=3</v>
      </c>
      <c r="AJ371">
        <f>G371-H371</f>
        <v>6.912258051592568E-2</v>
      </c>
    </row>
    <row r="372" spans="1:36" hidden="1" x14ac:dyDescent="0.3">
      <c r="A372">
        <v>2018</v>
      </c>
      <c r="B372" t="s">
        <v>226</v>
      </c>
      <c r="C372">
        <v>31350</v>
      </c>
      <c r="D372">
        <v>94525</v>
      </c>
      <c r="E372">
        <v>153125</v>
      </c>
      <c r="F372">
        <v>51971</v>
      </c>
      <c r="G372">
        <v>3.0151515151515098</v>
      </c>
      <c r="H372">
        <f>+E372/F372</f>
        <v>2.9463546978122412</v>
      </c>
      <c r="I372">
        <v>-6.6405139575871396E-3</v>
      </c>
      <c r="J372">
        <v>-1.8992267549037899E-2</v>
      </c>
      <c r="K372">
        <v>-1.85065048933029E-3</v>
      </c>
      <c r="L372">
        <v>-2.7167244955897198E-2</v>
      </c>
      <c r="M372">
        <v>-5.08843408897518E-2</v>
      </c>
      <c r="N372">
        <v>1.0480000000000001E-3</v>
      </c>
      <c r="O372">
        <v>1.0480000000000001E-3</v>
      </c>
      <c r="P372">
        <v>0.96746611595153797</v>
      </c>
      <c r="Q372">
        <v>-1.7815828323397499E-4</v>
      </c>
      <c r="R372">
        <v>254951</v>
      </c>
      <c r="S372">
        <v>0</v>
      </c>
      <c r="T372">
        <v>2.5822818279266002E-3</v>
      </c>
      <c r="U372">
        <v>3.5113129764795303E-2</v>
      </c>
      <c r="V372">
        <v>0.68325585850626502</v>
      </c>
      <c r="W372">
        <v>1.1113129764795299E-2</v>
      </c>
      <c r="X372">
        <v>8.2790206094768299E-3</v>
      </c>
      <c r="Y372">
        <v>0.108375448568483</v>
      </c>
      <c r="Z372">
        <v>-5.5283918621860002E-3</v>
      </c>
      <c r="AA372">
        <v>0.50867038492918804</v>
      </c>
      <c r="AB372">
        <v>3.5229874933943899E-4</v>
      </c>
      <c r="AC372" t="b">
        <v>0</v>
      </c>
      <c r="AF372">
        <v>5.2844812400915904E-3</v>
      </c>
      <c r="AG372">
        <v>5724</v>
      </c>
      <c r="AH372" t="e">
        <f>VLOOKUP(B372,AN:AN,1,0)</f>
        <v>#N/A</v>
      </c>
      <c r="AI372" t="str">
        <f>IF(G372&lt;=2,"&lt;=2",IF(G372&lt;3,"2-3","&gt;=3"))</f>
        <v>&gt;=3</v>
      </c>
      <c r="AJ372">
        <f>G372-H372</f>
        <v>6.8796817339268568E-2</v>
      </c>
    </row>
    <row r="373" spans="1:36" hidden="1" x14ac:dyDescent="0.3">
      <c r="A373">
        <v>2010</v>
      </c>
      <c r="B373" t="s">
        <v>143</v>
      </c>
      <c r="C373">
        <v>45670</v>
      </c>
      <c r="D373">
        <v>117863</v>
      </c>
      <c r="E373">
        <v>229562</v>
      </c>
      <c r="F373">
        <v>91350</v>
      </c>
      <c r="G373">
        <v>2.5807532296912599</v>
      </c>
      <c r="H373">
        <f>+E373/F373</f>
        <v>2.5129939792008757</v>
      </c>
      <c r="I373">
        <v>4.2565849684720297E-2</v>
      </c>
      <c r="J373">
        <v>-8.9528551325209903E-4</v>
      </c>
      <c r="K373">
        <v>-2.19942278862E-2</v>
      </c>
      <c r="L373">
        <v>-9.6129267849028692E-3</v>
      </c>
      <c r="M373">
        <v>-2.18888884410262E-2</v>
      </c>
      <c r="N373">
        <v>2.8570000000000002E-3</v>
      </c>
      <c r="O373">
        <v>-9.5199999999999896E-4</v>
      </c>
      <c r="P373">
        <v>0.88288021087646495</v>
      </c>
      <c r="Q373">
        <v>1.04266405105589E-2</v>
      </c>
      <c r="R373">
        <v>375905.90625</v>
      </c>
      <c r="S373">
        <v>0</v>
      </c>
      <c r="T373">
        <v>-1.4786347746848999E-3</v>
      </c>
      <c r="U373">
        <v>5.1829861477017403E-3</v>
      </c>
      <c r="V373">
        <v>0.51962431300734302</v>
      </c>
      <c r="W373">
        <v>-1.0817013852298199E-2</v>
      </c>
      <c r="X373">
        <v>1.7291499599037599E-2</v>
      </c>
      <c r="Y373">
        <v>1.1143044446109999E-2</v>
      </c>
      <c r="Z373">
        <v>0.113286825158208</v>
      </c>
      <c r="AA373">
        <v>0.83877584347031797</v>
      </c>
      <c r="AB373">
        <v>1.00240577385725E-4</v>
      </c>
      <c r="AC373" t="b">
        <v>1</v>
      </c>
      <c r="AF373">
        <v>2.6062550120288601E-3</v>
      </c>
      <c r="AG373">
        <v>20297</v>
      </c>
      <c r="AH373" t="e">
        <f>VLOOKUP(B373,AN:AN,1,0)</f>
        <v>#N/A</v>
      </c>
      <c r="AI373" t="str">
        <f>IF(G373&lt;=2,"&lt;=2",IF(G373&lt;3,"2-3","&gt;=3"))</f>
        <v>2-3</v>
      </c>
      <c r="AJ373">
        <f>G373-H373</f>
        <v>6.7759250490384115E-2</v>
      </c>
    </row>
    <row r="374" spans="1:36" hidden="1" x14ac:dyDescent="0.3">
      <c r="A374">
        <v>2010</v>
      </c>
      <c r="B374" t="s">
        <v>70</v>
      </c>
      <c r="C374">
        <v>19463</v>
      </c>
      <c r="D374">
        <v>52489</v>
      </c>
      <c r="E374">
        <v>127918</v>
      </c>
      <c r="F374">
        <v>48633</v>
      </c>
      <c r="G374">
        <v>2.6968607100652502</v>
      </c>
      <c r="H374">
        <f>+E374/F374</f>
        <v>2.6302716262620032</v>
      </c>
      <c r="I374">
        <v>9.2136125852624803E-2</v>
      </c>
      <c r="J374">
        <v>1.5676687471567899E-3</v>
      </c>
      <c r="K374">
        <v>-1.9531273625791101E-2</v>
      </c>
      <c r="L374">
        <v>3.2048236541449997E-2</v>
      </c>
      <c r="M374">
        <v>1.97722748853266E-2</v>
      </c>
      <c r="N374">
        <v>2.8519999999999999E-3</v>
      </c>
      <c r="O374">
        <v>-9.3499999999999903E-3</v>
      </c>
      <c r="P374">
        <v>0.93696099519729603</v>
      </c>
      <c r="Q374">
        <v>2.4212360382079998E-2</v>
      </c>
      <c r="R374">
        <v>184184.09375</v>
      </c>
      <c r="S374">
        <v>0</v>
      </c>
      <c r="T374">
        <v>3.7828357890248498E-3</v>
      </c>
      <c r="U374">
        <v>1.04444567114115E-2</v>
      </c>
      <c r="V374">
        <v>0.65717192527399304</v>
      </c>
      <c r="W374">
        <v>-5.5555432885884999E-3</v>
      </c>
      <c r="X374">
        <v>0</v>
      </c>
      <c r="Y374">
        <v>5.90362370151876E-2</v>
      </c>
      <c r="Z374">
        <v>0.12869910040211099</v>
      </c>
      <c r="AA374">
        <v>2.11442623374016</v>
      </c>
      <c r="AB374">
        <v>1.5847860538827199E-4</v>
      </c>
      <c r="AC374" t="b">
        <v>1</v>
      </c>
      <c r="AF374">
        <v>0</v>
      </c>
      <c r="AG374">
        <v>6310</v>
      </c>
      <c r="AH374" t="e">
        <f>VLOOKUP(B374,AN:AN,1,0)</f>
        <v>#N/A</v>
      </c>
      <c r="AI374" t="str">
        <f>IF(G374&lt;=2,"&lt;=2",IF(G374&lt;3,"2-3","&gt;=3"))</f>
        <v>2-3</v>
      </c>
      <c r="AJ374">
        <f>G374-H374</f>
        <v>6.6589083803247018E-2</v>
      </c>
    </row>
    <row r="375" spans="1:36" hidden="1" x14ac:dyDescent="0.3">
      <c r="A375">
        <v>2019</v>
      </c>
      <c r="B375" t="s">
        <v>154</v>
      </c>
      <c r="C375">
        <v>41070</v>
      </c>
      <c r="D375">
        <v>102411</v>
      </c>
      <c r="E375">
        <v>253816</v>
      </c>
      <c r="F375">
        <v>104552</v>
      </c>
      <c r="G375">
        <v>2.4935719503286999</v>
      </c>
      <c r="H375">
        <f>+E375/F375</f>
        <v>2.4276532251893794</v>
      </c>
      <c r="I375">
        <v>-5.0213637558311403E-2</v>
      </c>
      <c r="J375">
        <v>3.90756670385599E-2</v>
      </c>
      <c r="K375">
        <v>5.9123450994491601E-2</v>
      </c>
      <c r="N375">
        <v>-6.7840000000000001E-3</v>
      </c>
      <c r="O375">
        <v>-4.15E-4</v>
      </c>
      <c r="P375">
        <v>0.954875707626343</v>
      </c>
      <c r="Q375">
        <v>3.9448142051700099E-3</v>
      </c>
      <c r="R375">
        <v>371753.125</v>
      </c>
      <c r="S375">
        <v>0</v>
      </c>
      <c r="T375">
        <v>1.4252558350563001E-2</v>
      </c>
      <c r="U375">
        <v>4.9394175410270698E-2</v>
      </c>
      <c r="V375">
        <v>0.74936982593149004</v>
      </c>
      <c r="W375">
        <v>3.1394175410270703E-2</v>
      </c>
      <c r="X375">
        <v>0</v>
      </c>
      <c r="Z375">
        <v>-3.5060842039132303E-2</v>
      </c>
      <c r="AA375">
        <v>1.9581875524635499</v>
      </c>
      <c r="AB375">
        <v>1.24619219052893E-3</v>
      </c>
      <c r="AC375" t="b">
        <v>0</v>
      </c>
      <c r="AF375">
        <v>0</v>
      </c>
      <c r="AG375">
        <v>7222</v>
      </c>
      <c r="AH375" t="e">
        <f>VLOOKUP(B375,AN:AN,1,0)</f>
        <v>#N/A</v>
      </c>
      <c r="AI375" t="str">
        <f>IF(G375&lt;=2,"&lt;=2",IF(G375&lt;3,"2-3","&gt;=3"))</f>
        <v>2-3</v>
      </c>
      <c r="AJ375">
        <f>G375-H375</f>
        <v>6.5918725139320511E-2</v>
      </c>
    </row>
    <row r="376" spans="1:36" hidden="1" x14ac:dyDescent="0.3">
      <c r="A376">
        <v>2022</v>
      </c>
      <c r="B376" t="s">
        <v>196</v>
      </c>
      <c r="C376">
        <v>98593</v>
      </c>
      <c r="D376">
        <v>225647</v>
      </c>
      <c r="E376">
        <v>651996</v>
      </c>
      <c r="F376">
        <v>293305</v>
      </c>
      <c r="G376">
        <v>2.2886716095463102</v>
      </c>
      <c r="H376">
        <f>+E376/F376</f>
        <v>2.2229283510339068</v>
      </c>
      <c r="I376">
        <v>-2.1987329570641902E-2</v>
      </c>
      <c r="J376">
        <v>-5.3800255991518497E-2</v>
      </c>
      <c r="K376">
        <v>-7.2098073348403E-2</v>
      </c>
      <c r="N376">
        <v>1.4952999999999999E-2</v>
      </c>
      <c r="O376">
        <v>1.0749999999999999E-2</v>
      </c>
      <c r="P376">
        <v>0.938318312168121</v>
      </c>
      <c r="Q376">
        <v>-3.0472755432129E-2</v>
      </c>
      <c r="R376">
        <v>900046.375</v>
      </c>
      <c r="S376">
        <v>1.7040129504984199E-4</v>
      </c>
      <c r="T376">
        <v>-2.3120384663343398E-2</v>
      </c>
      <c r="U376">
        <v>2.5258949026465399E-2</v>
      </c>
      <c r="V376">
        <v>1.19012806856521</v>
      </c>
      <c r="W376">
        <v>-5.47410509735346E-2</v>
      </c>
      <c r="X376">
        <v>4.0782709948595598E-2</v>
      </c>
      <c r="Z376">
        <v>-0.11783443701284101</v>
      </c>
      <c r="AA376">
        <v>3.4060930049669702</v>
      </c>
      <c r="AB376">
        <v>1.10760841782397E-3</v>
      </c>
      <c r="AC376" t="b">
        <v>0</v>
      </c>
      <c r="AD376">
        <v>4.3621862861504997E-3</v>
      </c>
      <c r="AE376">
        <v>6.9229766077331199E-3</v>
      </c>
      <c r="AF376">
        <v>0.12851097668342201</v>
      </c>
      <c r="AG376">
        <v>36647</v>
      </c>
      <c r="AH376" t="e">
        <f>VLOOKUP(B376,AN:AN,1,0)</f>
        <v>#N/A</v>
      </c>
      <c r="AI376" t="str">
        <f>IF(G376&lt;=2,"&lt;=2",IF(G376&lt;3,"2-3","&gt;=3"))</f>
        <v>2-3</v>
      </c>
      <c r="AJ376">
        <f>G376-H376</f>
        <v>6.5743258512403369E-2</v>
      </c>
    </row>
    <row r="377" spans="1:36" hidden="1" x14ac:dyDescent="0.3">
      <c r="A377">
        <v>2009</v>
      </c>
      <c r="B377" t="s">
        <v>118</v>
      </c>
      <c r="C377">
        <v>22013</v>
      </c>
      <c r="D377">
        <v>81853</v>
      </c>
      <c r="E377">
        <v>157678</v>
      </c>
      <c r="F377">
        <v>43164</v>
      </c>
      <c r="G377">
        <v>3.7183936764638998</v>
      </c>
      <c r="H377">
        <f>+E377/F377</f>
        <v>3.6529978685941988</v>
      </c>
      <c r="I377">
        <v>0.118013080480059</v>
      </c>
      <c r="J377">
        <v>-1.40690091066062E-2</v>
      </c>
      <c r="K377">
        <v>-2.3407388184219599E-2</v>
      </c>
      <c r="L377">
        <v>-3.3301571290940003E-2</v>
      </c>
      <c r="M377">
        <v>-6.0347644612193897E-3</v>
      </c>
      <c r="N377">
        <v>-1.635E-3</v>
      </c>
      <c r="O377">
        <v>9.3499999999999898E-4</v>
      </c>
      <c r="P377">
        <v>0.94456237554550204</v>
      </c>
      <c r="Q377">
        <v>-1.0988831520079999E-2</v>
      </c>
      <c r="R377">
        <v>247221.796875</v>
      </c>
      <c r="S377">
        <v>0</v>
      </c>
      <c r="T377">
        <v>-7.6890010386705503E-3</v>
      </c>
      <c r="U377">
        <v>-3.8255702704191201E-2</v>
      </c>
      <c r="V377">
        <v>0.68321427319647898</v>
      </c>
      <c r="W377">
        <v>-3.4255702704191197E-2</v>
      </c>
      <c r="X377">
        <v>0</v>
      </c>
      <c r="Y377">
        <v>0.22291349103345001</v>
      </c>
      <c r="AA377">
        <v>2.2835083935830198</v>
      </c>
      <c r="AB377">
        <v>0</v>
      </c>
      <c r="AC377" t="b">
        <v>1</v>
      </c>
      <c r="AF377">
        <v>1.21523720495442E-2</v>
      </c>
      <c r="AG377">
        <v>4279</v>
      </c>
      <c r="AH377" t="e">
        <f>VLOOKUP(B377,AN:AN,1,0)</f>
        <v>#N/A</v>
      </c>
      <c r="AI377" t="str">
        <f>IF(G377&lt;=2,"&lt;=2",IF(G377&lt;3,"2-3","&gt;=3"))</f>
        <v>&gt;=3</v>
      </c>
      <c r="AJ377">
        <f>G377-H377</f>
        <v>6.5395807869701006E-2</v>
      </c>
    </row>
    <row r="378" spans="1:36" hidden="1" x14ac:dyDescent="0.3">
      <c r="A378">
        <v>2008</v>
      </c>
      <c r="B378" t="s">
        <v>84</v>
      </c>
      <c r="C378">
        <v>61303</v>
      </c>
      <c r="D378">
        <v>149618</v>
      </c>
      <c r="E378">
        <v>434114</v>
      </c>
      <c r="F378">
        <v>182620</v>
      </c>
      <c r="G378">
        <v>2.44063096422687</v>
      </c>
      <c r="H378">
        <f>+E378/F378</f>
        <v>2.3771437958602561</v>
      </c>
      <c r="I378">
        <v>1.5688734301429801E-2</v>
      </c>
      <c r="J378">
        <v>-9.7823757678270392E-3</v>
      </c>
      <c r="K378">
        <v>-3.6349077433347698E-2</v>
      </c>
      <c r="L378">
        <v>-3.2942143194377403E-2</v>
      </c>
      <c r="M378">
        <v>2.35266317613422E-2</v>
      </c>
      <c r="N378">
        <v>6.5760000000000002E-3</v>
      </c>
      <c r="O378">
        <v>1.6635E-2</v>
      </c>
      <c r="P378">
        <v>0.86680686473846402</v>
      </c>
      <c r="Q378">
        <v>6.5128207206720497E-3</v>
      </c>
      <c r="R378">
        <v>611338.1875</v>
      </c>
      <c r="S378">
        <v>0</v>
      </c>
      <c r="T378">
        <v>-2.4895802605897199E-2</v>
      </c>
      <c r="U378">
        <v>-1.65201295167208E-2</v>
      </c>
      <c r="V378">
        <v>0.88153274358887501</v>
      </c>
      <c r="W378">
        <v>-5.4520129516720799E-2</v>
      </c>
      <c r="X378">
        <v>2.3049763506761699E-2</v>
      </c>
      <c r="Y378">
        <v>2.32724586725934E-2</v>
      </c>
      <c r="AA378">
        <v>0.83446523795149796</v>
      </c>
      <c r="AB378">
        <v>2.6647125441343E-4</v>
      </c>
      <c r="AC378" t="b">
        <v>1</v>
      </c>
      <c r="AF378">
        <v>1.8053427486509802E-2</v>
      </c>
      <c r="AG378">
        <v>15357</v>
      </c>
      <c r="AH378" t="e">
        <f>VLOOKUP(B378,AN:AN,1,0)</f>
        <v>#N/A</v>
      </c>
      <c r="AI378" t="str">
        <f>IF(G378&lt;=2,"&lt;=2",IF(G378&lt;3,"2-3","&gt;=3"))</f>
        <v>2-3</v>
      </c>
      <c r="AJ378">
        <f>G378-H378</f>
        <v>6.3487168366613833E-2</v>
      </c>
    </row>
    <row r="379" spans="1:36" hidden="1" x14ac:dyDescent="0.3">
      <c r="A379">
        <v>2012</v>
      </c>
      <c r="B379" t="s">
        <v>70</v>
      </c>
      <c r="C379">
        <v>27493</v>
      </c>
      <c r="D379">
        <v>67343</v>
      </c>
      <c r="E379">
        <v>120498</v>
      </c>
      <c r="F379">
        <v>50485</v>
      </c>
      <c r="G379">
        <v>2.4494598625104498</v>
      </c>
      <c r="H379">
        <f>+E379/F379</f>
        <v>2.3868079627612162</v>
      </c>
      <c r="I379">
        <v>4.1442873570123502E-2</v>
      </c>
      <c r="J379">
        <v>7.5789447873831498E-3</v>
      </c>
      <c r="K379">
        <v>1.32840542495251E-2</v>
      </c>
      <c r="L379">
        <v>4.0368430890142901E-2</v>
      </c>
      <c r="M379">
        <v>-1.6800882294773899E-2</v>
      </c>
      <c r="N379">
        <v>1.743E-3</v>
      </c>
      <c r="O379">
        <v>9.5100000000000002E-4</v>
      </c>
      <c r="P379">
        <v>0.93953174352645896</v>
      </c>
      <c r="Q379">
        <v>-9.9664926528908395E-4</v>
      </c>
      <c r="R379">
        <v>192357.40625</v>
      </c>
      <c r="S379">
        <v>0</v>
      </c>
      <c r="T379">
        <v>2.3513548076151899E-3</v>
      </c>
      <c r="U379">
        <v>1.8181493505835498E-2</v>
      </c>
      <c r="V379">
        <v>0.64545373448135201</v>
      </c>
      <c r="W379">
        <v>-2.8185064941644998E-3</v>
      </c>
      <c r="X379">
        <v>0</v>
      </c>
      <c r="Y379">
        <v>0.12547723085058801</v>
      </c>
      <c r="Z379">
        <v>0.152099971292536</v>
      </c>
      <c r="AA379">
        <v>2.2944826638949101</v>
      </c>
      <c r="AB379">
        <v>7.9239302694136295E-4</v>
      </c>
      <c r="AC379" t="b">
        <v>1</v>
      </c>
      <c r="AF379">
        <v>9.8256735340729005E-3</v>
      </c>
      <c r="AG379">
        <v>6310</v>
      </c>
      <c r="AH379" t="e">
        <f>VLOOKUP(B379,AN:AN,1,0)</f>
        <v>#N/A</v>
      </c>
      <c r="AI379" t="str">
        <f>IF(G379&lt;=2,"&lt;=2",IF(G379&lt;3,"2-3","&gt;=3"))</f>
        <v>2-3</v>
      </c>
      <c r="AJ379">
        <f>G379-H379</f>
        <v>6.2651899749233575E-2</v>
      </c>
    </row>
    <row r="380" spans="1:36" hidden="1" x14ac:dyDescent="0.3">
      <c r="A380">
        <v>2006</v>
      </c>
      <c r="B380" t="s">
        <v>70</v>
      </c>
      <c r="C380">
        <v>18219</v>
      </c>
      <c r="D380">
        <v>44277</v>
      </c>
      <c r="E380">
        <v>123628</v>
      </c>
      <c r="F380">
        <v>52208</v>
      </c>
      <c r="G380">
        <v>2.4302651078544302</v>
      </c>
      <c r="H380">
        <f>+E380/F380</f>
        <v>2.3679895801409745</v>
      </c>
      <c r="I380">
        <v>3.8585755514751801E-3</v>
      </c>
      <c r="J380">
        <v>-1.03714969009161E-2</v>
      </c>
      <c r="K380">
        <v>-1.06076848655939E-2</v>
      </c>
      <c r="L380">
        <v>-0.115250855185091</v>
      </c>
      <c r="M380">
        <v>-2.83863171935082E-2</v>
      </c>
      <c r="N380">
        <v>1.9671000000000001E-2</v>
      </c>
      <c r="O380">
        <v>1.8530999999999999E-2</v>
      </c>
      <c r="P380">
        <v>0.91587704420089699</v>
      </c>
      <c r="Q380">
        <v>-3.0737698078155899E-2</v>
      </c>
      <c r="R380">
        <v>169182.203125</v>
      </c>
      <c r="S380">
        <v>0</v>
      </c>
      <c r="T380">
        <v>2.1502275019883998E-2</v>
      </c>
      <c r="U380">
        <v>6.0696963220834697E-2</v>
      </c>
      <c r="V380">
        <v>0.72682356150318705</v>
      </c>
      <c r="W380">
        <v>2.86969632208346E-2</v>
      </c>
      <c r="X380">
        <v>5.8169375534644997E-2</v>
      </c>
      <c r="Y380">
        <v>0.58754803885102902</v>
      </c>
      <c r="AA380">
        <v>3.3748239479649702</v>
      </c>
      <c r="AB380">
        <v>0</v>
      </c>
      <c r="AC380" t="b">
        <v>1</v>
      </c>
      <c r="AF380">
        <v>0.148560022811519</v>
      </c>
      <c r="AG380">
        <v>3711</v>
      </c>
      <c r="AH380" t="e">
        <f>VLOOKUP(B380,AN:AN,1,0)</f>
        <v>#N/A</v>
      </c>
      <c r="AI380" t="str">
        <f>IF(G380&lt;=2,"&lt;=2",IF(G380&lt;3,"2-3","&gt;=3"))</f>
        <v>2-3</v>
      </c>
      <c r="AJ380">
        <f>G380-H380</f>
        <v>6.2275527713455681E-2</v>
      </c>
    </row>
    <row r="381" spans="1:36" hidden="1" x14ac:dyDescent="0.3">
      <c r="A381">
        <v>2017</v>
      </c>
      <c r="B381" t="s">
        <v>47</v>
      </c>
      <c r="C381">
        <v>25262</v>
      </c>
      <c r="D381">
        <v>64504</v>
      </c>
      <c r="E381">
        <v>103870</v>
      </c>
      <c r="F381">
        <v>41685</v>
      </c>
      <c r="G381">
        <v>2.55340036418335</v>
      </c>
      <c r="H381">
        <f>+E381/F381</f>
        <v>2.4917836152093078</v>
      </c>
      <c r="I381">
        <v>4.1284136137149E-2</v>
      </c>
      <c r="J381">
        <v>-2.8084851801395902E-3</v>
      </c>
      <c r="K381">
        <v>5.7223627567291003E-3</v>
      </c>
      <c r="L381">
        <v>-8.6411835104227893E-3</v>
      </c>
      <c r="M381">
        <v>-5.91869447380306E-2</v>
      </c>
      <c r="N381">
        <v>-7.8499999999999993E-3</v>
      </c>
      <c r="O381">
        <v>-8.50499999999999E-3</v>
      </c>
      <c r="P381">
        <v>0.95237731933593806</v>
      </c>
      <c r="Q381">
        <v>-1.22828483581539E-2</v>
      </c>
      <c r="R381">
        <v>181693.09375</v>
      </c>
      <c r="S381">
        <v>0</v>
      </c>
      <c r="T381">
        <v>5.6208148598670396E-3</v>
      </c>
      <c r="U381">
        <v>3.2008275389671298E-2</v>
      </c>
      <c r="V381">
        <v>0.81513087274999796</v>
      </c>
      <c r="W381">
        <v>1.1008275389671199E-2</v>
      </c>
      <c r="X381">
        <v>1.63826998689384E-3</v>
      </c>
      <c r="Y381">
        <v>3.1730454694144497E-2</v>
      </c>
      <c r="Z381">
        <v>9.3208592636323695E-2</v>
      </c>
      <c r="AA381">
        <v>7.2754473703051603E-2</v>
      </c>
      <c r="AB381">
        <v>0</v>
      </c>
      <c r="AC381" t="b">
        <v>1</v>
      </c>
      <c r="AF381">
        <v>0</v>
      </c>
      <c r="AG381">
        <v>6114</v>
      </c>
      <c r="AH381" t="e">
        <f>VLOOKUP(B381,AN:AN,1,0)</f>
        <v>#N/A</v>
      </c>
      <c r="AI381" t="str">
        <f>IF(G381&lt;=2,"&lt;=2",IF(G381&lt;3,"2-3","&gt;=3"))</f>
        <v>2-3</v>
      </c>
      <c r="AJ381">
        <f>G381-H381</f>
        <v>6.1616748974042235E-2</v>
      </c>
    </row>
    <row r="382" spans="1:36" hidden="1" x14ac:dyDescent="0.3">
      <c r="A382">
        <v>2017</v>
      </c>
      <c r="B382" t="s">
        <v>217</v>
      </c>
      <c r="C382">
        <v>101770</v>
      </c>
      <c r="D382">
        <v>318559</v>
      </c>
      <c r="E382">
        <v>522744</v>
      </c>
      <c r="F382">
        <v>170317</v>
      </c>
      <c r="G382">
        <v>3.1301857128819801</v>
      </c>
      <c r="H382">
        <f>+E382/F382</f>
        <v>3.0692414732528168</v>
      </c>
      <c r="I382">
        <v>-2.3696603381014199E-2</v>
      </c>
      <c r="J382">
        <v>6.0535967350005999E-3</v>
      </c>
      <c r="K382">
        <v>1.4584444671869199E-2</v>
      </c>
      <c r="L382">
        <v>7.5720706820487996E-2</v>
      </c>
      <c r="M382">
        <v>2.5174945592880301E-2</v>
      </c>
      <c r="N382">
        <v>-1.21E-4</v>
      </c>
      <c r="O382">
        <v>2.539E-3</v>
      </c>
      <c r="P382">
        <v>0.96167850494384799</v>
      </c>
      <c r="Q382">
        <v>4.5692920684803302E-4</v>
      </c>
      <c r="R382">
        <v>848905</v>
      </c>
      <c r="S382">
        <v>4.2018076841691598E-3</v>
      </c>
      <c r="T382">
        <v>1.395520940423E-2</v>
      </c>
      <c r="U382">
        <v>4.0342669934034299E-2</v>
      </c>
      <c r="V382">
        <v>1.4740283282229101</v>
      </c>
      <c r="W382">
        <v>1.9342669934034201E-2</v>
      </c>
      <c r="X382">
        <v>-2.8112814001995099E-3</v>
      </c>
      <c r="Y382">
        <v>8.8708889612463093E-2</v>
      </c>
      <c r="Z382">
        <v>1.53908914282887E-2</v>
      </c>
      <c r="AA382">
        <v>9.8554753824253702E-2</v>
      </c>
      <c r="AB382">
        <v>9.6732263232671297E-4</v>
      </c>
      <c r="AC382" t="b">
        <v>0</v>
      </c>
      <c r="AD382">
        <v>-2.0368603488763001E-2</v>
      </c>
      <c r="AE382">
        <v>1.33006637963022E-2</v>
      </c>
      <c r="AF382">
        <v>1.9558054472355701E-2</v>
      </c>
      <c r="AG382">
        <v>32988</v>
      </c>
      <c r="AH382" t="e">
        <f>VLOOKUP(B382,AN:AN,1,0)</f>
        <v>#N/A</v>
      </c>
      <c r="AI382" t="str">
        <f>IF(G382&lt;=2,"&lt;=2",IF(G382&lt;3,"2-3","&gt;=3"))</f>
        <v>&gt;=3</v>
      </c>
      <c r="AJ382">
        <f>G382-H382</f>
        <v>6.0944239629163288E-2</v>
      </c>
    </row>
    <row r="383" spans="1:36" hidden="1" x14ac:dyDescent="0.3">
      <c r="A383">
        <v>2015</v>
      </c>
      <c r="B383" t="s">
        <v>218</v>
      </c>
      <c r="C383">
        <v>60791</v>
      </c>
      <c r="D383">
        <v>206947</v>
      </c>
      <c r="E383">
        <v>247443</v>
      </c>
      <c r="F383">
        <v>74011</v>
      </c>
      <c r="G383">
        <v>3.4042374693622399</v>
      </c>
      <c r="H383">
        <f>+E383/F383</f>
        <v>3.3433273432327626</v>
      </c>
      <c r="I383">
        <v>-6.3322073180997099E-2</v>
      </c>
      <c r="J383">
        <v>2.06460375338792E-2</v>
      </c>
      <c r="K383">
        <v>3.3883124858140899E-2</v>
      </c>
      <c r="L383">
        <v>0.11554232378304</v>
      </c>
      <c r="M383">
        <v>5.1197526976466103E-2</v>
      </c>
      <c r="N383">
        <v>7.6699999999999997E-3</v>
      </c>
      <c r="O383">
        <v>1.01909999999999E-2</v>
      </c>
      <c r="P383">
        <v>0.94843494892120395</v>
      </c>
      <c r="Q383">
        <v>-2.0808577537531001E-3</v>
      </c>
      <c r="R383">
        <v>460006.90625</v>
      </c>
      <c r="S383">
        <v>0</v>
      </c>
      <c r="T383">
        <v>8.4669757634401495E-3</v>
      </c>
      <c r="U383">
        <v>3.96713651716709E-2</v>
      </c>
      <c r="V383">
        <v>0.730658806064858</v>
      </c>
      <c r="W383">
        <v>3.8671365171670899E-2</v>
      </c>
      <c r="X383">
        <v>2.4918421833283799E-2</v>
      </c>
      <c r="Y383">
        <v>4.9179054273463897E-2</v>
      </c>
      <c r="Z383">
        <v>-4.9903647004035198E-2</v>
      </c>
      <c r="AA383">
        <v>0.53686013893547901</v>
      </c>
      <c r="AB383">
        <v>2.2248590922574899E-3</v>
      </c>
      <c r="AC383" t="b">
        <v>0</v>
      </c>
      <c r="AF383">
        <v>0</v>
      </c>
      <c r="AG383">
        <v>6910</v>
      </c>
      <c r="AH383" t="e">
        <f>VLOOKUP(B383,AN:AN,1,0)</f>
        <v>#N/A</v>
      </c>
      <c r="AI383" t="str">
        <f>IF(G383&lt;=2,"&lt;=2",IF(G383&lt;3,"2-3","&gt;=3"))</f>
        <v>&gt;=3</v>
      </c>
      <c r="AJ383">
        <f>G383-H383</f>
        <v>6.0910126129477327E-2</v>
      </c>
    </row>
    <row r="384" spans="1:36" hidden="1" x14ac:dyDescent="0.3">
      <c r="A384">
        <v>2020</v>
      </c>
      <c r="B384" t="s">
        <v>184</v>
      </c>
      <c r="C384">
        <v>39768</v>
      </c>
      <c r="D384">
        <v>98250</v>
      </c>
      <c r="E384">
        <v>308934</v>
      </c>
      <c r="F384">
        <v>128179</v>
      </c>
      <c r="G384">
        <v>2.4705793602896802</v>
      </c>
      <c r="H384">
        <f>+E384/F384</f>
        <v>2.410176393949087</v>
      </c>
      <c r="I384">
        <v>-6.0013076103966702E-2</v>
      </c>
      <c r="J384">
        <v>-1.0954890400171301E-2</v>
      </c>
      <c r="K384">
        <v>2.5491288185119601E-2</v>
      </c>
      <c r="N384">
        <v>1.0919E-2</v>
      </c>
      <c r="O384">
        <v>-1.4722000000000001E-2</v>
      </c>
      <c r="P384">
        <v>0.96806585788726796</v>
      </c>
      <c r="Q384">
        <v>6.0982108116149902E-2</v>
      </c>
      <c r="R384">
        <v>421955.6875</v>
      </c>
      <c r="S384">
        <v>0</v>
      </c>
      <c r="T384">
        <v>-1.96572579443455E-3</v>
      </c>
      <c r="U384">
        <v>3.0082058161497099E-2</v>
      </c>
      <c r="V384">
        <v>0.77267897501098803</v>
      </c>
      <c r="W384">
        <v>1.8082058161497098E-2</v>
      </c>
      <c r="X384">
        <v>2.73668639053254E-2</v>
      </c>
      <c r="Z384">
        <v>1.25173017351232E-2</v>
      </c>
      <c r="AA384">
        <v>1.67494380898043</v>
      </c>
      <c r="AB384">
        <v>2.4654832347139997E-4</v>
      </c>
      <c r="AC384" t="b">
        <v>0</v>
      </c>
      <c r="AF384">
        <v>2.9092702169625201E-2</v>
      </c>
      <c r="AG384">
        <v>8334</v>
      </c>
      <c r="AH384" t="e">
        <f>VLOOKUP(B384,AN:AN,1,0)</f>
        <v>#N/A</v>
      </c>
      <c r="AI384" t="str">
        <f>IF(G384&lt;=2,"&lt;=2",IF(G384&lt;3,"2-3","&gt;=3"))</f>
        <v>2-3</v>
      </c>
      <c r="AJ384">
        <f>G384-H384</f>
        <v>6.0402966340593167E-2</v>
      </c>
    </row>
    <row r="385" spans="1:36" hidden="1" x14ac:dyDescent="0.3">
      <c r="A385">
        <v>2018</v>
      </c>
      <c r="B385" t="s">
        <v>205</v>
      </c>
      <c r="C385">
        <v>19681</v>
      </c>
      <c r="D385">
        <v>47552</v>
      </c>
      <c r="E385">
        <v>83999</v>
      </c>
      <c r="F385">
        <v>35646</v>
      </c>
      <c r="G385">
        <v>2.4161373913927102</v>
      </c>
      <c r="H385">
        <f>+E385/F385</f>
        <v>2.3564775851427928</v>
      </c>
      <c r="I385">
        <v>1.55996903945549E-2</v>
      </c>
      <c r="J385">
        <v>1.42640471458434E-2</v>
      </c>
      <c r="K385">
        <v>3.1405664205551097E-2</v>
      </c>
      <c r="L385">
        <v>9.9676088288426196E-2</v>
      </c>
      <c r="M385">
        <v>7.59589923545715E-2</v>
      </c>
      <c r="N385">
        <v>4.9200000000000003E-4</v>
      </c>
      <c r="O385">
        <v>4.2030000000000001E-3</v>
      </c>
      <c r="P385">
        <v>0.94196331501007102</v>
      </c>
      <c r="Q385">
        <v>3.18360328674305E-3</v>
      </c>
      <c r="R385">
        <v>136395.5</v>
      </c>
      <c r="S385">
        <v>0</v>
      </c>
      <c r="T385">
        <v>-5.4756645113229899E-3</v>
      </c>
      <c r="U385">
        <v>2.7055183425545699E-2</v>
      </c>
      <c r="V385">
        <v>0.51741705789794801</v>
      </c>
      <c r="W385">
        <v>3.0551834255456902E-3</v>
      </c>
      <c r="X385">
        <v>4.7018064835436697E-3</v>
      </c>
      <c r="Y385">
        <v>-3.4482758620689598E-3</v>
      </c>
      <c r="Z385">
        <v>2.2062504201144001E-2</v>
      </c>
      <c r="AA385">
        <v>0.115675405133441</v>
      </c>
      <c r="AB385">
        <v>1.9797079930710202E-3</v>
      </c>
      <c r="AC385" t="b">
        <v>1</v>
      </c>
      <c r="AF385">
        <v>0</v>
      </c>
      <c r="AG385">
        <v>4060</v>
      </c>
      <c r="AH385" t="e">
        <f>VLOOKUP(B385,AN:AN,1,0)</f>
        <v>#N/A</v>
      </c>
      <c r="AI385" t="str">
        <f>IF(G385&lt;=2,"&lt;=2",IF(G385&lt;3,"2-3","&gt;=3"))</f>
        <v>2-3</v>
      </c>
      <c r="AJ385">
        <f>G385-H385</f>
        <v>5.9659806249917402E-2</v>
      </c>
    </row>
    <row r="386" spans="1:36" hidden="1" x14ac:dyDescent="0.3">
      <c r="A386">
        <v>2022</v>
      </c>
      <c r="B386" t="s">
        <v>165</v>
      </c>
      <c r="C386">
        <v>39890</v>
      </c>
      <c r="D386">
        <v>103792</v>
      </c>
      <c r="E386">
        <v>409817</v>
      </c>
      <c r="F386">
        <v>161196</v>
      </c>
      <c r="G386">
        <v>2.6019553772875401</v>
      </c>
      <c r="H386">
        <f>+E386/F386</f>
        <v>2.5423521675475818</v>
      </c>
      <c r="I386">
        <v>8.8671652079231403E-2</v>
      </c>
      <c r="J386">
        <v>-6.7676468752324595E-2</v>
      </c>
      <c r="K386">
        <v>-8.5974286109209097E-2</v>
      </c>
      <c r="N386">
        <v>3.637E-3</v>
      </c>
      <c r="O386">
        <v>2.8660000000000001E-3</v>
      </c>
      <c r="P386">
        <v>0.89813643693923995</v>
      </c>
      <c r="Q386">
        <v>-5.8716237545012998E-2</v>
      </c>
      <c r="R386">
        <v>526707.1875</v>
      </c>
      <c r="S386">
        <v>0</v>
      </c>
      <c r="T386">
        <v>-2.08864640444517E-2</v>
      </c>
      <c r="U386">
        <v>2.7492869645357101E-2</v>
      </c>
      <c r="V386">
        <v>1.0819346077865599</v>
      </c>
      <c r="W386">
        <v>-5.2507130354642897E-2</v>
      </c>
      <c r="X386">
        <v>6.0866210089707697E-2</v>
      </c>
      <c r="Z386">
        <v>-0.109970263946723</v>
      </c>
      <c r="AA386">
        <v>3.5559071324890299</v>
      </c>
      <c r="AB386">
        <v>1.6398186553486999E-3</v>
      </c>
      <c r="AC386" t="b">
        <v>1</v>
      </c>
      <c r="AF386">
        <v>0.240474582810842</v>
      </c>
      <c r="AG386">
        <v>10998</v>
      </c>
      <c r="AH386" t="e">
        <f>VLOOKUP(B386,AN:AN,1,0)</f>
        <v>#N/A</v>
      </c>
      <c r="AI386" t="str">
        <f>IF(G386&lt;=2,"&lt;=2",IF(G386&lt;3,"2-3","&gt;=3"))</f>
        <v>2-3</v>
      </c>
      <c r="AJ386">
        <f>G386-H386</f>
        <v>5.9603209739958363E-2</v>
      </c>
    </row>
    <row r="387" spans="1:36" hidden="1" x14ac:dyDescent="0.3">
      <c r="A387">
        <v>2016</v>
      </c>
      <c r="B387" t="s">
        <v>163</v>
      </c>
      <c r="C387">
        <v>629920</v>
      </c>
      <c r="D387">
        <v>1768440</v>
      </c>
      <c r="E387">
        <v>2802997</v>
      </c>
      <c r="F387">
        <v>1019786</v>
      </c>
      <c r="G387">
        <v>2.8074041148082198</v>
      </c>
      <c r="H387">
        <f>+E387/F387</f>
        <v>2.748612944284389</v>
      </c>
      <c r="I387">
        <v>-3.7173041489832301E-3</v>
      </c>
      <c r="J387">
        <v>1.41920633614063E-2</v>
      </c>
      <c r="K387">
        <v>1.9579523891210499E-2</v>
      </c>
      <c r="L387">
        <v>0.28029196846485099</v>
      </c>
      <c r="M387">
        <v>0.19273808039724799</v>
      </c>
      <c r="N387">
        <v>4.1070000000000004E-3</v>
      </c>
      <c r="O387">
        <v>-9.6199999999999899E-4</v>
      </c>
      <c r="P387">
        <v>0.92648541927337602</v>
      </c>
      <c r="Q387">
        <v>1.50305032730102E-3</v>
      </c>
      <c r="R387">
        <v>4572998</v>
      </c>
      <c r="S387">
        <v>1.92155532949022E-3</v>
      </c>
      <c r="T387">
        <v>1.4366196468472399E-2</v>
      </c>
      <c r="U387">
        <v>4.0603283792734098E-2</v>
      </c>
      <c r="V387">
        <v>0.88079645730728295</v>
      </c>
      <c r="W387">
        <v>2.76032837927341E-2</v>
      </c>
      <c r="X387">
        <v>1.4837199715423599E-2</v>
      </c>
      <c r="Y387">
        <v>0.13868306467851299</v>
      </c>
      <c r="Z387">
        <v>1.7098980945613702E-2</v>
      </c>
      <c r="AA387">
        <v>1.63995347630796</v>
      </c>
      <c r="AB387">
        <v>1.4627756833489501E-3</v>
      </c>
      <c r="AC387" t="b">
        <v>0</v>
      </c>
      <c r="AD387">
        <v>1.20046751565301E-4</v>
      </c>
      <c r="AE387">
        <v>1.06407219071602E-2</v>
      </c>
      <c r="AF387">
        <v>2.8607238080040402E-2</v>
      </c>
      <c r="AG387">
        <v>305261</v>
      </c>
      <c r="AH387" t="str">
        <f>VLOOKUP(B387,AN:AN,1,0)</f>
        <v>Phoenix - AZ</v>
      </c>
      <c r="AI387" t="str">
        <f>IF(G387&lt;=2,"&lt;=2",IF(G387&lt;3,"2-3","&gt;=3"))</f>
        <v>2-3</v>
      </c>
      <c r="AJ387">
        <f>G387-H387</f>
        <v>5.8791170523830871E-2</v>
      </c>
    </row>
    <row r="388" spans="1:36" hidden="1" x14ac:dyDescent="0.3">
      <c r="A388">
        <v>2007</v>
      </c>
      <c r="B388" t="s">
        <v>115</v>
      </c>
      <c r="C388">
        <v>62193</v>
      </c>
      <c r="D388">
        <v>157173</v>
      </c>
      <c r="E388">
        <v>404076</v>
      </c>
      <c r="F388">
        <v>163680</v>
      </c>
      <c r="G388">
        <v>2.5271815156046502</v>
      </c>
      <c r="H388">
        <f>+E388/F388</f>
        <v>2.4686950146627566</v>
      </c>
      <c r="I388">
        <v>2.2820411052518402E-2</v>
      </c>
      <c r="J388">
        <v>-2.3065977264195701E-2</v>
      </c>
      <c r="K388">
        <v>-5.2690304175019298E-2</v>
      </c>
      <c r="L388">
        <v>-0.107992602393031</v>
      </c>
      <c r="M388">
        <v>-1.6194391064345899E-2</v>
      </c>
      <c r="N388">
        <v>-6.3969999999999999E-3</v>
      </c>
      <c r="O388">
        <v>-1.1460000000000001E-3</v>
      </c>
      <c r="P388">
        <v>0.89109563827514604</v>
      </c>
      <c r="Q388">
        <v>-2.98788547515869E-2</v>
      </c>
      <c r="R388">
        <v>588182.9375</v>
      </c>
      <c r="S388">
        <v>0</v>
      </c>
      <c r="T388">
        <v>-3.52647341787819E-3</v>
      </c>
      <c r="U388">
        <v>2.5237338617444E-2</v>
      </c>
      <c r="V388">
        <v>0.81871193649312102</v>
      </c>
      <c r="W388">
        <v>-3.7626613825559999E-3</v>
      </c>
      <c r="X388">
        <v>0</v>
      </c>
      <c r="Y388">
        <v>9.0587623659396294E-2</v>
      </c>
      <c r="AA388">
        <v>2.70238917228391</v>
      </c>
      <c r="AB388">
        <v>3.0178657653307498E-4</v>
      </c>
      <c r="AC388" t="b">
        <v>1</v>
      </c>
      <c r="AF388">
        <v>3.7300820859488097E-2</v>
      </c>
      <c r="AG388">
        <v>16568</v>
      </c>
      <c r="AH388" t="e">
        <f>VLOOKUP(B388,AN:AN,1,0)</f>
        <v>#N/A</v>
      </c>
      <c r="AI388" t="str">
        <f>IF(G388&lt;=2,"&lt;=2",IF(G388&lt;3,"2-3","&gt;=3"))</f>
        <v>2-3</v>
      </c>
      <c r="AJ388">
        <f>G388-H388</f>
        <v>5.848650094189356E-2</v>
      </c>
    </row>
    <row r="389" spans="1:36" hidden="1" x14ac:dyDescent="0.3">
      <c r="A389">
        <v>2018</v>
      </c>
      <c r="B389" t="s">
        <v>140</v>
      </c>
      <c r="C389">
        <v>72469</v>
      </c>
      <c r="D389">
        <v>227822</v>
      </c>
      <c r="E389">
        <v>316925</v>
      </c>
      <c r="F389">
        <v>102701</v>
      </c>
      <c r="G389">
        <v>3.14371662365977</v>
      </c>
      <c r="H389">
        <f>+E389/F389</f>
        <v>3.0858998451816437</v>
      </c>
      <c r="I389">
        <v>-9.5033172120321495E-3</v>
      </c>
      <c r="J389">
        <v>2.7015574276447199E-2</v>
      </c>
      <c r="K389">
        <v>4.4157191336154901E-2</v>
      </c>
      <c r="L389">
        <v>8.3796446070075206E-2</v>
      </c>
      <c r="M389">
        <v>6.0079350136220497E-2</v>
      </c>
      <c r="N389">
        <v>-3.6900000000000002E-4</v>
      </c>
      <c r="O389">
        <v>9.859999999999999E-4</v>
      </c>
      <c r="P389">
        <v>0.96689236164092995</v>
      </c>
      <c r="Q389">
        <v>2.0831823348999002E-3</v>
      </c>
      <c r="R389">
        <v>550449.5625</v>
      </c>
      <c r="S389">
        <v>0</v>
      </c>
      <c r="T389">
        <v>1.41791887581348E-2</v>
      </c>
      <c r="U389">
        <v>4.6710036695003503E-2</v>
      </c>
      <c r="V389">
        <v>0.94196438745523903</v>
      </c>
      <c r="W389">
        <v>2.2710036695003499E-2</v>
      </c>
      <c r="X389">
        <v>0</v>
      </c>
      <c r="Y389">
        <v>2.3885941435949801E-2</v>
      </c>
      <c r="Z389">
        <v>-1.7935239245659599E-2</v>
      </c>
      <c r="AA389">
        <v>0.59067027416095297</v>
      </c>
      <c r="AB389">
        <v>2.77264325323475E-3</v>
      </c>
      <c r="AC389" t="b">
        <v>0</v>
      </c>
      <c r="AD389">
        <v>-1.0958490501503699E-2</v>
      </c>
      <c r="AE389">
        <v>1.2611509705759799E-2</v>
      </c>
      <c r="AF389">
        <v>0</v>
      </c>
      <c r="AG389">
        <v>16230</v>
      </c>
      <c r="AH389" t="e">
        <f>VLOOKUP(B389,AN:AN,1,0)</f>
        <v>#N/A</v>
      </c>
      <c r="AI389" t="str">
        <f>IF(G389&lt;=2,"&lt;=2",IF(G389&lt;3,"2-3","&gt;=3"))</f>
        <v>&gt;=3</v>
      </c>
      <c r="AJ389">
        <f>G389-H389</f>
        <v>5.7816778478126274E-2</v>
      </c>
    </row>
    <row r="390" spans="1:36" hidden="1" x14ac:dyDescent="0.3">
      <c r="A390">
        <v>2019</v>
      </c>
      <c r="B390" t="s">
        <v>94</v>
      </c>
      <c r="C390">
        <v>47022</v>
      </c>
      <c r="D390">
        <v>125742</v>
      </c>
      <c r="E390">
        <v>219597</v>
      </c>
      <c r="F390">
        <v>83929</v>
      </c>
      <c r="G390">
        <v>2.67410999106801</v>
      </c>
      <c r="H390">
        <f>+E390/F390</f>
        <v>2.616461532962385</v>
      </c>
      <c r="I390">
        <v>0.122272456812584</v>
      </c>
      <c r="J390">
        <v>-2.80596325173973E-2</v>
      </c>
      <c r="K390">
        <v>-8.0118485614657405E-3</v>
      </c>
      <c r="N390">
        <v>-2.8240000000000001E-3</v>
      </c>
      <c r="O390">
        <v>-3.2669999999999999E-3</v>
      </c>
      <c r="P390">
        <v>0.92067348957061801</v>
      </c>
      <c r="Q390">
        <v>5.8513879776000901E-4</v>
      </c>
      <c r="R390">
        <v>397032</v>
      </c>
      <c r="S390">
        <v>0</v>
      </c>
      <c r="T390">
        <v>2.1353561431169499E-2</v>
      </c>
      <c r="U390">
        <v>5.64951784908772E-2</v>
      </c>
      <c r="V390">
        <v>0.55388204525370999</v>
      </c>
      <c r="W390">
        <v>3.8495178490877198E-2</v>
      </c>
      <c r="X390">
        <v>0</v>
      </c>
      <c r="Z390">
        <v>6.7357488286226397E-2</v>
      </c>
      <c r="AA390">
        <v>0.46602546716021298</v>
      </c>
      <c r="AB390">
        <v>4.4306601683650798E-4</v>
      </c>
      <c r="AC390" t="b">
        <v>1</v>
      </c>
      <c r="AF390">
        <v>1.8498006202924199E-2</v>
      </c>
      <c r="AG390">
        <v>18056</v>
      </c>
      <c r="AH390" t="e">
        <f>VLOOKUP(B390,AN:AN,1,0)</f>
        <v>#N/A</v>
      </c>
      <c r="AI390" t="str">
        <f>IF(G390&lt;=2,"&lt;=2",IF(G390&lt;3,"2-3","&gt;=3"))</f>
        <v>2-3</v>
      </c>
      <c r="AJ390">
        <f>G390-H390</f>
        <v>5.7648458105624911E-2</v>
      </c>
    </row>
    <row r="391" spans="1:36" hidden="1" x14ac:dyDescent="0.3">
      <c r="A391">
        <v>2014</v>
      </c>
      <c r="B391" t="s">
        <v>217</v>
      </c>
      <c r="C391">
        <v>99472</v>
      </c>
      <c r="D391">
        <v>310904</v>
      </c>
      <c r="E391">
        <v>522777</v>
      </c>
      <c r="F391">
        <v>170396</v>
      </c>
      <c r="G391">
        <v>3.1255428663342402</v>
      </c>
      <c r="H391">
        <f>+E391/F391</f>
        <v>3.0680121599098569</v>
      </c>
      <c r="I391">
        <v>-5.7199413113198899E-2</v>
      </c>
      <c r="J391">
        <v>3.44174262136221E-2</v>
      </c>
      <c r="K391">
        <v>6.4621815621852902E-2</v>
      </c>
      <c r="L391">
        <v>0.134655370891094</v>
      </c>
      <c r="M391">
        <v>6.0153968632221298E-2</v>
      </c>
      <c r="N391">
        <v>-3.9599999999999998E-4</v>
      </c>
      <c r="O391">
        <v>-8.8419999999999992E-3</v>
      </c>
      <c r="P391">
        <v>0.95534288883209195</v>
      </c>
      <c r="Q391">
        <v>-1.7324686050420499E-3</v>
      </c>
      <c r="R391">
        <v>843563</v>
      </c>
      <c r="S391">
        <v>0</v>
      </c>
      <c r="T391">
        <v>2.79163522645831E-2</v>
      </c>
      <c r="U391">
        <v>4.6551618725061403E-2</v>
      </c>
      <c r="V391">
        <v>1.32915970058273</v>
      </c>
      <c r="W391">
        <v>3.0551618725061399E-2</v>
      </c>
      <c r="X391">
        <v>1.9005030743431999E-2</v>
      </c>
      <c r="Y391">
        <v>6.2271342951483101E-2</v>
      </c>
      <c r="Z391">
        <v>1.0756911145190401E-2</v>
      </c>
      <c r="AA391">
        <v>0.52082072665555701</v>
      </c>
      <c r="AB391">
        <v>9.9372709769579505E-4</v>
      </c>
      <c r="AC391" t="b">
        <v>0</v>
      </c>
      <c r="AF391">
        <v>9.9372709769579505E-4</v>
      </c>
      <c r="AG391">
        <v>32814</v>
      </c>
      <c r="AH391" t="e">
        <f>VLOOKUP(B391,AN:AN,1,0)</f>
        <v>#N/A</v>
      </c>
      <c r="AI391" t="str">
        <f>IF(G391&lt;=2,"&lt;=2",IF(G391&lt;3,"2-3","&gt;=3"))</f>
        <v>&gt;=3</v>
      </c>
      <c r="AJ391">
        <f>G391-H391</f>
        <v>5.7530706424383293E-2</v>
      </c>
    </row>
    <row r="392" spans="1:36" hidden="1" x14ac:dyDescent="0.3">
      <c r="A392">
        <v>2020</v>
      </c>
      <c r="B392" t="s">
        <v>183</v>
      </c>
      <c r="C392">
        <v>70952</v>
      </c>
      <c r="D392">
        <v>221611</v>
      </c>
      <c r="E392">
        <v>257719</v>
      </c>
      <c r="F392">
        <v>84052</v>
      </c>
      <c r="G392">
        <v>3.1233932799639099</v>
      </c>
      <c r="H392">
        <f>+E392/F392</f>
        <v>3.0661852186741543</v>
      </c>
      <c r="I392">
        <v>-9.5794777420468796E-2</v>
      </c>
      <c r="J392">
        <v>-2.21402570605284E-3</v>
      </c>
      <c r="K392">
        <v>3.4232152879238101E-2</v>
      </c>
      <c r="N392">
        <v>-1.5200000000000001E-4</v>
      </c>
      <c r="O392">
        <v>-3.5500000000000001E-4</v>
      </c>
      <c r="P392">
        <v>0.97434812784194902</v>
      </c>
      <c r="Q392">
        <v>1.6044378280639601E-3</v>
      </c>
      <c r="R392">
        <v>440176.90625</v>
      </c>
      <c r="S392">
        <v>0</v>
      </c>
      <c r="T392">
        <v>1.14781502634287E-2</v>
      </c>
      <c r="U392">
        <v>4.35259342193604E-2</v>
      </c>
      <c r="V392">
        <v>1.4938460183545701</v>
      </c>
      <c r="W392">
        <v>3.1525934219360299E-2</v>
      </c>
      <c r="X392">
        <v>1.3227513227513201E-3</v>
      </c>
      <c r="Z392">
        <v>-0.10431032242994299</v>
      </c>
      <c r="AA392">
        <v>9.6097693186347699E-2</v>
      </c>
      <c r="AB392">
        <v>7.1225071225071196E-4</v>
      </c>
      <c r="AC392" t="b">
        <v>0</v>
      </c>
      <c r="AF392">
        <v>0</v>
      </c>
      <c r="AG392">
        <v>19682</v>
      </c>
      <c r="AH392" t="e">
        <f>VLOOKUP(B392,AN:AN,1,0)</f>
        <v>#N/A</v>
      </c>
      <c r="AI392" t="str">
        <f>IF(G392&lt;=2,"&lt;=2",IF(G392&lt;3,"2-3","&gt;=3"))</f>
        <v>&gt;=3</v>
      </c>
      <c r="AJ392">
        <f>G392-H392</f>
        <v>5.7208061289755641E-2</v>
      </c>
    </row>
    <row r="393" spans="1:36" hidden="1" x14ac:dyDescent="0.3">
      <c r="A393">
        <v>2018</v>
      </c>
      <c r="B393" t="s">
        <v>72</v>
      </c>
      <c r="C393">
        <v>70691</v>
      </c>
      <c r="D393">
        <v>179674</v>
      </c>
      <c r="E393">
        <v>469759</v>
      </c>
      <c r="F393">
        <v>189008</v>
      </c>
      <c r="G393">
        <v>2.54168140215869</v>
      </c>
      <c r="H393">
        <f>+E393/F393</f>
        <v>2.4853921527131129</v>
      </c>
      <c r="I393">
        <v>-4.1935839327301501E-2</v>
      </c>
      <c r="J393">
        <v>-3.2977871596813401E-3</v>
      </c>
      <c r="K393">
        <v>1.38438299000263E-2</v>
      </c>
      <c r="L393">
        <v>3.0640932589769E-2</v>
      </c>
      <c r="M393">
        <v>6.9238366559143498E-3</v>
      </c>
      <c r="N393">
        <v>-5.0000000000000002E-5</v>
      </c>
      <c r="O393">
        <v>4.5149999999999999E-3</v>
      </c>
      <c r="P393">
        <v>0.962488353252411</v>
      </c>
      <c r="Q393">
        <v>1.4610767364501899E-2</v>
      </c>
      <c r="R393">
        <v>654510.375</v>
      </c>
      <c r="S393">
        <v>2.5937645899258099E-4</v>
      </c>
      <c r="T393">
        <v>1.8289119005203198E-2</v>
      </c>
      <c r="U393">
        <v>5.0819966942071901E-2</v>
      </c>
      <c r="V393">
        <v>0.86236176316324697</v>
      </c>
      <c r="W393">
        <v>2.68199669420719E-2</v>
      </c>
      <c r="X393">
        <v>1.8415728588473301E-2</v>
      </c>
      <c r="Y393">
        <v>0.31332251924197402</v>
      </c>
      <c r="Z393">
        <v>-4.8635477950488101E-2</v>
      </c>
      <c r="AA393">
        <v>1.46453675904425</v>
      </c>
      <c r="AB393">
        <v>1.86751050474658E-3</v>
      </c>
      <c r="AC393" t="b">
        <v>0</v>
      </c>
      <c r="AD393">
        <v>5.9279963841889899E-4</v>
      </c>
      <c r="AE393">
        <v>6.77452973911987E-3</v>
      </c>
      <c r="AF393">
        <v>4.5754007366291399E-2</v>
      </c>
      <c r="AG393">
        <v>19632</v>
      </c>
      <c r="AH393" t="e">
        <f>VLOOKUP(B393,AN:AN,1,0)</f>
        <v>#N/A</v>
      </c>
      <c r="AI393" t="str">
        <f>IF(G393&lt;=2,"&lt;=2",IF(G393&lt;3,"2-3","&gt;=3"))</f>
        <v>2-3</v>
      </c>
      <c r="AJ393">
        <f>G393-H393</f>
        <v>5.6289249445577116E-2</v>
      </c>
    </row>
    <row r="394" spans="1:36" hidden="1" x14ac:dyDescent="0.3">
      <c r="A394">
        <v>2014</v>
      </c>
      <c r="B394" t="s">
        <v>129</v>
      </c>
      <c r="C394">
        <v>14553</v>
      </c>
      <c r="D394">
        <v>35850</v>
      </c>
      <c r="E394">
        <v>79039</v>
      </c>
      <c r="F394">
        <v>32825</v>
      </c>
      <c r="G394">
        <v>2.4634096062667399</v>
      </c>
      <c r="H394">
        <f>+E394/F394</f>
        <v>2.4078903274942878</v>
      </c>
      <c r="I394">
        <v>7.1094393648016299E-2</v>
      </c>
      <c r="J394">
        <v>-4.7720056027173397E-3</v>
      </c>
      <c r="K394">
        <v>2.5432383805513398E-2</v>
      </c>
      <c r="L394">
        <v>7.7901122674345999E-2</v>
      </c>
      <c r="M394">
        <v>3.3997204154729999E-3</v>
      </c>
      <c r="N394">
        <v>1.658E-3</v>
      </c>
      <c r="O394">
        <v>1.934E-3</v>
      </c>
      <c r="P394">
        <v>0.93088293075561501</v>
      </c>
      <c r="Q394">
        <v>7.6853632926939799E-3</v>
      </c>
      <c r="R394">
        <v>123701.5</v>
      </c>
      <c r="S394">
        <v>0</v>
      </c>
      <c r="T394">
        <v>9.0405996888879897E-4</v>
      </c>
      <c r="U394">
        <v>1.95393264293671E-2</v>
      </c>
      <c r="V394">
        <v>0.40789027848570603</v>
      </c>
      <c r="W394">
        <v>3.5393264293670998E-3</v>
      </c>
      <c r="X394">
        <v>0</v>
      </c>
      <c r="Y394">
        <v>4.1470832181365698E-3</v>
      </c>
      <c r="Z394">
        <v>8.1965894571224399E-2</v>
      </c>
      <c r="AA394">
        <v>7.3618341483938601E-2</v>
      </c>
      <c r="AB394">
        <v>1.9353055017970601E-3</v>
      </c>
      <c r="AC394" t="b">
        <v>1</v>
      </c>
      <c r="AF394">
        <v>0</v>
      </c>
      <c r="AG394">
        <v>3617</v>
      </c>
      <c r="AH394" t="e">
        <f>VLOOKUP(B394,AN:AN,1,0)</f>
        <v>#N/A</v>
      </c>
      <c r="AI394" t="str">
        <f>IF(G394&lt;=2,"&lt;=2",IF(G394&lt;3,"2-3","&gt;=3"))</f>
        <v>2-3</v>
      </c>
      <c r="AJ394">
        <f>G394-H394</f>
        <v>5.5519278772452108E-2</v>
      </c>
    </row>
    <row r="395" spans="1:36" hidden="1" x14ac:dyDescent="0.3">
      <c r="A395">
        <v>2023</v>
      </c>
      <c r="B395" t="s">
        <v>107</v>
      </c>
      <c r="C395">
        <v>16997</v>
      </c>
      <c r="D395">
        <v>41342</v>
      </c>
      <c r="E395">
        <v>71823</v>
      </c>
      <c r="F395">
        <v>30201</v>
      </c>
      <c r="G395">
        <v>2.4323115843972398</v>
      </c>
      <c r="H395">
        <f>+E395/F395</f>
        <v>2.3781662858845736</v>
      </c>
      <c r="I395">
        <v>9.4360509007777801E-2</v>
      </c>
      <c r="N395">
        <v>1.1882999999999999E-2</v>
      </c>
      <c r="O395">
        <v>1.34729999999999E-2</v>
      </c>
      <c r="P395">
        <v>0.85051584243774403</v>
      </c>
      <c r="Q395">
        <v>-0.101556539535523</v>
      </c>
      <c r="R395">
        <v>131363.5</v>
      </c>
      <c r="S395">
        <v>0</v>
      </c>
      <c r="T395">
        <v>5.3243571892380498E-3</v>
      </c>
      <c r="U395">
        <v>2.8026539832353599E-2</v>
      </c>
      <c r="V395">
        <v>0.69470496581674102</v>
      </c>
      <c r="W395">
        <v>-1.2973460167646399E-2</v>
      </c>
      <c r="X395">
        <v>0.14723926380368099</v>
      </c>
      <c r="Z395">
        <v>0.118460233386894</v>
      </c>
      <c r="AA395">
        <v>0.43403174425689001</v>
      </c>
      <c r="AB395">
        <v>6.8166325835037397E-4</v>
      </c>
      <c r="AC395" t="b">
        <v>1</v>
      </c>
      <c r="AF395">
        <v>5.4533060668029897E-2</v>
      </c>
      <c r="AG395">
        <v>5049</v>
      </c>
      <c r="AH395" t="e">
        <f>VLOOKUP(B395,AN:AN,1,0)</f>
        <v>#N/A</v>
      </c>
      <c r="AI395" t="str">
        <f>IF(G395&lt;=2,"&lt;=2",IF(G395&lt;3,"2-3","&gt;=3"))</f>
        <v>2-3</v>
      </c>
      <c r="AJ395">
        <f>G395-H395</f>
        <v>5.4145298512666251E-2</v>
      </c>
    </row>
    <row r="396" spans="1:36" hidden="1" x14ac:dyDescent="0.3">
      <c r="A396">
        <v>2010</v>
      </c>
      <c r="B396" t="s">
        <v>63</v>
      </c>
      <c r="C396">
        <v>35400</v>
      </c>
      <c r="D396">
        <v>93984</v>
      </c>
      <c r="E396">
        <v>172367</v>
      </c>
      <c r="F396">
        <v>66272</v>
      </c>
      <c r="G396">
        <v>2.65491525423728</v>
      </c>
      <c r="H396">
        <f>+E396/F396</f>
        <v>2.6009023418638337</v>
      </c>
      <c r="I396">
        <v>2.4496005281516499E-2</v>
      </c>
      <c r="J396">
        <v>-2.6793717406690398E-3</v>
      </c>
      <c r="K396">
        <v>-2.3778314113616899E-2</v>
      </c>
      <c r="L396">
        <v>-4.6813261266797697E-2</v>
      </c>
      <c r="M396">
        <v>-5.9089222922921097E-2</v>
      </c>
      <c r="N396">
        <v>9.6299999999999997E-3</v>
      </c>
      <c r="O396">
        <v>4.7259999999999898E-3</v>
      </c>
      <c r="P396">
        <v>0.89155423641204801</v>
      </c>
      <c r="Q396">
        <v>6.4492225646970401E-3</v>
      </c>
      <c r="R396">
        <v>262701.1875</v>
      </c>
      <c r="S396">
        <v>0</v>
      </c>
      <c r="T396">
        <v>5.12265320867295E-3</v>
      </c>
      <c r="U396">
        <v>1.17842741310596E-2</v>
      </c>
      <c r="V396">
        <v>0.63424732322955202</v>
      </c>
      <c r="W396">
        <v>-4.2157258689403997E-3</v>
      </c>
      <c r="X396">
        <v>1.8552084443970499E-2</v>
      </c>
      <c r="Y396">
        <v>0.18040396786740201</v>
      </c>
      <c r="Z396">
        <v>1.2558656264363499E-2</v>
      </c>
      <c r="AA396">
        <v>1.86808406914527</v>
      </c>
      <c r="AB396">
        <v>5.3310587482673999E-4</v>
      </c>
      <c r="AC396" t="b">
        <v>1</v>
      </c>
      <c r="AF396">
        <v>4.16888794114511E-2</v>
      </c>
      <c r="AG396">
        <v>9553</v>
      </c>
      <c r="AH396" t="e">
        <f>VLOOKUP(B396,AN:AN,1,0)</f>
        <v>#N/A</v>
      </c>
      <c r="AI396" t="str">
        <f>IF(G396&lt;=2,"&lt;=2",IF(G396&lt;3,"2-3","&gt;=3"))</f>
        <v>2-3</v>
      </c>
      <c r="AJ396">
        <f>G396-H396</f>
        <v>5.4012912373446298E-2</v>
      </c>
    </row>
    <row r="397" spans="1:36" hidden="1" x14ac:dyDescent="0.3">
      <c r="A397">
        <v>2005</v>
      </c>
      <c r="B397" t="s">
        <v>184</v>
      </c>
      <c r="C397">
        <v>37082</v>
      </c>
      <c r="D397">
        <v>90713</v>
      </c>
      <c r="E397">
        <v>239508</v>
      </c>
      <c r="F397">
        <v>100071</v>
      </c>
      <c r="G397">
        <v>2.44628121460546</v>
      </c>
      <c r="H397">
        <f>+E397/F397</f>
        <v>2.3933806997032105</v>
      </c>
      <c r="J397">
        <v>-3.7407204508780999E-3</v>
      </c>
      <c r="K397">
        <v>3.4539677500724899E-3</v>
      </c>
      <c r="L397">
        <v>-4.92624244317411E-2</v>
      </c>
      <c r="M397">
        <v>9.30848298594362E-3</v>
      </c>
      <c r="N397">
        <v>7.5770000000000004E-3</v>
      </c>
      <c r="P397">
        <v>0.93062937259674094</v>
      </c>
      <c r="R397">
        <v>347717</v>
      </c>
      <c r="T397">
        <v>6.6999602131544997E-3</v>
      </c>
      <c r="U397">
        <v>2.1723462268710102E-2</v>
      </c>
      <c r="V397">
        <v>0.79270020612306702</v>
      </c>
      <c r="W397">
        <v>-1.2276537731289901E-2</v>
      </c>
      <c r="Y397">
        <v>0.135744374395945</v>
      </c>
      <c r="AG397">
        <v>4619</v>
      </c>
      <c r="AH397" t="e">
        <f>VLOOKUP(B397,AN:AN,1,0)</f>
        <v>#N/A</v>
      </c>
      <c r="AI397" t="str">
        <f>IF(G397&lt;=2,"&lt;=2",IF(G397&lt;3,"2-3","&gt;=3"))</f>
        <v>2-3</v>
      </c>
      <c r="AJ397">
        <f>G397-H397</f>
        <v>5.2900514902249451E-2</v>
      </c>
    </row>
    <row r="398" spans="1:36" hidden="1" x14ac:dyDescent="0.3">
      <c r="A398">
        <v>2016</v>
      </c>
      <c r="B398" t="s">
        <v>47</v>
      </c>
      <c r="C398">
        <v>26884</v>
      </c>
      <c r="D398">
        <v>65924</v>
      </c>
      <c r="E398">
        <v>104514</v>
      </c>
      <c r="F398">
        <v>43557</v>
      </c>
      <c r="G398">
        <v>2.4521648564201701</v>
      </c>
      <c r="H398">
        <f>+E398/F398</f>
        <v>2.3994765479716236</v>
      </c>
      <c r="I398">
        <v>3.9853965036325101E-2</v>
      </c>
      <c r="J398">
        <v>5.6208148598670396E-3</v>
      </c>
      <c r="K398">
        <v>1.1008275389671199E-2</v>
      </c>
      <c r="L398">
        <v>6.9932439804076998E-2</v>
      </c>
      <c r="M398">
        <v>-1.7621448263526199E-2</v>
      </c>
      <c r="N398">
        <v>6.5499999999999998E-4</v>
      </c>
      <c r="O398">
        <v>-5.078E-3</v>
      </c>
      <c r="P398">
        <v>0.96466016769409202</v>
      </c>
      <c r="Q398">
        <v>2.6369512081146001E-2</v>
      </c>
      <c r="R398">
        <v>181561</v>
      </c>
      <c r="S398">
        <v>0</v>
      </c>
      <c r="T398">
        <v>9.2676300555467502E-3</v>
      </c>
      <c r="U398">
        <v>3.5504717379808398E-2</v>
      </c>
      <c r="V398">
        <v>0.80450700037515599</v>
      </c>
      <c r="W398">
        <v>2.25047173798084E-2</v>
      </c>
      <c r="X398">
        <v>0</v>
      </c>
      <c r="Y398">
        <v>3.3368724681038402E-2</v>
      </c>
      <c r="Z398">
        <v>7.0222032295718297E-3</v>
      </c>
      <c r="AA398">
        <v>0.358685943293934</v>
      </c>
      <c r="AB398">
        <v>1.6382699868938401E-4</v>
      </c>
      <c r="AC398" t="b">
        <v>1</v>
      </c>
      <c r="AF398">
        <v>0</v>
      </c>
      <c r="AG398">
        <v>6104</v>
      </c>
      <c r="AH398" t="e">
        <f>VLOOKUP(B398,AN:AN,1,0)</f>
        <v>#N/A</v>
      </c>
      <c r="AI398" t="str">
        <f>IF(G398&lt;=2,"&lt;=2",IF(G398&lt;3,"2-3","&gt;=3"))</f>
        <v>2-3</v>
      </c>
      <c r="AJ398">
        <f>G398-H398</f>
        <v>5.268830844854655E-2</v>
      </c>
    </row>
    <row r="399" spans="1:36" hidden="1" x14ac:dyDescent="0.3">
      <c r="A399">
        <v>2011</v>
      </c>
      <c r="B399" t="s">
        <v>80</v>
      </c>
      <c r="C399">
        <v>63639</v>
      </c>
      <c r="D399">
        <v>152900</v>
      </c>
      <c r="E399">
        <v>193042</v>
      </c>
      <c r="F399">
        <v>82143</v>
      </c>
      <c r="G399">
        <v>2.4026147488175398</v>
      </c>
      <c r="H399">
        <f>+E399/F399</f>
        <v>2.3500724346566355</v>
      </c>
      <c r="I399">
        <v>6.7558724528198694E-2</v>
      </c>
      <c r="J399">
        <v>8.9519470930089903E-4</v>
      </c>
      <c r="K399">
        <v>-4.2746665924788003E-3</v>
      </c>
      <c r="L399">
        <v>0.11241432616114599</v>
      </c>
      <c r="M399">
        <v>6.5802334807813195E-2</v>
      </c>
      <c r="N399">
        <v>-4.3100000000000001E-4</v>
      </c>
      <c r="O399">
        <v>-1.08E-4</v>
      </c>
      <c r="P399">
        <v>0.95828992128372203</v>
      </c>
      <c r="Q399">
        <v>3.6865472793601301E-4</v>
      </c>
      <c r="R399">
        <v>354378.59375</v>
      </c>
      <c r="S399">
        <v>2.6957084321759699E-4</v>
      </c>
      <c r="T399">
        <v>-1.1153393425047699E-3</v>
      </c>
      <c r="U399">
        <v>9.7857182845473307E-3</v>
      </c>
      <c r="V399">
        <v>0.77748165848397</v>
      </c>
      <c r="W399">
        <v>-2.2214281715452599E-2</v>
      </c>
      <c r="X399">
        <v>3.7739918050463597E-4</v>
      </c>
      <c r="Y399">
        <v>8.2412939325479995E-2</v>
      </c>
      <c r="Z399">
        <v>0.118166789470826</v>
      </c>
      <c r="AA399">
        <v>0.52996662421225205</v>
      </c>
      <c r="AB399">
        <v>6.46970023722234E-4</v>
      </c>
      <c r="AC399" t="b">
        <v>1</v>
      </c>
      <c r="AF399">
        <v>1.43411688591761E-2</v>
      </c>
      <c r="AG399">
        <v>18555</v>
      </c>
      <c r="AH399" t="e">
        <f>VLOOKUP(B399,AN:AN,1,0)</f>
        <v>#N/A</v>
      </c>
      <c r="AI399" t="str">
        <f>IF(G399&lt;=2,"&lt;=2",IF(G399&lt;3,"2-3","&gt;=3"))</f>
        <v>2-3</v>
      </c>
      <c r="AJ399">
        <f>G399-H399</f>
        <v>5.2542314160904269E-2</v>
      </c>
    </row>
    <row r="400" spans="1:36" hidden="1" x14ac:dyDescent="0.3">
      <c r="A400">
        <v>2022</v>
      </c>
      <c r="B400" t="s">
        <v>145</v>
      </c>
      <c r="C400">
        <v>19234</v>
      </c>
      <c r="D400">
        <v>49729</v>
      </c>
      <c r="E400">
        <v>80526</v>
      </c>
      <c r="F400">
        <v>31790</v>
      </c>
      <c r="G400">
        <v>2.5854736404284</v>
      </c>
      <c r="H400">
        <f>+E400/F400</f>
        <v>2.533060710915382</v>
      </c>
      <c r="I400">
        <v>-4.7963980792146997E-2</v>
      </c>
      <c r="J400">
        <v>-6.5904939547181398E-3</v>
      </c>
      <c r="K400">
        <v>-2.4888311311602601E-2</v>
      </c>
      <c r="N400">
        <v>-6.293E-3</v>
      </c>
      <c r="O400">
        <v>-1.2849999999999899E-3</v>
      </c>
      <c r="P400">
        <v>0.96123307943344105</v>
      </c>
      <c r="Q400">
        <v>-1.57385468482968E-2</v>
      </c>
      <c r="R400">
        <v>134205.703125</v>
      </c>
      <c r="S400">
        <v>0</v>
      </c>
      <c r="T400">
        <v>-4.3473027180880301E-2</v>
      </c>
      <c r="U400">
        <v>4.90630650892854E-3</v>
      </c>
      <c r="V400">
        <v>1.5716523776267901</v>
      </c>
      <c r="W400">
        <v>-7.5093693491071395E-2</v>
      </c>
      <c r="X400">
        <v>8.0133555926544201E-3</v>
      </c>
      <c r="Z400">
        <v>-6.9052272511688995E-2</v>
      </c>
      <c r="AA400">
        <v>-1.14276947314216</v>
      </c>
      <c r="AB400">
        <v>1.0016694490817999E-3</v>
      </c>
      <c r="AC400" t="b">
        <v>0</v>
      </c>
      <c r="AF400">
        <v>3.1218697829716101E-2</v>
      </c>
      <c r="AG400">
        <v>6038</v>
      </c>
      <c r="AH400" t="e">
        <f>VLOOKUP(B400,AN:AN,1,0)</f>
        <v>#N/A</v>
      </c>
      <c r="AI400" t="str">
        <f>IF(G400&lt;=2,"&lt;=2",IF(G400&lt;3,"2-3","&gt;=3"))</f>
        <v>2-3</v>
      </c>
      <c r="AJ400">
        <f>G400-H400</f>
        <v>5.2412929513018014E-2</v>
      </c>
    </row>
    <row r="401" spans="1:36" hidden="1" x14ac:dyDescent="0.3">
      <c r="A401">
        <v>2010</v>
      </c>
      <c r="B401" t="s">
        <v>94</v>
      </c>
      <c r="C401">
        <v>38652</v>
      </c>
      <c r="D401">
        <v>105686</v>
      </c>
      <c r="E401">
        <v>217366</v>
      </c>
      <c r="F401">
        <v>81045</v>
      </c>
      <c r="G401">
        <v>2.7342957673600301</v>
      </c>
      <c r="H401">
        <f>+E401/F401</f>
        <v>2.6820408415078041</v>
      </c>
      <c r="I401">
        <v>2.9327446033476801E-2</v>
      </c>
      <c r="J401">
        <v>-1.2089194962754801E-2</v>
      </c>
      <c r="K401">
        <v>-3.3188137335702701E-2</v>
      </c>
      <c r="L401">
        <v>-6.1161346537992302E-2</v>
      </c>
      <c r="M401">
        <v>-7.3437308194115702E-2</v>
      </c>
      <c r="N401">
        <v>2.954E-3</v>
      </c>
      <c r="O401">
        <v>-9.3860000000000002E-3</v>
      </c>
      <c r="P401">
        <v>0.89127677679061901</v>
      </c>
      <c r="Q401">
        <v>2.0833790302277E-2</v>
      </c>
      <c r="R401">
        <v>372471.1875</v>
      </c>
      <c r="S401">
        <v>0</v>
      </c>
      <c r="T401">
        <v>1.26616563647985E-3</v>
      </c>
      <c r="U401">
        <v>7.9277865588665009E-3</v>
      </c>
      <c r="V401">
        <v>0.55783198308141302</v>
      </c>
      <c r="W401">
        <v>-8.0722134411334995E-3</v>
      </c>
      <c r="X401">
        <v>1.03311714400505E-2</v>
      </c>
      <c r="Y401">
        <v>2.5588191689901899E-2</v>
      </c>
      <c r="Z401">
        <v>0.14716818833377199</v>
      </c>
      <c r="AA401">
        <v>1.06282736141769</v>
      </c>
      <c r="AB401">
        <v>5.7395396889169399E-5</v>
      </c>
      <c r="AC401" t="b">
        <v>1</v>
      </c>
      <c r="AF401">
        <v>7.1170292142570101E-3</v>
      </c>
      <c r="AG401">
        <v>17603</v>
      </c>
      <c r="AH401" t="e">
        <f>VLOOKUP(B401,AN:AN,1,0)</f>
        <v>#N/A</v>
      </c>
      <c r="AI401" t="str">
        <f>IF(G401&lt;=2,"&lt;=2",IF(G401&lt;3,"2-3","&gt;=3"))</f>
        <v>2-3</v>
      </c>
      <c r="AJ401">
        <f>G401-H401</f>
        <v>5.225492585222602E-2</v>
      </c>
    </row>
    <row r="402" spans="1:36" hidden="1" x14ac:dyDescent="0.3">
      <c r="A402">
        <v>2019</v>
      </c>
      <c r="B402" t="s">
        <v>47</v>
      </c>
      <c r="C402">
        <v>27319</v>
      </c>
      <c r="D402">
        <v>68004</v>
      </c>
      <c r="E402">
        <v>100208</v>
      </c>
      <c r="F402">
        <v>41111</v>
      </c>
      <c r="G402">
        <v>2.4892565613675401</v>
      </c>
      <c r="H402">
        <f>+E402/F402</f>
        <v>2.4374984797256207</v>
      </c>
      <c r="I402">
        <v>1.19703218005525E-2</v>
      </c>
      <c r="J402">
        <v>1.1648738756775801E-2</v>
      </c>
      <c r="K402">
        <v>3.1696522712707398E-2</v>
      </c>
      <c r="N402">
        <v>1.0462000000000001E-2</v>
      </c>
      <c r="O402">
        <v>7.8460000000000005E-3</v>
      </c>
      <c r="P402">
        <v>0.97080069780349698</v>
      </c>
      <c r="Q402">
        <v>2.0629167556696001E-4</v>
      </c>
      <c r="R402">
        <v>182081.703125</v>
      </c>
      <c r="S402">
        <v>0</v>
      </c>
      <c r="T402">
        <v>9.4776414334773497E-3</v>
      </c>
      <c r="U402">
        <v>4.4619258493185002E-2</v>
      </c>
      <c r="V402">
        <v>0.84059745691445398</v>
      </c>
      <c r="W402">
        <v>2.6619258493185E-2</v>
      </c>
      <c r="X402">
        <v>3.1730454694144497E-2</v>
      </c>
      <c r="Z402">
        <v>7.99491554457116E-2</v>
      </c>
      <c r="AA402">
        <v>-9.33289838106032E-2</v>
      </c>
      <c r="AB402">
        <v>3.2711808963035597E-4</v>
      </c>
      <c r="AC402" t="b">
        <v>1</v>
      </c>
      <c r="AF402">
        <v>1.4720314033365999E-2</v>
      </c>
      <c r="AG402">
        <v>6308</v>
      </c>
      <c r="AH402" t="e">
        <f>VLOOKUP(B402,AN:AN,1,0)</f>
        <v>#N/A</v>
      </c>
      <c r="AI402" t="str">
        <f>IF(G402&lt;=2,"&lt;=2",IF(G402&lt;3,"2-3","&gt;=3"))</f>
        <v>2-3</v>
      </c>
      <c r="AJ402">
        <f>G402-H402</f>
        <v>5.1758081641919418E-2</v>
      </c>
    </row>
    <row r="403" spans="1:36" hidden="1" x14ac:dyDescent="0.3">
      <c r="A403">
        <v>2019</v>
      </c>
      <c r="B403" t="s">
        <v>191</v>
      </c>
      <c r="C403">
        <v>40118</v>
      </c>
      <c r="D403">
        <v>102029</v>
      </c>
      <c r="E403">
        <v>165421</v>
      </c>
      <c r="F403">
        <v>66395</v>
      </c>
      <c r="G403">
        <v>2.54322249364375</v>
      </c>
      <c r="H403">
        <f>+E403/F403</f>
        <v>2.4914677310038407</v>
      </c>
      <c r="I403">
        <v>3.7892043118585099E-3</v>
      </c>
      <c r="J403" s="1">
        <v>5.3085386755163901E-7</v>
      </c>
      <c r="K403">
        <v>2.0048314809799201E-2</v>
      </c>
      <c r="N403">
        <v>3.1329999999999999E-3</v>
      </c>
      <c r="O403">
        <v>1.6917999999999999E-2</v>
      </c>
      <c r="P403">
        <v>0.95946359634399403</v>
      </c>
      <c r="Q403">
        <v>5.9661269187930499E-3</v>
      </c>
      <c r="R403">
        <v>282582.625</v>
      </c>
      <c r="S403">
        <v>1.0339123242349001E-2</v>
      </c>
      <c r="T403">
        <v>-1.19850654155016E-2</v>
      </c>
      <c r="U403">
        <v>2.3156551644205998E-2</v>
      </c>
      <c r="V403">
        <v>1.4140282802359401</v>
      </c>
      <c r="W403">
        <v>5.1565516442059998E-3</v>
      </c>
      <c r="X403">
        <v>1.18555279845602E-2</v>
      </c>
      <c r="Z403">
        <v>-9.7624724987072607E-3</v>
      </c>
      <c r="AA403">
        <v>-0.14717359991837001</v>
      </c>
      <c r="AB403">
        <v>1.5164047422111899E-3</v>
      </c>
      <c r="AC403" t="b">
        <v>1</v>
      </c>
      <c r="AF403">
        <v>2.8535980148883301E-2</v>
      </c>
      <c r="AG403">
        <v>7340</v>
      </c>
      <c r="AH403" t="e">
        <f>VLOOKUP(B403,AN:AN,1,0)</f>
        <v>#N/A</v>
      </c>
      <c r="AI403" t="str">
        <f>IF(G403&lt;=2,"&lt;=2",IF(G403&lt;3,"2-3","&gt;=3"))</f>
        <v>2-3</v>
      </c>
      <c r="AJ403">
        <f>G403-H403</f>
        <v>5.1754762639909302E-2</v>
      </c>
    </row>
    <row r="404" spans="1:36" hidden="1" x14ac:dyDescent="0.3">
      <c r="A404">
        <v>2017</v>
      </c>
      <c r="B404" t="s">
        <v>226</v>
      </c>
      <c r="C404">
        <v>32486</v>
      </c>
      <c r="D404">
        <v>98605</v>
      </c>
      <c r="E404">
        <v>148045</v>
      </c>
      <c r="F404">
        <v>49620</v>
      </c>
      <c r="G404">
        <v>3.0353075170842798</v>
      </c>
      <c r="H404">
        <f>+E404/F404</f>
        <v>2.9835751713018945</v>
      </c>
      <c r="I404">
        <v>-9.3544362171638206E-3</v>
      </c>
      <c r="J404">
        <v>2.5822818279266002E-3</v>
      </c>
      <c r="K404">
        <v>1.1113129764795299E-2</v>
      </c>
      <c r="L404">
        <v>6.4733231961727998E-3</v>
      </c>
      <c r="M404">
        <v>-4.4072438031434999E-2</v>
      </c>
      <c r="N404">
        <v>0</v>
      </c>
      <c r="O404">
        <v>1.2340000000000001E-3</v>
      </c>
      <c r="P404">
        <v>0.96764427423477195</v>
      </c>
      <c r="Q404">
        <v>1.7197728157048999E-3</v>
      </c>
      <c r="R404">
        <v>253660.703125</v>
      </c>
      <c r="S404">
        <v>0</v>
      </c>
      <c r="T404">
        <v>-2.3253783583641499E-3</v>
      </c>
      <c r="U404">
        <v>2.40620821714401E-2</v>
      </c>
      <c r="V404">
        <v>0.67927572729166497</v>
      </c>
      <c r="W404">
        <v>3.0620821714400898E-3</v>
      </c>
      <c r="X404">
        <v>1.41118363026988E-3</v>
      </c>
      <c r="Y404">
        <v>8.8526438140132502E-2</v>
      </c>
      <c r="Z404">
        <v>-3.2429559485852202E-2</v>
      </c>
      <c r="AA404">
        <v>0.41860350323268403</v>
      </c>
      <c r="AB404">
        <v>1.23478567648615E-3</v>
      </c>
      <c r="AC404" t="b">
        <v>0</v>
      </c>
      <c r="AF404">
        <v>8.29070382783559E-3</v>
      </c>
      <c r="AG404">
        <v>5677</v>
      </c>
      <c r="AH404" t="e">
        <f>VLOOKUP(B404,AN:AN,1,0)</f>
        <v>#N/A</v>
      </c>
      <c r="AI404" t="str">
        <f>IF(G404&lt;=2,"&lt;=2",IF(G404&lt;3,"2-3","&gt;=3"))</f>
        <v>&gt;=3</v>
      </c>
      <c r="AJ404">
        <f>G404-H404</f>
        <v>5.1732345782385281E-2</v>
      </c>
    </row>
    <row r="405" spans="1:36" hidden="1" x14ac:dyDescent="0.3">
      <c r="A405">
        <v>2021</v>
      </c>
      <c r="B405" t="s">
        <v>192</v>
      </c>
      <c r="C405">
        <v>71939</v>
      </c>
      <c r="D405">
        <v>204212</v>
      </c>
      <c r="E405">
        <v>219085</v>
      </c>
      <c r="F405">
        <v>78611</v>
      </c>
      <c r="G405">
        <v>2.8386827729048201</v>
      </c>
      <c r="H405">
        <f>+E405/F405</f>
        <v>2.7869509356196969</v>
      </c>
      <c r="I405">
        <v>-3.4392210813797001E-2</v>
      </c>
      <c r="J405">
        <v>1.3663290068507101E-2</v>
      </c>
      <c r="K405">
        <v>-1.7957376241684E-2</v>
      </c>
      <c r="N405">
        <v>1.0628E-2</v>
      </c>
      <c r="O405">
        <v>-2.0959999999999898E-3</v>
      </c>
      <c r="P405">
        <v>0.98079651594161998</v>
      </c>
      <c r="Q405">
        <v>2.3948550224303901E-2</v>
      </c>
      <c r="R405">
        <v>439061.71875</v>
      </c>
      <c r="S405">
        <v>0</v>
      </c>
      <c r="T405">
        <v>2.7084749191998998E-2</v>
      </c>
      <c r="U405">
        <v>0.11053092777729</v>
      </c>
      <c r="V405">
        <v>1.75273406461422</v>
      </c>
      <c r="W405">
        <v>6.3530927777289997E-2</v>
      </c>
      <c r="X405">
        <v>9.1658134659451003E-3</v>
      </c>
      <c r="Z405">
        <v>-8.1268885447904393E-2</v>
      </c>
      <c r="AA405">
        <v>-1.4070052377183</v>
      </c>
      <c r="AB405">
        <v>1.4626298083954901E-3</v>
      </c>
      <c r="AC405" t="b">
        <v>0</v>
      </c>
      <c r="AF405">
        <v>0</v>
      </c>
      <c r="AG405">
        <v>20699</v>
      </c>
      <c r="AH405" t="e">
        <f>VLOOKUP(B405,AN:AN,1,0)</f>
        <v>#N/A</v>
      </c>
      <c r="AI405" t="str">
        <f>IF(G405&lt;=2,"&lt;=2",IF(G405&lt;3,"2-3","&gt;=3"))</f>
        <v>2-3</v>
      </c>
      <c r="AJ405">
        <f>G405-H405</f>
        <v>5.1731837285123206E-2</v>
      </c>
    </row>
    <row r="406" spans="1:36" hidden="1" x14ac:dyDescent="0.3">
      <c r="A406">
        <v>2017</v>
      </c>
      <c r="B406" t="s">
        <v>88</v>
      </c>
      <c r="C406">
        <v>19110</v>
      </c>
      <c r="D406">
        <v>61435</v>
      </c>
      <c r="E406">
        <v>136217</v>
      </c>
      <c r="F406">
        <v>43054</v>
      </c>
      <c r="G406">
        <v>3.2148090005232799</v>
      </c>
      <c r="H406">
        <f>+E406/F406</f>
        <v>3.1638639847633203</v>
      </c>
      <c r="I406">
        <v>-4.1867769123382401E-2</v>
      </c>
      <c r="J406">
        <v>-6.4959749579429898E-4</v>
      </c>
      <c r="K406">
        <v>7.8812504410743899E-3</v>
      </c>
      <c r="L406">
        <v>7.5244897842407094E-2</v>
      </c>
      <c r="M406">
        <v>2.4699136614799399E-2</v>
      </c>
      <c r="N406">
        <v>-6.2760000000000003E-3</v>
      </c>
      <c r="O406">
        <v>2.954E-3</v>
      </c>
      <c r="P406">
        <v>0.95184254646301303</v>
      </c>
      <c r="Q406">
        <v>3.7867426872260001E-3</v>
      </c>
      <c r="R406">
        <v>197249.890625</v>
      </c>
      <c r="S406">
        <v>0</v>
      </c>
      <c r="T406">
        <v>2.2329054772853799E-2</v>
      </c>
      <c r="U406">
        <v>4.8716515302658102E-2</v>
      </c>
      <c r="V406">
        <v>0.80833811547708101</v>
      </c>
      <c r="W406">
        <v>2.7716515302658101E-2</v>
      </c>
      <c r="X406">
        <v>0</v>
      </c>
      <c r="Y406">
        <v>0.47919884858667</v>
      </c>
      <c r="Z406">
        <v>1.5503796069568801E-2</v>
      </c>
      <c r="AA406">
        <v>1.1995163519798699</v>
      </c>
      <c r="AB406">
        <v>1.6614362193095799E-3</v>
      </c>
      <c r="AC406" t="b">
        <v>0</v>
      </c>
      <c r="AF406">
        <v>7.9748938526859797E-2</v>
      </c>
      <c r="AG406">
        <v>5417</v>
      </c>
      <c r="AH406" t="e">
        <f>VLOOKUP(B406,AN:AN,1,0)</f>
        <v>#N/A</v>
      </c>
      <c r="AI406" t="str">
        <f>IF(G406&lt;=2,"&lt;=2",IF(G406&lt;3,"2-3","&gt;=3"))</f>
        <v>&gt;=3</v>
      </c>
      <c r="AJ406">
        <f>G406-H406</f>
        <v>5.0945015759959578E-2</v>
      </c>
    </row>
    <row r="407" spans="1:36" hidden="1" x14ac:dyDescent="0.3">
      <c r="A407">
        <v>2018</v>
      </c>
      <c r="B407" t="s">
        <v>218</v>
      </c>
      <c r="C407">
        <v>57322</v>
      </c>
      <c r="D407">
        <v>191314</v>
      </c>
      <c r="E407">
        <v>269106</v>
      </c>
      <c r="F407">
        <v>81875</v>
      </c>
      <c r="G407">
        <v>3.3375318376888399</v>
      </c>
      <c r="H407">
        <f>+E407/F407</f>
        <v>3.2867908396946564</v>
      </c>
      <c r="I407">
        <v>-7.9916989119913802E-3</v>
      </c>
      <c r="J407">
        <v>2.1380238234996699E-2</v>
      </c>
      <c r="K407">
        <v>3.85218552947044E-2</v>
      </c>
      <c r="L407">
        <v>5.2022398307918903E-2</v>
      </c>
      <c r="M407">
        <v>2.8305302374064301E-2</v>
      </c>
      <c r="N407">
        <v>-2.3990000000000001E-3</v>
      </c>
      <c r="O407">
        <v>3.81E-3</v>
      </c>
      <c r="P407">
        <v>0.95545196533203103</v>
      </c>
      <c r="Q407">
        <v>3.3137202262880599E-3</v>
      </c>
      <c r="R407">
        <v>468766.375</v>
      </c>
      <c r="S407">
        <v>0</v>
      </c>
      <c r="T407">
        <v>-4.1647441685199902E-3</v>
      </c>
      <c r="U407">
        <v>2.8366103768348701E-2</v>
      </c>
      <c r="V407">
        <v>0.76285848279825696</v>
      </c>
      <c r="W407">
        <v>4.3661037683487003E-3</v>
      </c>
      <c r="X407">
        <v>0</v>
      </c>
      <c r="Y407">
        <v>0.10655956233788</v>
      </c>
      <c r="Z407">
        <v>-3.2695918843251501E-2</v>
      </c>
      <c r="AA407">
        <v>0.53508937424788705</v>
      </c>
      <c r="AB407">
        <v>1.6934801016088E-3</v>
      </c>
      <c r="AC407" t="b">
        <v>0</v>
      </c>
      <c r="AF407">
        <v>2.3708721422523199E-2</v>
      </c>
      <c r="AG407">
        <v>7086</v>
      </c>
      <c r="AH407" t="e">
        <f>VLOOKUP(B407,AN:AN,1,0)</f>
        <v>#N/A</v>
      </c>
      <c r="AI407" t="str">
        <f>IF(G407&lt;=2,"&lt;=2",IF(G407&lt;3,"2-3","&gt;=3"))</f>
        <v>&gt;=3</v>
      </c>
      <c r="AJ407">
        <f>G407-H407</f>
        <v>5.0740997994183523E-2</v>
      </c>
    </row>
    <row r="408" spans="1:36" hidden="1" x14ac:dyDescent="0.3">
      <c r="A408">
        <v>2017</v>
      </c>
      <c r="B408" t="s">
        <v>218</v>
      </c>
      <c r="C408">
        <v>61775</v>
      </c>
      <c r="D408">
        <v>207837</v>
      </c>
      <c r="E408">
        <v>251217</v>
      </c>
      <c r="F408">
        <v>75801</v>
      </c>
      <c r="G408">
        <v>3.3644192634560901</v>
      </c>
      <c r="H408">
        <f>+E408/F408</f>
        <v>3.3141647207820477</v>
      </c>
      <c r="I408">
        <v>-7.3038951103346295E-2</v>
      </c>
      <c r="J408">
        <v>-4.1647441685199902E-3</v>
      </c>
      <c r="K408">
        <v>4.3661037683487003E-3</v>
      </c>
      <c r="L408">
        <v>8.6926829867064404E-2</v>
      </c>
      <c r="M408">
        <v>3.6381068639456601E-2</v>
      </c>
      <c r="N408">
        <v>-6.2090000000000001E-3</v>
      </c>
      <c r="O408">
        <v>-3.46E-3</v>
      </c>
      <c r="P408">
        <v>0.95213824510574296</v>
      </c>
      <c r="Q408">
        <v>-3.2801628112800701E-3</v>
      </c>
      <c r="R408">
        <v>466271.40625</v>
      </c>
      <c r="S408">
        <v>0</v>
      </c>
      <c r="T408">
        <v>-2.65648029744625E-3</v>
      </c>
      <c r="U408">
        <v>2.3730980232358E-2</v>
      </c>
      <c r="V408">
        <v>0.76078881456666503</v>
      </c>
      <c r="W408">
        <v>2.7309802323579901E-3</v>
      </c>
      <c r="X408">
        <v>2.5470332850940601E-2</v>
      </c>
      <c r="Y408">
        <v>2.3708721422523199E-2</v>
      </c>
      <c r="Z408">
        <v>-4.2839997097164899E-2</v>
      </c>
      <c r="AA408">
        <v>0.71961944312437498</v>
      </c>
      <c r="AB408">
        <v>2.0260492040520901E-3</v>
      </c>
      <c r="AC408" t="b">
        <v>0</v>
      </c>
      <c r="AF408">
        <v>1.15774240231548E-3</v>
      </c>
      <c r="AG408">
        <v>7086</v>
      </c>
      <c r="AH408" t="e">
        <f>VLOOKUP(B408,AN:AN,1,0)</f>
        <v>#N/A</v>
      </c>
      <c r="AI408" t="str">
        <f>IF(G408&lt;=2,"&lt;=2",IF(G408&lt;3,"2-3","&gt;=3"))</f>
        <v>&gt;=3</v>
      </c>
      <c r="AJ408">
        <f>G408-H408</f>
        <v>5.0254542674042391E-2</v>
      </c>
    </row>
    <row r="409" spans="1:36" hidden="1" x14ac:dyDescent="0.3">
      <c r="A409">
        <v>2013</v>
      </c>
      <c r="B409" t="s">
        <v>133</v>
      </c>
      <c r="C409">
        <v>181037</v>
      </c>
      <c r="D409">
        <v>491183</v>
      </c>
      <c r="E409">
        <v>722874</v>
      </c>
      <c r="F409">
        <v>271279</v>
      </c>
      <c r="G409">
        <v>2.7131636074393599</v>
      </c>
      <c r="H409">
        <f>+E409/F409</f>
        <v>2.6646883835460908</v>
      </c>
      <c r="I409">
        <v>4.12317979908921E-3</v>
      </c>
      <c r="J409">
        <v>-5.7682180777192003E-3</v>
      </c>
      <c r="K409">
        <v>-3.1329516172409E-3</v>
      </c>
      <c r="L409">
        <v>8.0151193961501194E-2</v>
      </c>
      <c r="M409">
        <v>2.0156142301857499E-2</v>
      </c>
      <c r="N409">
        <v>-5.3999999999999998E-5</v>
      </c>
      <c r="O409">
        <v>-2.2659999999999998E-3</v>
      </c>
      <c r="P409">
        <v>0.88724535703659102</v>
      </c>
      <c r="Q409">
        <v>3.7574768066406201E-4</v>
      </c>
      <c r="R409">
        <v>1337228</v>
      </c>
      <c r="S409">
        <v>2.1583674893171701E-3</v>
      </c>
      <c r="T409">
        <v>-8.4995077922939404E-3</v>
      </c>
      <c r="U409">
        <v>1.2205601669848E-2</v>
      </c>
      <c r="V409">
        <v>0.58589922208967604</v>
      </c>
      <c r="W409">
        <v>-2.79439833015199E-3</v>
      </c>
      <c r="X409">
        <v>5.6902415627452596E-3</v>
      </c>
      <c r="Y409">
        <v>2.1198295424417E-2</v>
      </c>
      <c r="Z409">
        <v>6.84481644644854E-2</v>
      </c>
      <c r="AA409">
        <v>-3.8049332566869598E-2</v>
      </c>
      <c r="AB409">
        <v>4.5783552803697501E-4</v>
      </c>
      <c r="AC409" t="b">
        <v>1</v>
      </c>
      <c r="AF409">
        <v>5.7883491758960398E-3</v>
      </c>
      <c r="AG409">
        <v>92258</v>
      </c>
      <c r="AH409" t="str">
        <f>VLOOKUP(B409,AN:AN,1,0)</f>
        <v>Memphis - TN</v>
      </c>
      <c r="AI409" t="str">
        <f>IF(G409&lt;=2,"&lt;=2",IF(G409&lt;3,"2-3","&gt;=3"))</f>
        <v>2-3</v>
      </c>
      <c r="AJ409">
        <f>G409-H409</f>
        <v>4.8475223893269082E-2</v>
      </c>
    </row>
    <row r="410" spans="1:36" hidden="1" x14ac:dyDescent="0.3">
      <c r="A410">
        <v>2006</v>
      </c>
      <c r="B410" t="s">
        <v>134</v>
      </c>
      <c r="C410">
        <v>33270</v>
      </c>
      <c r="D410">
        <v>111885</v>
      </c>
      <c r="E410">
        <v>128998</v>
      </c>
      <c r="F410">
        <v>38910</v>
      </c>
      <c r="G410">
        <v>3.3629395852119002</v>
      </c>
      <c r="H410">
        <f>+E410/F410</f>
        <v>3.3152916987920844</v>
      </c>
      <c r="I410">
        <v>3.1060951783999E-3</v>
      </c>
      <c r="J410">
        <v>3.2644011080265002E-3</v>
      </c>
      <c r="K410">
        <v>3.0282131433486902E-3</v>
      </c>
      <c r="L410">
        <v>-7.7262158937752207E-2</v>
      </c>
      <c r="M410">
        <v>9.6023790538310796E-3</v>
      </c>
      <c r="N410">
        <v>-3.5799999999999997E-4</v>
      </c>
      <c r="O410">
        <v>-4.1110000000000001E-3</v>
      </c>
      <c r="P410">
        <v>0.94644314050674405</v>
      </c>
      <c r="Q410">
        <v>-1.8565058708189799E-3</v>
      </c>
      <c r="R410">
        <v>246124.609375</v>
      </c>
      <c r="S410">
        <v>0</v>
      </c>
      <c r="T410">
        <v>1.7804093658923899E-3</v>
      </c>
      <c r="U410">
        <v>4.0975097566842998E-2</v>
      </c>
      <c r="V410">
        <v>0.65248933362217898</v>
      </c>
      <c r="W410">
        <v>8.9750975668429905E-3</v>
      </c>
      <c r="X410">
        <v>1.18658433224361E-2</v>
      </c>
      <c r="Y410">
        <v>4.7834877156456602E-3</v>
      </c>
      <c r="AA410">
        <v>1.1869962683702799</v>
      </c>
      <c r="AB410">
        <v>1.0897203051216801E-3</v>
      </c>
      <c r="AC410" t="b">
        <v>1</v>
      </c>
      <c r="AF410">
        <v>7.2648020341445699E-4</v>
      </c>
      <c r="AG410">
        <v>8357</v>
      </c>
      <c r="AH410" t="e">
        <f>VLOOKUP(B410,AN:AN,1,0)</f>
        <v>#N/A</v>
      </c>
      <c r="AI410" t="str">
        <f>IF(G410&lt;=2,"&lt;=2",IF(G410&lt;3,"2-3","&gt;=3"))</f>
        <v>&gt;=3</v>
      </c>
      <c r="AJ410">
        <f>G410-H410</f>
        <v>4.7647886419815766E-2</v>
      </c>
    </row>
    <row r="411" spans="1:36" hidden="1" x14ac:dyDescent="0.3">
      <c r="A411">
        <v>2018</v>
      </c>
      <c r="B411" t="s">
        <v>208</v>
      </c>
      <c r="C411">
        <v>106647</v>
      </c>
      <c r="D411">
        <v>340518</v>
      </c>
      <c r="E411">
        <v>394061</v>
      </c>
      <c r="F411">
        <v>125272</v>
      </c>
      <c r="G411">
        <v>3.1929449492250099</v>
      </c>
      <c r="H411">
        <f>+E411/F411</f>
        <v>3.1456430806564915</v>
      </c>
      <c r="I411">
        <v>1.11788968601977E-3</v>
      </c>
      <c r="J411">
        <v>2.5416076183319002E-2</v>
      </c>
      <c r="K411">
        <v>4.2557693243026697E-2</v>
      </c>
      <c r="L411">
        <v>1.7500574558973199E-2</v>
      </c>
      <c r="M411">
        <v>-6.21652137488133E-3</v>
      </c>
      <c r="N411">
        <v>-1.0070000000000001E-3</v>
      </c>
      <c r="O411">
        <v>-9.5000000000000005E-5</v>
      </c>
      <c r="P411">
        <v>0.95880526304244995</v>
      </c>
      <c r="Q411">
        <v>1.19149684905994E-3</v>
      </c>
      <c r="R411">
        <v>765204.25</v>
      </c>
      <c r="S411">
        <v>1.98459950781932E-4</v>
      </c>
      <c r="T411">
        <v>7.1334838867186902E-3</v>
      </c>
      <c r="U411">
        <v>3.9664331823587397E-2</v>
      </c>
      <c r="V411">
        <v>1.0746354279418899</v>
      </c>
      <c r="W411">
        <v>1.5664331823587299E-2</v>
      </c>
      <c r="X411">
        <v>2.4410573946177599E-2</v>
      </c>
      <c r="Y411">
        <v>0.101811080580179</v>
      </c>
      <c r="Z411">
        <v>-3.7114824900584903E-2</v>
      </c>
      <c r="AA411">
        <v>1.3808375614446899</v>
      </c>
      <c r="AB411">
        <v>3.0165912518853601E-3</v>
      </c>
      <c r="AC411" t="b">
        <v>1</v>
      </c>
      <c r="AD411">
        <v>-1.14742911033747E-2</v>
      </c>
      <c r="AE411">
        <v>1.1301557721353399E-2</v>
      </c>
      <c r="AF411">
        <v>2.7030245296499101E-2</v>
      </c>
      <c r="AG411">
        <v>25809</v>
      </c>
      <c r="AH411" t="e">
        <f>VLOOKUP(B411,AN:AN,1,0)</f>
        <v>#N/A</v>
      </c>
      <c r="AI411" t="str">
        <f>IF(G411&lt;=2,"&lt;=2",IF(G411&lt;3,"2-3","&gt;=3"))</f>
        <v>&gt;=3</v>
      </c>
      <c r="AJ411">
        <f>G411-H411</f>
        <v>4.7301868568518479E-2</v>
      </c>
    </row>
    <row r="412" spans="1:36" hidden="1" x14ac:dyDescent="0.3">
      <c r="A412">
        <v>2009</v>
      </c>
      <c r="B412" t="s">
        <v>163</v>
      </c>
      <c r="C412">
        <v>502481</v>
      </c>
      <c r="D412">
        <v>1476498</v>
      </c>
      <c r="E412">
        <v>2870421</v>
      </c>
      <c r="F412">
        <v>991992</v>
      </c>
      <c r="G412">
        <v>2.93841558188269</v>
      </c>
      <c r="H412">
        <f>+E412/F412</f>
        <v>2.8935928918781602</v>
      </c>
      <c r="I412">
        <v>-1.8050074037797699E-4</v>
      </c>
      <c r="J412">
        <v>9.7345681861042508E-3</v>
      </c>
      <c r="K412">
        <v>3.9618910849089798E-4</v>
      </c>
      <c r="L412">
        <v>-5.0644334405659395E-4</v>
      </c>
      <c r="M412">
        <v>2.6760363485664102E-2</v>
      </c>
      <c r="N412">
        <v>6.2389999999999998E-3</v>
      </c>
      <c r="O412">
        <v>3.3829999999999902E-3</v>
      </c>
      <c r="P412">
        <v>0.87123697996139504</v>
      </c>
      <c r="Q412">
        <v>-6.5915584564209999E-3</v>
      </c>
      <c r="R412">
        <v>4165369.25</v>
      </c>
      <c r="S412">
        <v>2.1282044807722101E-4</v>
      </c>
      <c r="T412">
        <v>-3.7930442020297002E-2</v>
      </c>
      <c r="U412">
        <v>-6.8497143685817705E-2</v>
      </c>
      <c r="V412">
        <v>0.81519884870034398</v>
      </c>
      <c r="W412">
        <v>-6.4497143685817701E-2</v>
      </c>
      <c r="X412">
        <v>2.4467137276403199E-2</v>
      </c>
      <c r="Y412">
        <v>3.6160996167979402E-2</v>
      </c>
      <c r="AA412">
        <v>1.14155381419187</v>
      </c>
      <c r="AB412">
        <v>3.5349837138250298E-4</v>
      </c>
      <c r="AC412" t="b">
        <v>0</v>
      </c>
      <c r="AF412">
        <v>4.4475866521900597E-3</v>
      </c>
      <c r="AG412">
        <v>284012</v>
      </c>
      <c r="AH412" t="str">
        <f>VLOOKUP(B412,AN:AN,1,0)</f>
        <v>Phoenix - AZ</v>
      </c>
      <c r="AI412" t="str">
        <f>IF(G412&lt;=2,"&lt;=2",IF(G412&lt;3,"2-3","&gt;=3"))</f>
        <v>2-3</v>
      </c>
      <c r="AJ412">
        <f>G412-H412</f>
        <v>4.4822690004529875E-2</v>
      </c>
    </row>
    <row r="413" spans="1:36" hidden="1" x14ac:dyDescent="0.3">
      <c r="A413">
        <v>2012</v>
      </c>
      <c r="B413" t="s">
        <v>200</v>
      </c>
      <c r="C413">
        <v>35659</v>
      </c>
      <c r="D413">
        <v>93514</v>
      </c>
      <c r="E413">
        <v>187983</v>
      </c>
      <c r="F413">
        <v>72910</v>
      </c>
      <c r="G413">
        <v>2.6224515550071499</v>
      </c>
      <c r="H413">
        <f>+E413/F413</f>
        <v>2.5782883006446302</v>
      </c>
      <c r="I413">
        <v>4.29691824860675E-2</v>
      </c>
      <c r="J413">
        <v>9.4033665955067496E-3</v>
      </c>
      <c r="K413">
        <v>1.5108476057648699E-2</v>
      </c>
      <c r="L413">
        <v>6.5703851744532596E-2</v>
      </c>
      <c r="M413">
        <v>8.5345385596157005E-3</v>
      </c>
      <c r="N413">
        <v>2.222E-3</v>
      </c>
      <c r="O413">
        <v>6.6699999999999995E-4</v>
      </c>
      <c r="P413">
        <v>0.90872931480407704</v>
      </c>
      <c r="Q413">
        <v>5.3798556327819798E-3</v>
      </c>
      <c r="R413">
        <v>317859.09375</v>
      </c>
      <c r="S413">
        <v>0</v>
      </c>
      <c r="T413">
        <v>4.2450539767742001E-3</v>
      </c>
      <c r="U413">
        <v>2.00751926749945E-2</v>
      </c>
      <c r="V413">
        <v>0.63820144532987599</v>
      </c>
      <c r="W413">
        <v>-9.2480732500550096E-4</v>
      </c>
      <c r="X413">
        <v>0</v>
      </c>
      <c r="Y413">
        <v>0.11227575491887901</v>
      </c>
      <c r="Z413">
        <v>0.13159070652701399</v>
      </c>
      <c r="AA413">
        <v>0.67300480408065599</v>
      </c>
      <c r="AB413">
        <v>1.5557284142682501E-3</v>
      </c>
      <c r="AC413" t="b">
        <v>1</v>
      </c>
      <c r="AF413">
        <v>3.0003333703744802E-3</v>
      </c>
      <c r="AG413">
        <v>8999</v>
      </c>
      <c r="AH413" t="e">
        <f>VLOOKUP(B413,AN:AN,1,0)</f>
        <v>#N/A</v>
      </c>
      <c r="AI413" t="str">
        <f>IF(G413&lt;=2,"&lt;=2",IF(G413&lt;3,"2-3","&gt;=3"))</f>
        <v>2-3</v>
      </c>
      <c r="AJ413">
        <f>G413-H413</f>
        <v>4.4163254362519666E-2</v>
      </c>
    </row>
    <row r="414" spans="1:36" hidden="1" x14ac:dyDescent="0.3">
      <c r="A414">
        <v>2006</v>
      </c>
      <c r="B414" t="s">
        <v>115</v>
      </c>
      <c r="C414">
        <v>66243</v>
      </c>
      <c r="D414">
        <v>163673</v>
      </c>
      <c r="E414">
        <v>384914</v>
      </c>
      <c r="F414">
        <v>158575</v>
      </c>
      <c r="G414">
        <v>2.4707969143909501</v>
      </c>
      <c r="H414">
        <f>+E414/F414</f>
        <v>2.4273309159703609</v>
      </c>
      <c r="I414">
        <v>-5.5130956811970097E-2</v>
      </c>
      <c r="J414">
        <v>-3.52647341787819E-3</v>
      </c>
      <c r="K414">
        <v>-3.7626613825559999E-3</v>
      </c>
      <c r="L414">
        <v>-0.108736886143684</v>
      </c>
      <c r="M414">
        <v>-2.1872348152101099E-2</v>
      </c>
      <c r="N414">
        <v>-5.2509999999999996E-3</v>
      </c>
      <c r="O414">
        <v>-5.3119999999999999E-3</v>
      </c>
      <c r="P414">
        <v>0.92097449302673295</v>
      </c>
      <c r="Q414">
        <v>-1.4832615852356E-2</v>
      </c>
      <c r="R414">
        <v>572706.1875</v>
      </c>
      <c r="S414">
        <v>1.71045345474681E-2</v>
      </c>
      <c r="T414">
        <v>2.14654989540577E-2</v>
      </c>
      <c r="U414">
        <v>6.0660187155008302E-2</v>
      </c>
      <c r="V414">
        <v>0.82593586534453101</v>
      </c>
      <c r="W414">
        <v>2.8660187155008301E-2</v>
      </c>
      <c r="X414">
        <v>1.9381037346951301E-2</v>
      </c>
      <c r="Y414">
        <v>9.2077032308999093E-2</v>
      </c>
      <c r="AA414">
        <v>3.6418112011618202</v>
      </c>
      <c r="AB414">
        <v>8.6137943764228104E-4</v>
      </c>
      <c r="AC414" t="b">
        <v>0</v>
      </c>
      <c r="AF414">
        <v>0</v>
      </c>
      <c r="AG414">
        <v>16568</v>
      </c>
      <c r="AH414" t="e">
        <f>VLOOKUP(B414,AN:AN,1,0)</f>
        <v>#N/A</v>
      </c>
      <c r="AI414" t="str">
        <f>IF(G414&lt;=2,"&lt;=2",IF(G414&lt;3,"2-3","&gt;=3"))</f>
        <v>2-3</v>
      </c>
      <c r="AJ414">
        <f>G414-H414</f>
        <v>4.346599842058918E-2</v>
      </c>
    </row>
    <row r="415" spans="1:36" hidden="1" x14ac:dyDescent="0.3">
      <c r="A415">
        <v>2005</v>
      </c>
      <c r="B415" t="s">
        <v>70</v>
      </c>
      <c r="C415">
        <v>15523</v>
      </c>
      <c r="D415">
        <v>37580</v>
      </c>
      <c r="E415">
        <v>120377</v>
      </c>
      <c r="F415">
        <v>50629</v>
      </c>
      <c r="G415">
        <v>2.4209237905044101</v>
      </c>
      <c r="H415">
        <f>+E415/F415</f>
        <v>2.3776294218728395</v>
      </c>
      <c r="J415">
        <v>2.1502275019883998E-2</v>
      </c>
      <c r="K415">
        <v>2.86969632208346E-2</v>
      </c>
      <c r="L415">
        <v>-6.7022618338465595E-2</v>
      </c>
      <c r="M415">
        <v>-8.4517109207809093E-3</v>
      </c>
      <c r="N415">
        <v>1.14E-3</v>
      </c>
      <c r="P415">
        <v>0.94661474227905296</v>
      </c>
      <c r="R415">
        <v>163659</v>
      </c>
      <c r="T415">
        <v>-1.2099514715374E-3</v>
      </c>
      <c r="U415">
        <v>1.3813550584018199E-2</v>
      </c>
      <c r="V415">
        <v>0.70746362481951097</v>
      </c>
      <c r="W415">
        <v>-2.01864494159818E-2</v>
      </c>
      <c r="Y415">
        <v>0.64571741438567398</v>
      </c>
      <c r="AG415">
        <v>3507</v>
      </c>
      <c r="AH415" t="e">
        <f>VLOOKUP(B415,AN:AN,1,0)</f>
        <v>#N/A</v>
      </c>
      <c r="AI415" t="str">
        <f>IF(G415&lt;=2,"&lt;=2",IF(G415&lt;3,"2-3","&gt;=3"))</f>
        <v>2-3</v>
      </c>
      <c r="AJ415">
        <f>G415-H415</f>
        <v>4.3294368631570546E-2</v>
      </c>
    </row>
    <row r="416" spans="1:36" hidden="1" x14ac:dyDescent="0.3">
      <c r="A416">
        <v>2007</v>
      </c>
      <c r="B416" t="s">
        <v>84</v>
      </c>
      <c r="C416">
        <v>64120</v>
      </c>
      <c r="D416">
        <v>154076</v>
      </c>
      <c r="E416">
        <v>432616</v>
      </c>
      <c r="F416">
        <v>183272</v>
      </c>
      <c r="G416">
        <v>2.4029320024953198</v>
      </c>
      <c r="H416">
        <f>+E416/F416</f>
        <v>2.3605133353703787</v>
      </c>
      <c r="I416">
        <v>3.2121545488664499E-2</v>
      </c>
      <c r="J416">
        <v>-2.4895802605897199E-2</v>
      </c>
      <c r="K416">
        <v>-5.4520129516720799E-2</v>
      </c>
      <c r="L416">
        <v>-0.103020747072994</v>
      </c>
      <c r="M416">
        <v>-1.12225357443095E-2</v>
      </c>
      <c r="N416">
        <v>-1.0059E-2</v>
      </c>
      <c r="O416">
        <v>-1.2113000000000001E-2</v>
      </c>
      <c r="P416">
        <v>0.86029404401779197</v>
      </c>
      <c r="Q416">
        <v>-4.4068753719330001E-2</v>
      </c>
      <c r="R416">
        <v>606279</v>
      </c>
      <c r="S416">
        <v>0</v>
      </c>
      <c r="T416">
        <v>-4.1977874934672997E-3</v>
      </c>
      <c r="U416">
        <v>2.45660245418549E-2</v>
      </c>
      <c r="V416">
        <v>0.93108416307060804</v>
      </c>
      <c r="W416">
        <v>-4.4339754581450997E-3</v>
      </c>
      <c r="X416">
        <v>2.8150684931506801E-2</v>
      </c>
      <c r="Y416">
        <v>4.6322222179355103E-2</v>
      </c>
      <c r="AA416">
        <v>3.08159921007142</v>
      </c>
      <c r="AB416">
        <v>1.36986301369863E-4</v>
      </c>
      <c r="AC416" t="b">
        <v>1</v>
      </c>
      <c r="AF416">
        <v>2.3698630136986299E-2</v>
      </c>
      <c r="AG416">
        <v>15011</v>
      </c>
      <c r="AH416" t="e">
        <f>VLOOKUP(B416,AN:AN,1,0)</f>
        <v>#N/A</v>
      </c>
      <c r="AI416" t="str">
        <f>IF(G416&lt;=2,"&lt;=2",IF(G416&lt;3,"2-3","&gt;=3"))</f>
        <v>2-3</v>
      </c>
      <c r="AJ416">
        <f>G416-H416</f>
        <v>4.2418667124941134E-2</v>
      </c>
    </row>
    <row r="417" spans="1:36" hidden="1" x14ac:dyDescent="0.3">
      <c r="A417">
        <v>2016</v>
      </c>
      <c r="B417" t="s">
        <v>226</v>
      </c>
      <c r="C417">
        <v>30671</v>
      </c>
      <c r="D417">
        <v>93975</v>
      </c>
      <c r="E417">
        <v>152324</v>
      </c>
      <c r="F417">
        <v>50411</v>
      </c>
      <c r="G417">
        <v>3.0639692217404</v>
      </c>
      <c r="H417">
        <f>+E417/F417</f>
        <v>3.0216421019221995</v>
      </c>
      <c r="I417">
        <v>-2.7092161937650102E-4</v>
      </c>
      <c r="J417">
        <v>-2.3253783583641499E-3</v>
      </c>
      <c r="K417">
        <v>3.0620821714400898E-3</v>
      </c>
      <c r="L417">
        <v>3.6276587724685699E-2</v>
      </c>
      <c r="M417">
        <v>-5.1277300342917498E-2</v>
      </c>
      <c r="N417">
        <v>-1.2340000000000001E-3</v>
      </c>
      <c r="O417">
        <v>-5.2909999999999997E-3</v>
      </c>
      <c r="P417">
        <v>0.96592450141906705</v>
      </c>
      <c r="Q417">
        <v>5.1299929618831E-3</v>
      </c>
      <c r="R417">
        <v>252603.296875</v>
      </c>
      <c r="S417">
        <v>0</v>
      </c>
      <c r="T417">
        <v>9.9005121737718495E-3</v>
      </c>
      <c r="U417">
        <v>3.6137599498033503E-2</v>
      </c>
      <c r="V417">
        <v>0.67273430203784601</v>
      </c>
      <c r="W417">
        <v>2.3137599498033502E-2</v>
      </c>
      <c r="X417">
        <v>0</v>
      </c>
      <c r="Y417">
        <v>8.9937621770402404E-2</v>
      </c>
      <c r="Z417">
        <v>-1.8585541490087499E-2</v>
      </c>
      <c r="AA417">
        <v>0.75396843203183705</v>
      </c>
      <c r="AB417">
        <v>3.5279590756747201E-4</v>
      </c>
      <c r="AC417" t="b">
        <v>0</v>
      </c>
      <c r="AF417">
        <v>1.41118363026988E-3</v>
      </c>
      <c r="AG417">
        <v>5669</v>
      </c>
      <c r="AH417" t="e">
        <f>VLOOKUP(B417,AN:AN,1,0)</f>
        <v>#N/A</v>
      </c>
      <c r="AI417" t="str">
        <f>IF(G417&lt;=2,"&lt;=2",IF(G417&lt;3,"2-3","&gt;=3"))</f>
        <v>&gt;=3</v>
      </c>
      <c r="AJ417">
        <f>G417-H417</f>
        <v>4.2327119818200476E-2</v>
      </c>
    </row>
    <row r="418" spans="1:36" hidden="1" x14ac:dyDescent="0.3">
      <c r="A418">
        <v>2005</v>
      </c>
      <c r="B418" t="s">
        <v>81</v>
      </c>
      <c r="C418">
        <v>51300</v>
      </c>
      <c r="D418">
        <v>124796</v>
      </c>
      <c r="E418">
        <v>156859</v>
      </c>
      <c r="F418">
        <v>65620</v>
      </c>
      <c r="G418">
        <v>2.4326705653021401</v>
      </c>
      <c r="H418">
        <f>+E418/F418</f>
        <v>2.3904145077720207</v>
      </c>
      <c r="J418">
        <v>2.4348594248294799E-2</v>
      </c>
      <c r="K418">
        <v>3.1543282449245397E-2</v>
      </c>
      <c r="L418">
        <v>-5.9921419214457199E-2</v>
      </c>
      <c r="M418">
        <v>-1.3505117967725E-3</v>
      </c>
      <c r="N418">
        <v>6.6819999999999996E-3</v>
      </c>
      <c r="P418">
        <v>0.86840289831161499</v>
      </c>
      <c r="R418">
        <v>344783.1875</v>
      </c>
      <c r="T418">
        <v>-8.2594458945095695E-3</v>
      </c>
      <c r="U418">
        <v>6.7640561610460299E-3</v>
      </c>
      <c r="V418">
        <v>0.61370338538559999</v>
      </c>
      <c r="W418">
        <v>-2.7235943838953901E-2</v>
      </c>
      <c r="Y418">
        <v>0.28666577701641199</v>
      </c>
      <c r="AG418">
        <v>14965</v>
      </c>
      <c r="AH418" t="e">
        <f>VLOOKUP(B418,AN:AN,1,0)</f>
        <v>#N/A</v>
      </c>
      <c r="AI418" t="str">
        <f>IF(G418&lt;=2,"&lt;=2",IF(G418&lt;3,"2-3","&gt;=3"))</f>
        <v>2-3</v>
      </c>
      <c r="AJ418">
        <f>G418-H418</f>
        <v>4.2256057530119406E-2</v>
      </c>
    </row>
    <row r="419" spans="1:36" hidden="1" x14ac:dyDescent="0.3">
      <c r="A419">
        <v>2014</v>
      </c>
      <c r="B419" t="s">
        <v>229</v>
      </c>
      <c r="C419">
        <v>24005</v>
      </c>
      <c r="D419">
        <v>70727</v>
      </c>
      <c r="E419">
        <v>96886</v>
      </c>
      <c r="F419">
        <v>33361</v>
      </c>
      <c r="G419">
        <v>2.9463445115600901</v>
      </c>
      <c r="H419">
        <f>+E419/F419</f>
        <v>2.9041695392823956</v>
      </c>
      <c r="I419">
        <v>-3.91882358368153E-4</v>
      </c>
      <c r="J419">
        <v>4.4637788087129497E-3</v>
      </c>
      <c r="K419">
        <v>3.4668168216943698E-2</v>
      </c>
      <c r="L419">
        <v>0.18718068632483401</v>
      </c>
      <c r="M419">
        <v>0.11267928406596101</v>
      </c>
      <c r="N419">
        <v>-1.8000000000000001E-4</v>
      </c>
      <c r="O419">
        <v>-5.4149999999999997E-3</v>
      </c>
      <c r="P419">
        <v>0.93321722745895397</v>
      </c>
      <c r="Q419">
        <v>4.08351421356201E-3</v>
      </c>
      <c r="R419">
        <v>170674.890625</v>
      </c>
      <c r="S419">
        <v>0</v>
      </c>
      <c r="T419">
        <v>1.7887828871607999E-3</v>
      </c>
      <c r="U419">
        <v>2.0424049347639101E-2</v>
      </c>
      <c r="V419">
        <v>0.66106355478718004</v>
      </c>
      <c r="W419">
        <v>4.4240493476391E-3</v>
      </c>
      <c r="X419">
        <v>0</v>
      </c>
      <c r="Y419">
        <v>0</v>
      </c>
      <c r="Z419">
        <v>-6.8456821647314398E-2</v>
      </c>
      <c r="AA419">
        <v>0.75830747851786096</v>
      </c>
      <c r="AB419">
        <v>1.98591803574652E-3</v>
      </c>
      <c r="AC419" t="b">
        <v>0</v>
      </c>
      <c r="AF419">
        <v>0</v>
      </c>
      <c r="AG419">
        <v>5539</v>
      </c>
      <c r="AH419" t="e">
        <f>VLOOKUP(B419,AN:AN,1,0)</f>
        <v>#N/A</v>
      </c>
      <c r="AI419" t="str">
        <f>IF(G419&lt;=2,"&lt;=2",IF(G419&lt;3,"2-3","&gt;=3"))</f>
        <v>2-3</v>
      </c>
      <c r="AJ419">
        <f>G419-H419</f>
        <v>4.2174972277694511E-2</v>
      </c>
    </row>
    <row r="420" spans="1:36" hidden="1" x14ac:dyDescent="0.3">
      <c r="A420">
        <v>2011</v>
      </c>
      <c r="B420" t="s">
        <v>163</v>
      </c>
      <c r="C420">
        <v>574589</v>
      </c>
      <c r="D420">
        <v>1586291</v>
      </c>
      <c r="E420">
        <v>2653954</v>
      </c>
      <c r="F420">
        <v>976023</v>
      </c>
      <c r="G420">
        <v>2.76074028566505</v>
      </c>
      <c r="H420">
        <f>+E420/F420</f>
        <v>2.7191510855789258</v>
      </c>
      <c r="I420">
        <v>2.87903306519706E-3</v>
      </c>
      <c r="J420">
        <v>2.2498909384011901E-3</v>
      </c>
      <c r="K420">
        <v>-2.9199703633785001E-3</v>
      </c>
      <c r="L420">
        <v>9.7972893729805999E-2</v>
      </c>
      <c r="M420">
        <v>5.1360902376472999E-2</v>
      </c>
      <c r="N420">
        <v>1.6260000000000001E-3</v>
      </c>
      <c r="O420">
        <v>-2.5509999999999999E-3</v>
      </c>
      <c r="P420">
        <v>0.90227365493774403</v>
      </c>
      <c r="Q420">
        <v>1.2038707733154E-2</v>
      </c>
      <c r="R420">
        <v>4243959</v>
      </c>
      <c r="S420">
        <v>1.32086902614968E-3</v>
      </c>
      <c r="T420">
        <v>2.0194421522319E-3</v>
      </c>
      <c r="U420">
        <v>1.2920499779284E-2</v>
      </c>
      <c r="V420">
        <v>0.79969542015494099</v>
      </c>
      <c r="W420">
        <v>-1.9079500220716E-2</v>
      </c>
      <c r="X420">
        <v>3.2053088367898998E-4</v>
      </c>
      <c r="Y420">
        <v>7.2890923682081596E-2</v>
      </c>
      <c r="Z420">
        <v>1.4752989603870901E-2</v>
      </c>
      <c r="AA420">
        <v>0.87129492280204601</v>
      </c>
      <c r="AB420">
        <v>8.7705703336338995E-4</v>
      </c>
      <c r="AC420" t="b">
        <v>1</v>
      </c>
      <c r="AF420">
        <v>6.9178313796212799E-3</v>
      </c>
      <c r="AG420">
        <v>283995</v>
      </c>
      <c r="AH420" t="str">
        <f>VLOOKUP(B420,AN:AN,1,0)</f>
        <v>Phoenix - AZ</v>
      </c>
      <c r="AI420" t="str">
        <f>IF(G420&lt;=2,"&lt;=2",IF(G420&lt;3,"2-3","&gt;=3"))</f>
        <v>2-3</v>
      </c>
      <c r="AJ420">
        <f>G420-H420</f>
        <v>4.1589200086124212E-2</v>
      </c>
    </row>
    <row r="421" spans="1:36" hidden="1" x14ac:dyDescent="0.3">
      <c r="A421">
        <v>2021</v>
      </c>
      <c r="B421" t="s">
        <v>191</v>
      </c>
      <c r="C421">
        <v>38326</v>
      </c>
      <c r="D421">
        <v>97251</v>
      </c>
      <c r="E421">
        <v>172857</v>
      </c>
      <c r="F421">
        <v>69245</v>
      </c>
      <c r="G421">
        <v>2.5374680373636598</v>
      </c>
      <c r="H421">
        <f>+E421/F421</f>
        <v>2.4963102029027366</v>
      </c>
      <c r="I421">
        <v>3.6384717819590601E-2</v>
      </c>
      <c r="J421">
        <v>-1.9693277776241299E-2</v>
      </c>
      <c r="K421">
        <v>-5.13139440864325E-2</v>
      </c>
      <c r="N421">
        <v>1.047E-3</v>
      </c>
      <c r="O421">
        <v>-4.7239999999999999E-3</v>
      </c>
      <c r="P421">
        <v>0.97649282217025801</v>
      </c>
      <c r="Q421">
        <v>2.3909568786621899E-2</v>
      </c>
      <c r="R421">
        <v>280172.5</v>
      </c>
      <c r="S421">
        <v>0</v>
      </c>
      <c r="T421">
        <v>-1.5860129147768E-2</v>
      </c>
      <c r="U421">
        <v>6.7586049437522902E-2</v>
      </c>
      <c r="V421">
        <v>1.4759865807277699</v>
      </c>
      <c r="W421">
        <v>2.0586049437522898E-2</v>
      </c>
      <c r="X421">
        <v>2.5100671140939598E-2</v>
      </c>
      <c r="Z421">
        <v>3.0128864239493E-2</v>
      </c>
      <c r="AA421">
        <v>-0.401204892222362</v>
      </c>
      <c r="AB421">
        <v>1.47651006711409E-3</v>
      </c>
      <c r="AC421" t="b">
        <v>1</v>
      </c>
      <c r="AF421">
        <v>5.8255033557046899E-2</v>
      </c>
      <c r="AG421">
        <v>7637</v>
      </c>
      <c r="AH421" t="e">
        <f>VLOOKUP(B421,AN:AN,1,0)</f>
        <v>#N/A</v>
      </c>
      <c r="AI421" t="str">
        <f>IF(G421&lt;=2,"&lt;=2",IF(G421&lt;3,"2-3","&gt;=3"))</f>
        <v>2-3</v>
      </c>
      <c r="AJ421">
        <f>G421-H421</f>
        <v>4.1157834460923137E-2</v>
      </c>
    </row>
    <row r="422" spans="1:36" hidden="1" x14ac:dyDescent="0.3">
      <c r="A422">
        <v>2010</v>
      </c>
      <c r="B422" t="s">
        <v>107</v>
      </c>
      <c r="C422">
        <v>13852</v>
      </c>
      <c r="D422">
        <v>39009</v>
      </c>
      <c r="E422">
        <v>71503</v>
      </c>
      <c r="F422">
        <v>25765</v>
      </c>
      <c r="G422">
        <v>2.81612763499855</v>
      </c>
      <c r="H422">
        <f>+E422/F422</f>
        <v>2.7751989132544148</v>
      </c>
      <c r="I422">
        <v>0.151364254419358</v>
      </c>
      <c r="J422">
        <v>-1.6995747573674001E-3</v>
      </c>
      <c r="K422">
        <v>-2.2798517130315301E-2</v>
      </c>
      <c r="L422">
        <v>-1.2750305738299999E-2</v>
      </c>
      <c r="M422">
        <v>-2.5026267394423402E-2</v>
      </c>
      <c r="N422">
        <v>2.5479999999999999E-3</v>
      </c>
      <c r="O422">
        <v>-1.5789999999999899E-3</v>
      </c>
      <c r="P422">
        <v>0.92311358451843295</v>
      </c>
      <c r="Q422">
        <v>1.4228343963622899E-2</v>
      </c>
      <c r="R422">
        <v>129991.8984375</v>
      </c>
      <c r="S422">
        <v>0</v>
      </c>
      <c r="T422">
        <v>2.89599876850843E-4</v>
      </c>
      <c r="U422">
        <v>6.9512207992374897E-3</v>
      </c>
      <c r="V422">
        <v>0.67245499330362102</v>
      </c>
      <c r="W422">
        <v>-9.0487792007625106E-3</v>
      </c>
      <c r="X422">
        <v>1.2383900928792499E-2</v>
      </c>
      <c r="Y422">
        <v>0.119394452791185</v>
      </c>
      <c r="Z422">
        <v>0.25175788872327998</v>
      </c>
      <c r="AA422">
        <v>0.46432626953856099</v>
      </c>
      <c r="AB422">
        <v>0</v>
      </c>
      <c r="AC422" t="b">
        <v>1</v>
      </c>
      <c r="AF422">
        <v>0</v>
      </c>
      <c r="AG422">
        <v>3924</v>
      </c>
      <c r="AH422" t="e">
        <f>VLOOKUP(B422,AN:AN,1,0)</f>
        <v>#N/A</v>
      </c>
      <c r="AI422" t="str">
        <f>IF(G422&lt;=2,"&lt;=2",IF(G422&lt;3,"2-3","&gt;=3"))</f>
        <v>2-3</v>
      </c>
      <c r="AJ422">
        <f>G422-H422</f>
        <v>4.0928721744135199E-2</v>
      </c>
    </row>
    <row r="423" spans="1:36" hidden="1" x14ac:dyDescent="0.3">
      <c r="A423">
        <v>2005</v>
      </c>
      <c r="B423" t="s">
        <v>154</v>
      </c>
      <c r="C423">
        <v>25696</v>
      </c>
      <c r="D423">
        <v>60716</v>
      </c>
      <c r="E423">
        <v>233241</v>
      </c>
      <c r="F423">
        <v>100392</v>
      </c>
      <c r="G423">
        <v>2.3628580323785799</v>
      </c>
      <c r="H423">
        <f>+E423/F423</f>
        <v>2.3233026535978962</v>
      </c>
      <c r="J423">
        <v>2.42007225751877E-2</v>
      </c>
      <c r="K423">
        <v>3.1395410776138298E-2</v>
      </c>
      <c r="L423">
        <v>-6.2454060152173099E-2</v>
      </c>
      <c r="M423">
        <v>-3.8831527344883E-3</v>
      </c>
      <c r="N423">
        <v>2.3670000000000002E-3</v>
      </c>
      <c r="P423">
        <v>0.93445998430252097</v>
      </c>
      <c r="R423">
        <v>306730.1875</v>
      </c>
      <c r="T423">
        <v>-2.5495695881545899E-3</v>
      </c>
      <c r="U423">
        <v>1.2473932467401E-2</v>
      </c>
      <c r="V423">
        <v>0.68189265042844405</v>
      </c>
      <c r="W423">
        <v>-2.1526067532598999E-2</v>
      </c>
      <c r="Y423">
        <v>0.16285055111941299</v>
      </c>
      <c r="AG423">
        <v>5914</v>
      </c>
      <c r="AH423" t="e">
        <f>VLOOKUP(B423,AN:AN,1,0)</f>
        <v>#N/A</v>
      </c>
      <c r="AI423" t="str">
        <f>IF(G423&lt;=2,"&lt;=2",IF(G423&lt;3,"2-3","&gt;=3"))</f>
        <v>2-3</v>
      </c>
      <c r="AJ423">
        <f>G423-H423</f>
        <v>3.9555378780683714E-2</v>
      </c>
    </row>
    <row r="424" spans="1:36" hidden="1" x14ac:dyDescent="0.3">
      <c r="A424">
        <v>2015</v>
      </c>
      <c r="B424" t="s">
        <v>163</v>
      </c>
      <c r="C424">
        <v>631701</v>
      </c>
      <c r="D424">
        <v>1780057</v>
      </c>
      <c r="E424">
        <v>2703208</v>
      </c>
      <c r="F424">
        <v>972695</v>
      </c>
      <c r="G424">
        <v>2.8178790282111299</v>
      </c>
      <c r="H424">
        <f>+E424/F424</f>
        <v>2.7790910819938417</v>
      </c>
      <c r="I424">
        <v>1.2503413747561999E-3</v>
      </c>
      <c r="J424">
        <v>1.4366196468472399E-2</v>
      </c>
      <c r="K424">
        <v>2.76032837927341E-2</v>
      </c>
      <c r="L424">
        <v>0.18707248893380099</v>
      </c>
      <c r="M424">
        <v>0.12272769212722701</v>
      </c>
      <c r="N424">
        <v>5.0689999999999997E-3</v>
      </c>
      <c r="O424">
        <v>2.2059999999999901E-3</v>
      </c>
      <c r="P424">
        <v>0.924982368946075</v>
      </c>
      <c r="Q424">
        <v>2.7785897254939398E-3</v>
      </c>
      <c r="R424">
        <v>4499213</v>
      </c>
      <c r="S424">
        <v>2.0518325514401799E-3</v>
      </c>
      <c r="T424">
        <v>2.19883527606726E-2</v>
      </c>
      <c r="U424">
        <v>5.3192742168903399E-2</v>
      </c>
      <c r="V424">
        <v>0.85711898403762099</v>
      </c>
      <c r="W424">
        <v>5.2192742168903399E-2</v>
      </c>
      <c r="X424">
        <v>2.1832993059778299E-2</v>
      </c>
      <c r="Y424">
        <v>0.11780492180008401</v>
      </c>
      <c r="Z424">
        <v>2.3695318159794001E-2</v>
      </c>
      <c r="AA424">
        <v>1.6227244668334599</v>
      </c>
      <c r="AB424">
        <v>1.34524120922237E-3</v>
      </c>
      <c r="AC424" t="b">
        <v>1</v>
      </c>
      <c r="AD424">
        <v>2.1413399852057199E-3</v>
      </c>
      <c r="AE424">
        <v>1.02426802198517E-2</v>
      </c>
      <c r="AF424">
        <v>1.9047392576035001E-2</v>
      </c>
      <c r="AG424">
        <v>300798</v>
      </c>
      <c r="AH424" t="str">
        <f>VLOOKUP(B424,AN:AN,1,0)</f>
        <v>Phoenix - AZ</v>
      </c>
      <c r="AI424" t="str">
        <f>IF(G424&lt;=2,"&lt;=2",IF(G424&lt;3,"2-3","&gt;=3"))</f>
        <v>2-3</v>
      </c>
      <c r="AJ424">
        <f>G424-H424</f>
        <v>3.8787946217288205E-2</v>
      </c>
    </row>
    <row r="425" spans="1:36" hidden="1" x14ac:dyDescent="0.3">
      <c r="A425">
        <v>2010</v>
      </c>
      <c r="B425" t="s">
        <v>81</v>
      </c>
      <c r="C425">
        <v>50053</v>
      </c>
      <c r="D425">
        <v>129405</v>
      </c>
      <c r="E425">
        <v>173664</v>
      </c>
      <c r="F425">
        <v>68193</v>
      </c>
      <c r="G425">
        <v>2.5853595189099501</v>
      </c>
      <c r="H425">
        <f>+E425/F425</f>
        <v>2.5466543486868152</v>
      </c>
      <c r="I425">
        <v>2.4974335362807899E-2</v>
      </c>
      <c r="J425">
        <v>-9.9900373024866297E-3</v>
      </c>
      <c r="K425">
        <v>-3.1088979675434499E-2</v>
      </c>
      <c r="L425">
        <v>-7.1191798816435004E-2</v>
      </c>
      <c r="M425">
        <v>-8.3467760472558397E-2</v>
      </c>
      <c r="N425">
        <v>1.0227999999999999E-2</v>
      </c>
      <c r="O425">
        <v>6.90399999999999E-3</v>
      </c>
      <c r="P425">
        <v>0.85187983512878396</v>
      </c>
      <c r="Q425">
        <v>1.96635723113902E-4</v>
      </c>
      <c r="R425">
        <v>375830.40625</v>
      </c>
      <c r="S425">
        <v>0</v>
      </c>
      <c r="T425">
        <v>-3.3929897472262702E-4</v>
      </c>
      <c r="U425">
        <v>6.3223219476640198E-3</v>
      </c>
      <c r="V425">
        <v>0.573115051111041</v>
      </c>
      <c r="W425">
        <v>-9.6776780523359796E-3</v>
      </c>
      <c r="X425">
        <v>5.8817221596697201E-2</v>
      </c>
      <c r="Y425">
        <v>0.19042401530837499</v>
      </c>
      <c r="Z425">
        <v>6.4167660041701199E-2</v>
      </c>
      <c r="AA425">
        <v>2.7785198513072502</v>
      </c>
      <c r="AB425">
        <v>1.07232856147123E-4</v>
      </c>
      <c r="AC425" t="b">
        <v>1</v>
      </c>
      <c r="AF425">
        <v>6.9057959358747506E-2</v>
      </c>
      <c r="AG425">
        <v>19748</v>
      </c>
      <c r="AH425" t="e">
        <f>VLOOKUP(B425,AN:AN,1,0)</f>
        <v>#N/A</v>
      </c>
      <c r="AI425" t="str">
        <f>IF(G425&lt;=2,"&lt;=2",IF(G425&lt;3,"2-3","&gt;=3"))</f>
        <v>2-3</v>
      </c>
      <c r="AJ425">
        <f>G425-H425</f>
        <v>3.870517022313491E-2</v>
      </c>
    </row>
    <row r="426" spans="1:36" hidden="1" x14ac:dyDescent="0.3">
      <c r="A426">
        <v>2011</v>
      </c>
      <c r="B426" t="s">
        <v>39</v>
      </c>
      <c r="C426">
        <v>63652</v>
      </c>
      <c r="D426">
        <v>168686</v>
      </c>
      <c r="E426">
        <v>330440</v>
      </c>
      <c r="F426">
        <v>126536</v>
      </c>
      <c r="G426">
        <v>2.65012882548859</v>
      </c>
      <c r="H426">
        <f>+E426/F426</f>
        <v>2.611430739078207</v>
      </c>
      <c r="I426">
        <v>5.4788725224015199E-2</v>
      </c>
      <c r="J426">
        <v>4.7757849097249903E-4</v>
      </c>
      <c r="K426">
        <v>-4.6922828108071999E-3</v>
      </c>
      <c r="L426">
        <v>2.31644237563014E-2</v>
      </c>
      <c r="M426">
        <v>-2.34475675970315E-2</v>
      </c>
      <c r="N426">
        <v>-1.9319999999999999E-3</v>
      </c>
      <c r="O426">
        <v>-4.3889999999999997E-3</v>
      </c>
      <c r="P426">
        <v>0.89422583580017101</v>
      </c>
      <c r="Q426">
        <v>3.5226345062033801E-5</v>
      </c>
      <c r="R426">
        <v>571904.8125</v>
      </c>
      <c r="S426">
        <v>0</v>
      </c>
      <c r="T426">
        <v>1.2507024221122E-3</v>
      </c>
      <c r="U426">
        <v>1.21517600491643E-2</v>
      </c>
      <c r="V426">
        <v>0.607176152339862</v>
      </c>
      <c r="W426">
        <v>-1.9848239950835699E-2</v>
      </c>
      <c r="X426">
        <v>2.7411503379176699E-3</v>
      </c>
      <c r="Y426">
        <v>0.129345008933341</v>
      </c>
      <c r="Z426">
        <v>0.13335169811584499</v>
      </c>
      <c r="AA426">
        <v>0.74537784483510405</v>
      </c>
      <c r="AB426">
        <v>3.3082848905902898E-4</v>
      </c>
      <c r="AC426" t="b">
        <v>1</v>
      </c>
      <c r="AF426">
        <v>1.6257857176615102E-2</v>
      </c>
      <c r="AG426">
        <v>21217</v>
      </c>
      <c r="AH426" t="e">
        <f>VLOOKUP(B426,AN:AN,1,0)</f>
        <v>#N/A</v>
      </c>
      <c r="AI426" t="str">
        <f>IF(G426&lt;=2,"&lt;=2",IF(G426&lt;3,"2-3","&gt;=3"))</f>
        <v>2-3</v>
      </c>
      <c r="AJ426">
        <f>G426-H426</f>
        <v>3.869808641038297E-2</v>
      </c>
    </row>
    <row r="427" spans="1:36" hidden="1" x14ac:dyDescent="0.3">
      <c r="A427">
        <v>2021</v>
      </c>
      <c r="B427" t="s">
        <v>216</v>
      </c>
      <c r="C427">
        <v>59862</v>
      </c>
      <c r="D427">
        <v>168709</v>
      </c>
      <c r="E427">
        <v>271732</v>
      </c>
      <c r="F427">
        <v>97756</v>
      </c>
      <c r="G427">
        <v>2.8182987538003998</v>
      </c>
      <c r="H427">
        <f>+E427/F427</f>
        <v>2.779696386922542</v>
      </c>
      <c r="I427">
        <v>2.3274898380788701E-2</v>
      </c>
      <c r="J427">
        <v>-4.2600727640092297E-2</v>
      </c>
      <c r="K427">
        <v>-7.4221393950283501E-2</v>
      </c>
      <c r="N427">
        <v>-5.7340000000000004E-3</v>
      </c>
      <c r="O427">
        <v>-9.0740000000000005E-3</v>
      </c>
      <c r="P427">
        <v>0.96620190143585205</v>
      </c>
      <c r="Q427">
        <v>8.6307525634810001E-4</v>
      </c>
      <c r="R427">
        <v>450445.1875</v>
      </c>
      <c r="S427">
        <v>0</v>
      </c>
      <c r="T427">
        <v>-1.44303627312183E-2</v>
      </c>
      <c r="U427">
        <v>6.9015815854072599E-2</v>
      </c>
      <c r="V427">
        <v>1.4390869162095701</v>
      </c>
      <c r="W427">
        <v>2.2015815854072598E-2</v>
      </c>
      <c r="X427">
        <v>0</v>
      </c>
      <c r="Z427">
        <v>-5.4702507280646497E-2</v>
      </c>
      <c r="AA427">
        <v>-0.42237215643161602</v>
      </c>
      <c r="AB427">
        <v>1.1691348402182299E-3</v>
      </c>
      <c r="AC427" t="b">
        <v>1</v>
      </c>
      <c r="AF427">
        <v>1.37512526444716E-2</v>
      </c>
      <c r="AG427">
        <v>17962</v>
      </c>
      <c r="AH427" t="e">
        <f>VLOOKUP(B427,AN:AN,1,0)</f>
        <v>#N/A</v>
      </c>
      <c r="AI427" t="str">
        <f>IF(G427&lt;=2,"&lt;=2",IF(G427&lt;3,"2-3","&gt;=3"))</f>
        <v>2-3</v>
      </c>
      <c r="AJ427">
        <f>G427-H427</f>
        <v>3.8602366877857897E-2</v>
      </c>
    </row>
    <row r="428" spans="1:36" hidden="1" x14ac:dyDescent="0.3">
      <c r="A428">
        <v>2016</v>
      </c>
      <c r="B428" t="s">
        <v>72</v>
      </c>
      <c r="C428">
        <v>75213</v>
      </c>
      <c r="D428">
        <v>187115</v>
      </c>
      <c r="E428">
        <v>441290</v>
      </c>
      <c r="F428">
        <v>180138</v>
      </c>
      <c r="G428">
        <v>2.4878013109435799</v>
      </c>
      <c r="H428">
        <f>+E428/F428</f>
        <v>2.4497329824912013</v>
      </c>
      <c r="I428">
        <v>-1.5946542824619599E-2</v>
      </c>
      <c r="J428">
        <v>1.6518626362085401E-3</v>
      </c>
      <c r="K428">
        <v>7.0393231660127904E-3</v>
      </c>
      <c r="L428">
        <v>0.145290662974118</v>
      </c>
      <c r="M428">
        <v>5.7736774906515603E-2</v>
      </c>
      <c r="N428">
        <v>-1.157E-3</v>
      </c>
      <c r="O428">
        <v>-9.4700000000000003E-4</v>
      </c>
      <c r="P428">
        <v>0.95521342754364003</v>
      </c>
      <c r="Q428">
        <v>2.27689743039771E-5</v>
      </c>
      <c r="R428">
        <v>634081.8125</v>
      </c>
      <c r="S428">
        <v>0</v>
      </c>
      <c r="T428">
        <v>1.06559339910745E-2</v>
      </c>
      <c r="U428">
        <v>3.68930213153362E-2</v>
      </c>
      <c r="V428">
        <v>0.832248621077748</v>
      </c>
      <c r="W428">
        <v>2.3893021315336199E-2</v>
      </c>
      <c r="X428">
        <v>0</v>
      </c>
      <c r="Y428">
        <v>0.22694484384640801</v>
      </c>
      <c r="Z428">
        <v>-5.5756906751443201E-2</v>
      </c>
      <c r="AA428">
        <v>2.1783519420849098</v>
      </c>
      <c r="AB428">
        <v>2.2090148845526699E-3</v>
      </c>
      <c r="AC428" t="b">
        <v>0</v>
      </c>
      <c r="AD428">
        <v>1.2105569200286799E-2</v>
      </c>
      <c r="AE428">
        <v>6.6300592717284399E-3</v>
      </c>
      <c r="AF428">
        <v>3.2819649713354E-2</v>
      </c>
      <c r="AG428">
        <v>19013</v>
      </c>
      <c r="AH428" t="e">
        <f>VLOOKUP(B428,AN:AN,1,0)</f>
        <v>#N/A</v>
      </c>
      <c r="AI428" t="str">
        <f>IF(G428&lt;=2,"&lt;=2",IF(G428&lt;3,"2-3","&gt;=3"))</f>
        <v>2-3</v>
      </c>
      <c r="AJ428">
        <f>G428-H428</f>
        <v>3.8068328452378619E-2</v>
      </c>
    </row>
    <row r="429" spans="1:36" hidden="1" x14ac:dyDescent="0.3">
      <c r="A429">
        <v>2008</v>
      </c>
      <c r="B429" t="s">
        <v>55</v>
      </c>
      <c r="C429">
        <v>20820</v>
      </c>
      <c r="D429">
        <v>50896</v>
      </c>
      <c r="E429">
        <v>94022</v>
      </c>
      <c r="F429">
        <v>39063</v>
      </c>
      <c r="G429">
        <v>2.4445725264168998</v>
      </c>
      <c r="H429">
        <f>+E429/F429</f>
        <v>2.4069323912653919</v>
      </c>
      <c r="I429">
        <v>0.120931062420247</v>
      </c>
      <c r="J429">
        <v>-3.9422139525414901E-4</v>
      </c>
      <c r="K429">
        <v>-2.69609230607748E-2</v>
      </c>
      <c r="L429">
        <v>-4.4069399982690799E-2</v>
      </c>
      <c r="M429">
        <v>1.2399374973028799E-2</v>
      </c>
      <c r="N429">
        <v>0</v>
      </c>
      <c r="O429">
        <v>2.4780000000000002E-3</v>
      </c>
      <c r="P429">
        <v>0.91167849302291903</v>
      </c>
      <c r="Q429">
        <v>-6.4439177513119202E-3</v>
      </c>
      <c r="R429">
        <v>148272.796875</v>
      </c>
      <c r="S429">
        <v>0</v>
      </c>
      <c r="T429">
        <v>-1.8929427023977E-2</v>
      </c>
      <c r="U429">
        <v>-1.0553753934800601E-2</v>
      </c>
      <c r="V429">
        <v>0.64955044264443396</v>
      </c>
      <c r="W429">
        <v>-4.8553753934800603E-2</v>
      </c>
      <c r="X429">
        <v>0</v>
      </c>
      <c r="Y429">
        <v>2.8993578396577499E-2</v>
      </c>
      <c r="AA429">
        <v>1.9344261097628801</v>
      </c>
      <c r="AB429">
        <v>3.5404496371039098E-4</v>
      </c>
      <c r="AC429" t="b">
        <v>1</v>
      </c>
      <c r="AF429">
        <v>1.2214551248008401E-2</v>
      </c>
      <c r="AG429">
        <v>5649</v>
      </c>
      <c r="AH429" t="e">
        <f>VLOOKUP(B429,AN:AN,1,0)</f>
        <v>#N/A</v>
      </c>
      <c r="AI429" t="str">
        <f>IF(G429&lt;=2,"&lt;=2",IF(G429&lt;3,"2-3","&gt;=3"))</f>
        <v>2-3</v>
      </c>
      <c r="AJ429">
        <f>G429-H429</f>
        <v>3.7640135151507881E-2</v>
      </c>
    </row>
    <row r="430" spans="1:36" hidden="1" x14ac:dyDescent="0.3">
      <c r="A430">
        <v>2020</v>
      </c>
      <c r="B430" t="s">
        <v>154</v>
      </c>
      <c r="C430">
        <v>34920</v>
      </c>
      <c r="D430">
        <v>82886</v>
      </c>
      <c r="E430">
        <v>284270</v>
      </c>
      <c r="F430">
        <v>121685</v>
      </c>
      <c r="G430">
        <v>2.3735967926689501</v>
      </c>
      <c r="H430">
        <f>+E430/F430</f>
        <v>2.3361137362863129</v>
      </c>
      <c r="I430">
        <v>-4.8113774155958897E-2</v>
      </c>
      <c r="J430">
        <v>3.4615512937306997E-2</v>
      </c>
      <c r="K430">
        <v>7.1061691522598003E-2</v>
      </c>
      <c r="N430">
        <v>1.384E-3</v>
      </c>
      <c r="O430">
        <v>8.1679999999999999E-3</v>
      </c>
      <c r="P430">
        <v>0.97226113080978405</v>
      </c>
      <c r="Q430">
        <v>1.7385423183440999E-2</v>
      </c>
      <c r="R430">
        <v>379342.09375</v>
      </c>
      <c r="S430">
        <v>0</v>
      </c>
      <c r="T430">
        <v>3.90756670385599E-2</v>
      </c>
      <c r="U430">
        <v>7.1123450994491605E-2</v>
      </c>
      <c r="V430">
        <v>0.79199594938626305</v>
      </c>
      <c r="W430">
        <v>5.9123450994491601E-2</v>
      </c>
      <c r="X430">
        <v>0</v>
      </c>
      <c r="Z430">
        <v>-0.19662060523963401</v>
      </c>
      <c r="AA430">
        <v>2.0414001227292999</v>
      </c>
      <c r="AB430">
        <v>5.5386319579063905E-4</v>
      </c>
      <c r="AC430" t="b">
        <v>0</v>
      </c>
      <c r="AF430">
        <v>8.3079479368595901E-4</v>
      </c>
      <c r="AG430">
        <v>7222</v>
      </c>
      <c r="AH430" t="e">
        <f>VLOOKUP(B430,AN:AN,1,0)</f>
        <v>#N/A</v>
      </c>
      <c r="AI430" t="str">
        <f>IF(G430&lt;=2,"&lt;=2",IF(G430&lt;3,"2-3","&gt;=3"))</f>
        <v>2-3</v>
      </c>
      <c r="AJ430">
        <f>G430-H430</f>
        <v>3.7483056382637159E-2</v>
      </c>
    </row>
    <row r="431" spans="1:36" hidden="1" x14ac:dyDescent="0.3">
      <c r="A431">
        <v>2008</v>
      </c>
      <c r="B431" t="s">
        <v>183</v>
      </c>
      <c r="C431">
        <v>66108</v>
      </c>
      <c r="D431">
        <v>207365</v>
      </c>
      <c r="E431">
        <v>237839</v>
      </c>
      <c r="F431">
        <v>76732</v>
      </c>
      <c r="G431">
        <v>3.1367610576632101</v>
      </c>
      <c r="H431">
        <f>+E431/F431</f>
        <v>3.099606422353125</v>
      </c>
      <c r="I431">
        <v>6.7645078960974894E-2</v>
      </c>
      <c r="J431">
        <v>-2.0808534696698199E-2</v>
      </c>
      <c r="K431">
        <v>-4.7375236362218798E-2</v>
      </c>
      <c r="L431">
        <v>-7.04883299022913E-2</v>
      </c>
      <c r="M431">
        <v>-1.40195549465717E-2</v>
      </c>
      <c r="N431">
        <v>-2.4499999999999999E-3</v>
      </c>
      <c r="O431">
        <v>-3.2759999999999998E-3</v>
      </c>
      <c r="P431">
        <v>0.96312540769577004</v>
      </c>
      <c r="Q431">
        <v>-6.9220066070559902E-3</v>
      </c>
      <c r="R431">
        <v>407099.5</v>
      </c>
      <c r="S431">
        <v>0</v>
      </c>
      <c r="T431">
        <v>1.24046313576399E-2</v>
      </c>
      <c r="U431">
        <v>2.0780304446816399E-2</v>
      </c>
      <c r="V431">
        <v>1.2372389383703499</v>
      </c>
      <c r="W431">
        <v>-1.72196955531836E-2</v>
      </c>
      <c r="X431">
        <v>1.2093023255813899E-2</v>
      </c>
      <c r="Y431">
        <v>7.1486928104575202E-4</v>
      </c>
      <c r="AA431">
        <v>0.94591190328980801</v>
      </c>
      <c r="AB431">
        <v>4.1343669250645901E-4</v>
      </c>
      <c r="AC431" t="b">
        <v>1</v>
      </c>
      <c r="AF431">
        <v>0</v>
      </c>
      <c r="AG431">
        <v>19584</v>
      </c>
      <c r="AH431" t="e">
        <f>VLOOKUP(B431,AN:AN,1,0)</f>
        <v>#N/A</v>
      </c>
      <c r="AI431" t="str">
        <f>IF(G431&lt;=2,"&lt;=2",IF(G431&lt;3,"2-3","&gt;=3"))</f>
        <v>&gt;=3</v>
      </c>
      <c r="AJ431">
        <f>G431-H431</f>
        <v>3.7154635310085116E-2</v>
      </c>
    </row>
    <row r="432" spans="1:36" hidden="1" x14ac:dyDescent="0.3">
      <c r="A432">
        <v>2021</v>
      </c>
      <c r="B432" t="s">
        <v>196</v>
      </c>
      <c r="C432">
        <v>88691</v>
      </c>
      <c r="D432">
        <v>207548</v>
      </c>
      <c r="E432">
        <v>642188</v>
      </c>
      <c r="F432">
        <v>278848</v>
      </c>
      <c r="G432">
        <v>2.3401247026192</v>
      </c>
      <c r="H432">
        <f>+E432/F432</f>
        <v>2.30300378700941</v>
      </c>
      <c r="I432">
        <v>-3.1332981658535403E-2</v>
      </c>
      <c r="J432">
        <v>-2.3120384663343398E-2</v>
      </c>
      <c r="K432">
        <v>-5.47410509735346E-2</v>
      </c>
      <c r="N432">
        <v>4.2030000000000001E-3</v>
      </c>
      <c r="O432">
        <v>-2.4808999999999901E-2</v>
      </c>
      <c r="P432">
        <v>0.96879106760025002</v>
      </c>
      <c r="Q432">
        <v>6.3224911689757898E-2</v>
      </c>
      <c r="R432">
        <v>870399.75</v>
      </c>
      <c r="S432">
        <v>0</v>
      </c>
      <c r="T432">
        <v>0.158801209181547</v>
      </c>
      <c r="U432">
        <v>0.24224738776683799</v>
      </c>
      <c r="V432">
        <v>1.2545885936186001</v>
      </c>
      <c r="W432">
        <v>0.19524738776683701</v>
      </c>
      <c r="X432">
        <v>5.6435643564356403E-2</v>
      </c>
      <c r="Z432">
        <v>-0.127452210523646</v>
      </c>
      <c r="AA432">
        <v>3.1239920038600402</v>
      </c>
      <c r="AB432">
        <v>1.8301830183018301E-3</v>
      </c>
      <c r="AC432" t="b">
        <v>0</v>
      </c>
      <c r="AD432">
        <v>1.89056372802364E-2</v>
      </c>
      <c r="AE432">
        <v>6.8715552825009399E-3</v>
      </c>
      <c r="AF432">
        <v>5.6075607560755997E-2</v>
      </c>
      <c r="AG432">
        <v>35211</v>
      </c>
      <c r="AH432" t="e">
        <f>VLOOKUP(B432,AN:AN,1,0)</f>
        <v>#N/A</v>
      </c>
      <c r="AI432" t="str">
        <f>IF(G432&lt;=2,"&lt;=2",IF(G432&lt;3,"2-3","&gt;=3"))</f>
        <v>2-3</v>
      </c>
      <c r="AJ432">
        <f>G432-H432</f>
        <v>3.7120915609790028E-2</v>
      </c>
    </row>
    <row r="433" spans="1:36" hidden="1" x14ac:dyDescent="0.3">
      <c r="A433">
        <v>2021</v>
      </c>
      <c r="B433" t="s">
        <v>47</v>
      </c>
      <c r="C433">
        <v>27549</v>
      </c>
      <c r="D433">
        <v>64368</v>
      </c>
      <c r="E433">
        <v>105718</v>
      </c>
      <c r="F433">
        <v>45976</v>
      </c>
      <c r="G433">
        <v>2.3364913426984599</v>
      </c>
      <c r="H433">
        <f>+E433/F433</f>
        <v>2.2994170871759181</v>
      </c>
      <c r="I433">
        <v>-4.1000069313105701E-2</v>
      </c>
      <c r="J433">
        <v>-3.5944681614637299E-2</v>
      </c>
      <c r="K433">
        <v>-6.7565347924828503E-2</v>
      </c>
      <c r="N433">
        <v>-5.8650000000000004E-3</v>
      </c>
      <c r="O433">
        <v>-9.5100000000000002E-4</v>
      </c>
      <c r="P433">
        <v>0.97445261478424094</v>
      </c>
      <c r="Q433">
        <v>-8.9830160141002302E-4</v>
      </c>
      <c r="R433">
        <v>181231.5</v>
      </c>
      <c r="S433">
        <v>0</v>
      </c>
      <c r="T433">
        <v>-4.1560158133506803E-2</v>
      </c>
      <c r="U433">
        <v>4.1886020451784099E-2</v>
      </c>
      <c r="V433">
        <v>0.86714211617756498</v>
      </c>
      <c r="W433">
        <v>-5.1139795482159E-3</v>
      </c>
      <c r="X433">
        <v>0</v>
      </c>
      <c r="Z433">
        <v>-4.56387390437187E-2</v>
      </c>
      <c r="AA433">
        <v>-0.214071269395399</v>
      </c>
      <c r="AB433">
        <v>1.7438173747621999E-3</v>
      </c>
      <c r="AC433" t="b">
        <v>0</v>
      </c>
      <c r="AF433">
        <v>0</v>
      </c>
      <c r="AG433">
        <v>6308</v>
      </c>
      <c r="AH433" t="e">
        <f>VLOOKUP(B433,AN:AN,1,0)</f>
        <v>#N/A</v>
      </c>
      <c r="AI433" t="str">
        <f>IF(G433&lt;=2,"&lt;=2",IF(G433&lt;3,"2-3","&gt;=3"))</f>
        <v>2-3</v>
      </c>
      <c r="AJ433">
        <f>G433-H433</f>
        <v>3.7074255522541844E-2</v>
      </c>
    </row>
    <row r="434" spans="1:36" hidden="1" x14ac:dyDescent="0.3">
      <c r="A434">
        <v>2016</v>
      </c>
      <c r="B434" t="s">
        <v>86</v>
      </c>
      <c r="C434">
        <v>141098</v>
      </c>
      <c r="D434">
        <v>451618</v>
      </c>
      <c r="E434">
        <v>512891</v>
      </c>
      <c r="F434">
        <v>162116</v>
      </c>
      <c r="G434">
        <v>3.2007399112673398</v>
      </c>
      <c r="H434">
        <f>+E434/F434</f>
        <v>3.1637284413629745</v>
      </c>
      <c r="I434">
        <v>-7.2368564943612202E-3</v>
      </c>
      <c r="J434">
        <v>1.90561972558498E-2</v>
      </c>
      <c r="K434">
        <v>2.4443657785654101E-2</v>
      </c>
      <c r="L434">
        <v>0.196236663937568</v>
      </c>
      <c r="M434">
        <v>0.108682775869965</v>
      </c>
      <c r="N434">
        <v>3.4400000000000001E-4</v>
      </c>
      <c r="O434">
        <v>-8.8399999999999904E-4</v>
      </c>
      <c r="P434">
        <v>0.95970648527145397</v>
      </c>
      <c r="Q434">
        <v>3.6394596099850098E-3</v>
      </c>
      <c r="R434">
        <v>983397.25</v>
      </c>
      <c r="S434">
        <v>0</v>
      </c>
      <c r="T434">
        <v>2.8879800811409902E-2</v>
      </c>
      <c r="U434">
        <v>5.5116888135671602E-2</v>
      </c>
      <c r="V434">
        <v>0.72821754344303002</v>
      </c>
      <c r="W434">
        <v>4.2116888135671597E-2</v>
      </c>
      <c r="X434">
        <v>3.1671689348714898E-3</v>
      </c>
      <c r="Y434">
        <v>4.0561049586325601E-2</v>
      </c>
      <c r="Z434">
        <v>-4.2937118977152501E-2</v>
      </c>
      <c r="AA434">
        <v>0.86785161593898597</v>
      </c>
      <c r="AB434">
        <v>1.78513158147302E-3</v>
      </c>
      <c r="AC434" t="b">
        <v>0</v>
      </c>
      <c r="AD434">
        <v>-9.9342956996834094E-3</v>
      </c>
      <c r="AE434">
        <v>1.48993705239667E-2</v>
      </c>
      <c r="AF434">
        <v>9.4055319884062398E-4</v>
      </c>
      <c r="AG434">
        <v>52262</v>
      </c>
      <c r="AH434" t="str">
        <f>VLOOKUP(B434,AN:AN,1,0)</f>
        <v>Fresno - CA</v>
      </c>
      <c r="AI434" t="str">
        <f>IF(G434&lt;=2,"&lt;=2",IF(G434&lt;3,"2-3","&gt;=3"))</f>
        <v>&gt;=3</v>
      </c>
      <c r="AJ434">
        <f>G434-H434</f>
        <v>3.7011469904365324E-2</v>
      </c>
    </row>
    <row r="435" spans="1:36" hidden="1" x14ac:dyDescent="0.3">
      <c r="A435">
        <v>2015</v>
      </c>
      <c r="B435" t="s">
        <v>205</v>
      </c>
      <c r="C435">
        <v>18244</v>
      </c>
      <c r="D435">
        <v>45127</v>
      </c>
      <c r="E435">
        <v>87715</v>
      </c>
      <c r="F435">
        <v>35988</v>
      </c>
      <c r="G435">
        <v>2.47352554264415</v>
      </c>
      <c r="H435">
        <f>+E435/F435</f>
        <v>2.4373402245192843</v>
      </c>
      <c r="I435">
        <v>5.9711643173324301E-2</v>
      </c>
      <c r="J435">
        <v>-5.9713646769523499E-3</v>
      </c>
      <c r="K435">
        <v>7.2657226473093004E-3</v>
      </c>
      <c r="L435">
        <v>7.1352852031588504E-2</v>
      </c>
      <c r="M435">
        <v>7.0080552250145998E-3</v>
      </c>
      <c r="N435">
        <v>1.732E-3</v>
      </c>
      <c r="O435">
        <v>9.8999999999999999E-4</v>
      </c>
      <c r="P435">
        <v>0.92735099792480502</v>
      </c>
      <c r="Q435">
        <v>8.0513358116149902E-3</v>
      </c>
      <c r="R435">
        <v>136718.90625</v>
      </c>
      <c r="S435">
        <v>0</v>
      </c>
      <c r="T435">
        <v>-6.2497090548276398E-3</v>
      </c>
      <c r="U435">
        <v>2.4954680353403098E-2</v>
      </c>
      <c r="V435">
        <v>0.50584071189105495</v>
      </c>
      <c r="W435">
        <v>2.3954680353403E-2</v>
      </c>
      <c r="X435">
        <v>0</v>
      </c>
      <c r="Y435">
        <v>4.7018064835436697E-3</v>
      </c>
      <c r="Z435">
        <v>1.6312234823660201E-2</v>
      </c>
      <c r="AA435">
        <v>-0.33858645196319598</v>
      </c>
      <c r="AB435">
        <v>9.8985399653551097E-4</v>
      </c>
      <c r="AC435" t="b">
        <v>1</v>
      </c>
      <c r="AF435">
        <v>0</v>
      </c>
      <c r="AG435">
        <v>4041</v>
      </c>
      <c r="AH435" t="e">
        <f>VLOOKUP(B435,AN:AN,1,0)</f>
        <v>#N/A</v>
      </c>
      <c r="AI435" t="str">
        <f>IF(G435&lt;=2,"&lt;=2",IF(G435&lt;3,"2-3","&gt;=3"))</f>
        <v>2-3</v>
      </c>
      <c r="AJ435">
        <f>G435-H435</f>
        <v>3.6185318124865695E-2</v>
      </c>
    </row>
    <row r="436" spans="1:36" hidden="1" x14ac:dyDescent="0.3">
      <c r="A436">
        <v>2013</v>
      </c>
      <c r="B436" t="s">
        <v>53</v>
      </c>
      <c r="C436">
        <v>37437</v>
      </c>
      <c r="D436">
        <v>131511</v>
      </c>
      <c r="E436">
        <v>282009</v>
      </c>
      <c r="F436">
        <v>81109</v>
      </c>
      <c r="G436">
        <v>3.5128616075006001</v>
      </c>
      <c r="H436">
        <f>+E436/F436</f>
        <v>3.4769137826874945</v>
      </c>
      <c r="I436">
        <v>6.2688730652993005E-2</v>
      </c>
      <c r="J436">
        <v>-1.65777888614684E-2</v>
      </c>
      <c r="K436">
        <v>-1.3942522400990099E-2</v>
      </c>
      <c r="L436">
        <v>-2.4169468367472299E-2</v>
      </c>
      <c r="M436">
        <v>-8.4164520027115997E-2</v>
      </c>
      <c r="N436">
        <v>1.3140000000000001E-3</v>
      </c>
      <c r="O436">
        <v>-9.5999999999999905E-4</v>
      </c>
      <c r="P436">
        <v>0.92324018478393599</v>
      </c>
      <c r="Q436">
        <v>6.6268444061280398E-3</v>
      </c>
      <c r="R436">
        <v>416396.09375</v>
      </c>
      <c r="S436">
        <v>0</v>
      </c>
      <c r="T436">
        <v>-7.4317464604973498E-3</v>
      </c>
      <c r="U436">
        <v>1.3273363001644599E-2</v>
      </c>
      <c r="V436">
        <v>0.56446388469615105</v>
      </c>
      <c r="W436">
        <v>-1.7266369983554E-3</v>
      </c>
      <c r="X436">
        <v>1.4364376346660201E-3</v>
      </c>
      <c r="Y436">
        <v>0.17909192473757299</v>
      </c>
      <c r="Z436">
        <v>0.15650764635526801</v>
      </c>
      <c r="AA436">
        <v>0.25803624440865403</v>
      </c>
      <c r="AB436">
        <v>3.5910940866650697E-4</v>
      </c>
      <c r="AC436" t="b">
        <v>1</v>
      </c>
      <c r="AF436">
        <v>7.2300694278190095E-2</v>
      </c>
      <c r="AG436">
        <v>8366</v>
      </c>
      <c r="AH436" t="e">
        <f>VLOOKUP(B436,AN:AN,1,0)</f>
        <v>#N/A</v>
      </c>
      <c r="AI436" t="str">
        <f>IF(G436&lt;=2,"&lt;=2",IF(G436&lt;3,"2-3","&gt;=3"))</f>
        <v>&gt;=3</v>
      </c>
      <c r="AJ436">
        <f>G436-H436</f>
        <v>3.5947824813105544E-2</v>
      </c>
    </row>
    <row r="437" spans="1:36" hidden="1" x14ac:dyDescent="0.3">
      <c r="A437">
        <v>2014</v>
      </c>
      <c r="B437" t="s">
        <v>210</v>
      </c>
      <c r="C437">
        <v>424191</v>
      </c>
      <c r="D437">
        <v>1067519</v>
      </c>
      <c r="E437">
        <v>1800190</v>
      </c>
      <c r="F437">
        <v>725545</v>
      </c>
      <c r="G437">
        <v>2.51659983356554</v>
      </c>
      <c r="H437">
        <f>+E437/F437</f>
        <v>2.4811555451419278</v>
      </c>
      <c r="I437">
        <v>2.61426371663286E-2</v>
      </c>
      <c r="J437">
        <v>2.7611499652266499E-2</v>
      </c>
      <c r="K437">
        <v>5.7815889060497297E-2</v>
      </c>
      <c r="L437">
        <v>0.13791464599966999</v>
      </c>
      <c r="M437">
        <v>6.3413243740797098E-2</v>
      </c>
      <c r="N437">
        <v>7.3569999999999998E-3</v>
      </c>
      <c r="O437">
        <v>7.44599999999999E-3</v>
      </c>
      <c r="P437">
        <v>0.93070226907730103</v>
      </c>
      <c r="Q437">
        <v>-2.9744505882259801E-3</v>
      </c>
      <c r="R437">
        <v>2916133</v>
      </c>
      <c r="S437">
        <v>4.2878071439631199E-4</v>
      </c>
      <c r="T437">
        <v>5.37204649299379E-3</v>
      </c>
      <c r="U437">
        <v>2.4007312953472099E-2</v>
      </c>
      <c r="V437">
        <v>0.84391092100491005</v>
      </c>
      <c r="W437">
        <v>8.0073129534720903E-3</v>
      </c>
      <c r="X437">
        <v>3.1938207934825297E-2</v>
      </c>
      <c r="Y437">
        <v>0.11669125610955899</v>
      </c>
      <c r="Z437">
        <v>4.5863865796865001E-2</v>
      </c>
      <c r="AA437">
        <v>1.52980613426529</v>
      </c>
      <c r="AB437">
        <v>1.0659964982908301E-3</v>
      </c>
      <c r="AC437" t="b">
        <v>1</v>
      </c>
      <c r="AF437">
        <v>3.24205862385211E-2</v>
      </c>
      <c r="AG437">
        <v>173281</v>
      </c>
      <c r="AH437" t="str">
        <f>VLOOKUP(B437,AN:AN,1,0)</f>
        <v>Tampa - FL</v>
      </c>
      <c r="AI437" t="str">
        <f>IF(G437&lt;=2,"&lt;=2",IF(G437&lt;3,"2-3","&gt;=3"))</f>
        <v>2-3</v>
      </c>
      <c r="AJ437">
        <f>G437-H437</f>
        <v>3.5444288423612136E-2</v>
      </c>
    </row>
    <row r="438" spans="1:36" hidden="1" x14ac:dyDescent="0.3">
      <c r="A438">
        <v>2021</v>
      </c>
      <c r="B438" t="s">
        <v>184</v>
      </c>
      <c r="C438">
        <v>42604</v>
      </c>
      <c r="D438">
        <v>101439</v>
      </c>
      <c r="E438">
        <v>315298</v>
      </c>
      <c r="F438">
        <v>134399</v>
      </c>
      <c r="G438">
        <v>2.3809736175006999</v>
      </c>
      <c r="H438">
        <f>+E438/F438</f>
        <v>2.3459847171481929</v>
      </c>
      <c r="I438">
        <v>-3.6269121417119403E-2</v>
      </c>
      <c r="J438">
        <v>2.4843452498316699E-2</v>
      </c>
      <c r="K438">
        <v>-6.7772138118744E-3</v>
      </c>
      <c r="N438">
        <v>1.7829000000000001E-2</v>
      </c>
      <c r="O438">
        <v>6.9100000000000003E-3</v>
      </c>
      <c r="P438">
        <v>0.93651413917541504</v>
      </c>
      <c r="Q438">
        <v>-3.1551718711852902E-2</v>
      </c>
      <c r="R438">
        <v>432416.1875</v>
      </c>
      <c r="S438">
        <v>0</v>
      </c>
      <c r="T438">
        <v>-1.0954890400171301E-2</v>
      </c>
      <c r="U438">
        <v>7.2491288185119601E-2</v>
      </c>
      <c r="V438">
        <v>0.79334278714117701</v>
      </c>
      <c r="W438">
        <v>2.5491288185119601E-2</v>
      </c>
      <c r="X438">
        <v>0.103671706263498</v>
      </c>
      <c r="Z438">
        <v>-0.104247742769498</v>
      </c>
      <c r="AA438">
        <v>2.4790517843179898</v>
      </c>
      <c r="AB438">
        <v>1.4398848092152599E-3</v>
      </c>
      <c r="AC438" t="b">
        <v>0</v>
      </c>
      <c r="AF438">
        <v>0.113150947924166</v>
      </c>
      <c r="AG438">
        <v>9198</v>
      </c>
      <c r="AH438" t="e">
        <f>VLOOKUP(B438,AN:AN,1,0)</f>
        <v>#N/A</v>
      </c>
      <c r="AI438" t="str">
        <f>IF(G438&lt;=2,"&lt;=2",IF(G438&lt;3,"2-3","&gt;=3"))</f>
        <v>2-3</v>
      </c>
      <c r="AJ438">
        <f>G438-H438</f>
        <v>3.4988900352507013E-2</v>
      </c>
    </row>
    <row r="439" spans="1:36" hidden="1" x14ac:dyDescent="0.3">
      <c r="A439">
        <v>2015</v>
      </c>
      <c r="B439" t="s">
        <v>161</v>
      </c>
      <c r="C439">
        <v>62631</v>
      </c>
      <c r="D439">
        <v>160939</v>
      </c>
      <c r="E439">
        <v>291626</v>
      </c>
      <c r="F439">
        <v>115043</v>
      </c>
      <c r="G439">
        <v>2.5696380386709401</v>
      </c>
      <c r="H439">
        <f>+E439/F439</f>
        <v>2.5349304173222187</v>
      </c>
      <c r="I439">
        <v>4.9381496287683201E-2</v>
      </c>
      <c r="J439">
        <v>-8.5652228444814404E-3</v>
      </c>
      <c r="K439">
        <v>4.6718644797802003E-3</v>
      </c>
      <c r="L439">
        <v>0.107746073499321</v>
      </c>
      <c r="M439">
        <v>4.3401276692748E-2</v>
      </c>
      <c r="N439">
        <v>-3.5400000000000002E-3</v>
      </c>
      <c r="O439">
        <v>-1.5969999999999999E-3</v>
      </c>
      <c r="P439">
        <v>0.94110864400863603</v>
      </c>
      <c r="Q439">
        <v>6.6800117492670204E-3</v>
      </c>
      <c r="R439">
        <v>477638.21875</v>
      </c>
      <c r="S439">
        <v>0</v>
      </c>
      <c r="T439">
        <v>1.9573243334889402E-2</v>
      </c>
      <c r="U439">
        <v>5.07776327431202E-2</v>
      </c>
      <c r="V439">
        <v>0.75173550239365095</v>
      </c>
      <c r="W439">
        <v>4.97776327431202E-2</v>
      </c>
      <c r="X439">
        <v>0</v>
      </c>
      <c r="Y439">
        <v>0.11845907390310299</v>
      </c>
      <c r="Z439">
        <v>3.7958671555583003E-2</v>
      </c>
      <c r="AA439">
        <v>1.11874567533167</v>
      </c>
      <c r="AB439">
        <v>1.38850319355734E-3</v>
      </c>
      <c r="AC439" t="b">
        <v>1</v>
      </c>
      <c r="AF439">
        <v>5.6442654818106001E-2</v>
      </c>
      <c r="AG439">
        <v>14404</v>
      </c>
      <c r="AH439" t="e">
        <f>VLOOKUP(B439,AN:AN,1,0)</f>
        <v>#N/A</v>
      </c>
      <c r="AI439" t="str">
        <f>IF(G439&lt;=2,"&lt;=2",IF(G439&lt;3,"2-3","&gt;=3"))</f>
        <v>2-3</v>
      </c>
      <c r="AJ439">
        <f>G439-H439</f>
        <v>3.4707621348721407E-2</v>
      </c>
    </row>
    <row r="440" spans="1:36" hidden="1" x14ac:dyDescent="0.3">
      <c r="A440">
        <v>2006</v>
      </c>
      <c r="B440" t="s">
        <v>229</v>
      </c>
      <c r="C440">
        <v>21633</v>
      </c>
      <c r="D440">
        <v>63909</v>
      </c>
      <c r="E440">
        <v>96232</v>
      </c>
      <c r="F440">
        <v>32953</v>
      </c>
      <c r="G440">
        <v>2.95423658299819</v>
      </c>
      <c r="H440">
        <f>+E440/F440</f>
        <v>2.9202803993566593</v>
      </c>
      <c r="I440">
        <v>2.2186592751169298E-2</v>
      </c>
      <c r="J440">
        <v>9.0864859521388903E-3</v>
      </c>
      <c r="K440">
        <v>8.8502979874610904E-3</v>
      </c>
      <c r="L440">
        <v>-9.6252161510288703E-2</v>
      </c>
      <c r="M440">
        <v>-9.3876235187054305E-3</v>
      </c>
      <c r="N440">
        <v>1.83E-4</v>
      </c>
      <c r="O440">
        <v>-2.598E-3</v>
      </c>
      <c r="P440">
        <v>0.939303398132324</v>
      </c>
      <c r="Q440">
        <v>6.2699317932129999E-3</v>
      </c>
      <c r="R440">
        <v>161208.890625</v>
      </c>
      <c r="S440">
        <v>0</v>
      </c>
      <c r="T440">
        <v>1.68559104204178E-2</v>
      </c>
      <c r="U440">
        <v>5.6050598621368401E-2</v>
      </c>
      <c r="V440">
        <v>0.72682356150318705</v>
      </c>
      <c r="W440">
        <v>2.4050598621368401E-2</v>
      </c>
      <c r="X440">
        <v>8.9004264787687706E-3</v>
      </c>
      <c r="Y440">
        <v>9.1782245320727492E-3</v>
      </c>
      <c r="AA440">
        <v>3.0914230444105599</v>
      </c>
      <c r="AB440">
        <v>0</v>
      </c>
      <c r="AC440" t="b">
        <v>1</v>
      </c>
      <c r="AF440">
        <v>7.78787316892267E-3</v>
      </c>
      <c r="AG440">
        <v>5441</v>
      </c>
      <c r="AH440" t="e">
        <f>VLOOKUP(B440,AN:AN,1,0)</f>
        <v>#N/A</v>
      </c>
      <c r="AI440" t="str">
        <f>IF(G440&lt;=2,"&lt;=2",IF(G440&lt;3,"2-3","&gt;=3"))</f>
        <v>2-3</v>
      </c>
      <c r="AJ440">
        <f>G440-H440</f>
        <v>3.3956183641530746E-2</v>
      </c>
    </row>
    <row r="441" spans="1:36" hidden="1" x14ac:dyDescent="0.3">
      <c r="A441">
        <v>2012</v>
      </c>
      <c r="B441" t="s">
        <v>55</v>
      </c>
      <c r="C441">
        <v>20210</v>
      </c>
      <c r="D441">
        <v>51277</v>
      </c>
      <c r="E441">
        <v>98449</v>
      </c>
      <c r="F441">
        <v>39317</v>
      </c>
      <c r="G441">
        <v>2.53720930232558</v>
      </c>
      <c r="H441">
        <f>+E441/F441</f>
        <v>2.5039804664648879</v>
      </c>
      <c r="I441">
        <v>1.16498906989093E-2</v>
      </c>
      <c r="J441">
        <v>9.69403795897965E-3</v>
      </c>
      <c r="K441">
        <v>1.53991474211216E-2</v>
      </c>
      <c r="L441">
        <v>4.84738029688596E-2</v>
      </c>
      <c r="M441">
        <v>-8.6955102160572902E-3</v>
      </c>
      <c r="N441">
        <v>3.7880000000000001E-3</v>
      </c>
      <c r="O441">
        <v>2.1050000000000001E-3</v>
      </c>
      <c r="P441">
        <v>0.92713332176208496</v>
      </c>
      <c r="Q441">
        <v>1.26955509185789E-2</v>
      </c>
      <c r="R441">
        <v>153657.296875</v>
      </c>
      <c r="S441">
        <v>3.9225589225589198E-2</v>
      </c>
      <c r="T441">
        <v>2.7031842619179998E-3</v>
      </c>
      <c r="U441">
        <v>1.85333229601383E-2</v>
      </c>
      <c r="V441">
        <v>0.61644457787544804</v>
      </c>
      <c r="W441">
        <v>-2.4666770398616999E-3</v>
      </c>
      <c r="X441">
        <v>-2.2390572390572301E-2</v>
      </c>
      <c r="Y441">
        <v>0.27644849693304002</v>
      </c>
      <c r="Z441">
        <v>0.15944466548060501</v>
      </c>
      <c r="AA441">
        <v>0.48057465423894102</v>
      </c>
      <c r="AB441">
        <v>1.1784511784511699E-3</v>
      </c>
      <c r="AC441" t="b">
        <v>1</v>
      </c>
      <c r="AF441">
        <v>0</v>
      </c>
      <c r="AG441">
        <v>5807</v>
      </c>
      <c r="AH441" t="e">
        <f>VLOOKUP(B441,AN:AN,1,0)</f>
        <v>#N/A</v>
      </c>
      <c r="AI441" t="str">
        <f>IF(G441&lt;=2,"&lt;=2",IF(G441&lt;3,"2-3","&gt;=3"))</f>
        <v>2-3</v>
      </c>
      <c r="AJ441">
        <f>G441-H441</f>
        <v>3.322883586069203E-2</v>
      </c>
    </row>
    <row r="442" spans="1:36" hidden="1" x14ac:dyDescent="0.3">
      <c r="A442">
        <v>2009</v>
      </c>
      <c r="B442" t="s">
        <v>194</v>
      </c>
      <c r="C442">
        <v>18139</v>
      </c>
      <c r="D442">
        <v>47813</v>
      </c>
      <c r="E442">
        <v>114524</v>
      </c>
      <c r="F442">
        <v>43999</v>
      </c>
      <c r="G442">
        <v>2.6359225977176202</v>
      </c>
      <c r="H442">
        <f>+E442/F442</f>
        <v>2.602877338121321</v>
      </c>
      <c r="I442">
        <v>0.21126753119490399</v>
      </c>
      <c r="J442">
        <v>-1.54831307008862E-3</v>
      </c>
      <c r="K442">
        <v>-1.0886692147701899E-2</v>
      </c>
      <c r="L442">
        <v>-3.8621318928198797E-2</v>
      </c>
      <c r="M442">
        <v>-1.13545120984781E-2</v>
      </c>
      <c r="N442">
        <v>-3.2049999999999999E-3</v>
      </c>
      <c r="O442">
        <v>6.4099999999999997E-4</v>
      </c>
      <c r="P442">
        <v>0.90297967195510898</v>
      </c>
      <c r="Q442">
        <v>-1.38744711875909E-2</v>
      </c>
      <c r="R442">
        <v>143563.796875</v>
      </c>
      <c r="S442">
        <v>0</v>
      </c>
      <c r="T442">
        <v>-5.8999974280595502E-3</v>
      </c>
      <c r="U442">
        <v>-3.6466699093580197E-2</v>
      </c>
      <c r="V442">
        <v>1.0248214097947099</v>
      </c>
      <c r="W442">
        <v>-3.2466699093580201E-2</v>
      </c>
      <c r="X442">
        <v>0</v>
      </c>
      <c r="Y442">
        <v>5.6410256410256397E-2</v>
      </c>
      <c r="AA442">
        <v>1.04057212992327</v>
      </c>
      <c r="AB442">
        <v>0</v>
      </c>
      <c r="AC442" t="b">
        <v>1</v>
      </c>
      <c r="AF442">
        <v>0</v>
      </c>
      <c r="AG442">
        <v>3120</v>
      </c>
      <c r="AH442" t="e">
        <f>VLOOKUP(B442,AN:AN,1,0)</f>
        <v>#N/A</v>
      </c>
      <c r="AI442" t="str">
        <f>IF(G442&lt;=2,"&lt;=2",IF(G442&lt;3,"2-3","&gt;=3"))</f>
        <v>2-3</v>
      </c>
      <c r="AJ442">
        <f>G442-H442</f>
        <v>3.3045259596299115E-2</v>
      </c>
    </row>
    <row r="443" spans="1:36" hidden="1" x14ac:dyDescent="0.3">
      <c r="A443">
        <v>2006</v>
      </c>
      <c r="B443" t="s">
        <v>196</v>
      </c>
      <c r="C443">
        <v>74858</v>
      </c>
      <c r="D443">
        <v>165560</v>
      </c>
      <c r="E443">
        <v>507357</v>
      </c>
      <c r="F443">
        <v>232810</v>
      </c>
      <c r="G443">
        <v>2.2116540650297898</v>
      </c>
      <c r="H443">
        <f>+E443/F443</f>
        <v>2.1792749452343112</v>
      </c>
      <c r="I443">
        <v>4.8102325247338503E-3</v>
      </c>
      <c r="J443">
        <v>-7.1799773722886996E-3</v>
      </c>
      <c r="K443">
        <v>-7.4161653369664996E-3</v>
      </c>
      <c r="L443">
        <v>-0.117223946809768</v>
      </c>
      <c r="M443">
        <v>-3.0359408818185399E-2</v>
      </c>
      <c r="N443">
        <v>-2.72E-4</v>
      </c>
      <c r="O443">
        <v>-8.3299999999999997E-4</v>
      </c>
      <c r="P443">
        <v>0.90852278470992998</v>
      </c>
      <c r="Q443">
        <v>-3.08647751808169E-2</v>
      </c>
      <c r="R443">
        <v>686744.0625</v>
      </c>
      <c r="S443">
        <v>0</v>
      </c>
      <c r="T443">
        <v>1.8945615738630201E-2</v>
      </c>
      <c r="U443">
        <v>5.8140303939580897E-2</v>
      </c>
      <c r="V443">
        <v>1.0654572662944399</v>
      </c>
      <c r="W443">
        <v>2.6140303939580799E-2</v>
      </c>
      <c r="X443">
        <v>2.8726490128193099E-2</v>
      </c>
      <c r="Y443">
        <v>3.0362980056244E-2</v>
      </c>
      <c r="AA443">
        <v>1.39202076284405</v>
      </c>
      <c r="AB443">
        <v>1.3567886216898999E-3</v>
      </c>
      <c r="AC443" t="b">
        <v>1</v>
      </c>
      <c r="AF443">
        <v>1.9275755590904799E-2</v>
      </c>
      <c r="AG443">
        <v>21988</v>
      </c>
      <c r="AH443" t="e">
        <f>VLOOKUP(B443,AN:AN,1,0)</f>
        <v>#N/A</v>
      </c>
      <c r="AI443" t="str">
        <f>IF(G443&lt;=2,"&lt;=2",IF(G443&lt;3,"2-3","&gt;=3"))</f>
        <v>2-3</v>
      </c>
      <c r="AJ443">
        <f>G443-H443</f>
        <v>3.2379119795478584E-2</v>
      </c>
    </row>
    <row r="444" spans="1:36" hidden="1" x14ac:dyDescent="0.3">
      <c r="A444">
        <v>2012</v>
      </c>
      <c r="B444" t="s">
        <v>217</v>
      </c>
      <c r="C444">
        <v>96849</v>
      </c>
      <c r="D444">
        <v>300052</v>
      </c>
      <c r="E444">
        <v>524351</v>
      </c>
      <c r="F444">
        <v>171026</v>
      </c>
      <c r="G444">
        <v>3.09814246920463</v>
      </c>
      <c r="H444">
        <f>+E444/F444</f>
        <v>3.0659139546033938</v>
      </c>
      <c r="I444">
        <v>1.02403599270139E-3</v>
      </c>
      <c r="J444">
        <v>1.6099428758025201E-2</v>
      </c>
      <c r="K444">
        <v>2.1804538220167199E-2</v>
      </c>
      <c r="L444">
        <v>0.159198280066251</v>
      </c>
      <c r="M444">
        <v>0.102028966881334</v>
      </c>
      <c r="N444">
        <v>1.7030000000000001E-3</v>
      </c>
      <c r="O444">
        <v>1.137E-3</v>
      </c>
      <c r="P444">
        <v>0.95389401912689198</v>
      </c>
      <c r="Q444">
        <v>8.5172653198239898E-3</v>
      </c>
      <c r="R444">
        <v>834758.625</v>
      </c>
      <c r="S444">
        <v>3.6496350364963498E-3</v>
      </c>
      <c r="T444">
        <v>1.6523985192179499E-2</v>
      </c>
      <c r="U444">
        <v>3.2354123890399898E-2</v>
      </c>
      <c r="V444">
        <v>1.2618983123567999</v>
      </c>
      <c r="W444">
        <v>1.13541238903998E-2</v>
      </c>
      <c r="X444">
        <v>-2.4540649383337498E-3</v>
      </c>
      <c r="Y444">
        <v>3.9972323148248098E-2</v>
      </c>
      <c r="Z444">
        <v>6.6457764882118103E-2</v>
      </c>
      <c r="AA444">
        <v>0.46580418111248301</v>
      </c>
      <c r="AB444">
        <v>6.92172162094135E-4</v>
      </c>
      <c r="AC444" t="b">
        <v>1</v>
      </c>
      <c r="AF444">
        <v>8.7465391391895204E-3</v>
      </c>
      <c r="AG444">
        <v>31706</v>
      </c>
      <c r="AH444" t="e">
        <f>VLOOKUP(B444,AN:AN,1,0)</f>
        <v>#N/A</v>
      </c>
      <c r="AI444" t="str">
        <f>IF(G444&lt;=2,"&lt;=2",IF(G444&lt;3,"2-3","&gt;=3"))</f>
        <v>&gt;=3</v>
      </c>
      <c r="AJ444">
        <f>G444-H444</f>
        <v>3.2228514601236213E-2</v>
      </c>
    </row>
    <row r="445" spans="1:36" hidden="1" x14ac:dyDescent="0.3">
      <c r="A445">
        <v>2009</v>
      </c>
      <c r="B445" t="s">
        <v>226</v>
      </c>
      <c r="C445">
        <v>27938</v>
      </c>
      <c r="D445">
        <v>82433</v>
      </c>
      <c r="E445">
        <v>151963</v>
      </c>
      <c r="F445">
        <v>52060</v>
      </c>
      <c r="G445">
        <v>2.9505691173312298</v>
      </c>
      <c r="H445">
        <f>+E445/F445</f>
        <v>2.9189973107952363</v>
      </c>
      <c r="I445">
        <v>3.08497391430602E-2</v>
      </c>
      <c r="J445">
        <v>5.8306446298956498E-3</v>
      </c>
      <c r="K445">
        <v>-3.5077344477176999E-3</v>
      </c>
      <c r="L445">
        <v>-1.7073384858667801E-2</v>
      </c>
      <c r="M445">
        <v>1.01934219710528E-2</v>
      </c>
      <c r="N445">
        <v>3.3270000000000001E-2</v>
      </c>
      <c r="O445">
        <v>3.6211E-2</v>
      </c>
      <c r="P445">
        <v>0.909715175628662</v>
      </c>
      <c r="Q445">
        <v>-4.0327668190002899E-2</v>
      </c>
      <c r="R445">
        <v>240811.296875</v>
      </c>
      <c r="S445">
        <v>0</v>
      </c>
      <c r="T445">
        <v>-4.5097379013896002E-2</v>
      </c>
      <c r="U445">
        <v>-7.5664080679416698E-2</v>
      </c>
      <c r="V445">
        <v>0.636631481842174</v>
      </c>
      <c r="W445">
        <v>-7.1664080679416695E-2</v>
      </c>
      <c r="X445">
        <v>7.4677528852681599E-2</v>
      </c>
      <c r="Y445">
        <v>0.18471635306870099</v>
      </c>
      <c r="AA445">
        <v>1.8811147483764401</v>
      </c>
      <c r="AB445">
        <v>4.52591083955646E-4</v>
      </c>
      <c r="AC445" t="b">
        <v>1</v>
      </c>
      <c r="AF445">
        <v>0</v>
      </c>
      <c r="AG445">
        <v>4749</v>
      </c>
      <c r="AH445" t="e">
        <f>VLOOKUP(B445,AN:AN,1,0)</f>
        <v>#N/A</v>
      </c>
      <c r="AI445" t="str">
        <f>IF(G445&lt;=2,"&lt;=2",IF(G445&lt;3,"2-3","&gt;=3"))</f>
        <v>2-3</v>
      </c>
      <c r="AJ445">
        <f>G445-H445</f>
        <v>3.1571806535993563E-2</v>
      </c>
    </row>
    <row r="446" spans="1:36" hidden="1" x14ac:dyDescent="0.3">
      <c r="A446">
        <v>2009</v>
      </c>
      <c r="B446" t="s">
        <v>115</v>
      </c>
      <c r="C446">
        <v>63867</v>
      </c>
      <c r="D446">
        <v>164885</v>
      </c>
      <c r="E446">
        <v>403934</v>
      </c>
      <c r="F446">
        <v>158372</v>
      </c>
      <c r="G446">
        <v>2.58169320619412</v>
      </c>
      <c r="H446">
        <f>+E446/F446</f>
        <v>2.550539236733766</v>
      </c>
      <c r="I446">
        <v>-6.6258699169779403E-2</v>
      </c>
      <c r="J446">
        <v>5.3208228200674499E-3</v>
      </c>
      <c r="K446">
        <v>-4.0175562575458998E-3</v>
      </c>
      <c r="L446">
        <v>-3.4411869943141E-3</v>
      </c>
      <c r="M446">
        <v>2.3825619835406601E-2</v>
      </c>
      <c r="N446">
        <v>3.9189999999999997E-3</v>
      </c>
      <c r="O446">
        <v>4.326E-3</v>
      </c>
      <c r="P446">
        <v>0.88061916828155495</v>
      </c>
      <c r="Q446">
        <v>-4.3011903762820696E-3</v>
      </c>
      <c r="R446">
        <v>599738</v>
      </c>
      <c r="S446">
        <v>0</v>
      </c>
      <c r="T446">
        <v>-2.2739265114069501E-3</v>
      </c>
      <c r="U446">
        <v>-3.2840628176927601E-2</v>
      </c>
      <c r="V446">
        <v>0.75308846022793696</v>
      </c>
      <c r="W446">
        <v>-2.8840628176927601E-2</v>
      </c>
      <c r="X446">
        <v>5.4113813569184203E-2</v>
      </c>
      <c r="Y446">
        <v>4.2455551151275696E-3</v>
      </c>
      <c r="AA446">
        <v>0.66149858765818204</v>
      </c>
      <c r="AB446">
        <v>5.81868963109507E-5</v>
      </c>
      <c r="AC446" t="b">
        <v>0</v>
      </c>
      <c r="AF446">
        <v>0</v>
      </c>
      <c r="AG446">
        <v>18116</v>
      </c>
      <c r="AH446" t="e">
        <f>VLOOKUP(B446,AN:AN,1,0)</f>
        <v>#N/A</v>
      </c>
      <c r="AI446" t="str">
        <f>IF(G446&lt;=2,"&lt;=2",IF(G446&lt;3,"2-3","&gt;=3"))</f>
        <v>2-3</v>
      </c>
      <c r="AJ446">
        <f>G446-H446</f>
        <v>3.1153969460353981E-2</v>
      </c>
    </row>
    <row r="447" spans="1:36" hidden="1" x14ac:dyDescent="0.3">
      <c r="A447">
        <v>2020</v>
      </c>
      <c r="B447" t="s">
        <v>205</v>
      </c>
      <c r="C447">
        <v>15629</v>
      </c>
      <c r="D447">
        <v>36486</v>
      </c>
      <c r="E447">
        <v>93130</v>
      </c>
      <c r="F447">
        <v>40431</v>
      </c>
      <c r="G447">
        <v>2.3345063663702001</v>
      </c>
      <c r="H447">
        <f>+E447/F447</f>
        <v>2.3034305359748708</v>
      </c>
      <c r="I447">
        <v>4.7366669301476599E-3</v>
      </c>
      <c r="J447">
        <v>-8.4992311894894392E-3</v>
      </c>
      <c r="K447">
        <v>2.7946947395801499E-2</v>
      </c>
      <c r="N447">
        <v>-9.8499999999999998E-4</v>
      </c>
      <c r="O447">
        <v>2.4600000000000002E-4</v>
      </c>
      <c r="P447">
        <v>0.966352999210358</v>
      </c>
      <c r="Q447">
        <v>2.6178002357483E-2</v>
      </c>
      <c r="R447">
        <v>135788.703125</v>
      </c>
      <c r="S447">
        <v>0</v>
      </c>
      <c r="T447">
        <v>-4.3237470090389399E-3</v>
      </c>
      <c r="U447">
        <v>2.77240369468927E-2</v>
      </c>
      <c r="V447">
        <v>0.54731427396611598</v>
      </c>
      <c r="W447">
        <v>1.57240369468927E-2</v>
      </c>
      <c r="X447">
        <v>0</v>
      </c>
      <c r="Z447">
        <v>-5.52881434777431E-2</v>
      </c>
      <c r="AA447">
        <v>-0.277234725898511</v>
      </c>
      <c r="AB447">
        <v>2.2167487684729001E-3</v>
      </c>
      <c r="AC447" t="b">
        <v>1</v>
      </c>
      <c r="AF447">
        <v>0</v>
      </c>
      <c r="AG447">
        <v>4060</v>
      </c>
      <c r="AH447" t="e">
        <f>VLOOKUP(B447,AN:AN,1,0)</f>
        <v>#N/A</v>
      </c>
      <c r="AI447" t="str">
        <f>IF(G447&lt;=2,"&lt;=2",IF(G447&lt;3,"2-3","&gt;=3"))</f>
        <v>2-3</v>
      </c>
      <c r="AJ447">
        <f>G447-H447</f>
        <v>3.1075830395329351E-2</v>
      </c>
    </row>
    <row r="448" spans="1:36" hidden="1" x14ac:dyDescent="0.3">
      <c r="A448">
        <v>2013</v>
      </c>
      <c r="B448" t="s">
        <v>66</v>
      </c>
      <c r="C448">
        <v>91213</v>
      </c>
      <c r="D448">
        <v>242524</v>
      </c>
      <c r="E448">
        <v>418900</v>
      </c>
      <c r="F448">
        <v>159388</v>
      </c>
      <c r="G448">
        <v>2.6588753796059699</v>
      </c>
      <c r="H448">
        <f>+E448/F448</f>
        <v>2.6281777800085324</v>
      </c>
      <c r="I448">
        <v>2.9154327820559801E-2</v>
      </c>
      <c r="J448">
        <v>1.6033853404223801E-2</v>
      </c>
      <c r="K448">
        <v>1.8669119864702099E-2</v>
      </c>
      <c r="L448">
        <v>0.161806217581033</v>
      </c>
      <c r="M448">
        <v>0.10181116592139</v>
      </c>
      <c r="N448">
        <v>4.8329999999999996E-3</v>
      </c>
      <c r="O448">
        <v>-3.9179999999999996E-3</v>
      </c>
      <c r="P448">
        <v>0.93496859073638905</v>
      </c>
      <c r="Q448">
        <v>2.1356940269470202E-3</v>
      </c>
      <c r="R448">
        <v>681393.3125</v>
      </c>
      <c r="S448">
        <v>0</v>
      </c>
      <c r="T448">
        <v>1.2874336913228E-2</v>
      </c>
      <c r="U448">
        <v>3.3579446375369998E-2</v>
      </c>
      <c r="V448">
        <v>0.81454282095393904</v>
      </c>
      <c r="W448">
        <v>1.8579446375369998E-2</v>
      </c>
      <c r="X448">
        <v>3.0849059039161499E-2</v>
      </c>
      <c r="Y448">
        <v>5.8699966301529398E-2</v>
      </c>
      <c r="Z448">
        <v>0.100964049457586</v>
      </c>
      <c r="AA448">
        <v>1.34362681263524</v>
      </c>
      <c r="AB448">
        <v>8.7771381366652003E-4</v>
      </c>
      <c r="AC448" t="b">
        <v>1</v>
      </c>
      <c r="AF448">
        <v>7.4089371918320901E-3</v>
      </c>
      <c r="AG448">
        <v>39932</v>
      </c>
      <c r="AH448" t="e">
        <f>VLOOKUP(B448,AN:AN,1,0)</f>
        <v>#N/A</v>
      </c>
      <c r="AI448" t="str">
        <f>IF(G448&lt;=2,"&lt;=2",IF(G448&lt;3,"2-3","&gt;=3"))</f>
        <v>2-3</v>
      </c>
      <c r="AJ448">
        <f>G448-H448</f>
        <v>3.0697599597437453E-2</v>
      </c>
    </row>
    <row r="449" spans="1:36" hidden="1" x14ac:dyDescent="0.3">
      <c r="A449">
        <v>2013</v>
      </c>
      <c r="B449" t="s">
        <v>188</v>
      </c>
      <c r="C449">
        <v>511667</v>
      </c>
      <c r="D449">
        <v>1469721</v>
      </c>
      <c r="E449">
        <v>1653198</v>
      </c>
      <c r="F449">
        <v>581718</v>
      </c>
      <c r="G449">
        <v>2.8724170212266902</v>
      </c>
      <c r="H449">
        <f>+E449/F449</f>
        <v>2.8419234061865026</v>
      </c>
      <c r="I449">
        <v>1.1471602882382701E-2</v>
      </c>
      <c r="J449">
        <v>1.55774867162107E-2</v>
      </c>
      <c r="K449">
        <v>1.8212753176689099E-2</v>
      </c>
      <c r="L449">
        <v>0.133657674491405</v>
      </c>
      <c r="M449">
        <v>7.3662622831761698E-2</v>
      </c>
      <c r="N449">
        <v>7.8899999999999999E-4</v>
      </c>
      <c r="O449">
        <v>-1.5499999999999999E-3</v>
      </c>
      <c r="P449">
        <v>0.956853687763214</v>
      </c>
      <c r="Q449">
        <v>3.5817623138429898E-3</v>
      </c>
      <c r="R449">
        <v>3207751</v>
      </c>
      <c r="S449">
        <v>1.0904487551754501E-3</v>
      </c>
      <c r="T449">
        <v>1.27179678529501E-2</v>
      </c>
      <c r="U449">
        <v>3.3423077315092101E-2</v>
      </c>
      <c r="V449">
        <v>1.34328114332755</v>
      </c>
      <c r="W449">
        <v>1.8423077315092101E-2</v>
      </c>
      <c r="X449">
        <v>5.23916758233723E-3</v>
      </c>
      <c r="Y449">
        <v>6.9873134096406594E-2</v>
      </c>
      <c r="Z449">
        <v>6.5650845719264495E-2</v>
      </c>
      <c r="AA449">
        <v>1.01927797731613</v>
      </c>
      <c r="AB449">
        <v>1.60433839841905E-3</v>
      </c>
      <c r="AC449" t="b">
        <v>1</v>
      </c>
      <c r="AF449">
        <v>9.5006914531378592E-3</v>
      </c>
      <c r="AG449">
        <v>240605</v>
      </c>
      <c r="AH449" t="str">
        <f>VLOOKUP(B449,AN:AN,1,0)</f>
        <v>San Diego - CA</v>
      </c>
      <c r="AI449" t="str">
        <f>IF(G449&lt;=2,"&lt;=2",IF(G449&lt;3,"2-3","&gt;=3"))</f>
        <v>2-3</v>
      </c>
      <c r="AJ449">
        <f>G449-H449</f>
        <v>3.0493615040187549E-2</v>
      </c>
    </row>
    <row r="450" spans="1:36" hidden="1" x14ac:dyDescent="0.3">
      <c r="A450">
        <v>2014</v>
      </c>
      <c r="B450" t="s">
        <v>132</v>
      </c>
      <c r="C450">
        <v>70043</v>
      </c>
      <c r="D450">
        <v>172759</v>
      </c>
      <c r="E450">
        <v>378070</v>
      </c>
      <c r="F450">
        <v>155185</v>
      </c>
      <c r="G450">
        <v>2.4664705966334899</v>
      </c>
      <c r="H450">
        <f>+E450/F450</f>
        <v>2.4362535038824626</v>
      </c>
      <c r="I450">
        <v>-3.2538174971736902E-2</v>
      </c>
      <c r="J450">
        <v>1.45518388599157E-2</v>
      </c>
      <c r="K450">
        <v>4.47562282681465E-2</v>
      </c>
      <c r="L450">
        <v>0.14901329907774899</v>
      </c>
      <c r="M450">
        <v>7.4511896818876197E-2</v>
      </c>
      <c r="N450">
        <v>9.1699999999999995E-4</v>
      </c>
      <c r="O450">
        <v>1.3240000000000001E-3</v>
      </c>
      <c r="P450">
        <v>0.93977981805801403</v>
      </c>
      <c r="Q450">
        <v>8.3619356155399897E-3</v>
      </c>
      <c r="R450">
        <v>558270.3125</v>
      </c>
      <c r="S450">
        <v>0</v>
      </c>
      <c r="T450">
        <v>7.0712389424442898E-3</v>
      </c>
      <c r="U450">
        <v>2.5706505402922599E-2</v>
      </c>
      <c r="V450">
        <v>0.76655241991279399</v>
      </c>
      <c r="W450">
        <v>9.7065054029225901E-3</v>
      </c>
      <c r="X450">
        <v>0</v>
      </c>
      <c r="Y450">
        <v>8.3745277726832698E-2</v>
      </c>
      <c r="Z450">
        <v>7.1560648233237004E-2</v>
      </c>
      <c r="AA450">
        <v>1.1994279018831799</v>
      </c>
      <c r="AB450">
        <v>9.1715071843472896E-4</v>
      </c>
      <c r="AC450" t="b">
        <v>0</v>
      </c>
      <c r="AF450">
        <v>0</v>
      </c>
      <c r="AG450">
        <v>19626</v>
      </c>
      <c r="AH450" t="e">
        <f>VLOOKUP(B450,AN:AN,1,0)</f>
        <v>#N/A</v>
      </c>
      <c r="AI450" t="str">
        <f>IF(G450&lt;=2,"&lt;=2",IF(G450&lt;3,"2-3","&gt;=3"))</f>
        <v>2-3</v>
      </c>
      <c r="AJ450">
        <f>G450-H450</f>
        <v>3.0217092751027241E-2</v>
      </c>
    </row>
    <row r="451" spans="1:36" hidden="1" x14ac:dyDescent="0.3">
      <c r="A451">
        <v>2014</v>
      </c>
      <c r="B451" t="s">
        <v>199</v>
      </c>
      <c r="C451">
        <v>62029</v>
      </c>
      <c r="D451">
        <v>162934</v>
      </c>
      <c r="E451">
        <v>246683</v>
      </c>
      <c r="F451">
        <v>94964</v>
      </c>
      <c r="G451">
        <v>2.6267391059020699</v>
      </c>
      <c r="H451">
        <f>+E451/F451</f>
        <v>2.5976475295901604</v>
      </c>
      <c r="I451">
        <v>1.6791979282312301E-2</v>
      </c>
      <c r="J451">
        <v>-2.12604058906435E-2</v>
      </c>
      <c r="K451">
        <v>8.9439835175871805E-3</v>
      </c>
      <c r="L451">
        <v>-1.08772371709344E-3</v>
      </c>
      <c r="M451">
        <v>-7.5589125975966398E-2</v>
      </c>
      <c r="N451">
        <v>-1.248E-3</v>
      </c>
      <c r="O451">
        <v>-5.2399999999999999E-3</v>
      </c>
      <c r="P451">
        <v>0.90604323148727395</v>
      </c>
      <c r="Q451">
        <v>1.0631680488579699E-3</v>
      </c>
      <c r="R451">
        <v>444382.59375</v>
      </c>
      <c r="S451">
        <v>0</v>
      </c>
      <c r="T451">
        <v>-1.42118809744715E-2</v>
      </c>
      <c r="U451">
        <v>4.4233854860067402E-3</v>
      </c>
      <c r="V451">
        <v>0.58370505369506298</v>
      </c>
      <c r="W451">
        <v>-1.1576614513993199E-2</v>
      </c>
      <c r="X451">
        <v>9.7511768661734995E-3</v>
      </c>
      <c r="Y451">
        <v>1.8334122974993101E-2</v>
      </c>
      <c r="Z451">
        <v>0.16194377714751501</v>
      </c>
      <c r="AA451">
        <v>-0.39563689912961397</v>
      </c>
      <c r="AB451">
        <v>1.26092804303967E-4</v>
      </c>
      <c r="AC451" t="b">
        <v>1</v>
      </c>
      <c r="AF451">
        <v>2.1015467383994602E-3</v>
      </c>
      <c r="AG451">
        <v>24024</v>
      </c>
      <c r="AH451" t="e">
        <f>VLOOKUP(B451,AN:AN,1,0)</f>
        <v>#N/A</v>
      </c>
      <c r="AI451" t="str">
        <f>IF(G451&lt;=2,"&lt;=2",IF(G451&lt;3,"2-3","&gt;=3"))</f>
        <v>2-3</v>
      </c>
      <c r="AJ451">
        <f>G451-H451</f>
        <v>2.9091576311909506E-2</v>
      </c>
    </row>
    <row r="452" spans="1:36" hidden="1" x14ac:dyDescent="0.3">
      <c r="A452">
        <v>2018</v>
      </c>
      <c r="B452" t="s">
        <v>191</v>
      </c>
      <c r="C452">
        <v>40866</v>
      </c>
      <c r="D452">
        <v>103539</v>
      </c>
      <c r="E452">
        <v>163627</v>
      </c>
      <c r="F452">
        <v>65332</v>
      </c>
      <c r="G452">
        <v>2.53362208192629</v>
      </c>
      <c r="H452">
        <f>+E452/F452</f>
        <v>2.5045460111430846</v>
      </c>
      <c r="I452">
        <v>3.3176125783590201E-3</v>
      </c>
      <c r="J452">
        <v>-1.19850654155016E-2</v>
      </c>
      <c r="K452">
        <v>5.1565516442059998E-3</v>
      </c>
      <c r="L452">
        <v>-9.1562989652157895E-3</v>
      </c>
      <c r="M452">
        <v>-3.2873394899070402E-2</v>
      </c>
      <c r="N452">
        <v>-1.3785E-2</v>
      </c>
      <c r="O452">
        <v>-1.448E-2</v>
      </c>
      <c r="P452">
        <v>0.95349746942520097</v>
      </c>
      <c r="Q452">
        <v>-1.8622934818267999E-2</v>
      </c>
      <c r="R452">
        <v>282999.125</v>
      </c>
      <c r="S452">
        <v>0</v>
      </c>
      <c r="T452">
        <v>-1.03792175650597E-2</v>
      </c>
      <c r="U452">
        <v>2.2151630371808999E-2</v>
      </c>
      <c r="V452">
        <v>1.40631302915852</v>
      </c>
      <c r="W452">
        <v>-1.848369628191E-3</v>
      </c>
      <c r="X452">
        <v>8.3402835696413605E-3</v>
      </c>
      <c r="Y452">
        <v>0.14737367876238999</v>
      </c>
      <c r="Z452">
        <v>-2.9464438277483E-3</v>
      </c>
      <c r="AA452">
        <v>0.152296990522549</v>
      </c>
      <c r="AB452">
        <v>1.9460661662496501E-3</v>
      </c>
      <c r="AC452" t="b">
        <v>1</v>
      </c>
      <c r="AF452">
        <v>2.6410897970530998E-3</v>
      </c>
      <c r="AG452">
        <v>7254</v>
      </c>
      <c r="AH452" t="e">
        <f>VLOOKUP(B452,AN:AN,1,0)</f>
        <v>#N/A</v>
      </c>
      <c r="AI452" t="str">
        <f>IF(G452&lt;=2,"&lt;=2",IF(G452&lt;3,"2-3","&gt;=3"))</f>
        <v>2-3</v>
      </c>
      <c r="AJ452">
        <f>G452-H452</f>
        <v>2.9076070783205399E-2</v>
      </c>
    </row>
    <row r="453" spans="1:36" hidden="1" x14ac:dyDescent="0.3">
      <c r="A453">
        <v>2014</v>
      </c>
      <c r="B453" t="s">
        <v>106</v>
      </c>
      <c r="C453">
        <v>71998</v>
      </c>
      <c r="D453">
        <v>193101</v>
      </c>
      <c r="E453">
        <v>408657</v>
      </c>
      <c r="F453">
        <v>154037</v>
      </c>
      <c r="G453">
        <v>2.6820328342453901</v>
      </c>
      <c r="H453">
        <f>+E453/F453</f>
        <v>2.6529794789563548</v>
      </c>
      <c r="I453">
        <v>3.00459879918504E-3</v>
      </c>
      <c r="J453">
        <v>3.7640277296305501E-3</v>
      </c>
      <c r="K453">
        <v>3.39684171378613E-2</v>
      </c>
      <c r="L453">
        <v>5.2852295853197499E-2</v>
      </c>
      <c r="M453">
        <v>-2.1649106405675401E-2</v>
      </c>
      <c r="N453">
        <v>6.7340000000000004E-3</v>
      </c>
      <c r="O453">
        <v>5.2989999999999999E-3</v>
      </c>
      <c r="P453">
        <v>0.91305506229400601</v>
      </c>
      <c r="Q453">
        <v>-5.5726170539860398E-3</v>
      </c>
      <c r="R453">
        <v>579676.375</v>
      </c>
      <c r="S453">
        <v>0</v>
      </c>
      <c r="T453">
        <v>8.5561210289597893E-3</v>
      </c>
      <c r="U453">
        <v>2.7191387489438099E-2</v>
      </c>
      <c r="V453">
        <v>0.57667246268668904</v>
      </c>
      <c r="W453">
        <v>1.1191387489437999E-2</v>
      </c>
      <c r="X453">
        <v>1.1338953723815401E-2</v>
      </c>
      <c r="Y453">
        <v>1.50959903959912E-2</v>
      </c>
      <c r="Z453">
        <v>3.4231074109827203E-2</v>
      </c>
      <c r="AA453">
        <v>0.23630283810893701</v>
      </c>
      <c r="AB453">
        <v>1.10444354452748E-4</v>
      </c>
      <c r="AC453" t="b">
        <v>1</v>
      </c>
      <c r="AF453">
        <v>1.7671096712439699E-3</v>
      </c>
      <c r="AG453">
        <v>27471</v>
      </c>
      <c r="AH453" t="e">
        <f>VLOOKUP(B453,AN:AN,1,0)</f>
        <v>#N/A</v>
      </c>
      <c r="AI453" t="str">
        <f>IF(G453&lt;=2,"&lt;=2",IF(G453&lt;3,"2-3","&gt;=3"))</f>
        <v>2-3</v>
      </c>
      <c r="AJ453">
        <f>G453-H453</f>
        <v>2.9053355289035299E-2</v>
      </c>
    </row>
    <row r="454" spans="1:36" hidden="1" x14ac:dyDescent="0.3">
      <c r="A454">
        <v>2021</v>
      </c>
      <c r="B454" t="s">
        <v>72</v>
      </c>
      <c r="C454">
        <v>72572</v>
      </c>
      <c r="D454">
        <v>169370</v>
      </c>
      <c r="E454">
        <v>504828</v>
      </c>
      <c r="F454">
        <v>218959</v>
      </c>
      <c r="G454">
        <v>2.3338202061400999</v>
      </c>
      <c r="H454">
        <f>+E454/F454</f>
        <v>2.3055823236313646</v>
      </c>
      <c r="I454">
        <v>-3.80540281366408E-2</v>
      </c>
      <c r="J454">
        <v>2.1147100254893199E-2</v>
      </c>
      <c r="K454">
        <v>-1.0473566055297799E-2</v>
      </c>
      <c r="N454">
        <v>2.578E-3</v>
      </c>
      <c r="O454">
        <v>-2.0362999999999999E-2</v>
      </c>
      <c r="P454">
        <v>0.96208178997039795</v>
      </c>
      <c r="Q454">
        <v>6.1285197734832902E-2</v>
      </c>
      <c r="R454">
        <v>692317.6875</v>
      </c>
      <c r="S454">
        <v>9.1939932577382697E-4</v>
      </c>
      <c r="T454">
        <v>5.2348222583532E-2</v>
      </c>
      <c r="U454">
        <v>0.13579440116882299</v>
      </c>
      <c r="V454">
        <v>0.95939127747305097</v>
      </c>
      <c r="W454">
        <v>8.8794401168822895E-2</v>
      </c>
      <c r="X454">
        <v>3.5637669103804497E-2</v>
      </c>
      <c r="Z454">
        <v>-5.8761577422325198E-2</v>
      </c>
      <c r="AA454">
        <v>2.4614521390113202</v>
      </c>
      <c r="AB454">
        <v>2.1452650934722598E-3</v>
      </c>
      <c r="AC454" t="b">
        <v>0</v>
      </c>
      <c r="AD454">
        <v>9.16014522201326E-3</v>
      </c>
      <c r="AE454">
        <v>6.7382360500503596E-3</v>
      </c>
      <c r="AF454">
        <v>6.9830567838535904E-2</v>
      </c>
      <c r="AG454">
        <v>23655</v>
      </c>
      <c r="AH454" t="e">
        <f>VLOOKUP(B454,AN:AN,1,0)</f>
        <v>#N/A</v>
      </c>
      <c r="AI454" t="str">
        <f>IF(G454&lt;=2,"&lt;=2",IF(G454&lt;3,"2-3","&gt;=3"))</f>
        <v>2-3</v>
      </c>
      <c r="AJ454">
        <f>G454-H454</f>
        <v>2.8237882508735268E-2</v>
      </c>
    </row>
    <row r="455" spans="1:36" hidden="1" x14ac:dyDescent="0.3">
      <c r="A455">
        <v>2007</v>
      </c>
      <c r="B455" t="s">
        <v>192</v>
      </c>
      <c r="C455">
        <v>65623</v>
      </c>
      <c r="D455">
        <v>178443</v>
      </c>
      <c r="E455">
        <v>206787</v>
      </c>
      <c r="F455">
        <v>76843</v>
      </c>
      <c r="G455">
        <v>2.7192142998643698</v>
      </c>
      <c r="H455">
        <f>+E455/F455</f>
        <v>2.6910323646916439</v>
      </c>
      <c r="I455">
        <v>7.3733525159282805E-4</v>
      </c>
      <c r="J455">
        <v>1.9321539439260799E-3</v>
      </c>
      <c r="K455">
        <v>-2.7692172966897501E-2</v>
      </c>
      <c r="L455">
        <v>-0.109712722592055</v>
      </c>
      <c r="M455">
        <v>-1.79145112633705E-2</v>
      </c>
      <c r="N455">
        <v>1.093E-3</v>
      </c>
      <c r="O455">
        <v>-1.4890000000000001E-3</v>
      </c>
      <c r="P455">
        <v>0.97049033641815197</v>
      </c>
      <c r="Q455">
        <v>5.37449121475197E-3</v>
      </c>
      <c r="R455">
        <v>412394.28125</v>
      </c>
      <c r="S455">
        <v>0</v>
      </c>
      <c r="T455">
        <v>1.53500661253929E-2</v>
      </c>
      <c r="U455">
        <v>4.4113878160715103E-2</v>
      </c>
      <c r="V455">
        <v>1.5411048216341099</v>
      </c>
      <c r="W455">
        <v>1.51138781607151E-2</v>
      </c>
      <c r="X455">
        <v>4.5054945054945001E-3</v>
      </c>
      <c r="Y455">
        <v>2.4168454713543602E-2</v>
      </c>
      <c r="AA455">
        <v>0.86652030138081304</v>
      </c>
      <c r="AB455">
        <v>7.6923076923076901E-4</v>
      </c>
      <c r="AC455" t="b">
        <v>1</v>
      </c>
      <c r="AF455">
        <v>0</v>
      </c>
      <c r="AG455">
        <v>18282</v>
      </c>
      <c r="AH455" t="e">
        <f>VLOOKUP(B455,AN:AN,1,0)</f>
        <v>#N/A</v>
      </c>
      <c r="AI455" t="str">
        <f>IF(G455&lt;=2,"&lt;=2",IF(G455&lt;3,"2-3","&gt;=3"))</f>
        <v>2-3</v>
      </c>
      <c r="AJ455">
        <f>G455-H455</f>
        <v>2.8181935172725936E-2</v>
      </c>
    </row>
    <row r="456" spans="1:36" hidden="1" x14ac:dyDescent="0.3">
      <c r="A456">
        <v>2008</v>
      </c>
      <c r="B456" t="s">
        <v>216</v>
      </c>
      <c r="C456">
        <v>48382</v>
      </c>
      <c r="D456">
        <v>141960</v>
      </c>
      <c r="E456">
        <v>254739</v>
      </c>
      <c r="F456">
        <v>87654</v>
      </c>
      <c r="G456">
        <v>2.9341490637013701</v>
      </c>
      <c r="H456">
        <f>+E456/F456</f>
        <v>2.9061879663221304</v>
      </c>
      <c r="I456">
        <v>9.9248241390767402E-3</v>
      </c>
      <c r="J456">
        <v>-2.4374337866902299E-2</v>
      </c>
      <c r="K456">
        <v>-5.0941039532423002E-2</v>
      </c>
      <c r="L456">
        <v>-6.7342954147607104E-2</v>
      </c>
      <c r="M456">
        <v>-1.08741791918875E-2</v>
      </c>
      <c r="N456">
        <v>-3.382E-3</v>
      </c>
      <c r="O456">
        <v>-6.4679999999999998E-3</v>
      </c>
      <c r="P456">
        <v>0.94111508131027199</v>
      </c>
      <c r="Q456">
        <v>-3.5746097564700501E-3</v>
      </c>
      <c r="R456">
        <v>409318.90625</v>
      </c>
      <c r="S456">
        <v>0</v>
      </c>
      <c r="T456">
        <v>3.6443476565181801E-3</v>
      </c>
      <c r="U456">
        <v>1.2020020745694599E-2</v>
      </c>
      <c r="V456">
        <v>1.12898053126294</v>
      </c>
      <c r="W456">
        <v>-2.59799792543054E-2</v>
      </c>
      <c r="X456">
        <v>3.5614649492491198E-4</v>
      </c>
      <c r="Y456">
        <v>-3.56019699756721E-4</v>
      </c>
      <c r="AA456">
        <v>0.21948013392993901</v>
      </c>
      <c r="AB456">
        <v>3.5614649492491198E-4</v>
      </c>
      <c r="AC456" t="b">
        <v>1</v>
      </c>
      <c r="AF456">
        <v>0</v>
      </c>
      <c r="AG456">
        <v>16853</v>
      </c>
      <c r="AH456" t="e">
        <f>VLOOKUP(B456,AN:AN,1,0)</f>
        <v>#N/A</v>
      </c>
      <c r="AI456" t="str">
        <f>IF(G456&lt;=2,"&lt;=2",IF(G456&lt;3,"2-3","&gt;=3"))</f>
        <v>2-3</v>
      </c>
      <c r="AJ456">
        <f>G456-H456</f>
        <v>2.7961097379239686E-2</v>
      </c>
    </row>
    <row r="457" spans="1:36" hidden="1" x14ac:dyDescent="0.3">
      <c r="A457">
        <v>2012</v>
      </c>
      <c r="B457" t="s">
        <v>163</v>
      </c>
      <c r="C457">
        <v>594508</v>
      </c>
      <c r="D457">
        <v>1642808</v>
      </c>
      <c r="E457">
        <v>2607595</v>
      </c>
      <c r="F457">
        <v>953232</v>
      </c>
      <c r="G457">
        <v>2.76330680159055</v>
      </c>
      <c r="H457">
        <f>+E457/F457</f>
        <v>2.7355302801416652</v>
      </c>
      <c r="I457">
        <v>9.2964772486107397E-4</v>
      </c>
      <c r="J457">
        <v>3.0285920947790402E-3</v>
      </c>
      <c r="K457">
        <v>8.7337015569209902E-3</v>
      </c>
      <c r="L457">
        <v>0.120472387984395</v>
      </c>
      <c r="M457">
        <v>6.3303074799478207E-2</v>
      </c>
      <c r="N457">
        <v>5.7840000000000001E-3</v>
      </c>
      <c r="O457">
        <v>4.1580000000000002E-3</v>
      </c>
      <c r="P457">
        <v>0.91559576988220204</v>
      </c>
      <c r="Q457">
        <v>1.3322114944457999E-2</v>
      </c>
      <c r="R457">
        <v>4301633</v>
      </c>
      <c r="S457">
        <v>2.2113065370869202E-3</v>
      </c>
      <c r="T457">
        <v>2.2498909384011901E-3</v>
      </c>
      <c r="U457">
        <v>1.80800296366215E-2</v>
      </c>
      <c r="V457">
        <v>0.79775180666234502</v>
      </c>
      <c r="W457">
        <v>-2.9199703633785001E-3</v>
      </c>
      <c r="X457">
        <v>1.9542597580943298E-3</v>
      </c>
      <c r="Y457">
        <v>9.22954355980629E-2</v>
      </c>
      <c r="Z457">
        <v>-1.15650481940353E-2</v>
      </c>
      <c r="AA457">
        <v>1.35896694572215</v>
      </c>
      <c r="AB457">
        <v>1.0845261360235201E-3</v>
      </c>
      <c r="AC457" t="b">
        <v>1</v>
      </c>
      <c r="AF457">
        <v>1.1489638902093299E-2</v>
      </c>
      <c r="AG457">
        <v>284550</v>
      </c>
      <c r="AH457" t="str">
        <f>VLOOKUP(B457,AN:AN,1,0)</f>
        <v>Phoenix - AZ</v>
      </c>
      <c r="AI457" t="str">
        <f>IF(G457&lt;=2,"&lt;=2",IF(G457&lt;3,"2-3","&gt;=3"))</f>
        <v>2-3</v>
      </c>
      <c r="AJ457">
        <f>G457-H457</f>
        <v>2.7776521448884761E-2</v>
      </c>
    </row>
    <row r="458" spans="1:36" hidden="1" x14ac:dyDescent="0.3">
      <c r="A458">
        <v>2023</v>
      </c>
      <c r="B458" t="s">
        <v>84</v>
      </c>
      <c r="C458">
        <v>81660</v>
      </c>
      <c r="D458">
        <v>207123</v>
      </c>
      <c r="E458">
        <v>613898</v>
      </c>
      <c r="F458">
        <v>244678</v>
      </c>
      <c r="G458">
        <v>2.53640705363703</v>
      </c>
      <c r="H458">
        <f>+E458/F458</f>
        <v>2.5090036701297214</v>
      </c>
      <c r="I458">
        <v>-4.1353224122953501E-3</v>
      </c>
      <c r="N458">
        <v>7.4570000000000001E-3</v>
      </c>
      <c r="O458">
        <v>-1.1774E-2</v>
      </c>
      <c r="P458">
        <v>0.86924022436142001</v>
      </c>
      <c r="Q458">
        <v>-6.3156127929686903E-2</v>
      </c>
      <c r="R458">
        <v>848227</v>
      </c>
      <c r="S458">
        <v>0</v>
      </c>
      <c r="T458">
        <v>-7.7618493698537294E-2</v>
      </c>
      <c r="U458">
        <v>-5.4916311055421801E-2</v>
      </c>
      <c r="V458">
        <v>1.0338522719634899</v>
      </c>
      <c r="W458">
        <v>-9.5916311055421796E-2</v>
      </c>
      <c r="X458">
        <v>6.8486702753588993E-2</v>
      </c>
      <c r="Z458">
        <v>-0.12227326103746</v>
      </c>
      <c r="AA458">
        <v>2.0937535238608498</v>
      </c>
      <c r="AB458">
        <v>5.3794170056820003E-4</v>
      </c>
      <c r="AC458" t="b">
        <v>0</v>
      </c>
      <c r="AF458">
        <v>0.130686211881787</v>
      </c>
      <c r="AG458">
        <v>31780</v>
      </c>
      <c r="AH458" t="e">
        <f>VLOOKUP(B458,AN:AN,1,0)</f>
        <v>#N/A</v>
      </c>
      <c r="AI458" t="str">
        <f>IF(G458&lt;=2,"&lt;=2",IF(G458&lt;3,"2-3","&gt;=3"))</f>
        <v>2-3</v>
      </c>
      <c r="AJ458">
        <f>G458-H458</f>
        <v>2.7403383507308643E-2</v>
      </c>
    </row>
    <row r="459" spans="1:36" hidden="1" x14ac:dyDescent="0.3">
      <c r="A459">
        <v>2021</v>
      </c>
      <c r="B459" t="s">
        <v>134</v>
      </c>
      <c r="C459">
        <v>42544</v>
      </c>
      <c r="D459">
        <v>140959</v>
      </c>
      <c r="E459">
        <v>139455</v>
      </c>
      <c r="F459">
        <v>42422</v>
      </c>
      <c r="G459">
        <v>3.3132521624670899</v>
      </c>
      <c r="H459">
        <f>+E459/F459</f>
        <v>3.2873273301588797</v>
      </c>
      <c r="I459">
        <v>-4.6041917941831402E-4</v>
      </c>
      <c r="J459">
        <v>-7.1843806654214399E-3</v>
      </c>
      <c r="K459">
        <v>-3.88050469756126E-2</v>
      </c>
      <c r="N459">
        <v>-2.33E-3</v>
      </c>
      <c r="O459">
        <v>-9.3209999999999994E-3</v>
      </c>
      <c r="P459">
        <v>0.986977219581604</v>
      </c>
      <c r="Q459">
        <v>-3.6478042602983097E-5</v>
      </c>
      <c r="R459">
        <v>286570.40625</v>
      </c>
      <c r="S459">
        <v>0</v>
      </c>
      <c r="T459">
        <v>-5.3349249064922402E-3</v>
      </c>
      <c r="U459">
        <v>7.8111253678798703E-2</v>
      </c>
      <c r="V459">
        <v>0.81179261940027403</v>
      </c>
      <c r="W459">
        <v>3.11112536787987E-2</v>
      </c>
      <c r="X459">
        <v>0</v>
      </c>
      <c r="Z459">
        <v>-5.8533038276381101E-2</v>
      </c>
      <c r="AA459">
        <v>1.1109214644515</v>
      </c>
      <c r="AB459">
        <v>1.6313213703099501E-3</v>
      </c>
      <c r="AC459" t="b">
        <v>0</v>
      </c>
      <c r="AF459">
        <v>0</v>
      </c>
      <c r="AG459">
        <v>8582</v>
      </c>
      <c r="AH459" t="e">
        <f>VLOOKUP(B459,AN:AN,1,0)</f>
        <v>#N/A</v>
      </c>
      <c r="AI459" t="str">
        <f>IF(G459&lt;=2,"&lt;=2",IF(G459&lt;3,"2-3","&gt;=3"))</f>
        <v>&gt;=3</v>
      </c>
      <c r="AJ459">
        <f>G459-H459</f>
        <v>2.5924832308210188E-2</v>
      </c>
    </row>
    <row r="460" spans="1:36" hidden="1" x14ac:dyDescent="0.3">
      <c r="A460">
        <v>2013</v>
      </c>
      <c r="B460" t="s">
        <v>229</v>
      </c>
      <c r="C460">
        <v>24076</v>
      </c>
      <c r="D460">
        <v>70964</v>
      </c>
      <c r="E460">
        <v>95632</v>
      </c>
      <c r="F460">
        <v>32731</v>
      </c>
      <c r="G460">
        <v>2.9474995846486101</v>
      </c>
      <c r="H460">
        <f>+E460/F460</f>
        <v>2.9217561333292599</v>
      </c>
      <c r="I460">
        <v>9.4304010026534501E-3</v>
      </c>
      <c r="J460">
        <v>1.7887828871607999E-3</v>
      </c>
      <c r="K460">
        <v>4.4240493476391E-3</v>
      </c>
      <c r="L460">
        <v>0.153965040296316</v>
      </c>
      <c r="M460">
        <v>9.39699886366724E-2</v>
      </c>
      <c r="N460">
        <v>5.2350000000000001E-3</v>
      </c>
      <c r="O460">
        <v>4.6889999999999996E-3</v>
      </c>
      <c r="P460">
        <v>0.92913371324539196</v>
      </c>
      <c r="Q460">
        <v>7.2312951087949396E-3</v>
      </c>
      <c r="R460">
        <v>169390.390625</v>
      </c>
      <c r="S460">
        <v>0</v>
      </c>
      <c r="T460">
        <v>-2.9785055667161399E-3</v>
      </c>
      <c r="U460">
        <v>1.77266038954258E-2</v>
      </c>
      <c r="V460">
        <v>0.65735034673475801</v>
      </c>
      <c r="W460">
        <v>2.7266038954258001E-3</v>
      </c>
      <c r="X460">
        <v>8.7415771262065196E-3</v>
      </c>
      <c r="Y460">
        <v>0</v>
      </c>
      <c r="Z460">
        <v>-1.34207289342703E-2</v>
      </c>
      <c r="AA460">
        <v>0.65230508581268698</v>
      </c>
      <c r="AB460">
        <v>1.27481333090511E-3</v>
      </c>
      <c r="AC460" t="b">
        <v>1</v>
      </c>
      <c r="AF460">
        <v>0</v>
      </c>
      <c r="AG460">
        <v>5539</v>
      </c>
      <c r="AH460" t="e">
        <f>VLOOKUP(B460,AN:AN,1,0)</f>
        <v>#N/A</v>
      </c>
      <c r="AI460" t="str">
        <f>IF(G460&lt;=2,"&lt;=2",IF(G460&lt;3,"2-3","&gt;=3"))</f>
        <v>2-3</v>
      </c>
      <c r="AJ460">
        <f>G460-H460</f>
        <v>2.5743451319350186E-2</v>
      </c>
    </row>
    <row r="461" spans="1:36" hidden="1" x14ac:dyDescent="0.3">
      <c r="A461">
        <v>2012</v>
      </c>
      <c r="B461" t="s">
        <v>180</v>
      </c>
      <c r="C461">
        <v>319101</v>
      </c>
      <c r="D461">
        <v>879976</v>
      </c>
      <c r="E461">
        <v>1278051</v>
      </c>
      <c r="F461">
        <v>467763</v>
      </c>
      <c r="G461">
        <v>2.7576723357181501</v>
      </c>
      <c r="H461">
        <f>+E461/F461</f>
        <v>2.7322618505525234</v>
      </c>
      <c r="I461">
        <v>2.0367989464406398E-2</v>
      </c>
      <c r="J461">
        <v>1.0942941531539E-2</v>
      </c>
      <c r="K461">
        <v>1.6648050993681E-2</v>
      </c>
      <c r="L461">
        <v>0.22486525738239199</v>
      </c>
      <c r="M461">
        <v>0.16769594419747499</v>
      </c>
      <c r="N461">
        <v>1.487E-3</v>
      </c>
      <c r="O461">
        <v>3.199E-3</v>
      </c>
      <c r="P461">
        <v>0.93389397859573398</v>
      </c>
      <c r="Q461">
        <v>1.76072120666948E-4</v>
      </c>
      <c r="R461">
        <v>2201384</v>
      </c>
      <c r="S461">
        <v>1.11337766081689E-3</v>
      </c>
      <c r="T461">
        <v>-3.3731563016772999E-3</v>
      </c>
      <c r="U461">
        <v>1.2456982396543E-2</v>
      </c>
      <c r="V461">
        <v>0.87752698732858003</v>
      </c>
      <c r="W461">
        <v>-8.5430176034569996E-3</v>
      </c>
      <c r="X461">
        <v>-3.1143431071801103E-4</v>
      </c>
      <c r="Y461">
        <v>1.22001085306979E-2</v>
      </c>
      <c r="Z461">
        <v>9.8610313423050294E-2</v>
      </c>
      <c r="AA461">
        <v>0.94919715593952902</v>
      </c>
      <c r="AB461">
        <v>1.0666625142091901E-3</v>
      </c>
      <c r="AC461" t="b">
        <v>1</v>
      </c>
      <c r="AF461">
        <v>1.4559554026067E-3</v>
      </c>
      <c r="AG461">
        <v>128398</v>
      </c>
      <c r="AH461" t="str">
        <f>VLOOKUP(B461,AN:AN,1,0)</f>
        <v>Sacramento - CA</v>
      </c>
      <c r="AI461" t="str">
        <f>IF(G461&lt;=2,"&lt;=2",IF(G461&lt;3,"2-3","&gt;=3"))</f>
        <v>2-3</v>
      </c>
      <c r="AJ461">
        <f>G461-H461</f>
        <v>2.5410485165626717E-2</v>
      </c>
    </row>
    <row r="462" spans="1:36" hidden="1" x14ac:dyDescent="0.3">
      <c r="A462">
        <v>2010</v>
      </c>
      <c r="B462" t="s">
        <v>175</v>
      </c>
      <c r="C462">
        <v>69184</v>
      </c>
      <c r="D462">
        <v>176641</v>
      </c>
      <c r="E462">
        <v>237739</v>
      </c>
      <c r="F462">
        <v>94037</v>
      </c>
      <c r="G462">
        <v>2.5532059435707599</v>
      </c>
      <c r="H462">
        <f>+E462/F462</f>
        <v>2.5281431776853793</v>
      </c>
      <c r="I462">
        <v>2.5649504193688801E-2</v>
      </c>
      <c r="J462">
        <v>2.3137643001973E-3</v>
      </c>
      <c r="K462">
        <v>-1.87851780727506E-2</v>
      </c>
      <c r="L462">
        <v>5.4519216492771999E-2</v>
      </c>
      <c r="M462">
        <v>4.2243254836648599E-2</v>
      </c>
      <c r="N462">
        <v>5.071E-3</v>
      </c>
      <c r="O462" s="1">
        <v>-2.0000000000002599E-6</v>
      </c>
      <c r="P462">
        <v>0.92122560739517201</v>
      </c>
      <c r="Q462">
        <v>1.6376376152037998E-2</v>
      </c>
      <c r="R462">
        <v>426999.5</v>
      </c>
      <c r="S462">
        <v>0</v>
      </c>
      <c r="T462">
        <v>-5.7254626881331197E-3</v>
      </c>
      <c r="U462">
        <v>9.3615823425352595E-4</v>
      </c>
      <c r="V462">
        <v>0.840568741629526</v>
      </c>
      <c r="W462">
        <v>-1.50638417657464E-2</v>
      </c>
      <c r="X462">
        <v>3.6454219575915903E-4</v>
      </c>
      <c r="Y462">
        <v>2.4341589961577401E-2</v>
      </c>
      <c r="Z462">
        <v>0.105201587617299</v>
      </c>
      <c r="AA462">
        <v>0.96376767902468496</v>
      </c>
      <c r="AB462">
        <v>3.6454219575915903E-4</v>
      </c>
      <c r="AC462" t="b">
        <v>1</v>
      </c>
      <c r="AF462">
        <v>0</v>
      </c>
      <c r="AG462">
        <v>32930</v>
      </c>
      <c r="AH462" t="e">
        <f>VLOOKUP(B462,AN:AN,1,0)</f>
        <v>#N/A</v>
      </c>
      <c r="AI462" t="str">
        <f>IF(G462&lt;=2,"&lt;=2",IF(G462&lt;3,"2-3","&gt;=3"))</f>
        <v>2-3</v>
      </c>
      <c r="AJ462">
        <f>G462-H462</f>
        <v>2.5062765885380589E-2</v>
      </c>
    </row>
    <row r="463" spans="1:36" hidden="1" x14ac:dyDescent="0.3">
      <c r="A463">
        <v>2013</v>
      </c>
      <c r="B463" t="s">
        <v>199</v>
      </c>
      <c r="C463">
        <v>57570</v>
      </c>
      <c r="D463">
        <v>148724</v>
      </c>
      <c r="E463">
        <v>261734</v>
      </c>
      <c r="F463">
        <v>102265</v>
      </c>
      <c r="G463">
        <v>2.5833593885704298</v>
      </c>
      <c r="H463">
        <f>+E463/F463</f>
        <v>2.5593702635310223</v>
      </c>
      <c r="I463">
        <v>1.50404926706913E-2</v>
      </c>
      <c r="J463">
        <v>-1.42118809744715E-2</v>
      </c>
      <c r="K463">
        <v>-1.1576614513993199E-2</v>
      </c>
      <c r="L463">
        <v>-1.2142286449670799E-2</v>
      </c>
      <c r="M463">
        <v>-7.21373381093144E-2</v>
      </c>
      <c r="N463">
        <v>3.9919999999999999E-3</v>
      </c>
      <c r="O463">
        <v>5.836E-3</v>
      </c>
      <c r="P463">
        <v>0.90498006343841597</v>
      </c>
      <c r="Q463">
        <v>-5.59538602828901E-3</v>
      </c>
      <c r="R463">
        <v>446147.71875</v>
      </c>
      <c r="S463">
        <v>0</v>
      </c>
      <c r="T463">
        <v>-6.1183581128716399E-3</v>
      </c>
      <c r="U463">
        <v>1.45867513492703E-2</v>
      </c>
      <c r="V463">
        <v>0.58589922208967604</v>
      </c>
      <c r="W463">
        <v>-4.1324865072969898E-4</v>
      </c>
      <c r="X463">
        <v>2.0502702238998E-2</v>
      </c>
      <c r="Y463">
        <v>2.5133754379167799E-2</v>
      </c>
      <c r="Z463">
        <v>6.5969423139973005E-2</v>
      </c>
      <c r="AA463">
        <v>-0.38997752051073098</v>
      </c>
      <c r="AB463">
        <v>4.2892682508364002E-5</v>
      </c>
      <c r="AC463" t="b">
        <v>1</v>
      </c>
      <c r="AF463">
        <v>2.2003946126790699E-2</v>
      </c>
      <c r="AG463">
        <v>23792</v>
      </c>
      <c r="AH463" t="e">
        <f>VLOOKUP(B463,AN:AN,1,0)</f>
        <v>#N/A</v>
      </c>
      <c r="AI463" t="str">
        <f>IF(G463&lt;=2,"&lt;=2",IF(G463&lt;3,"2-3","&gt;=3"))</f>
        <v>2-3</v>
      </c>
      <c r="AJ463">
        <f>G463-H463</f>
        <v>2.3989125039407533E-2</v>
      </c>
    </row>
    <row r="464" spans="1:36" hidden="1" x14ac:dyDescent="0.3">
      <c r="A464">
        <v>2019</v>
      </c>
      <c r="B464" t="s">
        <v>165</v>
      </c>
      <c r="C464">
        <v>42341</v>
      </c>
      <c r="D464">
        <v>113038</v>
      </c>
      <c r="E464">
        <v>369287</v>
      </c>
      <c r="F464">
        <v>139573</v>
      </c>
      <c r="G464">
        <v>2.6697054864079699</v>
      </c>
      <c r="H464">
        <f>+E464/F464</f>
        <v>2.6458340796572402</v>
      </c>
      <c r="I464">
        <v>-2.0176929717394598E-2</v>
      </c>
      <c r="J464">
        <v>4.3235402554273501E-3</v>
      </c>
      <c r="K464">
        <v>2.4371324211359E-2</v>
      </c>
      <c r="N464">
        <v>1.3729E-2</v>
      </c>
      <c r="O464">
        <v>1.4305E-2</v>
      </c>
      <c r="P464">
        <v>0.95136409997940097</v>
      </c>
      <c r="Q464">
        <v>-5.9178471565239903E-3</v>
      </c>
      <c r="R464">
        <v>482904.59375</v>
      </c>
      <c r="S464">
        <v>0</v>
      </c>
      <c r="T464">
        <v>3.4965202212335002E-4</v>
      </c>
      <c r="U464">
        <v>3.5491269081830999E-2</v>
      </c>
      <c r="V464">
        <v>1.0035039408126001</v>
      </c>
      <c r="W464">
        <v>1.7491269081831001E-2</v>
      </c>
      <c r="X464">
        <v>5.7745504840940501E-2</v>
      </c>
      <c r="Z464">
        <v>-1.0512310949305799E-2</v>
      </c>
      <c r="AA464">
        <v>1.65520341833158</v>
      </c>
      <c r="AB464">
        <v>1.15260488704472E-3</v>
      </c>
      <c r="AC464" t="b">
        <v>0</v>
      </c>
      <c r="AF464">
        <v>0.112148455509451</v>
      </c>
      <c r="AG464">
        <v>9177</v>
      </c>
      <c r="AH464" t="e">
        <f>VLOOKUP(B464,AN:AN,1,0)</f>
        <v>#N/A</v>
      </c>
      <c r="AI464" t="str">
        <f>IF(G464&lt;=2,"&lt;=2",IF(G464&lt;3,"2-3","&gt;=3"))</f>
        <v>2-3</v>
      </c>
      <c r="AJ464">
        <f>G464-H464</f>
        <v>2.387140675072974E-2</v>
      </c>
    </row>
    <row r="465" spans="1:36" hidden="1" x14ac:dyDescent="0.3">
      <c r="A465">
        <v>2014</v>
      </c>
      <c r="B465" t="s">
        <v>184</v>
      </c>
      <c r="C465">
        <v>42328</v>
      </c>
      <c r="D465">
        <v>106012</v>
      </c>
      <c r="E465">
        <v>270149</v>
      </c>
      <c r="F465">
        <v>108898</v>
      </c>
      <c r="G465">
        <v>2.5045360045359999</v>
      </c>
      <c r="H465">
        <f>+E465/F465</f>
        <v>2.4807526309023125</v>
      </c>
      <c r="I465">
        <v>-0.122292162227183</v>
      </c>
      <c r="J465">
        <v>-5.1636788994073399E-3</v>
      </c>
      <c r="K465">
        <v>2.5040710508823401E-2</v>
      </c>
      <c r="L465">
        <v>5.7106693789362901E-2</v>
      </c>
      <c r="M465">
        <v>-1.7394708469509901E-2</v>
      </c>
      <c r="N465">
        <v>3.2502999999999997E-2</v>
      </c>
      <c r="O465">
        <v>3.2832999999999897E-2</v>
      </c>
      <c r="P465">
        <v>0.89755272865295399</v>
      </c>
      <c r="Q465">
        <v>-4.0749490261077902E-2</v>
      </c>
      <c r="R465">
        <v>388429.90625</v>
      </c>
      <c r="S465">
        <v>0</v>
      </c>
      <c r="T465">
        <v>-2.26888102479278E-2</v>
      </c>
      <c r="U465">
        <v>-4.0535437874496E-3</v>
      </c>
      <c r="V465">
        <v>0.71732428285417404</v>
      </c>
      <c r="W465">
        <v>-2.0053543787449599E-2</v>
      </c>
      <c r="X465">
        <v>0.10896164021164</v>
      </c>
      <c r="Y465">
        <v>0.19865404376197701</v>
      </c>
      <c r="Z465">
        <v>-6.3826712877285904E-2</v>
      </c>
      <c r="AA465">
        <v>1.0564384819709001</v>
      </c>
      <c r="AB465">
        <v>1.6534391534391501E-4</v>
      </c>
      <c r="AC465" t="b">
        <v>0</v>
      </c>
      <c r="AF465">
        <v>5.0925925925925902E-2</v>
      </c>
      <c r="AG465">
        <v>6707</v>
      </c>
      <c r="AH465" t="e">
        <f>VLOOKUP(B465,AN:AN,1,0)</f>
        <v>#N/A</v>
      </c>
      <c r="AI465" t="str">
        <f>IF(G465&lt;=2,"&lt;=2",IF(G465&lt;3,"2-3","&gt;=3"))</f>
        <v>2-3</v>
      </c>
      <c r="AJ465">
        <f>G465-H465</f>
        <v>2.3783373633687432E-2</v>
      </c>
    </row>
    <row r="466" spans="1:36" hidden="1" x14ac:dyDescent="0.3">
      <c r="A466">
        <v>2022</v>
      </c>
      <c r="B466" t="s">
        <v>229</v>
      </c>
      <c r="C466">
        <v>23392</v>
      </c>
      <c r="D466">
        <v>67189</v>
      </c>
      <c r="E466">
        <v>113309</v>
      </c>
      <c r="F466">
        <v>39770</v>
      </c>
      <c r="G466">
        <v>2.8723067715458201</v>
      </c>
      <c r="H466">
        <f>+E466/F466</f>
        <v>2.8491073673623335</v>
      </c>
      <c r="I466">
        <v>4.7797311757522498E-2</v>
      </c>
      <c r="J466">
        <v>3.5647395998235002E-4</v>
      </c>
      <c r="K466">
        <v>-1.79413433969021E-2</v>
      </c>
      <c r="N466">
        <v>0</v>
      </c>
      <c r="O466">
        <v>1.805E-3</v>
      </c>
      <c r="P466">
        <v>0.95833081007003795</v>
      </c>
      <c r="Q466">
        <v>-4.6587586402890803E-3</v>
      </c>
      <c r="R466">
        <v>183267.59375</v>
      </c>
      <c r="S466">
        <v>0</v>
      </c>
      <c r="T466">
        <v>5.6785549968481498E-3</v>
      </c>
      <c r="U466">
        <v>5.4057888686657E-2</v>
      </c>
      <c r="V466">
        <v>0.83707572286644405</v>
      </c>
      <c r="W466">
        <v>-2.5942111313343001E-2</v>
      </c>
      <c r="X466">
        <v>0</v>
      </c>
      <c r="Z466">
        <v>-1.2109505706517001E-2</v>
      </c>
      <c r="AA466">
        <v>0.51378971136852802</v>
      </c>
      <c r="AB466">
        <v>1.8053800324968399E-3</v>
      </c>
      <c r="AC466" t="b">
        <v>1</v>
      </c>
      <c r="AF466">
        <v>0</v>
      </c>
      <c r="AG466">
        <v>5539</v>
      </c>
      <c r="AH466" t="e">
        <f>VLOOKUP(B466,AN:AN,1,0)</f>
        <v>#N/A</v>
      </c>
      <c r="AI466" t="str">
        <f>IF(G466&lt;=2,"&lt;=2",IF(G466&lt;3,"2-3","&gt;=3"))</f>
        <v>2-3</v>
      </c>
      <c r="AJ466">
        <f>G466-H466</f>
        <v>2.3199404183486649E-2</v>
      </c>
    </row>
    <row r="467" spans="1:36" hidden="1" x14ac:dyDescent="0.3">
      <c r="A467">
        <v>2016</v>
      </c>
      <c r="B467" t="s">
        <v>38</v>
      </c>
      <c r="C467">
        <v>29536</v>
      </c>
      <c r="D467">
        <v>81642</v>
      </c>
      <c r="E467">
        <v>173585</v>
      </c>
      <c r="F467">
        <v>63330</v>
      </c>
      <c r="G467">
        <v>2.76415222101841</v>
      </c>
      <c r="H467">
        <f>+E467/F467</f>
        <v>2.7409600505289751</v>
      </c>
      <c r="I467">
        <v>9.0050461054484998E-2</v>
      </c>
      <c r="J467">
        <v>-6.3581895083189496E-3</v>
      </c>
      <c r="K467">
        <v>-9.7072897851469995E-4</v>
      </c>
      <c r="L467">
        <v>0.174594763174653</v>
      </c>
      <c r="M467">
        <v>8.7040875107049803E-2</v>
      </c>
      <c r="N467">
        <v>-4.2209999999999999E-3</v>
      </c>
      <c r="O467">
        <v>-1.4069999999999901E-3</v>
      </c>
      <c r="P467">
        <v>0.90127152204513505</v>
      </c>
      <c r="Q467">
        <v>-7.6931715011600002E-3</v>
      </c>
      <c r="R467">
        <v>274070.3125</v>
      </c>
      <c r="S467">
        <v>0</v>
      </c>
      <c r="T467">
        <v>-2.2496877470984999E-2</v>
      </c>
      <c r="U467">
        <v>3.7402098532766099E-3</v>
      </c>
      <c r="V467">
        <v>0.81837781072645199</v>
      </c>
      <c r="W467">
        <v>-9.2597901467233804E-3</v>
      </c>
      <c r="X467">
        <v>0</v>
      </c>
      <c r="Y467">
        <v>0.153833859272798</v>
      </c>
      <c r="Z467">
        <v>0.13269412219733501</v>
      </c>
      <c r="AA467">
        <v>-0.56148843756958999</v>
      </c>
      <c r="AB467">
        <v>7.57657755168308E-4</v>
      </c>
      <c r="AC467" t="b">
        <v>1</v>
      </c>
      <c r="AF467">
        <v>5.5850200238120998E-2</v>
      </c>
      <c r="AG467">
        <v>9239</v>
      </c>
      <c r="AH467" t="e">
        <f>VLOOKUP(B467,AN:AN,1,0)</f>
        <v>#N/A</v>
      </c>
      <c r="AI467" t="str">
        <f>IF(G467&lt;=2,"&lt;=2",IF(G467&lt;3,"2-3","&gt;=3"))</f>
        <v>2-3</v>
      </c>
      <c r="AJ467">
        <f>G467-H467</f>
        <v>2.3192170489434893E-2</v>
      </c>
    </row>
    <row r="468" spans="1:36" hidden="1" x14ac:dyDescent="0.3">
      <c r="A468">
        <v>2018</v>
      </c>
      <c r="B468" t="s">
        <v>61</v>
      </c>
      <c r="C468">
        <v>37020</v>
      </c>
      <c r="D468">
        <v>94676</v>
      </c>
      <c r="E468">
        <v>130806</v>
      </c>
      <c r="F468">
        <v>51615</v>
      </c>
      <c r="G468">
        <v>2.5574284170718502</v>
      </c>
      <c r="H468">
        <f>+E468/F468</f>
        <v>2.5342632955536182</v>
      </c>
      <c r="I468">
        <v>-4.3946715780660102E-3</v>
      </c>
      <c r="J468">
        <v>3.3446401357650501E-3</v>
      </c>
      <c r="K468">
        <v>2.0486257195472701E-2</v>
      </c>
      <c r="L468">
        <v>-1.9763934567570599E-2</v>
      </c>
      <c r="M468">
        <v>-4.3481030501425197E-2</v>
      </c>
      <c r="N468">
        <v>3.689E-3</v>
      </c>
      <c r="O468">
        <v>7.2969999999999997E-3</v>
      </c>
      <c r="P468">
        <v>0.97272431850433305</v>
      </c>
      <c r="Q468">
        <v>1.7319977283476999E-2</v>
      </c>
      <c r="R468">
        <v>225092</v>
      </c>
      <c r="S468">
        <v>5.4122316435143399E-3</v>
      </c>
      <c r="T468">
        <v>1.1810075491666801E-2</v>
      </c>
      <c r="U468">
        <v>4.4340923428535503E-2</v>
      </c>
      <c r="V468">
        <v>0.84909465911458104</v>
      </c>
      <c r="W468">
        <v>2.0340923428535499E-2</v>
      </c>
      <c r="X468">
        <v>2.43550423958145E-3</v>
      </c>
      <c r="Y468">
        <v>9.9924715137350406E-2</v>
      </c>
      <c r="Z468">
        <v>2.2275966133334001E-2</v>
      </c>
      <c r="AA468">
        <v>-0.86280174938669896</v>
      </c>
      <c r="AB468">
        <v>1.8040772145047801E-3</v>
      </c>
      <c r="AC468" t="b">
        <v>0</v>
      </c>
      <c r="AF468">
        <v>2.5708100306693099E-2</v>
      </c>
      <c r="AG468">
        <v>11113</v>
      </c>
      <c r="AH468" t="e">
        <f>VLOOKUP(B468,AN:AN,1,0)</f>
        <v>#N/A</v>
      </c>
      <c r="AI468" t="str">
        <f>IF(G468&lt;=2,"&lt;=2",IF(G468&lt;3,"2-3","&gt;=3"))</f>
        <v>2-3</v>
      </c>
      <c r="AJ468">
        <f>G468-H468</f>
        <v>2.3165121518232024E-2</v>
      </c>
    </row>
    <row r="469" spans="1:36" hidden="1" x14ac:dyDescent="0.3">
      <c r="A469">
        <v>2009</v>
      </c>
      <c r="B469" t="s">
        <v>53</v>
      </c>
      <c r="C469">
        <v>39275</v>
      </c>
      <c r="D469">
        <v>132508</v>
      </c>
      <c r="E469">
        <v>260533</v>
      </c>
      <c r="F469">
        <v>77755</v>
      </c>
      <c r="G469">
        <v>3.3738510502864401</v>
      </c>
      <c r="H469">
        <f>+E469/F469</f>
        <v>3.3506912738730628</v>
      </c>
      <c r="I469">
        <v>0.113304415146741</v>
      </c>
      <c r="J469">
        <v>-9.2456934507936205E-3</v>
      </c>
      <c r="K469">
        <v>-1.8584072528406902E-2</v>
      </c>
      <c r="L469">
        <v>-6.5692059136927106E-2</v>
      </c>
      <c r="M469">
        <v>-3.8425252307206399E-2</v>
      </c>
      <c r="N469">
        <v>3.6459999999999999E-3</v>
      </c>
      <c r="O469">
        <v>6.2220000000000001E-3</v>
      </c>
      <c r="P469">
        <v>0.91598016023635898</v>
      </c>
      <c r="Q469">
        <v>-1.6978323459625001E-2</v>
      </c>
      <c r="R469">
        <v>402136.40625</v>
      </c>
      <c r="S469">
        <v>0</v>
      </c>
      <c r="T469">
        <v>-5.3376313298940502E-3</v>
      </c>
      <c r="U469">
        <v>-3.5904332995414699E-2</v>
      </c>
      <c r="V469">
        <v>0.59781248904691897</v>
      </c>
      <c r="W469">
        <v>-3.1904332995414703E-2</v>
      </c>
      <c r="X469">
        <v>2.4607060036073099E-2</v>
      </c>
      <c r="Y469">
        <v>9.5697479820708503E-2</v>
      </c>
      <c r="AA469">
        <v>1.8472951240051401</v>
      </c>
      <c r="AB469">
        <v>2.5766555011594902E-4</v>
      </c>
      <c r="AC469" t="b">
        <v>1</v>
      </c>
      <c r="AF469">
        <v>6.6993043030146799E-3</v>
      </c>
      <c r="AG469">
        <v>7953</v>
      </c>
      <c r="AH469" t="e">
        <f>VLOOKUP(B469,AN:AN,1,0)</f>
        <v>#N/A</v>
      </c>
      <c r="AI469" t="str">
        <f>IF(G469&lt;=2,"&lt;=2",IF(G469&lt;3,"2-3","&gt;=3"))</f>
        <v>&gt;=3</v>
      </c>
      <c r="AJ469">
        <f>G469-H469</f>
        <v>2.3159776413377298E-2</v>
      </c>
    </row>
    <row r="470" spans="1:36" hidden="1" x14ac:dyDescent="0.3">
      <c r="A470">
        <v>2010</v>
      </c>
      <c r="B470" t="s">
        <v>216</v>
      </c>
      <c r="C470">
        <v>52478</v>
      </c>
      <c r="D470">
        <v>151093</v>
      </c>
      <c r="E470">
        <v>250590</v>
      </c>
      <c r="F470">
        <v>87723</v>
      </c>
      <c r="G470">
        <v>2.8791684134303899</v>
      </c>
      <c r="H470">
        <f>+E470/F470</f>
        <v>2.8566054512499575</v>
      </c>
      <c r="I470">
        <v>2.7877745270010801E-2</v>
      </c>
      <c r="J470">
        <v>4.8348759301005996E-3</v>
      </c>
      <c r="K470">
        <v>-1.6264066442847301E-2</v>
      </c>
      <c r="L470">
        <v>0.126056061089038</v>
      </c>
      <c r="M470">
        <v>0.11378009943291501</v>
      </c>
      <c r="N470">
        <v>3.9760000000000004E-3</v>
      </c>
      <c r="O470">
        <v>6.5859999999999998E-3</v>
      </c>
      <c r="P470">
        <v>0.935954630374908</v>
      </c>
      <c r="Q470">
        <v>1.0572373867034E-2</v>
      </c>
      <c r="R470">
        <v>414880.3125</v>
      </c>
      <c r="S470">
        <v>3.5601969975671899E-4</v>
      </c>
      <c r="T470">
        <v>-4.3614855967462002E-3</v>
      </c>
      <c r="U470">
        <v>2.30013532564044E-3</v>
      </c>
      <c r="V470">
        <v>1.0621732280591201</v>
      </c>
      <c r="W470">
        <v>-1.36998646743595E-2</v>
      </c>
      <c r="X470">
        <v>-3.5601969975671899E-4</v>
      </c>
      <c r="Y470">
        <v>1.1277972339288799E-2</v>
      </c>
      <c r="Z470">
        <v>7.9061685970809301E-2</v>
      </c>
      <c r="AA470">
        <v>0.87693270578086402</v>
      </c>
      <c r="AB470">
        <v>5.3402954963507898E-4</v>
      </c>
      <c r="AC470" t="b">
        <v>1</v>
      </c>
      <c r="AF470">
        <v>0</v>
      </c>
      <c r="AG470">
        <v>16847</v>
      </c>
      <c r="AH470" t="e">
        <f>VLOOKUP(B470,AN:AN,1,0)</f>
        <v>#N/A</v>
      </c>
      <c r="AI470" t="str">
        <f>IF(G470&lt;=2,"&lt;=2",IF(G470&lt;3,"2-3","&gt;=3"))</f>
        <v>2-3</v>
      </c>
      <c r="AJ470">
        <f>G470-H470</f>
        <v>2.2562962180432411E-2</v>
      </c>
    </row>
    <row r="471" spans="1:36" hidden="1" x14ac:dyDescent="0.3">
      <c r="A471">
        <v>2015</v>
      </c>
      <c r="B471" t="s">
        <v>188</v>
      </c>
      <c r="C471">
        <v>533719</v>
      </c>
      <c r="D471">
        <v>1546399</v>
      </c>
      <c r="E471">
        <v>1667198</v>
      </c>
      <c r="F471">
        <v>579891</v>
      </c>
      <c r="G471">
        <v>2.8974029404986501</v>
      </c>
      <c r="H471">
        <f>+E471/F471</f>
        <v>2.8750196157553747</v>
      </c>
      <c r="I471">
        <v>9.7777391379565894E-3</v>
      </c>
      <c r="J471">
        <v>1.38793792575597E-2</v>
      </c>
      <c r="K471">
        <v>2.7116466581821399E-2</v>
      </c>
      <c r="L471">
        <v>8.4615732997655693E-2</v>
      </c>
      <c r="M471">
        <v>2.02709361910819E-2</v>
      </c>
      <c r="N471">
        <v>3.5820000000000001E-3</v>
      </c>
      <c r="O471">
        <v>2.294E-3</v>
      </c>
      <c r="P471">
        <v>0.95495855808258101</v>
      </c>
      <c r="Q471">
        <v>3.57455015182506E-3</v>
      </c>
      <c r="R471">
        <v>3267324</v>
      </c>
      <c r="S471">
        <v>2.6176190300903398E-4</v>
      </c>
      <c r="T471">
        <v>3.0019050464034101E-2</v>
      </c>
      <c r="U471">
        <v>6.1223439872264897E-2</v>
      </c>
      <c r="V471">
        <v>1.44726648124385</v>
      </c>
      <c r="W471">
        <v>6.0223439872264799E-2</v>
      </c>
      <c r="X471">
        <v>1.4944968649921999E-2</v>
      </c>
      <c r="Y471">
        <v>6.3700158888022093E-2</v>
      </c>
      <c r="Z471">
        <v>2.8014424494919601E-2</v>
      </c>
      <c r="AA471">
        <v>0.80257673594934498</v>
      </c>
      <c r="AB471">
        <v>1.6769121911516199E-3</v>
      </c>
      <c r="AC471" t="b">
        <v>1</v>
      </c>
      <c r="AD471">
        <v>-6.4876688160781498E-3</v>
      </c>
      <c r="AE471">
        <v>1.4062578428095799E-2</v>
      </c>
      <c r="AF471">
        <v>1.42333034761162E-2</v>
      </c>
      <c r="AG471">
        <v>248151</v>
      </c>
      <c r="AH471" t="str">
        <f>VLOOKUP(B471,AN:AN,1,0)</f>
        <v>San Diego - CA</v>
      </c>
      <c r="AI471" t="str">
        <f>IF(G471&lt;=2,"&lt;=2",IF(G471&lt;3,"2-3","&gt;=3"))</f>
        <v>2-3</v>
      </c>
      <c r="AJ471">
        <f>G471-H471</f>
        <v>2.2383324743275423E-2</v>
      </c>
    </row>
    <row r="472" spans="1:36" hidden="1" x14ac:dyDescent="0.3">
      <c r="A472">
        <v>2008</v>
      </c>
      <c r="B472" t="s">
        <v>174</v>
      </c>
      <c r="C472">
        <v>24394</v>
      </c>
      <c r="D472">
        <v>62401</v>
      </c>
      <c r="E472">
        <v>115872</v>
      </c>
      <c r="F472">
        <v>45673</v>
      </c>
      <c r="G472">
        <v>2.55804706075264</v>
      </c>
      <c r="H472">
        <f>+E472/F472</f>
        <v>2.5369912201957394</v>
      </c>
      <c r="I472">
        <v>5.2488381238201702E-2</v>
      </c>
      <c r="J472">
        <v>-2.19859387725591E-2</v>
      </c>
      <c r="K472">
        <v>-4.8552640438079803E-2</v>
      </c>
      <c r="L472">
        <v>-7.7890497557818697E-2</v>
      </c>
      <c r="M472">
        <v>-2.14217226020991E-2</v>
      </c>
      <c r="N472">
        <v>-1.7699999999999999E-4</v>
      </c>
      <c r="O472">
        <v>-3.5499999999999898E-4</v>
      </c>
      <c r="P472">
        <v>0.95272147655487105</v>
      </c>
      <c r="Q472">
        <v>-5.5006146430969204E-3</v>
      </c>
      <c r="R472">
        <v>177262.5</v>
      </c>
      <c r="S472">
        <v>0</v>
      </c>
      <c r="T472">
        <v>-8.7313912808894699E-4</v>
      </c>
      <c r="U472">
        <v>7.5025339610874696E-3</v>
      </c>
      <c r="V472">
        <v>0.71914513292776705</v>
      </c>
      <c r="W472">
        <v>-3.0497466038912499E-2</v>
      </c>
      <c r="X472">
        <v>5.0000000000000001E-3</v>
      </c>
      <c r="Y472">
        <v>4.2643923240938096E-3</v>
      </c>
      <c r="AA472">
        <v>0.30606931824179701</v>
      </c>
      <c r="AB472">
        <v>1.78571428571428E-4</v>
      </c>
      <c r="AC472" t="b">
        <v>1</v>
      </c>
      <c r="AF472">
        <v>0</v>
      </c>
      <c r="AG472">
        <v>5628</v>
      </c>
      <c r="AH472" t="e">
        <f>VLOOKUP(B472,AN:AN,1,0)</f>
        <v>#N/A</v>
      </c>
      <c r="AI472" t="str">
        <f>IF(G472&lt;=2,"&lt;=2",IF(G472&lt;3,"2-3","&gt;=3"))</f>
        <v>2-3</v>
      </c>
      <c r="AJ472">
        <f>G472-H472</f>
        <v>2.1055840556900574E-2</v>
      </c>
    </row>
    <row r="473" spans="1:36" hidden="1" x14ac:dyDescent="0.3">
      <c r="A473">
        <v>2013</v>
      </c>
      <c r="B473" t="s">
        <v>173</v>
      </c>
      <c r="C473">
        <v>39128</v>
      </c>
      <c r="D473">
        <v>102740</v>
      </c>
      <c r="E473">
        <v>297369</v>
      </c>
      <c r="F473">
        <v>114142</v>
      </c>
      <c r="G473">
        <v>2.62574115722756</v>
      </c>
      <c r="H473">
        <f>+E473/F473</f>
        <v>2.605254857983915</v>
      </c>
      <c r="I473">
        <v>6.0471082449821398E-2</v>
      </c>
      <c r="J473">
        <v>1.1105304583906999E-3</v>
      </c>
      <c r="K473">
        <v>3.745796918869E-3</v>
      </c>
      <c r="L473">
        <v>8.1618993729352898E-2</v>
      </c>
      <c r="M473">
        <v>2.16239420697092E-2</v>
      </c>
      <c r="N473">
        <v>-9.8999999999999994E-5</v>
      </c>
      <c r="O473">
        <v>3.0199999999999899E-4</v>
      </c>
      <c r="P473">
        <v>0.93054896593093905</v>
      </c>
      <c r="Q473">
        <v>-2.1374225616449501E-3</v>
      </c>
      <c r="R473">
        <v>416818.5</v>
      </c>
      <c r="S473">
        <v>0</v>
      </c>
      <c r="T473">
        <v>-3.93411517143245E-3</v>
      </c>
      <c r="U473">
        <v>1.6770994290709499E-2</v>
      </c>
      <c r="V473">
        <v>0.72165635891533197</v>
      </c>
      <c r="W473">
        <v>1.77099429070949E-3</v>
      </c>
      <c r="X473">
        <v>7.0182474433527096E-3</v>
      </c>
      <c r="Y473">
        <v>4.1185030610201803E-2</v>
      </c>
      <c r="Z473">
        <v>0.157738674343743</v>
      </c>
      <c r="AA473">
        <v>0.28831158734381401</v>
      </c>
      <c r="AB473">
        <v>1.20312813314618E-3</v>
      </c>
      <c r="AC473" t="b">
        <v>1</v>
      </c>
      <c r="AF473">
        <v>0</v>
      </c>
      <c r="AG473">
        <v>10044</v>
      </c>
      <c r="AH473" t="e">
        <f>VLOOKUP(B473,AN:AN,1,0)</f>
        <v>#N/A</v>
      </c>
      <c r="AI473" t="str">
        <f>IF(G473&lt;=2,"&lt;=2",IF(G473&lt;3,"2-3","&gt;=3"))</f>
        <v>2-3</v>
      </c>
      <c r="AJ473">
        <f>G473-H473</f>
        <v>2.0486299243644979E-2</v>
      </c>
    </row>
    <row r="474" spans="1:36" hidden="1" x14ac:dyDescent="0.3">
      <c r="A474">
        <v>2020</v>
      </c>
      <c r="B474" t="s">
        <v>47</v>
      </c>
      <c r="C474">
        <v>26919</v>
      </c>
      <c r="D474">
        <v>65585</v>
      </c>
      <c r="E474">
        <v>96139</v>
      </c>
      <c r="F474">
        <v>39791</v>
      </c>
      <c r="G474">
        <v>2.43638322374531</v>
      </c>
      <c r="H474">
        <f>+E474/F474</f>
        <v>2.4160991178909805</v>
      </c>
      <c r="I474">
        <v>-2.1240613941854499E-2</v>
      </c>
      <c r="J474">
        <v>-4.1560158133506803E-2</v>
      </c>
      <c r="K474">
        <v>-5.1139795482159E-3</v>
      </c>
      <c r="N474">
        <v>-4.914E-3</v>
      </c>
      <c r="O474">
        <v>-1.5376000000000001E-2</v>
      </c>
      <c r="P474">
        <v>0.97535091638565097</v>
      </c>
      <c r="Q474">
        <v>4.5502185821539804E-3</v>
      </c>
      <c r="R474">
        <v>181620.296875</v>
      </c>
      <c r="S474">
        <v>0</v>
      </c>
      <c r="T474">
        <v>1.1648738756775801E-2</v>
      </c>
      <c r="U474">
        <v>4.3696522712707499E-2</v>
      </c>
      <c r="V474">
        <v>0.86926384688736202</v>
      </c>
      <c r="W474">
        <v>3.1696522712707398E-2</v>
      </c>
      <c r="X474">
        <v>0</v>
      </c>
      <c r="Z474">
        <v>3.5215295305711998E-2</v>
      </c>
      <c r="AA474">
        <v>-0.253406158928137</v>
      </c>
      <c r="AB474">
        <v>2.85351934051997E-3</v>
      </c>
      <c r="AC474" t="b">
        <v>0</v>
      </c>
      <c r="AF474">
        <v>0</v>
      </c>
      <c r="AG474">
        <v>6308</v>
      </c>
      <c r="AH474" t="e">
        <f>VLOOKUP(B474,AN:AN,1,0)</f>
        <v>#N/A</v>
      </c>
      <c r="AI474" t="str">
        <f>IF(G474&lt;=2,"&lt;=2",IF(G474&lt;3,"2-3","&gt;=3"))</f>
        <v>2-3</v>
      </c>
      <c r="AJ474">
        <f>G474-H474</f>
        <v>2.0284105854329493E-2</v>
      </c>
    </row>
    <row r="475" spans="1:36" hidden="1" x14ac:dyDescent="0.3">
      <c r="A475">
        <v>2009</v>
      </c>
      <c r="B475" t="s">
        <v>52</v>
      </c>
      <c r="C475">
        <v>25794</v>
      </c>
      <c r="D475">
        <v>67711</v>
      </c>
      <c r="E475">
        <v>169224</v>
      </c>
      <c r="F475">
        <v>64961</v>
      </c>
      <c r="G475">
        <v>2.62506784523532</v>
      </c>
      <c r="H475">
        <f>+E475/F475</f>
        <v>2.6050091593417588</v>
      </c>
      <c r="I475">
        <v>0.12612525268361</v>
      </c>
      <c r="J475">
        <v>1.14337941631674E-2</v>
      </c>
      <c r="K475">
        <v>2.0954150855540901E-3</v>
      </c>
      <c r="L475">
        <v>-1.4241164550186001E-3</v>
      </c>
      <c r="M475">
        <v>2.5842690374702101E-2</v>
      </c>
      <c r="N475">
        <v>1.1400000000000001E-4</v>
      </c>
      <c r="O475">
        <v>3.1329999999999999E-3</v>
      </c>
      <c r="P475">
        <v>0.93235135078430198</v>
      </c>
      <c r="Q475">
        <v>-1.12755894660949E-2</v>
      </c>
      <c r="R475">
        <v>249558.203125</v>
      </c>
      <c r="S475">
        <v>0</v>
      </c>
      <c r="T475">
        <v>-2.2958291694521901E-2</v>
      </c>
      <c r="U475">
        <v>-5.35249933600426E-2</v>
      </c>
      <c r="V475">
        <v>0.96271102132231101</v>
      </c>
      <c r="W475">
        <v>-4.9524993360042499E-2</v>
      </c>
      <c r="X475">
        <v>1.37034026245499E-2</v>
      </c>
      <c r="Y475">
        <v>3.10459388246076E-2</v>
      </c>
      <c r="AA475">
        <v>0.87459629256107996</v>
      </c>
      <c r="AB475">
        <v>5.8065265358262603E-4</v>
      </c>
      <c r="AC475" t="b">
        <v>1</v>
      </c>
      <c r="AF475">
        <v>0</v>
      </c>
      <c r="AG475">
        <v>8729</v>
      </c>
      <c r="AH475" t="e">
        <f>VLOOKUP(B475,AN:AN,1,0)</f>
        <v>#N/A</v>
      </c>
      <c r="AI475" t="str">
        <f>IF(G475&lt;=2,"&lt;=2",IF(G475&lt;3,"2-3","&gt;=3"))</f>
        <v>2-3</v>
      </c>
      <c r="AJ475">
        <f>G475-H475</f>
        <v>2.005868589356119E-2</v>
      </c>
    </row>
    <row r="476" spans="1:36" hidden="1" x14ac:dyDescent="0.3">
      <c r="A476">
        <v>2005</v>
      </c>
      <c r="B476" t="s">
        <v>119</v>
      </c>
      <c r="C476">
        <v>22492</v>
      </c>
      <c r="D476">
        <v>62236</v>
      </c>
      <c r="E476">
        <v>120920</v>
      </c>
      <c r="F476">
        <v>44017</v>
      </c>
      <c r="G476">
        <v>2.7670282767206098</v>
      </c>
      <c r="H476">
        <f>+E476/F476</f>
        <v>2.7471204307426675</v>
      </c>
      <c r="J476">
        <v>-8.9301168918610302E-4</v>
      </c>
      <c r="K476">
        <v>6.3016765117644901E-3</v>
      </c>
      <c r="L476">
        <v>-5.5662387948483202E-2</v>
      </c>
      <c r="M476">
        <v>2.9085194692015002E-3</v>
      </c>
      <c r="N476">
        <v>2.4220000000000001E-3</v>
      </c>
      <c r="P476">
        <v>0.94606626033783003</v>
      </c>
      <c r="R476">
        <v>190314.703125</v>
      </c>
      <c r="T476">
        <v>3.7921103648840999E-3</v>
      </c>
      <c r="U476">
        <v>1.8815612420439699E-2</v>
      </c>
      <c r="V476">
        <v>0.63927435977666702</v>
      </c>
      <c r="W476">
        <v>-1.51843875795603E-2</v>
      </c>
      <c r="Y476">
        <v>0.107893973577427</v>
      </c>
      <c r="AG476">
        <v>6191</v>
      </c>
      <c r="AH476" t="e">
        <f>VLOOKUP(B476,AN:AN,1,0)</f>
        <v>#N/A</v>
      </c>
      <c r="AI476" t="str">
        <f>IF(G476&lt;=2,"&lt;=2",IF(G476&lt;3,"2-3","&gt;=3"))</f>
        <v>2-3</v>
      </c>
      <c r="AJ476">
        <f>G476-H476</f>
        <v>1.9907845977942262E-2</v>
      </c>
    </row>
    <row r="477" spans="1:36" hidden="1" x14ac:dyDescent="0.3">
      <c r="A477">
        <v>2007</v>
      </c>
      <c r="B477" t="s">
        <v>49</v>
      </c>
      <c r="C477">
        <v>21939</v>
      </c>
      <c r="D477">
        <v>52207</v>
      </c>
      <c r="E477">
        <v>63685</v>
      </c>
      <c r="F477">
        <v>26987</v>
      </c>
      <c r="G477">
        <v>2.3796435571356902</v>
      </c>
      <c r="H477">
        <f>+E477/F477</f>
        <v>2.3598399229258531</v>
      </c>
      <c r="I477">
        <v>-4.8448559202418098E-2</v>
      </c>
      <c r="J477">
        <v>5.8061038143932802E-3</v>
      </c>
      <c r="K477">
        <v>-2.3818223096430301E-2</v>
      </c>
      <c r="L477">
        <v>-8.1367366828024396E-2</v>
      </c>
      <c r="M477">
        <v>1.04308445006607E-2</v>
      </c>
      <c r="N477">
        <v>2.078E-3</v>
      </c>
      <c r="O477">
        <v>-2.1809999999999898E-3</v>
      </c>
      <c r="P477">
        <v>0.92467647790908802</v>
      </c>
      <c r="Q477">
        <v>7.6190829277039598E-3</v>
      </c>
      <c r="R477">
        <v>154804</v>
      </c>
      <c r="S477">
        <v>0</v>
      </c>
      <c r="T477">
        <v>-6.0376990586518998E-3</v>
      </c>
      <c r="U477">
        <v>2.27261129766703E-2</v>
      </c>
      <c r="V477">
        <v>0.82673852410579796</v>
      </c>
      <c r="W477">
        <v>-6.2738870233296998E-3</v>
      </c>
      <c r="X477">
        <v>5.9429477020602199E-4</v>
      </c>
      <c r="Y477">
        <v>3.7871302127316403E-2</v>
      </c>
      <c r="AA477">
        <v>1.18542972363666</v>
      </c>
      <c r="AB477">
        <v>3.9619651347068099E-4</v>
      </c>
      <c r="AC477" t="b">
        <v>0</v>
      </c>
      <c r="AF477">
        <v>4.9524564183835097E-4</v>
      </c>
      <c r="AG477">
        <v>10102</v>
      </c>
      <c r="AH477" t="e">
        <f>VLOOKUP(B477,AN:AN,1,0)</f>
        <v>#N/A</v>
      </c>
      <c r="AI477" t="str">
        <f>IF(G477&lt;=2,"&lt;=2",IF(G477&lt;3,"2-3","&gt;=3"))</f>
        <v>2-3</v>
      </c>
      <c r="AJ477">
        <f>G477-H477</f>
        <v>1.9803634209837107E-2</v>
      </c>
    </row>
    <row r="478" spans="1:36" hidden="1" x14ac:dyDescent="0.3">
      <c r="A478">
        <v>2018</v>
      </c>
      <c r="B478" t="s">
        <v>194</v>
      </c>
      <c r="C478">
        <v>18460</v>
      </c>
      <c r="D478">
        <v>43670</v>
      </c>
      <c r="E478">
        <v>103825</v>
      </c>
      <c r="F478">
        <v>44247</v>
      </c>
      <c r="G478">
        <v>2.3656554712892701</v>
      </c>
      <c r="H478">
        <f>+E478/F478</f>
        <v>2.3464867674644609</v>
      </c>
      <c r="I478">
        <v>3.4563086978860798E-2</v>
      </c>
      <c r="J478">
        <v>8.98822396993635E-3</v>
      </c>
      <c r="K478">
        <v>2.6129841029644E-2</v>
      </c>
      <c r="L478">
        <v>7.92611901164057E-2</v>
      </c>
      <c r="M478">
        <v>5.5544094182550997E-2</v>
      </c>
      <c r="N478">
        <v>-1.7570000000000001E-3</v>
      </c>
      <c r="O478">
        <v>-8.9210000000000001E-3</v>
      </c>
      <c r="P478">
        <v>0.95751053094863903</v>
      </c>
      <c r="Q478">
        <v>8.4682703018190697E-3</v>
      </c>
      <c r="R478">
        <v>152919.203125</v>
      </c>
      <c r="S478">
        <v>0</v>
      </c>
      <c r="T478">
        <v>1.4700107276439601E-2</v>
      </c>
      <c r="U478">
        <v>4.72309552133083E-2</v>
      </c>
      <c r="V478">
        <v>1.0746354279418899</v>
      </c>
      <c r="W478">
        <v>2.3230955213308299E-2</v>
      </c>
      <c r="X478">
        <v>1.9104477611940299E-2</v>
      </c>
      <c r="Y478">
        <v>0.35881514758274602</v>
      </c>
      <c r="Z478">
        <v>3.38511043766338E-2</v>
      </c>
      <c r="AA478">
        <v>0.55049455228099997</v>
      </c>
      <c r="AB478">
        <v>5.9701492537313401E-4</v>
      </c>
      <c r="AC478" t="b">
        <v>1</v>
      </c>
      <c r="AF478">
        <v>6.5671641791044705E-2</v>
      </c>
      <c r="AG478">
        <v>3414</v>
      </c>
      <c r="AH478" t="e">
        <f>VLOOKUP(B478,AN:AN,1,0)</f>
        <v>#N/A</v>
      </c>
      <c r="AI478" t="str">
        <f>IF(G478&lt;=2,"&lt;=2",IF(G478&lt;3,"2-3","&gt;=3"))</f>
        <v>2-3</v>
      </c>
      <c r="AJ478">
        <f>G478-H478</f>
        <v>1.9168703824809175E-2</v>
      </c>
    </row>
    <row r="479" spans="1:36" hidden="1" x14ac:dyDescent="0.3">
      <c r="A479">
        <v>2012</v>
      </c>
      <c r="B479" t="s">
        <v>109</v>
      </c>
      <c r="C479">
        <v>19857</v>
      </c>
      <c r="D479">
        <v>49638</v>
      </c>
      <c r="E479">
        <v>107753</v>
      </c>
      <c r="F479">
        <v>43430</v>
      </c>
      <c r="G479">
        <v>2.4997733796646</v>
      </c>
      <c r="H479">
        <f>+E479/F479</f>
        <v>2.4810729910200324</v>
      </c>
      <c r="I479">
        <v>1.35144812968995E-2</v>
      </c>
      <c r="J479">
        <v>-3.26895341277114E-3</v>
      </c>
      <c r="K479">
        <v>2.4361560493708001E-3</v>
      </c>
      <c r="L479">
        <v>3.54958168379962E-2</v>
      </c>
      <c r="M479">
        <v>-2.16734963469206E-2</v>
      </c>
      <c r="N479">
        <v>8.7500000000000002E-4</v>
      </c>
      <c r="O479">
        <v>-1.3129999999999999E-3</v>
      </c>
      <c r="P479">
        <v>0.94947743415832497</v>
      </c>
      <c r="Q479">
        <v>4.5242309570310201E-3</v>
      </c>
      <c r="R479">
        <v>160335.6875</v>
      </c>
      <c r="S479">
        <v>0</v>
      </c>
      <c r="T479">
        <v>-4.9337232485414002E-3</v>
      </c>
      <c r="U479">
        <v>1.08964154496789E-2</v>
      </c>
      <c r="V479">
        <v>0.63820144532987599</v>
      </c>
      <c r="W479">
        <v>-1.01035845503211E-2</v>
      </c>
      <c r="X479">
        <v>0</v>
      </c>
      <c r="Y479">
        <v>5.9080962800875199E-3</v>
      </c>
      <c r="Z479">
        <v>0.12655638569223401</v>
      </c>
      <c r="AA479">
        <v>0.19295583301324101</v>
      </c>
      <c r="AB479">
        <v>1.96936542669584E-3</v>
      </c>
      <c r="AC479" t="b">
        <v>1</v>
      </c>
      <c r="AF479">
        <v>0</v>
      </c>
      <c r="AG479">
        <v>4570</v>
      </c>
      <c r="AH479" t="e">
        <f>VLOOKUP(B479,AN:AN,1,0)</f>
        <v>#N/A</v>
      </c>
      <c r="AI479" t="str">
        <f>IF(G479&lt;=2,"&lt;=2",IF(G479&lt;3,"2-3","&gt;=3"))</f>
        <v>2-3</v>
      </c>
      <c r="AJ479">
        <f>G479-H479</f>
        <v>1.8700388644567578E-2</v>
      </c>
    </row>
    <row r="480" spans="1:36" hidden="1" x14ac:dyDescent="0.3">
      <c r="A480">
        <v>2006</v>
      </c>
      <c r="B480" t="s">
        <v>141</v>
      </c>
      <c r="C480">
        <v>19521</v>
      </c>
      <c r="D480">
        <v>50390</v>
      </c>
      <c r="E480">
        <v>94529</v>
      </c>
      <c r="F480">
        <v>36885</v>
      </c>
      <c r="G480">
        <v>2.58132267814148</v>
      </c>
      <c r="H480">
        <f>+E480/F480</f>
        <v>2.5628033075776062</v>
      </c>
      <c r="I480">
        <v>0.124140819095943</v>
      </c>
      <c r="J480">
        <v>-1.24312750995159E-3</v>
      </c>
      <c r="K480">
        <v>-1.4793154746293999E-3</v>
      </c>
      <c r="L480">
        <v>-0.11914501568675</v>
      </c>
      <c r="M480">
        <v>-3.2280477695167099E-2</v>
      </c>
      <c r="N480">
        <v>-3.9740000000000001E-3</v>
      </c>
      <c r="O480">
        <v>-6.8100000000000001E-3</v>
      </c>
      <c r="P480">
        <v>0.93553966283798196</v>
      </c>
      <c r="Q480">
        <v>-5.01704216003406E-3</v>
      </c>
      <c r="R480">
        <v>174048.40625</v>
      </c>
      <c r="S480">
        <v>0</v>
      </c>
      <c r="T480">
        <v>2.5701157748699101E-2</v>
      </c>
      <c r="U480">
        <v>6.4895845949649797E-2</v>
      </c>
      <c r="V480">
        <v>0.61945189900839803</v>
      </c>
      <c r="W480">
        <v>3.2895845949649699E-2</v>
      </c>
      <c r="X480">
        <v>7.6756215584848899E-3</v>
      </c>
      <c r="Y480">
        <v>6.8897284967310804E-2</v>
      </c>
      <c r="AA480">
        <v>0.78235699078599197</v>
      </c>
      <c r="AB480">
        <v>0</v>
      </c>
      <c r="AC480" t="b">
        <v>1</v>
      </c>
      <c r="AF480">
        <v>0</v>
      </c>
      <c r="AG480">
        <v>6039</v>
      </c>
      <c r="AH480" t="e">
        <f>VLOOKUP(B480,AN:AN,1,0)</f>
        <v>#N/A</v>
      </c>
      <c r="AI480" t="str">
        <f>IF(G480&lt;=2,"&lt;=2",IF(G480&lt;3,"2-3","&gt;=3"))</f>
        <v>2-3</v>
      </c>
      <c r="AJ480">
        <f>G480-H480</f>
        <v>1.851937056387376E-2</v>
      </c>
    </row>
    <row r="481" spans="1:36" hidden="1" x14ac:dyDescent="0.3">
      <c r="A481">
        <v>2007</v>
      </c>
      <c r="B481" t="s">
        <v>63</v>
      </c>
      <c r="C481">
        <v>33289</v>
      </c>
      <c r="D481">
        <v>85344</v>
      </c>
      <c r="E481">
        <v>170630</v>
      </c>
      <c r="F481">
        <v>67021</v>
      </c>
      <c r="G481">
        <v>2.5637297605815701</v>
      </c>
      <c r="H481">
        <f>+E481/F481</f>
        <v>2.5459184434729414</v>
      </c>
      <c r="I481">
        <v>4.4821727402122001E-2</v>
      </c>
      <c r="J481">
        <v>-2.34318724833429E-2</v>
      </c>
      <c r="K481">
        <v>-5.3056199394166503E-2</v>
      </c>
      <c r="L481">
        <v>-0.122917453639209</v>
      </c>
      <c r="M481">
        <v>-3.1119242310524101E-2</v>
      </c>
      <c r="N481">
        <v>1.4159E-2</v>
      </c>
      <c r="O481">
        <v>1.7284000000000001E-2</v>
      </c>
      <c r="P481">
        <v>0.87425714731216397</v>
      </c>
      <c r="Q481">
        <v>-3.7996947765351001E-2</v>
      </c>
      <c r="R481">
        <v>247967.796875</v>
      </c>
      <c r="S481">
        <v>0</v>
      </c>
      <c r="T481">
        <v>-4.3647158890962904E-3</v>
      </c>
      <c r="U481">
        <v>2.4399096146225902E-2</v>
      </c>
      <c r="V481">
        <v>0.69831312230295595</v>
      </c>
      <c r="W481">
        <v>-4.6009038537741E-3</v>
      </c>
      <c r="X481">
        <v>5.0762690672668101E-2</v>
      </c>
      <c r="Y481">
        <v>0.21655178435396599</v>
      </c>
      <c r="AA481">
        <v>3.3120795200103501</v>
      </c>
      <c r="AB481">
        <v>0</v>
      </c>
      <c r="AC481" t="b">
        <v>1</v>
      </c>
      <c r="AF481">
        <v>9.7774443610902706E-2</v>
      </c>
      <c r="AG481">
        <v>8404</v>
      </c>
      <c r="AH481" t="e">
        <f>VLOOKUP(B481,AN:AN,1,0)</f>
        <v>#N/A</v>
      </c>
      <c r="AI481" t="str">
        <f>IF(G481&lt;=2,"&lt;=2",IF(G481&lt;3,"2-3","&gt;=3"))</f>
        <v>2-3</v>
      </c>
      <c r="AJ481">
        <f>G481-H481</f>
        <v>1.781131710862871E-2</v>
      </c>
    </row>
    <row r="482" spans="1:36" hidden="1" x14ac:dyDescent="0.3">
      <c r="A482">
        <v>2007</v>
      </c>
      <c r="B482" t="s">
        <v>81</v>
      </c>
      <c r="C482">
        <v>46115</v>
      </c>
      <c r="D482">
        <v>117104</v>
      </c>
      <c r="E482">
        <v>176694</v>
      </c>
      <c r="F482">
        <v>70071</v>
      </c>
      <c r="G482">
        <v>2.5393906538002802</v>
      </c>
      <c r="H482">
        <f>+E482/F482</f>
        <v>2.5216423342038787</v>
      </c>
      <c r="I482">
        <v>5.2217308964716498E-2</v>
      </c>
      <c r="J482">
        <v>-2.1198236849158999E-2</v>
      </c>
      <c r="K482">
        <v>-5.0822563759982599E-2</v>
      </c>
      <c r="L482">
        <v>-0.12504231533687499</v>
      </c>
      <c r="M482">
        <v>-3.3244104008190403E-2</v>
      </c>
      <c r="N482">
        <v>3.2049999999999999E-3</v>
      </c>
      <c r="O482">
        <v>1.0089999999999999E-3</v>
      </c>
      <c r="P482">
        <v>0.83105015754699696</v>
      </c>
      <c r="Q482">
        <v>-2.6882886886596999E-2</v>
      </c>
      <c r="R482">
        <v>352010.71875</v>
      </c>
      <c r="S482">
        <v>0</v>
      </c>
      <c r="T482">
        <v>-2.71338410675529E-3</v>
      </c>
      <c r="U482">
        <v>2.6050427928566901E-2</v>
      </c>
      <c r="V482">
        <v>0.62607383378885695</v>
      </c>
      <c r="W482">
        <v>-2.9495720714331E-3</v>
      </c>
      <c r="X482">
        <v>9.6316747192068702E-2</v>
      </c>
      <c r="Y482">
        <v>0.24110003601350599</v>
      </c>
      <c r="AA482">
        <v>0.79939071200914003</v>
      </c>
      <c r="AB482">
        <v>1.8824119972391201E-4</v>
      </c>
      <c r="AC482" t="b">
        <v>1</v>
      </c>
      <c r="AF482">
        <v>3.9467904875446998E-2</v>
      </c>
      <c r="AG482">
        <v>17472</v>
      </c>
      <c r="AH482" t="e">
        <f>VLOOKUP(B482,AN:AN,1,0)</f>
        <v>#N/A</v>
      </c>
      <c r="AI482" t="str">
        <f>IF(G482&lt;=2,"&lt;=2",IF(G482&lt;3,"2-3","&gt;=3"))</f>
        <v>2-3</v>
      </c>
      <c r="AJ482">
        <f>G482-H482</f>
        <v>1.7748319596401441E-2</v>
      </c>
    </row>
    <row r="483" spans="1:36" hidden="1" x14ac:dyDescent="0.3">
      <c r="A483">
        <v>2014</v>
      </c>
      <c r="B483" t="s">
        <v>191</v>
      </c>
      <c r="C483">
        <v>40925</v>
      </c>
      <c r="D483">
        <v>105178</v>
      </c>
      <c r="E483">
        <v>157595</v>
      </c>
      <c r="F483">
        <v>61720</v>
      </c>
      <c r="G483">
        <v>2.57001832620647</v>
      </c>
      <c r="H483">
        <f>+E483/F483</f>
        <v>2.5533862605314321</v>
      </c>
      <c r="I483">
        <v>1.06052329828174E-2</v>
      </c>
      <c r="J483">
        <v>3.5242771729826899E-2</v>
      </c>
      <c r="K483">
        <v>6.5447161138057694E-2</v>
      </c>
      <c r="L483">
        <v>0.102365444928407</v>
      </c>
      <c r="M483">
        <v>2.78640426695346E-2</v>
      </c>
      <c r="N483">
        <v>8.6739999999999994E-3</v>
      </c>
      <c r="O483">
        <v>7.5329999999999998E-3</v>
      </c>
      <c r="P483">
        <v>0.96073275804519698</v>
      </c>
      <c r="Q483">
        <v>-3.8523077964780399E-3</v>
      </c>
      <c r="R483">
        <v>278691.59375</v>
      </c>
      <c r="S483">
        <v>0</v>
      </c>
      <c r="T483">
        <v>8.8076414540409903E-3</v>
      </c>
      <c r="U483">
        <v>2.74429079145193E-2</v>
      </c>
      <c r="V483">
        <v>1.27993156352411</v>
      </c>
      <c r="W483">
        <v>1.1442907914519299E-2</v>
      </c>
      <c r="X483">
        <v>1.9834474885844701E-2</v>
      </c>
      <c r="Y483">
        <v>2.6765337346152499E-2</v>
      </c>
      <c r="Z483">
        <v>0.101529242394272</v>
      </c>
      <c r="AA483">
        <v>0.86951456552264395</v>
      </c>
      <c r="AB483">
        <v>1.1415525114155201E-3</v>
      </c>
      <c r="AC483" t="b">
        <v>1</v>
      </c>
      <c r="AF483">
        <v>5.4223744292237397E-3</v>
      </c>
      <c r="AG483">
        <v>7147</v>
      </c>
      <c r="AH483" t="e">
        <f>VLOOKUP(B483,AN:AN,1,0)</f>
        <v>#N/A</v>
      </c>
      <c r="AI483" t="str">
        <f>IF(G483&lt;=2,"&lt;=2",IF(G483&lt;3,"2-3","&gt;=3"))</f>
        <v>2-3</v>
      </c>
      <c r="AJ483">
        <f>G483-H483</f>
        <v>1.6632065675037833E-2</v>
      </c>
    </row>
    <row r="484" spans="1:36" hidden="1" x14ac:dyDescent="0.3">
      <c r="A484">
        <v>2017</v>
      </c>
      <c r="B484" t="s">
        <v>106</v>
      </c>
      <c r="C484">
        <v>76276</v>
      </c>
      <c r="D484">
        <v>200888</v>
      </c>
      <c r="E484">
        <v>401237</v>
      </c>
      <c r="F484">
        <v>153301</v>
      </c>
      <c r="G484">
        <v>2.6336986732392802</v>
      </c>
      <c r="H484">
        <f>+E484/F484</f>
        <v>2.6173149555449737</v>
      </c>
      <c r="I484">
        <v>5.3087167993084897E-2</v>
      </c>
      <c r="J484">
        <v>-2.1508987993001899E-3</v>
      </c>
      <c r="K484">
        <v>6.3799491375685002E-3</v>
      </c>
      <c r="L484">
        <v>7.0986326649784895E-2</v>
      </c>
      <c r="M484">
        <v>2.04405654221772E-2</v>
      </c>
      <c r="N484">
        <v>-5.3700000000000004E-4</v>
      </c>
      <c r="O484">
        <v>1.3349999999999901E-3</v>
      </c>
      <c r="P484">
        <v>0.90166181325912498</v>
      </c>
      <c r="Q484">
        <v>-4.4390559196469904E-3</v>
      </c>
      <c r="R484">
        <v>582015.625</v>
      </c>
      <c r="S484">
        <v>4.9704653508139997E-3</v>
      </c>
      <c r="T484">
        <v>-1.9263383932411601E-2</v>
      </c>
      <c r="U484">
        <v>7.1240765973925599E-3</v>
      </c>
      <c r="V484">
        <v>0.59096988274374895</v>
      </c>
      <c r="W484">
        <v>-1.3875923402607401E-2</v>
      </c>
      <c r="X484">
        <v>4.4301973778994299E-3</v>
      </c>
      <c r="Y484">
        <v>4.0123993450096797E-2</v>
      </c>
      <c r="Z484">
        <v>-2.04791221422333E-2</v>
      </c>
      <c r="AA484">
        <v>-8.5169955799180297E-2</v>
      </c>
      <c r="AB484">
        <v>3.6017864860971E-4</v>
      </c>
      <c r="AC484" t="b">
        <v>1</v>
      </c>
      <c r="AD484">
        <v>-6.4290070639931298E-3</v>
      </c>
      <c r="AE484">
        <v>6.9757577384627701E-3</v>
      </c>
      <c r="AF484">
        <v>5.9789655669211898E-3</v>
      </c>
      <c r="AG484">
        <v>27887</v>
      </c>
      <c r="AH484" t="e">
        <f>VLOOKUP(B484,AN:AN,1,0)</f>
        <v>#N/A</v>
      </c>
      <c r="AI484" t="str">
        <f>IF(G484&lt;=2,"&lt;=2",IF(G484&lt;3,"2-3","&gt;=3"))</f>
        <v>2-3</v>
      </c>
      <c r="AJ484">
        <f>G484-H484</f>
        <v>1.6383717694306466E-2</v>
      </c>
    </row>
    <row r="485" spans="1:36" hidden="1" x14ac:dyDescent="0.3">
      <c r="A485">
        <v>2016</v>
      </c>
      <c r="B485" t="s">
        <v>132</v>
      </c>
      <c r="C485">
        <v>62855</v>
      </c>
      <c r="D485">
        <v>160161</v>
      </c>
      <c r="E485">
        <v>413132</v>
      </c>
      <c r="F485">
        <v>163166</v>
      </c>
      <c r="G485">
        <v>2.548102776231</v>
      </c>
      <c r="H485">
        <f>+E485/F485</f>
        <v>2.531973572925732</v>
      </c>
      <c r="I485">
        <v>3.3398422659307401E-3</v>
      </c>
      <c r="J485">
        <v>2.3902606219053199E-2</v>
      </c>
      <c r="K485">
        <v>2.92900667488574E-2</v>
      </c>
      <c r="L485">
        <v>0.184902321055531</v>
      </c>
      <c r="M485">
        <v>9.7348432987927794E-2</v>
      </c>
      <c r="N485">
        <v>2.8630000000000001E-3</v>
      </c>
      <c r="O485">
        <v>-1.93999999999999E-4</v>
      </c>
      <c r="P485">
        <v>0.95195472240447998</v>
      </c>
      <c r="Q485">
        <v>-9.3400478363037096E-5</v>
      </c>
      <c r="R485">
        <v>579858.0625</v>
      </c>
      <c r="S485">
        <v>0</v>
      </c>
      <c r="T485">
        <v>3.1281614676117897E-2</v>
      </c>
      <c r="U485">
        <v>5.7518702000379597E-2</v>
      </c>
      <c r="V485">
        <v>0.832248621077748</v>
      </c>
      <c r="W485">
        <v>4.4518702000379599E-2</v>
      </c>
      <c r="X485">
        <v>1.4368694588810699E-2</v>
      </c>
      <c r="Y485">
        <v>0.23481551448832699</v>
      </c>
      <c r="Z485">
        <v>3.6317892574679801E-2</v>
      </c>
      <c r="AA485">
        <v>1.9569201297279899</v>
      </c>
      <c r="AB485">
        <v>1.0190563538163601E-3</v>
      </c>
      <c r="AC485" t="b">
        <v>1</v>
      </c>
      <c r="AD485">
        <v>1.0690611331163899E-2</v>
      </c>
      <c r="AE485">
        <v>8.6279735051541101E-3</v>
      </c>
      <c r="AF485">
        <v>2.4202588403138599E-2</v>
      </c>
      <c r="AG485">
        <v>19908</v>
      </c>
      <c r="AH485" t="e">
        <f>VLOOKUP(B485,AN:AN,1,0)</f>
        <v>#N/A</v>
      </c>
      <c r="AI485" t="str">
        <f>IF(G485&lt;=2,"&lt;=2",IF(G485&lt;3,"2-3","&gt;=3"))</f>
        <v>2-3</v>
      </c>
      <c r="AJ485">
        <f>G485-H485</f>
        <v>1.6129203305268014E-2</v>
      </c>
    </row>
    <row r="486" spans="1:36" hidden="1" x14ac:dyDescent="0.3">
      <c r="A486">
        <v>2009</v>
      </c>
      <c r="B486" t="s">
        <v>72</v>
      </c>
      <c r="C486">
        <v>64778</v>
      </c>
      <c r="D486">
        <v>163097</v>
      </c>
      <c r="E486">
        <v>476242</v>
      </c>
      <c r="F486">
        <v>190275</v>
      </c>
      <c r="G486">
        <v>2.5177838154929102</v>
      </c>
      <c r="H486">
        <f>+E486/F486</f>
        <v>2.502914203127053</v>
      </c>
      <c r="I486">
        <v>3.8885531778338998E-2</v>
      </c>
      <c r="J486">
        <v>1.6733771190047199E-3</v>
      </c>
      <c r="K486">
        <v>-7.6650019586086303E-3</v>
      </c>
      <c r="L486">
        <v>-5.0842486321926303E-3</v>
      </c>
      <c r="M486">
        <v>2.2182558197527999E-2</v>
      </c>
      <c r="N486">
        <v>1.1493E-2</v>
      </c>
      <c r="O486">
        <v>1.0581E-2</v>
      </c>
      <c r="P486">
        <v>0.89450395107269298</v>
      </c>
      <c r="Q486">
        <v>2.7216076850889999E-3</v>
      </c>
      <c r="R486">
        <v>589657.125</v>
      </c>
      <c r="S486">
        <v>2.7364460407046298E-3</v>
      </c>
      <c r="T486">
        <v>-7.8733172267675504E-3</v>
      </c>
      <c r="U486">
        <v>-3.8440018892288201E-2</v>
      </c>
      <c r="V486">
        <v>0.79190745302319199</v>
      </c>
      <c r="W486">
        <v>-3.4440018892288198E-2</v>
      </c>
      <c r="X486">
        <v>3.1697166638162001E-2</v>
      </c>
      <c r="Y486">
        <v>4.8515374348515702E-2</v>
      </c>
      <c r="AA486">
        <v>-0.1522188251179</v>
      </c>
      <c r="AB486">
        <v>2.28037170058719E-4</v>
      </c>
      <c r="AC486" t="b">
        <v>1</v>
      </c>
      <c r="AF486">
        <v>1.25990536457442E-2</v>
      </c>
      <c r="AG486">
        <v>18097</v>
      </c>
      <c r="AH486" t="e">
        <f>VLOOKUP(B486,AN:AN,1,0)</f>
        <v>#N/A</v>
      </c>
      <c r="AI486" t="str">
        <f>IF(G486&lt;=2,"&lt;=2",IF(G486&lt;3,"2-3","&gt;=3"))</f>
        <v>2-3</v>
      </c>
      <c r="AJ486">
        <f>G486-H486</f>
        <v>1.4869612365857154E-2</v>
      </c>
    </row>
    <row r="487" spans="1:36" hidden="1" x14ac:dyDescent="0.3">
      <c r="A487">
        <v>2021</v>
      </c>
      <c r="B487" t="s">
        <v>217</v>
      </c>
      <c r="C487">
        <v>97063</v>
      </c>
      <c r="D487">
        <v>287962</v>
      </c>
      <c r="E487">
        <v>537570</v>
      </c>
      <c r="F487">
        <v>182107</v>
      </c>
      <c r="G487">
        <v>2.96675355181686</v>
      </c>
      <c r="H487">
        <f>+E487/F487</f>
        <v>2.9519458340426232</v>
      </c>
      <c r="I487">
        <v>2.0974830614095399E-2</v>
      </c>
      <c r="J487">
        <v>-4.0246581658720901E-2</v>
      </c>
      <c r="K487">
        <v>-7.1867247968912099E-2</v>
      </c>
      <c r="N487">
        <v>-2.8E-5</v>
      </c>
      <c r="O487">
        <v>-8.4460000000000004E-3</v>
      </c>
      <c r="P487">
        <v>0.971233069896698</v>
      </c>
      <c r="Q487">
        <v>5.6717991828919498E-3</v>
      </c>
      <c r="R487">
        <v>838578.625</v>
      </c>
      <c r="S487">
        <v>0</v>
      </c>
      <c r="T487">
        <v>4.2043175548315E-2</v>
      </c>
      <c r="U487">
        <v>0.12548935413360601</v>
      </c>
      <c r="V487">
        <v>1.6973845678369299</v>
      </c>
      <c r="W487">
        <v>7.8489354133605999E-2</v>
      </c>
      <c r="X487">
        <v>2.7776990448116498E-3</v>
      </c>
      <c r="Z487">
        <v>-7.3075657311366796E-2</v>
      </c>
      <c r="AA487">
        <v>-0.50462325369209304</v>
      </c>
      <c r="AB487">
        <v>1.0770669765596201E-3</v>
      </c>
      <c r="AC487" t="b">
        <v>1</v>
      </c>
      <c r="AD487">
        <v>-2.4587249149007201E-2</v>
      </c>
      <c r="AE487">
        <v>1.35324221983359E-2</v>
      </c>
      <c r="AF487">
        <v>2.90808083671097E-2</v>
      </c>
      <c r="AG487">
        <v>35379</v>
      </c>
      <c r="AH487" t="e">
        <f>VLOOKUP(B487,AN:AN,1,0)</f>
        <v>#N/A</v>
      </c>
      <c r="AI487" t="str">
        <f>IF(G487&lt;=2,"&lt;=2",IF(G487&lt;3,"2-3","&gt;=3"))</f>
        <v>2-3</v>
      </c>
      <c r="AJ487">
        <f>G487-H487</f>
        <v>1.4807717774236728E-2</v>
      </c>
    </row>
    <row r="488" spans="1:36" hidden="1" x14ac:dyDescent="0.3">
      <c r="A488">
        <v>2009</v>
      </c>
      <c r="B488" t="s">
        <v>131</v>
      </c>
      <c r="C488">
        <v>32034</v>
      </c>
      <c r="D488">
        <v>76082</v>
      </c>
      <c r="E488">
        <v>121164</v>
      </c>
      <c r="F488">
        <v>51334</v>
      </c>
      <c r="G488">
        <v>2.37503902104014</v>
      </c>
      <c r="H488">
        <f>+E488/F488</f>
        <v>2.3603070089998832</v>
      </c>
      <c r="I488">
        <v>3.6678396942499301E-3</v>
      </c>
      <c r="J488">
        <v>1.6663596034050001E-3</v>
      </c>
      <c r="K488">
        <v>-7.6720194742083501E-3</v>
      </c>
      <c r="L488">
        <v>-1.1442342214286199E-2</v>
      </c>
      <c r="M488">
        <v>1.5824464615434401E-2</v>
      </c>
      <c r="N488">
        <v>1.5640000000000001E-3</v>
      </c>
      <c r="O488">
        <v>1.7589999999999999E-3</v>
      </c>
      <c r="P488">
        <v>0.95072990655899003</v>
      </c>
      <c r="Q488">
        <v>-4.3857693672180098E-3</v>
      </c>
      <c r="R488">
        <v>202588</v>
      </c>
      <c r="S488">
        <v>0</v>
      </c>
      <c r="T488">
        <v>-2.9019558802246999E-2</v>
      </c>
      <c r="U488">
        <v>-5.9586260467767702E-2</v>
      </c>
      <c r="V488">
        <v>0.76861605734603899</v>
      </c>
      <c r="W488">
        <v>-5.5586260467767698E-2</v>
      </c>
      <c r="X488">
        <v>0</v>
      </c>
      <c r="Y488">
        <v>0</v>
      </c>
      <c r="AA488">
        <v>0.56225248465462396</v>
      </c>
      <c r="AB488">
        <v>1.95618153364632E-4</v>
      </c>
      <c r="AC488" t="b">
        <v>1</v>
      </c>
      <c r="AF488">
        <v>0</v>
      </c>
      <c r="AG488">
        <v>5112</v>
      </c>
      <c r="AH488" t="e">
        <f>VLOOKUP(B488,AN:AN,1,0)</f>
        <v>#N/A</v>
      </c>
      <c r="AI488" t="str">
        <f>IF(G488&lt;=2,"&lt;=2",IF(G488&lt;3,"2-3","&gt;=3"))</f>
        <v>2-3</v>
      </c>
      <c r="AJ488">
        <f>G488-H488</f>
        <v>1.4732012040256759E-2</v>
      </c>
    </row>
    <row r="489" spans="1:36" hidden="1" x14ac:dyDescent="0.3">
      <c r="A489">
        <v>2023</v>
      </c>
      <c r="B489" t="s">
        <v>72</v>
      </c>
      <c r="C489">
        <v>73379</v>
      </c>
      <c r="D489">
        <v>172496</v>
      </c>
      <c r="E489">
        <v>529694</v>
      </c>
      <c r="F489">
        <v>226699</v>
      </c>
      <c r="G489">
        <v>2.35075430300222</v>
      </c>
      <c r="H489">
        <f>+E489/F489</f>
        <v>2.3365519918482218</v>
      </c>
      <c r="I489">
        <v>4.3948049513752398E-2</v>
      </c>
      <c r="N489">
        <v>8.3999999999999995E-3</v>
      </c>
      <c r="O489">
        <v>1.37329999999999E-2</v>
      </c>
      <c r="P489">
        <v>0.88549023866653398</v>
      </c>
      <c r="Q489">
        <v>-3.7230968475341998E-2</v>
      </c>
      <c r="R489">
        <v>728108</v>
      </c>
      <c r="S489">
        <v>0</v>
      </c>
      <c r="T489">
        <v>-5.2019056864082799E-2</v>
      </c>
      <c r="U489">
        <v>-2.93168742209673E-2</v>
      </c>
      <c r="V489">
        <v>0.88615909025442496</v>
      </c>
      <c r="W489">
        <v>-7.0316874220967301E-2</v>
      </c>
      <c r="X489">
        <v>6.4525184472248906E-2</v>
      </c>
      <c r="Z489">
        <v>-7.4402255911663703E-2</v>
      </c>
      <c r="AA489">
        <v>2.3211367203913502</v>
      </c>
      <c r="AB489">
        <v>9.2236124478665298E-4</v>
      </c>
      <c r="AC489" t="b">
        <v>1</v>
      </c>
      <c r="AF489">
        <v>6.1597690086621699E-2</v>
      </c>
      <c r="AG489">
        <v>26545</v>
      </c>
      <c r="AH489" t="e">
        <f>VLOOKUP(B489,AN:AN,1,0)</f>
        <v>#N/A</v>
      </c>
      <c r="AI489" t="str">
        <f>IF(G489&lt;=2,"&lt;=2",IF(G489&lt;3,"2-3","&gt;=3"))</f>
        <v>2-3</v>
      </c>
      <c r="AJ489">
        <f>G489-H489</f>
        <v>1.4202311153998171E-2</v>
      </c>
    </row>
    <row r="490" spans="1:36" hidden="1" x14ac:dyDescent="0.3">
      <c r="A490">
        <v>2007</v>
      </c>
      <c r="B490" t="s">
        <v>72</v>
      </c>
      <c r="C490">
        <v>62470</v>
      </c>
      <c r="D490">
        <v>151541</v>
      </c>
      <c r="E490">
        <v>492823</v>
      </c>
      <c r="F490">
        <v>204157</v>
      </c>
      <c r="G490">
        <v>2.4258203937890102</v>
      </c>
      <c r="H490">
        <f>+E490/F490</f>
        <v>2.4139412315032058</v>
      </c>
      <c r="I490">
        <v>2.6888281201210999E-2</v>
      </c>
      <c r="J490">
        <v>-2.4378819856792699E-2</v>
      </c>
      <c r="K490">
        <v>-5.4003146767616299E-2</v>
      </c>
      <c r="L490">
        <v>-0.115577340006828</v>
      </c>
      <c r="M490">
        <v>-2.3779128678143101E-2</v>
      </c>
      <c r="N490">
        <v>-1.1100000000000001E-3</v>
      </c>
      <c r="O490">
        <v>-1.5848999999999999E-2</v>
      </c>
      <c r="P490">
        <v>0.89459466934204102</v>
      </c>
      <c r="Q490">
        <v>-1.0025084018706901E-2</v>
      </c>
      <c r="R490">
        <v>589812.3125</v>
      </c>
      <c r="S490">
        <v>0</v>
      </c>
      <c r="T490">
        <v>1.5008263289930101E-4</v>
      </c>
      <c r="U490">
        <v>2.8913894668221501E-2</v>
      </c>
      <c r="V490">
        <v>0.86687146216918698</v>
      </c>
      <c r="W490">
        <v>-8.6105331778499995E-5</v>
      </c>
      <c r="X490">
        <v>2.13032581453634E-2</v>
      </c>
      <c r="Y490">
        <v>8.8452382973186694E-2</v>
      </c>
      <c r="AA490">
        <v>1.40412031602163</v>
      </c>
      <c r="AB490">
        <v>4.1771094402673299E-4</v>
      </c>
      <c r="AC490" t="b">
        <v>1</v>
      </c>
      <c r="AF490">
        <v>2.6494808449695598E-2</v>
      </c>
      <c r="AG490">
        <v>17115</v>
      </c>
      <c r="AH490" t="e">
        <f>VLOOKUP(B490,AN:AN,1,0)</f>
        <v>#N/A</v>
      </c>
      <c r="AI490" t="str">
        <f>IF(G490&lt;=2,"&lt;=2",IF(G490&lt;3,"2-3","&gt;=3"))</f>
        <v>2-3</v>
      </c>
      <c r="AJ490">
        <f>G490-H490</f>
        <v>1.1879162285804323E-2</v>
      </c>
    </row>
    <row r="491" spans="1:36" hidden="1" x14ac:dyDescent="0.3">
      <c r="A491">
        <v>2010</v>
      </c>
      <c r="B491" t="s">
        <v>205</v>
      </c>
      <c r="C491">
        <v>19647</v>
      </c>
      <c r="D491">
        <v>48260</v>
      </c>
      <c r="E491">
        <v>83533</v>
      </c>
      <c r="F491">
        <v>34171</v>
      </c>
      <c r="G491">
        <v>2.4563546597444899</v>
      </c>
      <c r="H491">
        <f>+E491/F491</f>
        <v>2.444558251148635</v>
      </c>
      <c r="I491">
        <v>0.11356320929750401</v>
      </c>
      <c r="J491">
        <v>-2.9133385978639399E-3</v>
      </c>
      <c r="K491">
        <v>-2.4012280970811799E-2</v>
      </c>
      <c r="L491">
        <v>-1.8434651116840499E-2</v>
      </c>
      <c r="M491">
        <v>-3.0710612772963899E-2</v>
      </c>
      <c r="N491">
        <v>5.1900000000000004E-4</v>
      </c>
      <c r="O491">
        <v>1.818E-3</v>
      </c>
      <c r="P491">
        <v>0.90695285797119096</v>
      </c>
      <c r="Q491">
        <v>7.5697898863968897E-5</v>
      </c>
      <c r="R491">
        <v>138272.796875</v>
      </c>
      <c r="S491">
        <v>0</v>
      </c>
      <c r="T491">
        <v>-5.3412115667015297E-3</v>
      </c>
      <c r="U491">
        <v>1.3204093556851101E-3</v>
      </c>
      <c r="V491">
        <v>0.51962431300734302</v>
      </c>
      <c r="W491">
        <v>-1.46795906443148E-2</v>
      </c>
      <c r="X491">
        <v>0</v>
      </c>
      <c r="Y491">
        <v>5.0155925155925103E-2</v>
      </c>
      <c r="Z491">
        <v>5.77845925356959E-2</v>
      </c>
      <c r="AA491">
        <v>-0.28931387642960799</v>
      </c>
      <c r="AB491">
        <v>1.55925155925155E-3</v>
      </c>
      <c r="AC491" t="b">
        <v>1</v>
      </c>
      <c r="AF491">
        <v>5.1455301455301403E-2</v>
      </c>
      <c r="AG491">
        <v>3848</v>
      </c>
      <c r="AH491" t="e">
        <f>VLOOKUP(B491,AN:AN,1,0)</f>
        <v>#N/A</v>
      </c>
      <c r="AI491" t="str">
        <f>IF(G491&lt;=2,"&lt;=2",IF(G491&lt;3,"2-3","&gt;=3"))</f>
        <v>2-3</v>
      </c>
      <c r="AJ491">
        <f>G491-H491</f>
        <v>1.1796408595854846E-2</v>
      </c>
    </row>
    <row r="492" spans="1:36" hidden="1" x14ac:dyDescent="0.3">
      <c r="A492">
        <v>2011</v>
      </c>
      <c r="B492" t="s">
        <v>94</v>
      </c>
      <c r="C492">
        <v>42811</v>
      </c>
      <c r="D492">
        <v>112655</v>
      </c>
      <c r="E492">
        <v>211820</v>
      </c>
      <c r="F492">
        <v>80846</v>
      </c>
      <c r="G492">
        <v>2.6314498610170198</v>
      </c>
      <c r="H492">
        <f>+E492/F492</f>
        <v>2.6200430448012271</v>
      </c>
      <c r="I492">
        <v>-3.7613307079176303E-2</v>
      </c>
      <c r="J492">
        <v>-1.14737204276025E-2</v>
      </c>
      <c r="K492">
        <v>-1.6643581729382202E-2</v>
      </c>
      <c r="L492">
        <v>-2.72768925726414E-2</v>
      </c>
      <c r="M492">
        <v>-7.38888839259743E-2</v>
      </c>
      <c r="N492">
        <v>1.4660000000000001E-3</v>
      </c>
      <c r="O492">
        <v>-1.488E-3</v>
      </c>
      <c r="P492">
        <v>0.89226764440536499</v>
      </c>
      <c r="Q492">
        <v>9.9086761474598208E-4</v>
      </c>
      <c r="R492">
        <v>376305.125</v>
      </c>
      <c r="S492">
        <v>0</v>
      </c>
      <c r="T492">
        <v>-1.2089194962754801E-2</v>
      </c>
      <c r="U492">
        <v>-1.1881373357027799E-3</v>
      </c>
      <c r="V492">
        <v>0.54053486732695</v>
      </c>
      <c r="W492">
        <v>-3.3188137335702701E-2</v>
      </c>
      <c r="X492">
        <v>6.9874453218201401E-3</v>
      </c>
      <c r="Y492">
        <v>1.8600746368081698E-2</v>
      </c>
      <c r="Z492">
        <v>2.10622150660239E-2</v>
      </c>
      <c r="AA492">
        <v>1.0293245836632701</v>
      </c>
      <c r="AB492">
        <v>2.27233994205533E-4</v>
      </c>
      <c r="AC492" t="b">
        <v>0</v>
      </c>
      <c r="AF492">
        <v>0</v>
      </c>
      <c r="AG492">
        <v>17726</v>
      </c>
      <c r="AH492" t="e">
        <f>VLOOKUP(B492,AN:AN,1,0)</f>
        <v>#N/A</v>
      </c>
      <c r="AI492" t="str">
        <f>IF(G492&lt;=2,"&lt;=2",IF(G492&lt;3,"2-3","&gt;=3"))</f>
        <v>2-3</v>
      </c>
      <c r="AJ492">
        <f>G492-H492</f>
        <v>1.1406816215792759E-2</v>
      </c>
    </row>
    <row r="493" spans="1:36" hidden="1" x14ac:dyDescent="0.3">
      <c r="A493">
        <v>2009</v>
      </c>
      <c r="B493" t="s">
        <v>193</v>
      </c>
      <c r="C493">
        <v>36191</v>
      </c>
      <c r="D493">
        <v>97561</v>
      </c>
      <c r="E493">
        <v>150427</v>
      </c>
      <c r="F493">
        <v>56036</v>
      </c>
      <c r="G493">
        <v>2.69572545660523</v>
      </c>
      <c r="H493">
        <f>+E493/F493</f>
        <v>2.6844706974088086</v>
      </c>
      <c r="I493">
        <v>2.1058469242936601E-2</v>
      </c>
      <c r="J493">
        <v>4.4474024325609502E-3</v>
      </c>
      <c r="K493">
        <v>-4.8909766450524004E-3</v>
      </c>
      <c r="L493">
        <v>3.01207477226853E-2</v>
      </c>
      <c r="M493">
        <v>5.73875545524061E-2</v>
      </c>
      <c r="N493">
        <v>-2.0590000000000001E-3</v>
      </c>
      <c r="O493">
        <v>-2.47E-3</v>
      </c>
      <c r="P493">
        <v>0.95730257034301802</v>
      </c>
      <c r="Q493">
        <v>-6.7018866538999201E-3</v>
      </c>
      <c r="R493">
        <v>260817.90625</v>
      </c>
      <c r="S493">
        <v>0</v>
      </c>
      <c r="T493">
        <v>-2.8753058984875599E-2</v>
      </c>
      <c r="U493">
        <v>-5.9319760650396298E-2</v>
      </c>
      <c r="V493">
        <v>1.7235632801092999</v>
      </c>
      <c r="W493">
        <v>-5.5319760650396302E-2</v>
      </c>
      <c r="X493">
        <v>0</v>
      </c>
      <c r="Y493">
        <v>4.3890690846389796E-3</v>
      </c>
      <c r="AA493">
        <v>1.3265969823000801</v>
      </c>
      <c r="AB493">
        <v>4.1186161449752802E-4</v>
      </c>
      <c r="AC493" t="b">
        <v>1</v>
      </c>
      <c r="AF493">
        <v>2.33388248215266E-3</v>
      </c>
      <c r="AG493">
        <v>7284</v>
      </c>
      <c r="AH493" t="e">
        <f>VLOOKUP(B493,AN:AN,1,0)</f>
        <v>#N/A</v>
      </c>
      <c r="AI493" t="str">
        <f>IF(G493&lt;=2,"&lt;=2",IF(G493&lt;3,"2-3","&gt;=3"))</f>
        <v>2-3</v>
      </c>
      <c r="AJ493">
        <f>G493-H493</f>
        <v>1.1254759196421382E-2</v>
      </c>
    </row>
    <row r="494" spans="1:36" hidden="1" x14ac:dyDescent="0.3">
      <c r="A494">
        <v>2008</v>
      </c>
      <c r="B494" t="s">
        <v>81</v>
      </c>
      <c r="C494">
        <v>47511</v>
      </c>
      <c r="D494">
        <v>115485</v>
      </c>
      <c r="E494">
        <v>177949</v>
      </c>
      <c r="F494">
        <v>73538</v>
      </c>
      <c r="G494">
        <v>2.43070025888741</v>
      </c>
      <c r="H494">
        <f>+E494/F494</f>
        <v>2.4198237645842964</v>
      </c>
      <c r="I494">
        <v>-4.2801762206302399E-2</v>
      </c>
      <c r="J494">
        <v>-1.4481861144304501E-3</v>
      </c>
      <c r="K494">
        <v>-2.8014887779951099E-2</v>
      </c>
      <c r="L494">
        <v>-8.5475520738400507E-2</v>
      </c>
      <c r="M494">
        <v>-2.9006745782680799E-2</v>
      </c>
      <c r="N494">
        <v>9.4369999999999992E-3</v>
      </c>
      <c r="O494">
        <v>6.2319999999999997E-3</v>
      </c>
      <c r="P494">
        <v>0.83711302280426003</v>
      </c>
      <c r="Q494">
        <v>6.06286525726307E-3</v>
      </c>
      <c r="R494">
        <v>357463.71875</v>
      </c>
      <c r="S494">
        <v>0</v>
      </c>
      <c r="T494">
        <v>-2.1198236849158999E-2</v>
      </c>
      <c r="U494">
        <v>-1.28225637599826E-2</v>
      </c>
      <c r="V494">
        <v>0.59542123909073097</v>
      </c>
      <c r="W494">
        <v>-5.0822563759982599E-2</v>
      </c>
      <c r="X494">
        <v>1.8830128205128201E-2</v>
      </c>
      <c r="Y494">
        <v>0.25829126720741802</v>
      </c>
      <c r="AA494">
        <v>1.54910055562051</v>
      </c>
      <c r="AB494">
        <v>1.1446886446886399E-4</v>
      </c>
      <c r="AC494" t="b">
        <v>0</v>
      </c>
      <c r="AF494">
        <v>4.7046703296703199E-2</v>
      </c>
      <c r="AG494">
        <v>17801</v>
      </c>
      <c r="AH494" t="e">
        <f>VLOOKUP(B494,AN:AN,1,0)</f>
        <v>#N/A</v>
      </c>
      <c r="AI494" t="str">
        <f>IF(G494&lt;=2,"&lt;=2",IF(G494&lt;3,"2-3","&gt;=3"))</f>
        <v>2-3</v>
      </c>
      <c r="AJ494">
        <f>G494-H494</f>
        <v>1.087649430311366E-2</v>
      </c>
    </row>
    <row r="495" spans="1:36" hidden="1" x14ac:dyDescent="0.3">
      <c r="A495">
        <v>2017</v>
      </c>
      <c r="B495" t="s">
        <v>70</v>
      </c>
      <c r="C495">
        <v>21087</v>
      </c>
      <c r="D495">
        <v>56076</v>
      </c>
      <c r="E495">
        <v>153697</v>
      </c>
      <c r="F495">
        <v>58033</v>
      </c>
      <c r="G495">
        <v>2.65926874377578</v>
      </c>
      <c r="H495">
        <f>+E495/F495</f>
        <v>2.6484414040287421</v>
      </c>
      <c r="I495">
        <v>0.22224082646617799</v>
      </c>
      <c r="J495">
        <v>1.26542784273624E-2</v>
      </c>
      <c r="K495">
        <v>2.1185126364231099E-2</v>
      </c>
      <c r="L495">
        <v>0.104832161083817</v>
      </c>
      <c r="M495">
        <v>5.4286399856209297E-2</v>
      </c>
      <c r="N495">
        <v>-5.7429999999999998E-3</v>
      </c>
      <c r="O495">
        <v>2.3779999999999999E-3</v>
      </c>
      <c r="P495">
        <v>0.90791720151901201</v>
      </c>
      <c r="Q495">
        <v>5.3153634071350098E-3</v>
      </c>
      <c r="R495">
        <v>216910.90625</v>
      </c>
      <c r="S495">
        <v>0</v>
      </c>
      <c r="T495">
        <v>-2.0602318458259099E-2</v>
      </c>
      <c r="U495">
        <v>5.7851420715451197E-3</v>
      </c>
      <c r="V495">
        <v>0.67248297001874802</v>
      </c>
      <c r="W495">
        <v>-1.5214857928454799E-2</v>
      </c>
      <c r="X495">
        <v>1.7098888572242801E-2</v>
      </c>
      <c r="Y495">
        <v>0.25006133327167701</v>
      </c>
      <c r="Z495">
        <v>0.13026521748630299</v>
      </c>
      <c r="AA495">
        <v>2.5611136825128602</v>
      </c>
      <c r="AB495">
        <v>4.2747221430606999E-4</v>
      </c>
      <c r="AC495" t="b">
        <v>1</v>
      </c>
      <c r="AF495">
        <v>6.1271017383870002E-2</v>
      </c>
      <c r="AG495">
        <v>7138</v>
      </c>
      <c r="AH495" t="e">
        <f>VLOOKUP(B495,AN:AN,1,0)</f>
        <v>#N/A</v>
      </c>
      <c r="AI495" t="str">
        <f>IF(G495&lt;=2,"&lt;=2",IF(G495&lt;3,"2-3","&gt;=3"))</f>
        <v>2-3</v>
      </c>
      <c r="AJ495">
        <f>G495-H495</f>
        <v>1.0827339747037978E-2</v>
      </c>
    </row>
    <row r="496" spans="1:36" hidden="1" x14ac:dyDescent="0.3">
      <c r="A496">
        <v>2011</v>
      </c>
      <c r="B496" t="s">
        <v>128</v>
      </c>
      <c r="C496">
        <v>26647</v>
      </c>
      <c r="D496">
        <v>66091</v>
      </c>
      <c r="E496">
        <v>162151</v>
      </c>
      <c r="F496">
        <v>65654</v>
      </c>
      <c r="G496">
        <v>2.4802416782377001</v>
      </c>
      <c r="H496">
        <f>+E496/F496</f>
        <v>2.4697809729795597</v>
      </c>
      <c r="I496">
        <v>2.4100291363817999E-2</v>
      </c>
      <c r="J496">
        <v>-3.6672232672572999E-3</v>
      </c>
      <c r="K496">
        <v>-8.8370845690370001E-3</v>
      </c>
      <c r="L496">
        <v>5.6934874653816001E-3</v>
      </c>
      <c r="M496">
        <v>-4.0918503887951298E-2</v>
      </c>
      <c r="N496">
        <v>2.2330000000000002E-3</v>
      </c>
      <c r="O496">
        <v>-6.5239999999999899E-3</v>
      </c>
      <c r="P496">
        <v>0.92545020580291704</v>
      </c>
      <c r="Q496">
        <v>7.76958465576105E-3</v>
      </c>
      <c r="R496">
        <v>254166.5</v>
      </c>
      <c r="S496">
        <v>0</v>
      </c>
      <c r="T496">
        <v>-8.7316473945979803E-4</v>
      </c>
      <c r="U496">
        <v>1.00278928875923E-2</v>
      </c>
      <c r="V496">
        <v>0.621985326787176</v>
      </c>
      <c r="W496">
        <v>-2.1972107112407699E-2</v>
      </c>
      <c r="X496">
        <v>1.1864406779661E-2</v>
      </c>
      <c r="Y496">
        <v>0.16453362928881299</v>
      </c>
      <c r="Z496">
        <v>0.100826221337897</v>
      </c>
      <c r="AA496">
        <v>0.40027021680608599</v>
      </c>
      <c r="AB496">
        <v>1.41242937853107E-4</v>
      </c>
      <c r="AC496" t="b">
        <v>1</v>
      </c>
      <c r="AF496">
        <v>9.0395480225988704E-3</v>
      </c>
      <c r="AG496">
        <v>7164</v>
      </c>
      <c r="AH496" t="e">
        <f>VLOOKUP(B496,AN:AN,1,0)</f>
        <v>#N/A</v>
      </c>
      <c r="AI496" t="str">
        <f>IF(G496&lt;=2,"&lt;=2",IF(G496&lt;3,"2-3","&gt;=3"))</f>
        <v>2-3</v>
      </c>
      <c r="AJ496">
        <f>G496-H496</f>
        <v>1.0460705258140468E-2</v>
      </c>
    </row>
    <row r="497" spans="1:36" hidden="1" x14ac:dyDescent="0.3">
      <c r="A497">
        <v>2007</v>
      </c>
      <c r="B497" t="s">
        <v>86</v>
      </c>
      <c r="C497">
        <v>123513</v>
      </c>
      <c r="D497">
        <v>389633</v>
      </c>
      <c r="E497">
        <v>493583</v>
      </c>
      <c r="F497">
        <v>156981</v>
      </c>
      <c r="G497">
        <v>3.1545910147109999</v>
      </c>
      <c r="H497">
        <f>+E497/F497</f>
        <v>3.1442212751861689</v>
      </c>
      <c r="I497">
        <v>2.3580854249179599E-2</v>
      </c>
      <c r="J497">
        <v>1.4834622852504199E-3</v>
      </c>
      <c r="K497">
        <v>-2.8140864625573098E-2</v>
      </c>
      <c r="L497">
        <v>-0.124289504133164</v>
      </c>
      <c r="M497">
        <v>-3.2491292804479599E-2</v>
      </c>
      <c r="N497">
        <v>1.557E-3</v>
      </c>
      <c r="O497">
        <v>-3.5919999999999902E-3</v>
      </c>
      <c r="P497">
        <v>0.94801878929138195</v>
      </c>
      <c r="Q497">
        <v>-1.2254714965820299E-3</v>
      </c>
      <c r="R497">
        <v>899351.3125</v>
      </c>
      <c r="S497">
        <v>0</v>
      </c>
      <c r="T497">
        <v>1.20170600712299E-2</v>
      </c>
      <c r="U497">
        <v>4.0780872106552103E-2</v>
      </c>
      <c r="V497">
        <v>0.76252582320437701</v>
      </c>
      <c r="W497">
        <v>1.17808721065521E-2</v>
      </c>
      <c r="X497">
        <v>1.12271065969347E-2</v>
      </c>
      <c r="Y497">
        <v>2.7615646003927099E-2</v>
      </c>
      <c r="AA497">
        <v>1.41194659967147</v>
      </c>
      <c r="AB497">
        <v>4.6443066857823601E-4</v>
      </c>
      <c r="AC497" t="b">
        <v>1</v>
      </c>
      <c r="AF497">
        <v>4.1192981039113096E-3</v>
      </c>
      <c r="AG497">
        <v>50079</v>
      </c>
      <c r="AH497" t="str">
        <f>VLOOKUP(B497,AN:AN,1,0)</f>
        <v>Fresno - CA</v>
      </c>
      <c r="AI497" t="str">
        <f>IF(G497&lt;=2,"&lt;=2",IF(G497&lt;3,"2-3","&gt;=3"))</f>
        <v>&gt;=3</v>
      </c>
      <c r="AJ497">
        <f>G497-H497</f>
        <v>1.0369739524831001E-2</v>
      </c>
    </row>
    <row r="498" spans="1:36" hidden="1" x14ac:dyDescent="0.3">
      <c r="A498">
        <v>2010</v>
      </c>
      <c r="B498" t="s">
        <v>163</v>
      </c>
      <c r="C498">
        <v>543370</v>
      </c>
      <c r="D498">
        <v>1495797</v>
      </c>
      <c r="E498">
        <v>2695481</v>
      </c>
      <c r="F498">
        <v>982666</v>
      </c>
      <c r="G498">
        <v>2.7528148407162698</v>
      </c>
      <c r="H498">
        <f>+E498/F498</f>
        <v>2.7430286587711388</v>
      </c>
      <c r="I498">
        <v>-6.3163543751530701E-2</v>
      </c>
      <c r="J498">
        <v>2.0194421522319E-3</v>
      </c>
      <c r="K498">
        <v>-1.9079500220716E-2</v>
      </c>
      <c r="L498">
        <v>5.1290109716355899E-2</v>
      </c>
      <c r="M498">
        <v>3.9014148060232498E-2</v>
      </c>
      <c r="N498">
        <v>4.1770000000000002E-3</v>
      </c>
      <c r="O498">
        <v>-2.0619999999999901E-3</v>
      </c>
      <c r="P498">
        <v>0.89023494720458995</v>
      </c>
      <c r="Q498">
        <v>1.8997967243194899E-2</v>
      </c>
      <c r="R498">
        <v>4207301</v>
      </c>
      <c r="S498">
        <v>1.31332478909341E-3</v>
      </c>
      <c r="T498">
        <v>9.7345681861042508E-3</v>
      </c>
      <c r="U498">
        <v>1.6396189108490899E-2</v>
      </c>
      <c r="V498">
        <v>0.81764413958508497</v>
      </c>
      <c r="W498">
        <v>3.9618910849089798E-4</v>
      </c>
      <c r="X498">
        <v>-3.8026562257932698E-4</v>
      </c>
      <c r="Y498">
        <v>5.8374254850337003E-2</v>
      </c>
      <c r="Z498">
        <v>8.7096014315181894E-2</v>
      </c>
      <c r="AA498">
        <v>1.0066754586042801</v>
      </c>
      <c r="AB498">
        <v>7.8517809106657397E-4</v>
      </c>
      <c r="AC498" t="b">
        <v>0</v>
      </c>
      <c r="AF498">
        <v>1.2957198991591899E-3</v>
      </c>
      <c r="AG498">
        <v>283904</v>
      </c>
      <c r="AH498" t="str">
        <f>VLOOKUP(B498,AN:AN,1,0)</f>
        <v>Phoenix - AZ</v>
      </c>
      <c r="AI498" t="str">
        <f>IF(G498&lt;=2,"&lt;=2",IF(G498&lt;3,"2-3","&gt;=3"))</f>
        <v>2-3</v>
      </c>
      <c r="AJ498">
        <f>G498-H498</f>
        <v>9.7861819451310339E-3</v>
      </c>
    </row>
    <row r="499" spans="1:36" hidden="1" x14ac:dyDescent="0.3">
      <c r="A499">
        <v>2009</v>
      </c>
      <c r="B499" t="s">
        <v>208</v>
      </c>
      <c r="C499">
        <v>81697</v>
      </c>
      <c r="D499">
        <v>253433</v>
      </c>
      <c r="E499">
        <v>392159</v>
      </c>
      <c r="F499">
        <v>126816</v>
      </c>
      <c r="G499">
        <v>3.1021090125708399</v>
      </c>
      <c r="H499">
        <f>+E499/F499</f>
        <v>3.0923463916225082</v>
      </c>
      <c r="I499">
        <v>-1.0777404872863499E-2</v>
      </c>
      <c r="J499">
        <v>7.1099726483225502E-3</v>
      </c>
      <c r="K499">
        <v>-2.22840642929079E-3</v>
      </c>
      <c r="L499">
        <v>-8.1715038046241903E-3</v>
      </c>
      <c r="M499">
        <v>1.9095303025096499E-2</v>
      </c>
      <c r="N499">
        <v>1.3630000000000001E-3</v>
      </c>
      <c r="O499">
        <v>3.9290000000000002E-3</v>
      </c>
      <c r="P499">
        <v>0.939860880374908</v>
      </c>
      <c r="Q499">
        <v>-5.6115984916690299E-3</v>
      </c>
      <c r="R499">
        <v>680202.0625</v>
      </c>
      <c r="S499">
        <v>0</v>
      </c>
      <c r="T499">
        <v>-2.4274567142128899E-2</v>
      </c>
      <c r="U499">
        <v>-5.4841268807649599E-2</v>
      </c>
      <c r="V499">
        <v>0.90836443140895495</v>
      </c>
      <c r="W499">
        <v>-5.0841268807649498E-2</v>
      </c>
      <c r="X499">
        <v>0</v>
      </c>
      <c r="Y499">
        <v>-2.3266955961544502E-3</v>
      </c>
      <c r="AA499">
        <v>1.0353698847703301</v>
      </c>
      <c r="AB499">
        <v>8.0205325633621999E-4</v>
      </c>
      <c r="AC499" t="b">
        <v>0</v>
      </c>
      <c r="AF499">
        <v>0</v>
      </c>
      <c r="AG499">
        <v>24936</v>
      </c>
      <c r="AH499" t="e">
        <f>VLOOKUP(B499,AN:AN,1,0)</f>
        <v>#N/A</v>
      </c>
      <c r="AI499" t="str">
        <f>IF(G499&lt;=2,"&lt;=2",IF(G499&lt;3,"2-3","&gt;=3"))</f>
        <v>&gt;=3</v>
      </c>
      <c r="AJ499">
        <f>G499-H499</f>
        <v>9.7626209483316906E-3</v>
      </c>
    </row>
    <row r="500" spans="1:36" hidden="1" x14ac:dyDescent="0.3">
      <c r="A500">
        <v>2018</v>
      </c>
      <c r="B500" t="s">
        <v>88</v>
      </c>
      <c r="C500">
        <v>19977</v>
      </c>
      <c r="D500">
        <v>61723</v>
      </c>
      <c r="E500">
        <v>138652</v>
      </c>
      <c r="F500">
        <v>45013</v>
      </c>
      <c r="G500">
        <v>3.0897031586324202</v>
      </c>
      <c r="H500">
        <f>+E500/F500</f>
        <v>3.0802657010197052</v>
      </c>
      <c r="I500">
        <v>-3.8915482030345998E-2</v>
      </c>
      <c r="J500">
        <v>-3.3279471099376401E-3</v>
      </c>
      <c r="K500">
        <v>1.3813669949769999E-2</v>
      </c>
      <c r="L500">
        <v>1.17084140405057E-2</v>
      </c>
      <c r="M500">
        <v>-1.20086818933488E-2</v>
      </c>
      <c r="N500">
        <v>1.0234E-2</v>
      </c>
      <c r="O500">
        <v>1.651E-2</v>
      </c>
      <c r="P500">
        <v>0.93224561214446999</v>
      </c>
      <c r="Q500">
        <v>-1.9596934318543001E-2</v>
      </c>
      <c r="R500">
        <v>199580.90625</v>
      </c>
      <c r="S500">
        <v>0</v>
      </c>
      <c r="T500">
        <v>-6.4959749579429898E-4</v>
      </c>
      <c r="U500">
        <v>3.1881250441074399E-2</v>
      </c>
      <c r="V500">
        <v>0.81592689899291804</v>
      </c>
      <c r="W500">
        <v>7.8812504410743899E-3</v>
      </c>
      <c r="X500">
        <v>6.4242200479970396E-2</v>
      </c>
      <c r="Y500">
        <v>0.56210873266336403</v>
      </c>
      <c r="Z500">
        <v>-3.4537030231011699E-2</v>
      </c>
      <c r="AA500">
        <v>1.18175762613303</v>
      </c>
      <c r="AB500">
        <v>1.6614362193095799E-3</v>
      </c>
      <c r="AC500" t="b">
        <v>0</v>
      </c>
      <c r="AF500">
        <v>0.19143437326933699</v>
      </c>
      <c r="AG500">
        <v>5765</v>
      </c>
      <c r="AH500" t="e">
        <f>VLOOKUP(B500,AN:AN,1,0)</f>
        <v>#N/A</v>
      </c>
      <c r="AI500" t="str">
        <f>IF(G500&lt;=2,"&lt;=2",IF(G500&lt;3,"2-3","&gt;=3"))</f>
        <v>&gt;=3</v>
      </c>
      <c r="AJ500">
        <f>G500-H500</f>
        <v>9.4374576127149723E-3</v>
      </c>
    </row>
    <row r="501" spans="1:36" hidden="1" x14ac:dyDescent="0.3">
      <c r="A501">
        <v>2019</v>
      </c>
      <c r="B501" t="s">
        <v>195</v>
      </c>
      <c r="C501">
        <v>70942</v>
      </c>
      <c r="D501">
        <v>181099</v>
      </c>
      <c r="E501">
        <v>304580</v>
      </c>
      <c r="F501">
        <v>119748</v>
      </c>
      <c r="G501">
        <v>2.5527755067519902</v>
      </c>
      <c r="H501">
        <f>+E501/F501</f>
        <v>2.5435080335370945</v>
      </c>
      <c r="I501">
        <v>-2.2356594540506199E-2</v>
      </c>
      <c r="J501">
        <v>-1.3307400047779E-2</v>
      </c>
      <c r="K501">
        <v>6.7403839081526E-3</v>
      </c>
      <c r="N501">
        <v>3.16E-3</v>
      </c>
      <c r="O501">
        <v>4.633E-3</v>
      </c>
      <c r="P501">
        <v>0.94364285469055198</v>
      </c>
      <c r="Q501">
        <v>-9.7125768661500099E-3</v>
      </c>
      <c r="R501">
        <v>490070.1875</v>
      </c>
      <c r="S501">
        <v>0</v>
      </c>
      <c r="T501">
        <v>-2.1579170599579801E-2</v>
      </c>
      <c r="U501">
        <v>1.3562446460127799E-2</v>
      </c>
      <c r="V501">
        <v>1.5052559112188999</v>
      </c>
      <c r="W501">
        <v>-4.4375535398721898E-3</v>
      </c>
      <c r="X501">
        <v>1.9657490102200501E-2</v>
      </c>
      <c r="Z501">
        <v>3.6884917526012798E-3</v>
      </c>
      <c r="AA501">
        <v>-0.87614706153774602</v>
      </c>
      <c r="AB501">
        <v>1.24297946782064E-3</v>
      </c>
      <c r="AC501" t="b">
        <v>0</v>
      </c>
      <c r="AF501">
        <v>2.39388638246938E-3</v>
      </c>
      <c r="AG501">
        <v>22149</v>
      </c>
      <c r="AH501" t="e">
        <f>VLOOKUP(B501,AN:AN,1,0)</f>
        <v>#N/A</v>
      </c>
      <c r="AI501" t="str">
        <f>IF(G501&lt;=2,"&lt;=2",IF(G501&lt;3,"2-3","&gt;=3"))</f>
        <v>2-3</v>
      </c>
      <c r="AJ501">
        <f>G501-H501</f>
        <v>9.2674732148956274E-3</v>
      </c>
    </row>
    <row r="502" spans="1:36" hidden="1" x14ac:dyDescent="0.3">
      <c r="A502">
        <v>2018</v>
      </c>
      <c r="B502" t="s">
        <v>174</v>
      </c>
      <c r="C502">
        <v>23174</v>
      </c>
      <c r="D502">
        <v>60228</v>
      </c>
      <c r="E502">
        <v>116620</v>
      </c>
      <c r="F502">
        <v>45025</v>
      </c>
      <c r="G502">
        <v>2.5989470958833101</v>
      </c>
      <c r="H502">
        <f>+E502/F502</f>
        <v>2.5901166018878401</v>
      </c>
      <c r="I502">
        <v>3.1539385140026903E-2</v>
      </c>
      <c r="J502">
        <v>7.4985176324844499E-3</v>
      </c>
      <c r="K502">
        <v>2.46401346921921E-2</v>
      </c>
      <c r="L502">
        <v>2.9699954062700099E-2</v>
      </c>
      <c r="M502">
        <v>5.9828581288455503E-3</v>
      </c>
      <c r="N502">
        <v>1.4120000000000001E-3</v>
      </c>
      <c r="O502">
        <v>3.5300000000000002E-4</v>
      </c>
      <c r="P502">
        <v>0.969701528549194</v>
      </c>
      <c r="Q502">
        <v>4.4124126434319502E-3</v>
      </c>
      <c r="R502">
        <v>182109.796875</v>
      </c>
      <c r="S502">
        <v>0</v>
      </c>
      <c r="T502">
        <v>5.8729350566863901E-3</v>
      </c>
      <c r="U502">
        <v>3.8403782993555097E-2</v>
      </c>
      <c r="V502">
        <v>0.74295782672525901</v>
      </c>
      <c r="W502">
        <v>1.4403782993555001E-2</v>
      </c>
      <c r="X502">
        <v>0</v>
      </c>
      <c r="Y502">
        <v>1.0591350397175601E-3</v>
      </c>
      <c r="Z502">
        <v>-1.0157821829110901E-2</v>
      </c>
      <c r="AA502">
        <v>0.26178976557893402</v>
      </c>
      <c r="AB502">
        <v>2.6478375992939102E-3</v>
      </c>
      <c r="AC502" t="b">
        <v>1</v>
      </c>
      <c r="AF502">
        <v>1.0591350397175601E-3</v>
      </c>
      <c r="AG502">
        <v>5665</v>
      </c>
      <c r="AH502" t="e">
        <f>VLOOKUP(B502,AN:AN,1,0)</f>
        <v>#N/A</v>
      </c>
      <c r="AI502" t="str">
        <f>IF(G502&lt;=2,"&lt;=2",IF(G502&lt;3,"2-3","&gt;=3"))</f>
        <v>2-3</v>
      </c>
      <c r="AJ502">
        <f>G502-H502</f>
        <v>8.830493995469979E-3</v>
      </c>
    </row>
    <row r="503" spans="1:36" hidden="1" x14ac:dyDescent="0.3">
      <c r="A503">
        <v>2023</v>
      </c>
      <c r="B503" t="s">
        <v>192</v>
      </c>
      <c r="C503">
        <v>74781</v>
      </c>
      <c r="D503">
        <v>207179</v>
      </c>
      <c r="E503">
        <v>210329</v>
      </c>
      <c r="F503">
        <v>76151</v>
      </c>
      <c r="G503">
        <v>2.7704764579238002</v>
      </c>
      <c r="H503">
        <f>+E503/F503</f>
        <v>2.7619991858281572</v>
      </c>
      <c r="I503">
        <v>7.8115666296314596E-3</v>
      </c>
      <c r="N503">
        <v>-1.2440000000000001E-3</v>
      </c>
      <c r="O503">
        <v>1.554E-3</v>
      </c>
      <c r="P503">
        <v>0.96351075172424305</v>
      </c>
      <c r="Q503">
        <v>-1.17560029029849E-2</v>
      </c>
      <c r="R503">
        <v>443670.40625</v>
      </c>
      <c r="S503">
        <v>0</v>
      </c>
      <c r="T503">
        <v>1.0858138091862099E-2</v>
      </c>
      <c r="U503">
        <v>3.3560320734977701E-2</v>
      </c>
      <c r="V503">
        <v>1.712146884257</v>
      </c>
      <c r="W503">
        <v>-7.4396792650223004E-3</v>
      </c>
      <c r="X503">
        <v>8.0590676575620097E-3</v>
      </c>
      <c r="Z503">
        <v>-8.0164650053768396E-2</v>
      </c>
      <c r="AA503">
        <v>-0.245951893903362</v>
      </c>
      <c r="AB503">
        <v>9.16899913135797E-4</v>
      </c>
      <c r="AC503" t="b">
        <v>1</v>
      </c>
      <c r="AF503">
        <v>6.6113309526107502E-3</v>
      </c>
      <c r="AG503">
        <v>20889</v>
      </c>
      <c r="AH503" t="e">
        <f>VLOOKUP(B503,AN:AN,1,0)</f>
        <v>#N/A</v>
      </c>
      <c r="AI503" t="str">
        <f>IF(G503&lt;=2,"&lt;=2",IF(G503&lt;3,"2-3","&gt;=3"))</f>
        <v>2-3</v>
      </c>
      <c r="AJ503">
        <f>G503-H503</f>
        <v>8.4772720956429737E-3</v>
      </c>
    </row>
    <row r="504" spans="1:36" hidden="1" x14ac:dyDescent="0.3">
      <c r="A504">
        <v>2017</v>
      </c>
      <c r="B504" t="s">
        <v>161</v>
      </c>
      <c r="C504">
        <v>60968</v>
      </c>
      <c r="D504">
        <v>153792</v>
      </c>
      <c r="E504">
        <v>311036</v>
      </c>
      <c r="F504">
        <v>123654</v>
      </c>
      <c r="G504">
        <v>2.5225036084503301</v>
      </c>
      <c r="H504">
        <f>+E504/F504</f>
        <v>2.5153735423035242</v>
      </c>
      <c r="I504">
        <v>3.3819024134337801E-2</v>
      </c>
      <c r="J504">
        <v>2.5459337979555099E-2</v>
      </c>
      <c r="K504">
        <v>3.3990185916423797E-2</v>
      </c>
      <c r="L504">
        <v>0.101500533387064</v>
      </c>
      <c r="M504">
        <v>5.0954772159456901E-2</v>
      </c>
      <c r="N504">
        <v>-3.722E-3</v>
      </c>
      <c r="O504">
        <v>2.0899999999999998E-3</v>
      </c>
      <c r="P504">
        <v>0.934795022010803</v>
      </c>
      <c r="Q504">
        <v>1.4025926589966001E-2</v>
      </c>
      <c r="R504">
        <v>490131.5</v>
      </c>
      <c r="S504">
        <v>0</v>
      </c>
      <c r="T504">
        <v>2.6716981083154501E-3</v>
      </c>
      <c r="U504">
        <v>2.9059158638119701E-2</v>
      </c>
      <c r="V504">
        <v>0.76078881456666503</v>
      </c>
      <c r="W504">
        <v>8.0591586381196997E-3</v>
      </c>
      <c r="X504">
        <v>4.08844946222192E-2</v>
      </c>
      <c r="Y504">
        <v>0.18240225106897801</v>
      </c>
      <c r="Z504">
        <v>4.7777978650276602E-2</v>
      </c>
      <c r="AA504">
        <v>1.3113849775114199</v>
      </c>
      <c r="AB504">
        <v>1.20248513594762E-3</v>
      </c>
      <c r="AC504" t="b">
        <v>1</v>
      </c>
      <c r="AF504">
        <v>1.52314783886699E-2</v>
      </c>
      <c r="AG504">
        <v>15581</v>
      </c>
      <c r="AH504" t="e">
        <f>VLOOKUP(B504,AN:AN,1,0)</f>
        <v>#N/A</v>
      </c>
      <c r="AI504" t="str">
        <f>IF(G504&lt;=2,"&lt;=2",IF(G504&lt;3,"2-3","&gt;=3"))</f>
        <v>2-3</v>
      </c>
      <c r="AJ504">
        <f>G504-H504</f>
        <v>7.1300661468058912E-3</v>
      </c>
    </row>
    <row r="505" spans="1:36" hidden="1" x14ac:dyDescent="0.3">
      <c r="A505">
        <v>2006</v>
      </c>
      <c r="B505" t="s">
        <v>208</v>
      </c>
      <c r="C505">
        <v>78349</v>
      </c>
      <c r="D505">
        <v>245333</v>
      </c>
      <c r="E505">
        <v>412762</v>
      </c>
      <c r="F505">
        <v>132113</v>
      </c>
      <c r="G505">
        <v>3.1312843814215801</v>
      </c>
      <c r="H505">
        <f>+E505/F505</f>
        <v>3.1243102495590898</v>
      </c>
      <c r="I505">
        <v>1.7826825118118499E-2</v>
      </c>
      <c r="J505">
        <v>1.4132075011729899E-3</v>
      </c>
      <c r="K505">
        <v>1.1770195364951899E-3</v>
      </c>
      <c r="L505">
        <v>-0.101060228854417</v>
      </c>
      <c r="M505">
        <v>-1.41956908628345E-2</v>
      </c>
      <c r="N505">
        <v>2.43E-4</v>
      </c>
      <c r="O505">
        <v>-2.8389999999999999E-3</v>
      </c>
      <c r="P505">
        <v>0.95033800601959195</v>
      </c>
      <c r="Q505">
        <v>4.69142198562599E-3</v>
      </c>
      <c r="R505">
        <v>664091.625</v>
      </c>
      <c r="S505">
        <v>0</v>
      </c>
      <c r="T505">
        <v>5.2579715847968899E-3</v>
      </c>
      <c r="U505">
        <v>4.44526597857475E-2</v>
      </c>
      <c r="V505">
        <v>0.982863679759991</v>
      </c>
      <c r="W505">
        <v>1.24526597857475E-2</v>
      </c>
      <c r="X505">
        <v>1.4591039868475099E-2</v>
      </c>
      <c r="Y505">
        <v>1.0794412829299599E-2</v>
      </c>
      <c r="AA505">
        <v>0.86328540931563902</v>
      </c>
      <c r="AB505">
        <v>1.0275380189066899E-3</v>
      </c>
      <c r="AC505" t="b">
        <v>1</v>
      </c>
      <c r="AF505">
        <v>6.4118372379777999E-3</v>
      </c>
      <c r="AG505">
        <v>24685</v>
      </c>
      <c r="AH505" t="e">
        <f>VLOOKUP(B505,AN:AN,1,0)</f>
        <v>#N/A</v>
      </c>
      <c r="AI505" t="str">
        <f>IF(G505&lt;=2,"&lt;=2",IF(G505&lt;3,"2-3","&gt;=3"))</f>
        <v>&gt;=3</v>
      </c>
      <c r="AJ505">
        <f>G505-H505</f>
        <v>6.9741318624902959E-3</v>
      </c>
    </row>
    <row r="506" spans="1:36" hidden="1" x14ac:dyDescent="0.3">
      <c r="A506">
        <v>2016</v>
      </c>
      <c r="B506" t="s">
        <v>39</v>
      </c>
      <c r="C506">
        <v>69152</v>
      </c>
      <c r="D506">
        <v>183119</v>
      </c>
      <c r="E506">
        <v>344100</v>
      </c>
      <c r="F506">
        <v>130272</v>
      </c>
      <c r="G506">
        <v>2.6480651318833801</v>
      </c>
      <c r="H506">
        <f>+E506/F506</f>
        <v>2.6413964627855564</v>
      </c>
      <c r="I506">
        <v>-4.8659965013053599E-2</v>
      </c>
      <c r="J506">
        <v>6.8780146539211403E-3</v>
      </c>
      <c r="K506">
        <v>1.22654751837253E-2</v>
      </c>
      <c r="L506">
        <v>0.135508534938097</v>
      </c>
      <c r="M506">
        <v>4.7954646870493799E-2</v>
      </c>
      <c r="N506">
        <v>-1.2400000000000001E-4</v>
      </c>
      <c r="O506">
        <v>-6.0150000000000004E-3</v>
      </c>
      <c r="P506">
        <v>0.89717644453048695</v>
      </c>
      <c r="Q506">
        <v>-5.3969621658330703E-3</v>
      </c>
      <c r="R506">
        <v>595348.375</v>
      </c>
      <c r="S506">
        <v>0</v>
      </c>
      <c r="T506">
        <v>-1.10045233741402E-2</v>
      </c>
      <c r="U506">
        <v>1.5232563950121399E-2</v>
      </c>
      <c r="V506">
        <v>0.617251060632663</v>
      </c>
      <c r="W506">
        <v>2.2325639501213999E-3</v>
      </c>
      <c r="X506">
        <v>2.86909742976688E-2</v>
      </c>
      <c r="Y506">
        <v>0.121491200528986</v>
      </c>
      <c r="Z506">
        <v>1.07874403538893E-3</v>
      </c>
      <c r="AA506">
        <v>0.904013703899053</v>
      </c>
      <c r="AB506">
        <v>8.9659294680215099E-4</v>
      </c>
      <c r="AC506" t="b">
        <v>0</v>
      </c>
      <c r="AD506">
        <v>-6.5025116014751701E-4</v>
      </c>
      <c r="AE506">
        <v>8.28590487040466E-3</v>
      </c>
      <c r="AF506">
        <v>1.9255400905131899E-2</v>
      </c>
      <c r="AG506">
        <v>24094</v>
      </c>
      <c r="AH506" t="e">
        <f>VLOOKUP(B506,AN:AN,1,0)</f>
        <v>#N/A</v>
      </c>
      <c r="AI506" t="str">
        <f>IF(G506&lt;=2,"&lt;=2",IF(G506&lt;3,"2-3","&gt;=3"))</f>
        <v>2-3</v>
      </c>
      <c r="AJ506">
        <f>G506-H506</f>
        <v>6.6686690978237095E-3</v>
      </c>
    </row>
    <row r="507" spans="1:36" hidden="1" x14ac:dyDescent="0.3">
      <c r="A507">
        <v>2009</v>
      </c>
      <c r="B507" t="s">
        <v>119</v>
      </c>
      <c r="C507">
        <v>24459</v>
      </c>
      <c r="D507">
        <v>68135</v>
      </c>
      <c r="E507">
        <v>130028</v>
      </c>
      <c r="F507">
        <v>46784</v>
      </c>
      <c r="G507">
        <v>2.7856821619853598</v>
      </c>
      <c r="H507">
        <f>+E507/F507</f>
        <v>2.7793262653898769</v>
      </c>
      <c r="I507">
        <v>9.8194030831867604E-3</v>
      </c>
      <c r="J507">
        <v>-4.7130272723734301E-3</v>
      </c>
      <c r="K507">
        <v>-1.40514063499867E-2</v>
      </c>
      <c r="L507">
        <v>-5.94579902477562E-2</v>
      </c>
      <c r="M507">
        <v>-3.2191183418035403E-2</v>
      </c>
      <c r="N507">
        <v>-1.462E-3</v>
      </c>
      <c r="O507">
        <v>7.2299999999999903E-4</v>
      </c>
      <c r="P507">
        <v>0.93786031007766701</v>
      </c>
      <c r="Q507">
        <v>-1.0597467422486E-2</v>
      </c>
      <c r="R507">
        <v>206580.5</v>
      </c>
      <c r="S507">
        <v>0</v>
      </c>
      <c r="T507">
        <v>-6.9133173674345398E-3</v>
      </c>
      <c r="U507">
        <v>-3.7480019032955197E-2</v>
      </c>
      <c r="V507">
        <v>0.613340086165021</v>
      </c>
      <c r="W507">
        <v>-3.3480019032955097E-2</v>
      </c>
      <c r="X507">
        <v>6.7436778020605603E-2</v>
      </c>
      <c r="Y507">
        <v>5.2085041886403297E-2</v>
      </c>
      <c r="AA507">
        <v>2.26751888361447</v>
      </c>
      <c r="AB507">
        <v>0</v>
      </c>
      <c r="AC507" t="b">
        <v>1</v>
      </c>
      <c r="AF507">
        <v>4.9953168904152299E-3</v>
      </c>
      <c r="AG507">
        <v>6838</v>
      </c>
      <c r="AH507" t="e">
        <f>VLOOKUP(B507,AN:AN,1,0)</f>
        <v>#N/A</v>
      </c>
      <c r="AI507" t="str">
        <f>IF(G507&lt;=2,"&lt;=2",IF(G507&lt;3,"2-3","&gt;=3"))</f>
        <v>2-3</v>
      </c>
      <c r="AJ507">
        <f>G507-H507</f>
        <v>6.3558965954828572E-3</v>
      </c>
    </row>
    <row r="508" spans="1:36" hidden="1" x14ac:dyDescent="0.3">
      <c r="A508">
        <v>2012</v>
      </c>
      <c r="B508" t="s">
        <v>101</v>
      </c>
      <c r="C508">
        <v>49382</v>
      </c>
      <c r="D508">
        <v>122577</v>
      </c>
      <c r="E508">
        <v>268648</v>
      </c>
      <c r="F508">
        <v>108501</v>
      </c>
      <c r="G508">
        <v>2.48222024219351</v>
      </c>
      <c r="H508">
        <f>+E508/F508</f>
        <v>2.4759956129436596</v>
      </c>
      <c r="I508">
        <v>0.116436400372147</v>
      </c>
      <c r="J508">
        <v>-1.8485917011275801E-2</v>
      </c>
      <c r="K508">
        <v>-1.27808075491339E-2</v>
      </c>
      <c r="L508">
        <v>1.62540677618234E-2</v>
      </c>
      <c r="M508">
        <v>-4.0915245423093403E-2</v>
      </c>
      <c r="N508">
        <v>2.8549999999999999E-3</v>
      </c>
      <c r="O508">
        <v>1.735E-3</v>
      </c>
      <c r="P508">
        <v>0.91921538114547696</v>
      </c>
      <c r="Q508">
        <v>2.6798844337460001E-3</v>
      </c>
      <c r="R508">
        <v>434665.5</v>
      </c>
      <c r="S508">
        <v>0</v>
      </c>
      <c r="T508">
        <v>-1.827459782362E-4</v>
      </c>
      <c r="U508">
        <v>1.56473927199841E-2</v>
      </c>
      <c r="V508">
        <v>0.69621975854168305</v>
      </c>
      <c r="W508">
        <v>-5.3526072800158999E-3</v>
      </c>
      <c r="X508">
        <v>3.11319579926113E-3</v>
      </c>
      <c r="Y508">
        <v>0.126704272285527</v>
      </c>
      <c r="Z508">
        <v>0.144494574624244</v>
      </c>
      <c r="AA508">
        <v>1.49779211061731</v>
      </c>
      <c r="AB508">
        <v>1.66037109293927E-4</v>
      </c>
      <c r="AC508" t="b">
        <v>1</v>
      </c>
      <c r="AF508">
        <v>4.3252666971067999E-2</v>
      </c>
      <c r="AG508">
        <v>24166</v>
      </c>
      <c r="AH508" t="e">
        <f>VLOOKUP(B508,AN:AN,1,0)</f>
        <v>#N/A</v>
      </c>
      <c r="AI508" t="str">
        <f>IF(G508&lt;=2,"&lt;=2",IF(G508&lt;3,"2-3","&gt;=3"))</f>
        <v>2-3</v>
      </c>
      <c r="AJ508">
        <f>G508-H508</f>
        <v>6.2246292498504552E-3</v>
      </c>
    </row>
    <row r="509" spans="1:36" hidden="1" x14ac:dyDescent="0.3">
      <c r="A509">
        <v>2021</v>
      </c>
      <c r="B509" t="s">
        <v>195</v>
      </c>
      <c r="C509">
        <v>70311</v>
      </c>
      <c r="D509">
        <v>176542</v>
      </c>
      <c r="E509">
        <v>301286</v>
      </c>
      <c r="F509">
        <v>120275</v>
      </c>
      <c r="G509">
        <v>2.5108731208488</v>
      </c>
      <c r="H509">
        <f>+E509/F509</f>
        <v>2.5049760964456453</v>
      </c>
      <c r="I509">
        <v>6.0827174539212298E-2</v>
      </c>
      <c r="J509">
        <v>-2.63561867177486E-2</v>
      </c>
      <c r="K509">
        <v>-5.7976853027939798E-2</v>
      </c>
      <c r="N509">
        <v>-4.3000000000000002E-5</v>
      </c>
      <c r="O509">
        <v>-9.4699999999999993E-3</v>
      </c>
      <c r="P509">
        <v>0.97565901279449496</v>
      </c>
      <c r="Q509">
        <v>3.4080147743224903E-2</v>
      </c>
      <c r="R509">
        <v>484162.6875</v>
      </c>
      <c r="S509">
        <v>0</v>
      </c>
      <c r="T509">
        <v>-1.17967687547207E-2</v>
      </c>
      <c r="U509">
        <v>7.1649409830570193E-2</v>
      </c>
      <c r="V509">
        <v>1.54978590976416</v>
      </c>
      <c r="W509">
        <v>2.4649409830570099E-2</v>
      </c>
      <c r="X509">
        <v>2.6747347189336099E-3</v>
      </c>
      <c r="Z509">
        <v>-4.2978659064629297E-2</v>
      </c>
      <c r="AA509">
        <v>-0.68471698309143703</v>
      </c>
      <c r="AB509">
        <v>1.2715951942471201E-3</v>
      </c>
      <c r="AC509" t="b">
        <v>1</v>
      </c>
      <c r="AF509">
        <v>1.5039901780233201E-2</v>
      </c>
      <c r="AG509">
        <v>22867</v>
      </c>
      <c r="AH509" t="e">
        <f>VLOOKUP(B509,AN:AN,1,0)</f>
        <v>#N/A</v>
      </c>
      <c r="AI509" t="str">
        <f>IF(G509&lt;=2,"&lt;=2",IF(G509&lt;3,"2-3","&gt;=3"))</f>
        <v>2-3</v>
      </c>
      <c r="AJ509">
        <f>G509-H509</f>
        <v>5.8970244031546493E-3</v>
      </c>
    </row>
    <row r="510" spans="1:36" hidden="1" x14ac:dyDescent="0.3">
      <c r="A510">
        <v>2011</v>
      </c>
      <c r="B510" t="s">
        <v>109</v>
      </c>
      <c r="C510">
        <v>19473</v>
      </c>
      <c r="D510">
        <v>48029</v>
      </c>
      <c r="E510">
        <v>108615</v>
      </c>
      <c r="F510">
        <v>44142</v>
      </c>
      <c r="G510">
        <v>2.4664407127818002</v>
      </c>
      <c r="H510">
        <f>+E510/F510</f>
        <v>2.4605817588691044</v>
      </c>
      <c r="I510">
        <v>2.71820449909458E-2</v>
      </c>
      <c r="J510">
        <v>-4.9337232485414002E-3</v>
      </c>
      <c r="K510">
        <v>-1.01035845503211E-2</v>
      </c>
      <c r="L510">
        <v>1.29082203991711E-2</v>
      </c>
      <c r="M510">
        <v>-3.3703770954161702E-2</v>
      </c>
      <c r="N510">
        <v>2.1879999999999998E-3</v>
      </c>
      <c r="O510">
        <v>1.751E-3</v>
      </c>
      <c r="P510">
        <v>0.94495320320129395</v>
      </c>
      <c r="Q510">
        <v>7.7306032180789403E-3</v>
      </c>
      <c r="R510">
        <v>160026.90625</v>
      </c>
      <c r="S510">
        <v>0</v>
      </c>
      <c r="T510">
        <v>-2.0609251223504899E-3</v>
      </c>
      <c r="U510">
        <v>8.8401325047016092E-3</v>
      </c>
      <c r="V510">
        <v>0.644199088458146</v>
      </c>
      <c r="W510">
        <v>-2.31598674952983E-2</v>
      </c>
      <c r="X510">
        <v>0</v>
      </c>
      <c r="Y510">
        <v>5.9080962800875199E-3</v>
      </c>
      <c r="Z510">
        <v>0.132346654211589</v>
      </c>
      <c r="AA510">
        <v>-0.11228651250069201</v>
      </c>
      <c r="AB510">
        <v>0</v>
      </c>
      <c r="AC510" t="b">
        <v>1</v>
      </c>
      <c r="AF510">
        <v>0</v>
      </c>
      <c r="AG510">
        <v>4570</v>
      </c>
      <c r="AH510" t="e">
        <f>VLOOKUP(B510,AN:AN,1,0)</f>
        <v>#N/A</v>
      </c>
      <c r="AI510" t="str">
        <f>IF(G510&lt;=2,"&lt;=2",IF(G510&lt;3,"2-3","&gt;=3"))</f>
        <v>2-3</v>
      </c>
      <c r="AJ510">
        <f>G510-H510</f>
        <v>5.8589539126958634E-3</v>
      </c>
    </row>
    <row r="511" spans="1:36" hidden="1" x14ac:dyDescent="0.3">
      <c r="A511">
        <v>2017</v>
      </c>
      <c r="B511" t="s">
        <v>199</v>
      </c>
      <c r="C511">
        <v>64211</v>
      </c>
      <c r="D511">
        <v>160751</v>
      </c>
      <c r="E511">
        <v>243445</v>
      </c>
      <c r="F511">
        <v>97459</v>
      </c>
      <c r="G511">
        <v>2.50348071202753</v>
      </c>
      <c r="H511">
        <f>+E511/F511</f>
        <v>2.4979222031828767</v>
      </c>
      <c r="I511">
        <v>1.2270939022656401E-2</v>
      </c>
      <c r="J511">
        <v>-9.8432675004005901E-3</v>
      </c>
      <c r="K511">
        <v>-1.3124195635319E-3</v>
      </c>
      <c r="L511">
        <v>2.86724696457385E-2</v>
      </c>
      <c r="M511">
        <v>-2.1873291581869101E-2</v>
      </c>
      <c r="N511">
        <v>5.3200000000000003E-4</v>
      </c>
      <c r="O511">
        <v>-7.7799999999999896E-4</v>
      </c>
      <c r="P511">
        <v>0.89362281560897805</v>
      </c>
      <c r="Q511">
        <v>1.6899704933160901E-3</v>
      </c>
      <c r="R511">
        <v>438111.59375</v>
      </c>
      <c r="S511">
        <v>1.31007942356505E-3</v>
      </c>
      <c r="T511">
        <v>-8.46066884696485E-3</v>
      </c>
      <c r="U511">
        <v>1.7926791682839401E-2</v>
      </c>
      <c r="V511">
        <v>0.584177125470832</v>
      </c>
      <c r="W511">
        <v>-3.0732083171605999E-3</v>
      </c>
      <c r="X511">
        <v>-1.31007942356505E-3</v>
      </c>
      <c r="Y511">
        <v>7.9331399435615003E-3</v>
      </c>
      <c r="Z511">
        <v>-1.49866835363933E-2</v>
      </c>
      <c r="AA511">
        <v>-0.58519669700163301</v>
      </c>
      <c r="AB511">
        <v>1.6375992794563101E-4</v>
      </c>
      <c r="AC511" t="b">
        <v>1</v>
      </c>
      <c r="AF511">
        <v>0</v>
      </c>
      <c r="AG511">
        <v>24394</v>
      </c>
      <c r="AH511" t="e">
        <f>VLOOKUP(B511,AN:AN,1,0)</f>
        <v>#N/A</v>
      </c>
      <c r="AI511" t="str">
        <f>IF(G511&lt;=2,"&lt;=2",IF(G511&lt;3,"2-3","&gt;=3"))</f>
        <v>2-3</v>
      </c>
      <c r="AJ511">
        <f>G511-H511</f>
        <v>5.5585088446532538E-3</v>
      </c>
    </row>
    <row r="512" spans="1:36" hidden="1" x14ac:dyDescent="0.3">
      <c r="A512">
        <v>2007</v>
      </c>
      <c r="B512" t="s">
        <v>199</v>
      </c>
      <c r="C512">
        <v>57697</v>
      </c>
      <c r="D512">
        <v>142393</v>
      </c>
      <c r="E512">
        <v>247928</v>
      </c>
      <c r="F512">
        <v>100678</v>
      </c>
      <c r="G512">
        <v>2.4679446071719502</v>
      </c>
      <c r="H512">
        <f>+E512/F512</f>
        <v>2.4625836826317569</v>
      </c>
      <c r="I512">
        <v>-3.4208590898495302E-3</v>
      </c>
      <c r="J512">
        <v>-2.2174104582518301E-2</v>
      </c>
      <c r="K512">
        <v>-5.1798431493341901E-2</v>
      </c>
      <c r="L512">
        <v>-0.122000888336449</v>
      </c>
      <c r="M512">
        <v>-3.0202677007764599E-2</v>
      </c>
      <c r="N512">
        <v>-4.3569999999999998E-3</v>
      </c>
      <c r="O512">
        <v>-9.6399999999999904E-4</v>
      </c>
      <c r="P512">
        <v>0.90903627872466997</v>
      </c>
      <c r="Q512">
        <v>-1.6347765922547001E-2</v>
      </c>
      <c r="R512">
        <v>432020.90625</v>
      </c>
      <c r="S512">
        <v>0</v>
      </c>
      <c r="T512">
        <v>-1.7433408647775899E-3</v>
      </c>
      <c r="U512">
        <v>2.70204711705446E-2</v>
      </c>
      <c r="V512">
        <v>0.66620677185224497</v>
      </c>
      <c r="W512">
        <v>-1.9795288294554001E-3</v>
      </c>
      <c r="X512">
        <v>1.7600217174916201E-2</v>
      </c>
      <c r="Y512">
        <v>3.6465047854377E-2</v>
      </c>
      <c r="AA512">
        <v>0.23949292756284499</v>
      </c>
      <c r="AB512">
        <v>1.3573432268572901E-4</v>
      </c>
      <c r="AC512" t="b">
        <v>0</v>
      </c>
      <c r="AF512">
        <v>2.56537869876029E-2</v>
      </c>
      <c r="AG512">
        <v>22491</v>
      </c>
      <c r="AH512" t="e">
        <f>VLOOKUP(B512,AN:AN,1,0)</f>
        <v>#N/A</v>
      </c>
      <c r="AI512" t="str">
        <f>IF(G512&lt;=2,"&lt;=2",IF(G512&lt;3,"2-3","&gt;=3"))</f>
        <v>2-3</v>
      </c>
      <c r="AJ512">
        <f>G512-H512</f>
        <v>5.3609245401933237E-3</v>
      </c>
    </row>
    <row r="513" spans="1:36" hidden="1" x14ac:dyDescent="0.3">
      <c r="A513">
        <v>2016</v>
      </c>
      <c r="B513" t="s">
        <v>170</v>
      </c>
      <c r="C513">
        <v>20846</v>
      </c>
      <c r="D513">
        <v>53873</v>
      </c>
      <c r="E513">
        <v>99595</v>
      </c>
      <c r="F513">
        <v>38618</v>
      </c>
      <c r="G513">
        <v>2.5843327257027702</v>
      </c>
      <c r="H513">
        <f>+E513/F513</f>
        <v>2.5789787145890517</v>
      </c>
      <c r="I513">
        <v>1.7780002872152301E-2</v>
      </c>
      <c r="J513">
        <v>2.71886140108108E-2</v>
      </c>
      <c r="K513">
        <v>3.2576074540615098E-2</v>
      </c>
      <c r="L513">
        <v>0.165525624036788</v>
      </c>
      <c r="M513">
        <v>7.7971735969185302E-2</v>
      </c>
      <c r="N513">
        <v>-1.5454000000000001E-2</v>
      </c>
      <c r="O513">
        <v>-1.669E-2</v>
      </c>
      <c r="P513">
        <v>0.92857855558395397</v>
      </c>
      <c r="Q513">
        <v>-1.6592800617218E-2</v>
      </c>
      <c r="R513">
        <v>164364.296875</v>
      </c>
      <c r="S513">
        <v>0</v>
      </c>
      <c r="T513">
        <v>1.71845648437738E-2</v>
      </c>
      <c r="U513">
        <v>4.34216521680355E-2</v>
      </c>
      <c r="V513">
        <v>0.68660511238914201</v>
      </c>
      <c r="W513">
        <v>3.0421652168035499E-2</v>
      </c>
      <c r="X513">
        <v>0</v>
      </c>
      <c r="Y513">
        <v>0</v>
      </c>
      <c r="Z513">
        <v>1.29351661295731E-2</v>
      </c>
      <c r="AA513">
        <v>0.97060959216064202</v>
      </c>
      <c r="AB513">
        <v>1.85452297547908E-3</v>
      </c>
      <c r="AC513" t="b">
        <v>1</v>
      </c>
      <c r="AF513">
        <v>0</v>
      </c>
      <c r="AG513">
        <v>4853</v>
      </c>
      <c r="AH513" t="e">
        <f>VLOOKUP(B513,AN:AN,1,0)</f>
        <v>#N/A</v>
      </c>
      <c r="AI513" t="str">
        <f>IF(G513&lt;=2,"&lt;=2",IF(G513&lt;3,"2-3","&gt;=3"))</f>
        <v>2-3</v>
      </c>
      <c r="AJ513">
        <f>G513-H513</f>
        <v>5.3540111137184709E-3</v>
      </c>
    </row>
    <row r="514" spans="1:36" hidden="1" x14ac:dyDescent="0.3">
      <c r="A514">
        <v>2017</v>
      </c>
      <c r="B514" t="s">
        <v>210</v>
      </c>
      <c r="C514">
        <v>429636</v>
      </c>
      <c r="D514">
        <v>1081983</v>
      </c>
      <c r="E514">
        <v>1960007</v>
      </c>
      <c r="F514">
        <v>779881</v>
      </c>
      <c r="G514">
        <v>2.51837136552802</v>
      </c>
      <c r="H514">
        <f>+E514/F514</f>
        <v>2.5132129132521501</v>
      </c>
      <c r="I514">
        <v>9.8441852979434304E-3</v>
      </c>
      <c r="J514">
        <v>1.02233663201331E-2</v>
      </c>
      <c r="K514">
        <v>1.87542142570018E-2</v>
      </c>
      <c r="L514">
        <v>0.18792294883728</v>
      </c>
      <c r="M514">
        <v>0.13737718760967299</v>
      </c>
      <c r="N514">
        <v>6.5909999999999996E-3</v>
      </c>
      <c r="O514">
        <v>4.4819999999999999E-3</v>
      </c>
      <c r="P514">
        <v>0.93424057960510298</v>
      </c>
      <c r="Q514">
        <v>2.13211774826094E-3</v>
      </c>
      <c r="R514">
        <v>3077673</v>
      </c>
      <c r="S514">
        <v>1.86409934421654E-3</v>
      </c>
      <c r="T514">
        <v>9.7257979214191506E-3</v>
      </c>
      <c r="U514">
        <v>3.6113258451223401E-2</v>
      </c>
      <c r="V514">
        <v>0.92381498911666504</v>
      </c>
      <c r="W514">
        <v>1.51132584512234E-2</v>
      </c>
      <c r="X514">
        <v>2.1152504534672802E-2</v>
      </c>
      <c r="Y514">
        <v>0.166732908067691</v>
      </c>
      <c r="Z514">
        <v>3.08055488671687E-2</v>
      </c>
      <c r="AA514">
        <v>1.6526084029860799</v>
      </c>
      <c r="AB514">
        <v>1.2445932747314E-3</v>
      </c>
      <c r="AC514" t="b">
        <v>1</v>
      </c>
      <c r="AD514">
        <v>4.9748246084021603E-3</v>
      </c>
      <c r="AE514">
        <v>8.9525430414472192E-3</v>
      </c>
      <c r="AF514">
        <v>3.7951723175666197E-2</v>
      </c>
      <c r="AG514">
        <v>182965</v>
      </c>
      <c r="AH514" t="str">
        <f>VLOOKUP(B514,AN:AN,1,0)</f>
        <v>Tampa - FL</v>
      </c>
      <c r="AI514" t="str">
        <f>IF(G514&lt;=2,"&lt;=2",IF(G514&lt;3,"2-3","&gt;=3"))</f>
        <v>2-3</v>
      </c>
      <c r="AJ514">
        <f>G514-H514</f>
        <v>5.1584522758698625E-3</v>
      </c>
    </row>
    <row r="515" spans="1:36" hidden="1" x14ac:dyDescent="0.3">
      <c r="A515">
        <v>2019</v>
      </c>
      <c r="B515" t="s">
        <v>174</v>
      </c>
      <c r="C515">
        <v>27129</v>
      </c>
      <c r="D515">
        <v>66128</v>
      </c>
      <c r="E515">
        <v>110890</v>
      </c>
      <c r="F515">
        <v>45585</v>
      </c>
      <c r="G515">
        <v>2.4375391647314602</v>
      </c>
      <c r="H515">
        <f>+E515/F515</f>
        <v>2.4325984424701108</v>
      </c>
      <c r="I515">
        <v>-6.2105123804757897E-2</v>
      </c>
      <c r="J515">
        <v>1.2191960588097499E-2</v>
      </c>
      <c r="K515">
        <v>3.2239744544029197E-2</v>
      </c>
      <c r="N515">
        <v>-7.0600000000000003E-4</v>
      </c>
      <c r="O515">
        <v>-2.1180000000000001E-3</v>
      </c>
      <c r="P515">
        <v>0.97162914276123002</v>
      </c>
      <c r="Q515">
        <v>1.9276142120360201E-3</v>
      </c>
      <c r="R515">
        <v>182283.09375</v>
      </c>
      <c r="S515">
        <v>0</v>
      </c>
      <c r="T515">
        <v>7.4985176324844499E-3</v>
      </c>
      <c r="U515">
        <v>4.2640134692192098E-2</v>
      </c>
      <c r="V515">
        <v>0.762402344643342</v>
      </c>
      <c r="W515">
        <v>2.46401346921921E-2</v>
      </c>
      <c r="X515">
        <v>0</v>
      </c>
      <c r="Z515">
        <v>-3.5508273757982899E-2</v>
      </c>
      <c r="AA515">
        <v>9.5160654711490197E-2</v>
      </c>
      <c r="AB515">
        <v>2.6478375992939102E-3</v>
      </c>
      <c r="AC515" t="b">
        <v>0</v>
      </c>
      <c r="AF515">
        <v>0</v>
      </c>
      <c r="AG515">
        <v>5665</v>
      </c>
      <c r="AH515" t="e">
        <f>VLOOKUP(B515,AN:AN,1,0)</f>
        <v>#N/A</v>
      </c>
      <c r="AI515" t="str">
        <f>IF(G515&lt;=2,"&lt;=2",IF(G515&lt;3,"2-3","&gt;=3"))</f>
        <v>2-3</v>
      </c>
      <c r="AJ515">
        <f>G515-H515</f>
        <v>4.9407222613493396E-3</v>
      </c>
    </row>
    <row r="516" spans="1:36" hidden="1" x14ac:dyDescent="0.3">
      <c r="A516">
        <v>2010</v>
      </c>
      <c r="B516" t="s">
        <v>57</v>
      </c>
      <c r="C516">
        <v>92019</v>
      </c>
      <c r="D516">
        <v>237255</v>
      </c>
      <c r="E516">
        <v>451226</v>
      </c>
      <c r="F516">
        <v>175327</v>
      </c>
      <c r="G516">
        <v>2.5783262152381501</v>
      </c>
      <c r="H516">
        <f>+E516/F516</f>
        <v>2.5736252830425435</v>
      </c>
      <c r="I516">
        <v>4.89972416158692E-2</v>
      </c>
      <c r="J516">
        <v>7.9889656044541991E-3</v>
      </c>
      <c r="K516">
        <v>-1.31099767684937E-2</v>
      </c>
      <c r="L516">
        <v>5.2476840987801497E-2</v>
      </c>
      <c r="M516">
        <v>4.0200879331678097E-2</v>
      </c>
      <c r="N516">
        <v>3.6359999999999999E-3</v>
      </c>
      <c r="O516">
        <v>-4.6280000000000002E-3</v>
      </c>
      <c r="P516">
        <v>0.91997140645980802</v>
      </c>
      <c r="Q516">
        <v>1.4908850193023E-2</v>
      </c>
      <c r="R516">
        <v>670175.625</v>
      </c>
      <c r="S516">
        <v>7.0337915066967505E-4</v>
      </c>
      <c r="T516">
        <v>4.10052761435505E-3</v>
      </c>
      <c r="U516">
        <v>1.0762148536741701E-2</v>
      </c>
      <c r="V516">
        <v>0.86349334367396802</v>
      </c>
      <c r="W516">
        <v>-5.2378514632582997E-3</v>
      </c>
      <c r="X516">
        <v>1.5532956243955299E-2</v>
      </c>
      <c r="Y516">
        <v>0.19148873977998501</v>
      </c>
      <c r="Z516">
        <v>4.3823891374734497E-2</v>
      </c>
      <c r="AA516">
        <v>1.78890791657015</v>
      </c>
      <c r="AB516">
        <v>2.9307464611236402E-4</v>
      </c>
      <c r="AC516" t="b">
        <v>1</v>
      </c>
      <c r="AF516">
        <v>1.85223176343014E-2</v>
      </c>
      <c r="AG516">
        <v>34651</v>
      </c>
      <c r="AH516" t="e">
        <f>VLOOKUP(B516,AN:AN,1,0)</f>
        <v>#N/A</v>
      </c>
      <c r="AI516" t="str">
        <f>IF(G516&lt;=2,"&lt;=2",IF(G516&lt;3,"2-3","&gt;=3"))</f>
        <v>2-3</v>
      </c>
      <c r="AJ516">
        <f>G516-H516</f>
        <v>4.700932195606633E-3</v>
      </c>
    </row>
    <row r="517" spans="1:36" hidden="1" x14ac:dyDescent="0.3">
      <c r="A517">
        <v>2018</v>
      </c>
      <c r="B517" t="s">
        <v>186</v>
      </c>
      <c r="C517">
        <v>16053</v>
      </c>
      <c r="D517">
        <v>41454</v>
      </c>
      <c r="E517">
        <v>70249</v>
      </c>
      <c r="F517">
        <v>27248</v>
      </c>
      <c r="G517">
        <v>2.5823210614838299</v>
      </c>
      <c r="H517">
        <f>+E517/F517</f>
        <v>2.5781341749853199</v>
      </c>
      <c r="I517">
        <v>1.5569622645549501E-3</v>
      </c>
      <c r="J517">
        <v>1.99767276644706E-2</v>
      </c>
      <c r="K517">
        <v>3.7118344724178298E-2</v>
      </c>
      <c r="L517">
        <v>-2.4040715321899E-3</v>
      </c>
      <c r="M517">
        <v>-2.6121167466044499E-2</v>
      </c>
      <c r="N517">
        <v>2.3110000000000001E-3</v>
      </c>
      <c r="O517">
        <v>8.6669999999999994E-3</v>
      </c>
      <c r="P517">
        <v>0.93229281902313199</v>
      </c>
      <c r="Q517">
        <v>1.6522824764251001E-2</v>
      </c>
      <c r="R517">
        <v>120153.6015625</v>
      </c>
      <c r="S517">
        <v>0</v>
      </c>
      <c r="T517">
        <v>2.2456146776676001E-2</v>
      </c>
      <c r="U517">
        <v>5.4986994713544797E-2</v>
      </c>
      <c r="V517">
        <v>0.676622306481932</v>
      </c>
      <c r="W517">
        <v>3.0986994713544699E-2</v>
      </c>
      <c r="X517">
        <v>0</v>
      </c>
      <c r="Y517">
        <v>0.10192433113387001</v>
      </c>
      <c r="Z517">
        <v>0.17911582325777101</v>
      </c>
      <c r="AA517">
        <v>0.60141084487490504</v>
      </c>
      <c r="AB517">
        <v>5.7786766830395799E-4</v>
      </c>
      <c r="AC517" t="b">
        <v>1</v>
      </c>
      <c r="AF517">
        <v>0</v>
      </c>
      <c r="AG517">
        <v>6922</v>
      </c>
      <c r="AH517" t="e">
        <f>VLOOKUP(B517,AN:AN,1,0)</f>
        <v>#N/A</v>
      </c>
      <c r="AI517" t="str">
        <f>IF(G517&lt;=2,"&lt;=2",IF(G517&lt;3,"2-3","&gt;=3"))</f>
        <v>2-3</v>
      </c>
      <c r="AJ517">
        <f>G517-H517</f>
        <v>4.1868864985099563E-3</v>
      </c>
    </row>
    <row r="518" spans="1:36" hidden="1" x14ac:dyDescent="0.3">
      <c r="A518">
        <v>2014</v>
      </c>
      <c r="B518" t="s">
        <v>78</v>
      </c>
      <c r="C518">
        <v>21602</v>
      </c>
      <c r="D518">
        <v>60766</v>
      </c>
      <c r="E518">
        <v>137733</v>
      </c>
      <c r="F518">
        <v>49034</v>
      </c>
      <c r="G518">
        <v>2.8129802796037402</v>
      </c>
      <c r="H518">
        <f>+E518/F518</f>
        <v>2.8089284985928131</v>
      </c>
      <c r="I518">
        <v>0.19198309890277801</v>
      </c>
      <c r="J518">
        <v>1.15457829087972E-2</v>
      </c>
      <c r="K518">
        <v>4.1750172317027899E-2</v>
      </c>
      <c r="L518">
        <v>9.4316556632518797E-2</v>
      </c>
      <c r="M518">
        <v>1.98151543736458E-2</v>
      </c>
      <c r="N518">
        <v>5.4460000000000003E-3</v>
      </c>
      <c r="O518">
        <v>9.3939999999999996E-3</v>
      </c>
      <c r="P518">
        <v>0.93734788894653298</v>
      </c>
      <c r="Q518">
        <v>1.14178061485289E-2</v>
      </c>
      <c r="R518">
        <v>202196.703125</v>
      </c>
      <c r="S518">
        <v>0</v>
      </c>
      <c r="T518">
        <v>-2.6301620528101999E-3</v>
      </c>
      <c r="U518">
        <v>1.60051044076681E-2</v>
      </c>
      <c r="V518">
        <v>0.52744432562806898</v>
      </c>
      <c r="W518" s="1">
        <v>5.10440766809949E-6</v>
      </c>
      <c r="X518">
        <v>0</v>
      </c>
      <c r="Y518">
        <v>5.2816335125541299E-2</v>
      </c>
      <c r="Z518">
        <v>5.4503071664616501E-2</v>
      </c>
      <c r="AA518">
        <v>0.70123467012157503</v>
      </c>
      <c r="AB518">
        <v>1.3616557734204699E-4</v>
      </c>
      <c r="AC518" t="b">
        <v>1</v>
      </c>
      <c r="AF518">
        <v>0</v>
      </c>
      <c r="AG518">
        <v>7344</v>
      </c>
      <c r="AH518" t="e">
        <f>VLOOKUP(B518,AN:AN,1,0)</f>
        <v>#N/A</v>
      </c>
      <c r="AI518" t="str">
        <f>IF(G518&lt;=2,"&lt;=2",IF(G518&lt;3,"2-3","&gt;=3"))</f>
        <v>2-3</v>
      </c>
      <c r="AJ518">
        <f>G518-H518</f>
        <v>4.0517810109270691E-3</v>
      </c>
    </row>
    <row r="519" spans="1:36" x14ac:dyDescent="0.3">
      <c r="A519">
        <v>2018</v>
      </c>
      <c r="B519" t="s">
        <v>41</v>
      </c>
      <c r="C519">
        <v>115401</v>
      </c>
      <c r="D519">
        <v>366292</v>
      </c>
      <c r="E519">
        <v>500166</v>
      </c>
      <c r="F519">
        <v>157766</v>
      </c>
      <c r="G519">
        <v>3.1740799473141399</v>
      </c>
      <c r="H519">
        <f>+E519/F519</f>
        <v>3.1703028535932964</v>
      </c>
      <c r="I519">
        <v>-4.8604381550151503E-2</v>
      </c>
      <c r="J519">
        <v>7.2966106235980502E-3</v>
      </c>
      <c r="K519">
        <v>2.44382276833057E-2</v>
      </c>
      <c r="L519">
        <v>0.10404726196825501</v>
      </c>
      <c r="M519">
        <v>8.0330166034400699E-2</v>
      </c>
      <c r="N519">
        <v>4.5199999999999998E-4</v>
      </c>
      <c r="O519">
        <v>2.098E-3</v>
      </c>
      <c r="P519">
        <v>0.95990574359893799</v>
      </c>
      <c r="Q519">
        <v>6.9438815116880104E-3</v>
      </c>
      <c r="R519">
        <v>901621.1875</v>
      </c>
      <c r="S519">
        <v>0</v>
      </c>
      <c r="T519">
        <v>8.9130327105521896E-3</v>
      </c>
      <c r="U519">
        <v>4.1443880647420897E-2</v>
      </c>
      <c r="V519">
        <v>0.77612558684692201</v>
      </c>
      <c r="W519">
        <v>1.7443880647420799E-2</v>
      </c>
      <c r="X519">
        <v>0</v>
      </c>
      <c r="Y519">
        <v>5.8998190785039997E-2</v>
      </c>
      <c r="Z519">
        <v>-4.1714058091792801E-2</v>
      </c>
      <c r="AA519">
        <v>0.76085031174111195</v>
      </c>
      <c r="AB519">
        <v>1.8517756470927101E-3</v>
      </c>
      <c r="AC519" t="b">
        <v>0</v>
      </c>
      <c r="AD519">
        <v>-1.2004274222647699E-2</v>
      </c>
      <c r="AE519">
        <v>1.27780936824978E-2</v>
      </c>
      <c r="AF519">
        <v>7.5717048681124199E-3</v>
      </c>
      <c r="AG519">
        <v>24301</v>
      </c>
      <c r="AH519" t="str">
        <f>VLOOKUP(B519,AN:AN,1,0)</f>
        <v>Bakersfield - CA</v>
      </c>
      <c r="AI519" t="str">
        <f>IF(G519&lt;=2,"&lt;=2",IF(G519&lt;3,"2-3","&gt;=3"))</f>
        <v>&gt;=3</v>
      </c>
      <c r="AJ519">
        <f>G519-H519</f>
        <v>3.7770937208434496E-3</v>
      </c>
    </row>
    <row r="520" spans="1:36" hidden="1" x14ac:dyDescent="0.3">
      <c r="A520">
        <v>2015</v>
      </c>
      <c r="B520" t="s">
        <v>140</v>
      </c>
      <c r="C520">
        <v>75435</v>
      </c>
      <c r="D520">
        <v>233993</v>
      </c>
      <c r="E520">
        <v>299052</v>
      </c>
      <c r="F520">
        <v>96523</v>
      </c>
      <c r="G520">
        <v>3.1019155564393102</v>
      </c>
      <c r="H520">
        <f>+E520/F520</f>
        <v>3.098246013903422</v>
      </c>
      <c r="I520">
        <v>-3.1415297782324202E-4</v>
      </c>
      <c r="J520">
        <v>6.4794344827532699E-2</v>
      </c>
      <c r="K520">
        <v>7.8031432151794394E-2</v>
      </c>
      <c r="L520">
        <v>0.24377692443132301</v>
      </c>
      <c r="M520">
        <v>0.17943212762475</v>
      </c>
      <c r="N520">
        <v>2.6489999999999999E-3</v>
      </c>
      <c r="O520">
        <v>1.6029999999999901E-3</v>
      </c>
      <c r="P520">
        <v>0.96082073450088501</v>
      </c>
      <c r="Q520">
        <v>1.1142134666442901E-2</v>
      </c>
      <c r="R520">
        <v>535830</v>
      </c>
      <c r="S520">
        <v>4.9267151126985997E-4</v>
      </c>
      <c r="T520">
        <v>6.5268693491816507E-2</v>
      </c>
      <c r="U520">
        <v>9.6473082900047302E-2</v>
      </c>
      <c r="V520">
        <v>0.81496559138003299</v>
      </c>
      <c r="W520">
        <v>9.5473082900047301E-2</v>
      </c>
      <c r="X520">
        <v>-4.9267151126985997E-4</v>
      </c>
      <c r="Y520">
        <v>6.1614294516327698E-3</v>
      </c>
      <c r="Z520">
        <v>-3.0416413301437898E-3</v>
      </c>
      <c r="AA520">
        <v>1.0518811914798001</v>
      </c>
      <c r="AB520">
        <v>1.04692696144845E-3</v>
      </c>
      <c r="AC520" t="b">
        <v>0</v>
      </c>
      <c r="AD520">
        <v>-5.4853982095904802E-3</v>
      </c>
      <c r="AE520">
        <v>1.35994625160965E-2</v>
      </c>
      <c r="AF520">
        <v>0</v>
      </c>
      <c r="AG520">
        <v>16230</v>
      </c>
      <c r="AH520" t="e">
        <f>VLOOKUP(B520,AN:AN,1,0)</f>
        <v>#N/A</v>
      </c>
      <c r="AI520" t="str">
        <f>IF(G520&lt;=2,"&lt;=2",IF(G520&lt;3,"2-3","&gt;=3"))</f>
        <v>&gt;=3</v>
      </c>
      <c r="AJ520">
        <f>G520-H520</f>
        <v>3.6695425358881373E-3</v>
      </c>
    </row>
    <row r="521" spans="1:36" hidden="1" x14ac:dyDescent="0.3">
      <c r="A521">
        <v>2011</v>
      </c>
      <c r="B521" t="s">
        <v>217</v>
      </c>
      <c r="C521">
        <v>91468</v>
      </c>
      <c r="D521">
        <v>283091</v>
      </c>
      <c r="E521">
        <v>538088</v>
      </c>
      <c r="F521">
        <v>174024</v>
      </c>
      <c r="G521">
        <v>3.09497310534831</v>
      </c>
      <c r="H521">
        <f>+E521/F521</f>
        <v>3.0920332827655956</v>
      </c>
      <c r="I521">
        <v>-1.5487322673929599E-2</v>
      </c>
      <c r="J521">
        <v>1.6523985192179499E-2</v>
      </c>
      <c r="K521">
        <v>1.13541238903998E-2</v>
      </c>
      <c r="L521">
        <v>0.151209734022617</v>
      </c>
      <c r="M521">
        <v>0.104597742669284</v>
      </c>
      <c r="N521">
        <v>5.6599999999999999E-4</v>
      </c>
      <c r="O521">
        <v>2.8299999999999999E-4</v>
      </c>
      <c r="P521">
        <v>0.94537675380706798</v>
      </c>
      <c r="Q521">
        <v>3.9051175117489302E-3</v>
      </c>
      <c r="R521">
        <v>830888.3125</v>
      </c>
      <c r="S521">
        <v>0</v>
      </c>
      <c r="T521">
        <v>7.5063300319015997E-3</v>
      </c>
      <c r="U521">
        <v>1.8407387658953701E-2</v>
      </c>
      <c r="V521">
        <v>1.2513752407980001</v>
      </c>
      <c r="W521">
        <v>-1.3592612341046299E-2</v>
      </c>
      <c r="X521">
        <v>1.88809868462458E-4</v>
      </c>
      <c r="Y521">
        <v>4.0329539610113797E-2</v>
      </c>
      <c r="Z521">
        <v>5.6036548683264499E-2</v>
      </c>
      <c r="AA521">
        <v>0.53843998513198799</v>
      </c>
      <c r="AB521">
        <v>5.6642960538737404E-4</v>
      </c>
      <c r="AC521" t="b">
        <v>0</v>
      </c>
      <c r="AF521">
        <v>9.7551765372270102E-3</v>
      </c>
      <c r="AG521">
        <v>31784</v>
      </c>
      <c r="AH521" t="e">
        <f>VLOOKUP(B521,AN:AN,1,0)</f>
        <v>#N/A</v>
      </c>
      <c r="AI521" t="str">
        <f>IF(G521&lt;=2,"&lt;=2",IF(G521&lt;3,"2-3","&gt;=3"))</f>
        <v>&gt;=3</v>
      </c>
      <c r="AJ521">
        <f>G521-H521</f>
        <v>2.9398225827144131E-3</v>
      </c>
    </row>
    <row r="522" spans="1:36" hidden="1" x14ac:dyDescent="0.3">
      <c r="A522">
        <v>2010</v>
      </c>
      <c r="B522" t="s">
        <v>199</v>
      </c>
      <c r="C522">
        <v>58880</v>
      </c>
      <c r="D522">
        <v>148500</v>
      </c>
      <c r="E522">
        <v>256106</v>
      </c>
      <c r="F522">
        <v>101622</v>
      </c>
      <c r="G522">
        <v>2.5220788043478199</v>
      </c>
      <c r="H522">
        <f>+E522/F522</f>
        <v>2.5201826376178387</v>
      </c>
      <c r="I522">
        <v>0.121010004187473</v>
      </c>
      <c r="J522">
        <v>-3.2245134934789899E-4</v>
      </c>
      <c r="K522">
        <v>-2.14213937222958E-2</v>
      </c>
      <c r="L522">
        <v>-3.7032486908137797E-2</v>
      </c>
      <c r="M522">
        <v>-4.9308448564261198E-2</v>
      </c>
      <c r="N522">
        <v>1.1999999999999999E-3</v>
      </c>
      <c r="O522">
        <v>-2.016E-3</v>
      </c>
      <c r="P522">
        <v>0.92001223564147905</v>
      </c>
      <c r="Q522">
        <v>1.0708510875701001E-2</v>
      </c>
      <c r="R522">
        <v>442143</v>
      </c>
      <c r="S522">
        <v>0</v>
      </c>
      <c r="T522">
        <v>1.0230434127151901E-3</v>
      </c>
      <c r="U522">
        <v>7.6846643351018403E-3</v>
      </c>
      <c r="V522">
        <v>0.61132272118511</v>
      </c>
      <c r="W522">
        <v>-8.3153356648981592E-3</v>
      </c>
      <c r="X522">
        <v>0</v>
      </c>
      <c r="Y522">
        <v>4.3990142841435202E-2</v>
      </c>
      <c r="Z522">
        <v>-1.21672910819346E-2</v>
      </c>
      <c r="AA522">
        <v>1.1086987887388</v>
      </c>
      <c r="AB522">
        <v>8.5785365016728099E-5</v>
      </c>
      <c r="AC522" t="b">
        <v>1</v>
      </c>
      <c r="AF522">
        <v>0</v>
      </c>
      <c r="AG522">
        <v>23314</v>
      </c>
      <c r="AH522" t="e">
        <f>VLOOKUP(B522,AN:AN,1,0)</f>
        <v>#N/A</v>
      </c>
      <c r="AI522" t="str">
        <f>IF(G522&lt;=2,"&lt;=2",IF(G522&lt;3,"2-3","&gt;=3"))</f>
        <v>2-3</v>
      </c>
      <c r="AJ522">
        <f>G522-H522</f>
        <v>1.8961667299812746E-3</v>
      </c>
    </row>
    <row r="523" spans="1:36" hidden="1" x14ac:dyDescent="0.3">
      <c r="A523">
        <v>2010</v>
      </c>
      <c r="B523" t="s">
        <v>229</v>
      </c>
      <c r="C523">
        <v>22164</v>
      </c>
      <c r="D523">
        <v>65295</v>
      </c>
      <c r="E523">
        <v>97382</v>
      </c>
      <c r="F523">
        <v>33076</v>
      </c>
      <c r="G523">
        <v>2.9459935029777999</v>
      </c>
      <c r="H523">
        <f>+E523/F523</f>
        <v>2.944189140162051</v>
      </c>
      <c r="I523">
        <v>-7.5616807016706505E-2</v>
      </c>
      <c r="J523">
        <v>9.9246622994539997E-4</v>
      </c>
      <c r="K523">
        <v>-2.01064761430025E-2</v>
      </c>
      <c r="L523">
        <v>1.8938784450292501E-2</v>
      </c>
      <c r="M523">
        <v>6.6628227941691997E-3</v>
      </c>
      <c r="N523">
        <v>0</v>
      </c>
      <c r="O523">
        <v>-3.6400000000000001E-4</v>
      </c>
      <c r="P523">
        <v>0.92968571186065696</v>
      </c>
      <c r="Q523">
        <v>3.3878684043889798E-3</v>
      </c>
      <c r="R523">
        <v>167301.1875</v>
      </c>
      <c r="S523">
        <v>0</v>
      </c>
      <c r="T523">
        <v>-4.8583745956420503E-4</v>
      </c>
      <c r="U523">
        <v>6.1757834628224399E-3</v>
      </c>
      <c r="V523">
        <v>0.67245499330362102</v>
      </c>
      <c r="W523">
        <v>-9.8242165371775596E-3</v>
      </c>
      <c r="X523">
        <v>0</v>
      </c>
      <c r="Y523">
        <v>1.0200632387924499E-2</v>
      </c>
      <c r="Z523">
        <v>2.4772612807054398E-2</v>
      </c>
      <c r="AA523">
        <v>0.60650808763580399</v>
      </c>
      <c r="AB523">
        <v>5.4714572314426395E-4</v>
      </c>
      <c r="AC523" t="b">
        <v>0</v>
      </c>
      <c r="AF523">
        <v>1.45905526171803E-3</v>
      </c>
      <c r="AG523">
        <v>5483</v>
      </c>
      <c r="AH523" t="e">
        <f>VLOOKUP(B523,AN:AN,1,0)</f>
        <v>#N/A</v>
      </c>
      <c r="AI523" t="str">
        <f>IF(G523&lt;=2,"&lt;=2",IF(G523&lt;3,"2-3","&gt;=3"))</f>
        <v>2-3</v>
      </c>
      <c r="AJ523">
        <f>G523-H523</f>
        <v>1.8043628157489167E-3</v>
      </c>
    </row>
    <row r="524" spans="1:36" hidden="1" x14ac:dyDescent="0.3">
      <c r="A524">
        <v>2016</v>
      </c>
      <c r="B524" t="s">
        <v>195</v>
      </c>
      <c r="C524">
        <v>72148</v>
      </c>
      <c r="D524">
        <v>190277</v>
      </c>
      <c r="E524">
        <v>304035</v>
      </c>
      <c r="F524">
        <v>115355</v>
      </c>
      <c r="G524">
        <v>2.6373149636857498</v>
      </c>
      <c r="H524">
        <f>+E524/F524</f>
        <v>2.6356464825971999</v>
      </c>
      <c r="I524">
        <v>-2.4393736371835902E-2</v>
      </c>
      <c r="J524">
        <v>2.9895141720771699E-2</v>
      </c>
      <c r="K524">
        <v>3.5282602250576001E-2</v>
      </c>
      <c r="L524">
        <v>4.69859898760914E-2</v>
      </c>
      <c r="M524">
        <v>-4.05678981915117E-2</v>
      </c>
      <c r="N524">
        <v>1.931E-3</v>
      </c>
      <c r="O524">
        <v>-5.9799999999999897E-3</v>
      </c>
      <c r="P524">
        <v>0.95815163850784302</v>
      </c>
      <c r="Q524">
        <v>3.0073523521420001E-3</v>
      </c>
      <c r="R524">
        <v>501196.1875</v>
      </c>
      <c r="S524">
        <v>0</v>
      </c>
      <c r="T524">
        <v>1.6920128837227801E-2</v>
      </c>
      <c r="U524">
        <v>4.3157216161489501E-2</v>
      </c>
      <c r="V524">
        <v>1.477241302413</v>
      </c>
      <c r="W524">
        <v>3.0157216161489499E-2</v>
      </c>
      <c r="X524">
        <v>1.1821101130916299E-2</v>
      </c>
      <c r="Y524">
        <v>5.1147773810457799E-2</v>
      </c>
      <c r="Z524">
        <v>-3.06439021429675E-2</v>
      </c>
      <c r="AA524">
        <v>0.233806080633014</v>
      </c>
      <c r="AB524">
        <v>1.7219714245823E-3</v>
      </c>
      <c r="AC524" t="b">
        <v>0</v>
      </c>
      <c r="AF524">
        <v>2.9785451668450599E-3</v>
      </c>
      <c r="AG524">
        <v>21741</v>
      </c>
      <c r="AH524" t="e">
        <f>VLOOKUP(B524,AN:AN,1,0)</f>
        <v>#N/A</v>
      </c>
      <c r="AI524" t="str">
        <f>IF(G524&lt;=2,"&lt;=2",IF(G524&lt;3,"2-3","&gt;=3"))</f>
        <v>2-3</v>
      </c>
      <c r="AJ524">
        <f>G524-H524</f>
        <v>1.6684810885498891E-3</v>
      </c>
    </row>
    <row r="525" spans="1:36" hidden="1" x14ac:dyDescent="0.3">
      <c r="A525">
        <v>2008</v>
      </c>
      <c r="B525" t="s">
        <v>218</v>
      </c>
      <c r="C525">
        <v>51698</v>
      </c>
      <c r="D525">
        <v>175782</v>
      </c>
      <c r="E525">
        <v>245936</v>
      </c>
      <c r="F525">
        <v>72349</v>
      </c>
      <c r="G525">
        <v>3.4001702193508399</v>
      </c>
      <c r="H525">
        <f>+E525/F525</f>
        <v>3.3993006123097764</v>
      </c>
      <c r="I525">
        <v>-6.1659167867287201E-2</v>
      </c>
      <c r="J525">
        <v>-2.4251872673630701E-2</v>
      </c>
      <c r="K525">
        <v>-5.08185743391514E-2</v>
      </c>
      <c r="L525">
        <v>-6.7201886251568893E-2</v>
      </c>
      <c r="M525">
        <v>-1.0733111295849199E-2</v>
      </c>
      <c r="N525">
        <v>2.99E-4</v>
      </c>
      <c r="O525">
        <v>-5.0179999999999999E-3</v>
      </c>
      <c r="P525">
        <v>0.95021140575408902</v>
      </c>
      <c r="Q525">
        <v>-4.0841102600097602E-4</v>
      </c>
      <c r="R525">
        <v>431227.28125</v>
      </c>
      <c r="S525">
        <v>0</v>
      </c>
      <c r="T525">
        <v>-3.0436138622462702E-3</v>
      </c>
      <c r="U525">
        <v>5.3320592269301397E-3</v>
      </c>
      <c r="V525">
        <v>0.75007610638702504</v>
      </c>
      <c r="W525">
        <v>-3.2667940773069802E-2</v>
      </c>
      <c r="X525">
        <v>4.3321864247732197E-2</v>
      </c>
      <c r="Y525">
        <v>1.06283834835836E-2</v>
      </c>
      <c r="AA525">
        <v>1.7230432449650099</v>
      </c>
      <c r="AB525">
        <v>1.5639662183296801E-4</v>
      </c>
      <c r="AC525" t="b">
        <v>0</v>
      </c>
      <c r="AF525">
        <v>0</v>
      </c>
      <c r="AG525">
        <v>6671</v>
      </c>
      <c r="AH525" t="e">
        <f>VLOOKUP(B525,AN:AN,1,0)</f>
        <v>#N/A</v>
      </c>
      <c r="AI525" t="str">
        <f>IF(G525&lt;=2,"&lt;=2",IF(G525&lt;3,"2-3","&gt;=3"))</f>
        <v>&gt;=3</v>
      </c>
      <c r="AJ525">
        <f>G525-H525</f>
        <v>8.696070410634249E-4</v>
      </c>
    </row>
    <row r="526" spans="1:36" hidden="1" x14ac:dyDescent="0.3">
      <c r="A526">
        <v>2018</v>
      </c>
      <c r="B526" t="s">
        <v>47</v>
      </c>
      <c r="C526">
        <v>23701</v>
      </c>
      <c r="D526">
        <v>58300</v>
      </c>
      <c r="E526">
        <v>109984</v>
      </c>
      <c r="F526">
        <v>44711</v>
      </c>
      <c r="G526">
        <v>2.4598118222859702</v>
      </c>
      <c r="H526">
        <f>+E526/F526</f>
        <v>2.4598868287446041</v>
      </c>
      <c r="I526">
        <v>-3.6652513726460098E-2</v>
      </c>
      <c r="J526">
        <v>9.4776414334773497E-3</v>
      </c>
      <c r="K526">
        <v>2.6619258493185E-2</v>
      </c>
      <c r="L526">
        <v>-3.5881863117217999E-2</v>
      </c>
      <c r="M526">
        <v>-5.9598959051072702E-2</v>
      </c>
      <c r="N526">
        <v>2.6159999999999998E-3</v>
      </c>
      <c r="O526">
        <v>1.0466E-2</v>
      </c>
      <c r="P526">
        <v>0.97059440612793002</v>
      </c>
      <c r="Q526">
        <v>1.82170867919919E-2</v>
      </c>
      <c r="R526">
        <v>182251.796875</v>
      </c>
      <c r="S526">
        <v>0</v>
      </c>
      <c r="T526">
        <v>-2.8084851801395902E-3</v>
      </c>
      <c r="U526">
        <v>2.9722362756729102E-2</v>
      </c>
      <c r="V526">
        <v>0.82256045101725095</v>
      </c>
      <c r="W526">
        <v>5.7223627567291003E-3</v>
      </c>
      <c r="X526">
        <v>0</v>
      </c>
      <c r="Y526">
        <v>3.1730454694144497E-2</v>
      </c>
      <c r="Z526">
        <v>4.3719747424588201E-2</v>
      </c>
      <c r="AA526">
        <v>0.30749827275699998</v>
      </c>
      <c r="AB526">
        <v>1.6355904481517799E-4</v>
      </c>
      <c r="AC526" t="b">
        <v>0</v>
      </c>
      <c r="AF526">
        <v>3.1730454694144497E-2</v>
      </c>
      <c r="AG526">
        <v>6114</v>
      </c>
      <c r="AH526" t="e">
        <f>VLOOKUP(B526,AN:AN,1,0)</f>
        <v>#N/A</v>
      </c>
      <c r="AI526" t="str">
        <f>IF(G526&lt;=2,"&lt;=2",IF(G526&lt;3,"2-3","&gt;=3"))</f>
        <v>2-3</v>
      </c>
      <c r="AJ526">
        <f>G526-H526</f>
        <v>-7.5006458633897211E-5</v>
      </c>
    </row>
    <row r="527" spans="1:36" hidden="1" x14ac:dyDescent="0.3">
      <c r="A527">
        <v>2022</v>
      </c>
      <c r="B527" t="s">
        <v>181</v>
      </c>
      <c r="C527">
        <v>19542</v>
      </c>
      <c r="D527">
        <v>44935</v>
      </c>
      <c r="E527">
        <v>137486</v>
      </c>
      <c r="F527">
        <v>59733</v>
      </c>
      <c r="G527">
        <v>2.2994064067137399</v>
      </c>
      <c r="H527">
        <f>+E527/F527</f>
        <v>2.30167579060151</v>
      </c>
      <c r="I527">
        <v>6.9490294167710798E-2</v>
      </c>
      <c r="J527">
        <v>-2.5984019972384E-2</v>
      </c>
      <c r="K527">
        <v>-4.4281837329268402E-2</v>
      </c>
      <c r="N527">
        <v>-6.8840000000000004E-3</v>
      </c>
      <c r="O527">
        <v>-1.6789999999999999E-3</v>
      </c>
      <c r="P527">
        <v>0.93590444326400801</v>
      </c>
      <c r="Q527">
        <v>-1.7231583595274901E-2</v>
      </c>
      <c r="R527">
        <v>188226.890625</v>
      </c>
      <c r="S527">
        <v>0</v>
      </c>
      <c r="T527">
        <v>-9.9454261362554703E-4</v>
      </c>
      <c r="U527">
        <v>4.7384791076183298E-2</v>
      </c>
      <c r="V527">
        <v>0.56943926725608396</v>
      </c>
      <c r="W527">
        <v>-3.2615208923816703E-2</v>
      </c>
      <c r="X527">
        <v>0</v>
      </c>
      <c r="Z527">
        <v>6.3795072171843104E-2</v>
      </c>
      <c r="AA527">
        <v>-0.521689396661984</v>
      </c>
      <c r="AB527">
        <v>1.5113350125944499E-3</v>
      </c>
      <c r="AC527" t="b">
        <v>1</v>
      </c>
      <c r="AF527">
        <v>0</v>
      </c>
      <c r="AG527">
        <v>5955</v>
      </c>
      <c r="AH527" t="e">
        <f>VLOOKUP(B527,AN:AN,1,0)</f>
        <v>#N/A</v>
      </c>
      <c r="AI527" t="str">
        <f>IF(G527&lt;=2,"&lt;=2",IF(G527&lt;3,"2-3","&gt;=3"))</f>
        <v>2-3</v>
      </c>
      <c r="AJ527">
        <f>G527-H527</f>
        <v>-2.2693838877700934E-3</v>
      </c>
    </row>
    <row r="528" spans="1:36" hidden="1" x14ac:dyDescent="0.3">
      <c r="A528">
        <v>2021</v>
      </c>
      <c r="B528" t="s">
        <v>78</v>
      </c>
      <c r="C528">
        <v>17775</v>
      </c>
      <c r="D528">
        <v>52466</v>
      </c>
      <c r="E528">
        <v>151363</v>
      </c>
      <c r="F528">
        <v>51239</v>
      </c>
      <c r="G528">
        <v>2.9516736990154699</v>
      </c>
      <c r="H528">
        <f>+E528/F528</f>
        <v>2.9540584320537091</v>
      </c>
      <c r="I528">
        <v>0.224665505820657</v>
      </c>
      <c r="J528">
        <v>-1.02706383913755E-2</v>
      </c>
      <c r="K528">
        <v>-4.1891304701566698E-2</v>
      </c>
      <c r="N528">
        <v>1.0319999999999999E-3</v>
      </c>
      <c r="O528">
        <v>-1.70439999999999E-2</v>
      </c>
      <c r="P528">
        <v>0.96608799695968595</v>
      </c>
      <c r="Q528">
        <v>2.2922873497008899E-2</v>
      </c>
      <c r="R528">
        <v>207064</v>
      </c>
      <c r="S528">
        <v>0</v>
      </c>
      <c r="T528">
        <v>6.3048060983419002E-2</v>
      </c>
      <c r="U528">
        <v>0.14649423956870999</v>
      </c>
      <c r="V528">
        <v>0.65804401724113104</v>
      </c>
      <c r="W528">
        <v>9.9494239568709994E-2</v>
      </c>
      <c r="X528">
        <v>0</v>
      </c>
      <c r="Z528">
        <v>0.17822260563595299</v>
      </c>
      <c r="AA528">
        <v>1.95629964714116E-2</v>
      </c>
      <c r="AB528">
        <v>5.1646223369916004E-4</v>
      </c>
      <c r="AC528" t="b">
        <v>1</v>
      </c>
      <c r="AF528">
        <v>0</v>
      </c>
      <c r="AG528">
        <v>7745</v>
      </c>
      <c r="AH528" t="e">
        <f>VLOOKUP(B528,AN:AN,1,0)</f>
        <v>#N/A</v>
      </c>
      <c r="AI528" t="str">
        <f>IF(G528&lt;=2,"&lt;=2",IF(G528&lt;3,"2-3","&gt;=3"))</f>
        <v>2-3</v>
      </c>
      <c r="AJ528">
        <f>G528-H528</f>
        <v>-2.3847330382391618E-3</v>
      </c>
    </row>
    <row r="529" spans="1:36" hidden="1" x14ac:dyDescent="0.3">
      <c r="A529">
        <v>2011</v>
      </c>
      <c r="B529" t="s">
        <v>120</v>
      </c>
      <c r="C529">
        <v>322388</v>
      </c>
      <c r="D529">
        <v>901448</v>
      </c>
      <c r="E529">
        <v>1048143</v>
      </c>
      <c r="F529">
        <v>374444</v>
      </c>
      <c r="G529">
        <v>2.7961586659552999</v>
      </c>
      <c r="H529">
        <f>+E529/F529</f>
        <v>2.7991982779801519</v>
      </c>
      <c r="I529">
        <v>1.8017252208932199E-2</v>
      </c>
      <c r="J529">
        <v>-9.4457687810063796E-3</v>
      </c>
      <c r="K529">
        <v>-1.4615630082786E-2</v>
      </c>
      <c r="L529">
        <v>9.8841462858021201E-2</v>
      </c>
      <c r="M529">
        <v>5.22294715046882E-2</v>
      </c>
      <c r="N529">
        <v>-2.3800000000000001E-4</v>
      </c>
      <c r="O529">
        <v>-1.3209999999999999E-3</v>
      </c>
      <c r="P529">
        <v>0.90179151296615601</v>
      </c>
      <c r="Q529">
        <v>3.9850473403929502E-3</v>
      </c>
      <c r="R529">
        <v>1962635</v>
      </c>
      <c r="S529">
        <v>1.6191772515272501E-3</v>
      </c>
      <c r="T529">
        <v>-6.3933311030268903E-3</v>
      </c>
      <c r="U529">
        <v>4.5077265240252001E-3</v>
      </c>
      <c r="V529">
        <v>0.681222024576431</v>
      </c>
      <c r="W529">
        <v>-2.7492273475974799E-2</v>
      </c>
      <c r="X529">
        <v>-3.1609436384396499E-4</v>
      </c>
      <c r="Y529">
        <v>4.4698377299566702E-2</v>
      </c>
      <c r="Z529">
        <v>8.9507877109571393E-2</v>
      </c>
      <c r="AA529">
        <v>0.49185137547880198</v>
      </c>
      <c r="AB529">
        <v>4.0640703922795499E-4</v>
      </c>
      <c r="AC529" t="b">
        <v>1</v>
      </c>
      <c r="AF529">
        <v>7.5217556784094603E-3</v>
      </c>
      <c r="AG529">
        <v>154968</v>
      </c>
      <c r="AH529" t="str">
        <f>VLOOKUP(B529,AN:AN,1,0)</f>
        <v>Las Vegas - NV</v>
      </c>
      <c r="AI529" t="str">
        <f>IF(G529&lt;=2,"&lt;=2",IF(G529&lt;3,"2-3","&gt;=3"))</f>
        <v>2-3</v>
      </c>
      <c r="AJ529">
        <f>G529-H529</f>
        <v>-3.0396120248519232E-3</v>
      </c>
    </row>
    <row r="530" spans="1:36" hidden="1" x14ac:dyDescent="0.3">
      <c r="A530">
        <v>2017</v>
      </c>
      <c r="B530" t="s">
        <v>170</v>
      </c>
      <c r="C530">
        <v>23314</v>
      </c>
      <c r="D530">
        <v>57722</v>
      </c>
      <c r="E530">
        <v>95904</v>
      </c>
      <c r="F530">
        <v>38685</v>
      </c>
      <c r="G530">
        <v>2.4758514197477899</v>
      </c>
      <c r="H530">
        <f>+E530/F530</f>
        <v>2.4791004265219079</v>
      </c>
      <c r="I530">
        <v>-4.1976524491629301E-2</v>
      </c>
      <c r="J530">
        <v>1.6321465373039001E-3</v>
      </c>
      <c r="K530">
        <v>1.01629944741725E-2</v>
      </c>
      <c r="L530">
        <v>7.8151035919785006E-2</v>
      </c>
      <c r="M530">
        <v>2.76052746921772E-2</v>
      </c>
      <c r="N530">
        <v>-8.8599999999999998E-3</v>
      </c>
      <c r="O530">
        <v>6.594E-3</v>
      </c>
      <c r="P530">
        <v>0.95111507177352905</v>
      </c>
      <c r="Q530">
        <v>2.2536516189575001E-2</v>
      </c>
      <c r="R530">
        <v>165636.5</v>
      </c>
      <c r="S530">
        <v>0</v>
      </c>
      <c r="T530">
        <v>2.71886140108108E-2</v>
      </c>
      <c r="U530">
        <v>5.3576074540615103E-2</v>
      </c>
      <c r="V530">
        <v>0.71323951365624805</v>
      </c>
      <c r="W530">
        <v>3.2576074540615098E-2</v>
      </c>
      <c r="X530">
        <v>0</v>
      </c>
      <c r="Y530">
        <v>1.6484648670925201E-3</v>
      </c>
      <c r="Z530">
        <v>1.24505302949715E-2</v>
      </c>
      <c r="AA530">
        <v>0.774014277545642</v>
      </c>
      <c r="AB530">
        <v>1.0302905419328199E-3</v>
      </c>
      <c r="AC530" t="b">
        <v>0</v>
      </c>
      <c r="AF530">
        <v>0</v>
      </c>
      <c r="AG530">
        <v>4853</v>
      </c>
      <c r="AH530" t="e">
        <f>VLOOKUP(B530,AN:AN,1,0)</f>
        <v>#N/A</v>
      </c>
      <c r="AI530" t="str">
        <f>IF(G530&lt;=2,"&lt;=2",IF(G530&lt;3,"2-3","&gt;=3"))</f>
        <v>2-3</v>
      </c>
      <c r="AJ530">
        <f>G530-H530</f>
        <v>-3.2490067741179907E-3</v>
      </c>
    </row>
    <row r="531" spans="1:36" hidden="1" x14ac:dyDescent="0.3">
      <c r="A531">
        <v>2014</v>
      </c>
      <c r="B531" t="s">
        <v>107</v>
      </c>
      <c r="C531">
        <v>15508</v>
      </c>
      <c r="D531">
        <v>39219</v>
      </c>
      <c r="E531">
        <v>71954</v>
      </c>
      <c r="F531">
        <v>28414</v>
      </c>
      <c r="G531">
        <v>2.5289527985555802</v>
      </c>
      <c r="H531">
        <f>+E531/F531</f>
        <v>2.532343211093123</v>
      </c>
      <c r="I531">
        <v>-1.5284995640871E-2</v>
      </c>
      <c r="J531">
        <v>2.4144593626261499E-3</v>
      </c>
      <c r="K531">
        <v>3.2618848770856898E-2</v>
      </c>
      <c r="L531">
        <v>6.4035396605730002E-2</v>
      </c>
      <c r="M531">
        <v>-1.04660056531429E-2</v>
      </c>
      <c r="N531">
        <v>-5.2259999999999997E-3</v>
      </c>
      <c r="O531">
        <v>-4.6804999999999999E-2</v>
      </c>
      <c r="P531">
        <v>0.89596366882324197</v>
      </c>
      <c r="Q531">
        <v>-2.66712903976507E-3</v>
      </c>
      <c r="R531">
        <v>129878.203125</v>
      </c>
      <c r="S531">
        <v>0</v>
      </c>
      <c r="T531">
        <v>-1.58623275347053E-2</v>
      </c>
      <c r="U531">
        <v>2.7729389257729101E-3</v>
      </c>
      <c r="V531">
        <v>0.63996578176205698</v>
      </c>
      <c r="W531">
        <v>-1.3227061074227E-2</v>
      </c>
      <c r="X531">
        <v>2.2299651567944199E-2</v>
      </c>
      <c r="Y531">
        <v>0</v>
      </c>
      <c r="Z531">
        <v>5.4239355771063598E-2</v>
      </c>
      <c r="AA531">
        <v>-0.40244233261504903</v>
      </c>
      <c r="AB531">
        <v>4.6457607433217103E-4</v>
      </c>
      <c r="AC531" t="b">
        <v>0</v>
      </c>
      <c r="AF531">
        <v>0</v>
      </c>
      <c r="AG531">
        <v>4401</v>
      </c>
      <c r="AH531" t="e">
        <f>VLOOKUP(B531,AN:AN,1,0)</f>
        <v>#N/A</v>
      </c>
      <c r="AI531" t="str">
        <f>IF(G531&lt;=2,"&lt;=2",IF(G531&lt;3,"2-3","&gt;=3"))</f>
        <v>2-3</v>
      </c>
      <c r="AJ531">
        <f>G531-H531</f>
        <v>-3.3904125375427974E-3</v>
      </c>
    </row>
    <row r="532" spans="1:36" hidden="1" x14ac:dyDescent="0.3">
      <c r="A532">
        <v>2011</v>
      </c>
      <c r="B532" t="s">
        <v>143</v>
      </c>
      <c r="C532">
        <v>43854</v>
      </c>
      <c r="D532">
        <v>114970</v>
      </c>
      <c r="E532">
        <v>238572</v>
      </c>
      <c r="F532">
        <v>90883</v>
      </c>
      <c r="G532">
        <v>2.6216536689925598</v>
      </c>
      <c r="H532">
        <f>+E532/F532</f>
        <v>2.6250453880263636</v>
      </c>
      <c r="I532">
        <v>1.5848256559653901E-2</v>
      </c>
      <c r="J532">
        <v>1.58018432557579E-3</v>
      </c>
      <c r="K532">
        <v>-3.5896769762038998E-3</v>
      </c>
      <c r="L532">
        <v>2.3396195020526599E-2</v>
      </c>
      <c r="M532">
        <v>-2.32157963328063E-2</v>
      </c>
      <c r="N532">
        <v>1.1299999999999999E-3</v>
      </c>
      <c r="O532">
        <v>-1.727E-3</v>
      </c>
      <c r="P532">
        <v>0.88615983724594105</v>
      </c>
      <c r="Q532">
        <v>3.2796263694760898E-3</v>
      </c>
      <c r="R532">
        <v>377381.8125</v>
      </c>
      <c r="S532">
        <v>0</v>
      </c>
      <c r="T532">
        <v>-8.9528551325209903E-4</v>
      </c>
      <c r="U532">
        <v>1.00057721138E-2</v>
      </c>
      <c r="V532">
        <v>0.510916518432323</v>
      </c>
      <c r="W532">
        <v>-2.19942278862E-2</v>
      </c>
      <c r="X532">
        <v>2.5619549687145799E-3</v>
      </c>
      <c r="Y532">
        <v>2.7876514122914999E-2</v>
      </c>
      <c r="Z532">
        <v>0.108876238170365</v>
      </c>
      <c r="AA532">
        <v>0.39262651250242497</v>
      </c>
      <c r="AB532">
        <v>4.92683647829728E-5</v>
      </c>
      <c r="AC532" t="b">
        <v>1</v>
      </c>
      <c r="AF532">
        <v>1.8524905158397699E-2</v>
      </c>
      <c r="AG532">
        <v>20349</v>
      </c>
      <c r="AH532" t="e">
        <f>VLOOKUP(B532,AN:AN,1,0)</f>
        <v>#N/A</v>
      </c>
      <c r="AI532" t="str">
        <f>IF(G532&lt;=2,"&lt;=2",IF(G532&lt;3,"2-3","&gt;=3"))</f>
        <v>2-3</v>
      </c>
      <c r="AJ532">
        <f>G532-H532</f>
        <v>-3.3917190338037528E-3</v>
      </c>
    </row>
    <row r="533" spans="1:36" hidden="1" x14ac:dyDescent="0.3">
      <c r="A533">
        <v>2009</v>
      </c>
      <c r="B533" t="s">
        <v>63</v>
      </c>
      <c r="C533">
        <v>36616</v>
      </c>
      <c r="D533">
        <v>94888</v>
      </c>
      <c r="E533">
        <v>169459</v>
      </c>
      <c r="F533">
        <v>65306</v>
      </c>
      <c r="G533">
        <v>2.5914354380598601</v>
      </c>
      <c r="H533">
        <f>+E533/F533</f>
        <v>2.5948458028358803</v>
      </c>
      <c r="I533">
        <v>-5.9791336807436403E-2</v>
      </c>
      <c r="J533">
        <v>5.12265320867295E-3</v>
      </c>
      <c r="K533">
        <v>-4.2157258689403997E-3</v>
      </c>
      <c r="L533">
        <v>-5.5894460901618002E-2</v>
      </c>
      <c r="M533">
        <v>-2.86276540718973E-2</v>
      </c>
      <c r="N533">
        <v>4.9040000000000004E-3</v>
      </c>
      <c r="O533">
        <v>-3.336E-3</v>
      </c>
      <c r="P533">
        <v>0.88510501384735096</v>
      </c>
      <c r="Q533">
        <v>6.1115026474000099E-3</v>
      </c>
      <c r="R533">
        <v>257883.703125</v>
      </c>
      <c r="S533">
        <v>0</v>
      </c>
      <c r="T533">
        <v>-5.21796382963654E-3</v>
      </c>
      <c r="U533">
        <v>-3.57846654951572E-2</v>
      </c>
      <c r="V533">
        <v>0.636631481842174</v>
      </c>
      <c r="W533">
        <v>-3.1784665495157197E-2</v>
      </c>
      <c r="X533">
        <v>5.8697369906309901E-2</v>
      </c>
      <c r="Y533">
        <v>0.17918507360319599</v>
      </c>
      <c r="AA533">
        <v>2.9907172951546701</v>
      </c>
      <c r="AB533">
        <v>0</v>
      </c>
      <c r="AC533" t="b">
        <v>0</v>
      </c>
      <c r="AF533">
        <v>4.3119990969635397E-2</v>
      </c>
      <c r="AG533">
        <v>9379</v>
      </c>
      <c r="AH533" t="e">
        <f>VLOOKUP(B533,AN:AN,1,0)</f>
        <v>#N/A</v>
      </c>
      <c r="AI533" t="str">
        <f>IF(G533&lt;=2,"&lt;=2",IF(G533&lt;3,"2-3","&gt;=3"))</f>
        <v>2-3</v>
      </c>
      <c r="AJ533">
        <f>G533-H533</f>
        <v>-3.4103647760201916E-3</v>
      </c>
    </row>
    <row r="534" spans="1:36" hidden="1" x14ac:dyDescent="0.3">
      <c r="A534">
        <v>2015</v>
      </c>
      <c r="B534" t="s">
        <v>95</v>
      </c>
      <c r="C534">
        <v>22367</v>
      </c>
      <c r="D534">
        <v>70079</v>
      </c>
      <c r="E534">
        <v>63752</v>
      </c>
      <c r="F534">
        <v>20325</v>
      </c>
      <c r="G534">
        <v>3.1331425761166001</v>
      </c>
      <c r="H534">
        <f>+E534/F534</f>
        <v>3.1366297662976628</v>
      </c>
      <c r="I534">
        <v>-7.4340698382880294E-2</v>
      </c>
      <c r="J534">
        <v>1.3733128085732399E-2</v>
      </c>
      <c r="K534">
        <v>2.69702154099941E-2</v>
      </c>
      <c r="L534">
        <v>0.18981142666935899</v>
      </c>
      <c r="M534">
        <v>0.12546662986278501</v>
      </c>
      <c r="N534">
        <v>2.7654999999999999E-2</v>
      </c>
      <c r="O534">
        <v>2.9798999999999999E-2</v>
      </c>
      <c r="P534">
        <v>0.93552356958389304</v>
      </c>
      <c r="Q534">
        <v>-7.4112415313719497E-3</v>
      </c>
      <c r="R534">
        <v>149615</v>
      </c>
      <c r="S534">
        <v>0</v>
      </c>
      <c r="T534">
        <v>-7.5449975207447895E-2</v>
      </c>
      <c r="U534">
        <v>-4.4245585799217203E-2</v>
      </c>
      <c r="V534">
        <v>0.66742871707847595</v>
      </c>
      <c r="W534">
        <v>-4.5245585799217197E-2</v>
      </c>
      <c r="X534">
        <v>8.5795996186844595E-2</v>
      </c>
      <c r="Y534">
        <v>2.1949078138718101E-3</v>
      </c>
      <c r="Z534">
        <v>-9.6928291418931403E-2</v>
      </c>
      <c r="AA534">
        <v>0.15195330280879299</v>
      </c>
      <c r="AB534">
        <v>2.8598665395614801E-3</v>
      </c>
      <c r="AC534" t="b">
        <v>0</v>
      </c>
      <c r="AF534">
        <v>4.1944709246901801E-2</v>
      </c>
      <c r="AG534">
        <v>4556</v>
      </c>
      <c r="AH534" t="e">
        <f>VLOOKUP(B534,AN:AN,1,0)</f>
        <v>#N/A</v>
      </c>
      <c r="AI534" t="str">
        <f>IF(G534&lt;=2,"&lt;=2",IF(G534&lt;3,"2-3","&gt;=3"))</f>
        <v>&gt;=3</v>
      </c>
      <c r="AJ534">
        <f>G534-H534</f>
        <v>-3.4871901810626937E-3</v>
      </c>
    </row>
    <row r="535" spans="1:36" hidden="1" x14ac:dyDescent="0.3">
      <c r="A535">
        <v>2017</v>
      </c>
      <c r="B535" t="s">
        <v>216</v>
      </c>
      <c r="C535">
        <v>61959</v>
      </c>
      <c r="D535">
        <v>178083</v>
      </c>
      <c r="E535">
        <v>256638</v>
      </c>
      <c r="F535">
        <v>89168</v>
      </c>
      <c r="G535">
        <v>2.8742071369776698</v>
      </c>
      <c r="H535">
        <f>+E535/F535</f>
        <v>2.8781401399605238</v>
      </c>
      <c r="I535">
        <v>-3.66964516692459E-2</v>
      </c>
      <c r="J535">
        <v>2.0252332091331399E-2</v>
      </c>
      <c r="K535">
        <v>2.87831800282001E-2</v>
      </c>
      <c r="L535">
        <v>4.1453839145600697E-2</v>
      </c>
      <c r="M535">
        <v>-9.0919220820070302E-3</v>
      </c>
      <c r="N535">
        <v>-3.052E-3</v>
      </c>
      <c r="O535">
        <v>-1.7780000000000001E-3</v>
      </c>
      <c r="P535">
        <v>0.95287746191024802</v>
      </c>
      <c r="Q535">
        <v>1.99508666992198E-3</v>
      </c>
      <c r="R535">
        <v>448726.5</v>
      </c>
      <c r="S535">
        <v>0</v>
      </c>
      <c r="T535">
        <v>1.3619806617498301E-2</v>
      </c>
      <c r="U535">
        <v>4.00072671473026E-2</v>
      </c>
      <c r="V535">
        <v>1.2838311245812399</v>
      </c>
      <c r="W535">
        <v>1.9007267147302599E-2</v>
      </c>
      <c r="X535">
        <v>2.4732116999710299E-2</v>
      </c>
      <c r="Y535">
        <v>4.0461024071692699E-2</v>
      </c>
      <c r="Z535">
        <v>-2.5922041621863401E-2</v>
      </c>
      <c r="AA535">
        <v>1.06470485765917</v>
      </c>
      <c r="AB535">
        <v>2.20098465102809E-3</v>
      </c>
      <c r="AC535" t="b">
        <v>0</v>
      </c>
      <c r="AF535">
        <v>5.7920648711265498E-4</v>
      </c>
      <c r="AG535">
        <v>17692</v>
      </c>
      <c r="AH535" t="e">
        <f>VLOOKUP(B535,AN:AN,1,0)</f>
        <v>#N/A</v>
      </c>
      <c r="AI535" t="str">
        <f>IF(G535&lt;=2,"&lt;=2",IF(G535&lt;3,"2-3","&gt;=3"))</f>
        <v>2-3</v>
      </c>
      <c r="AJ535">
        <f>G535-H535</f>
        <v>-3.9330029828539281E-3</v>
      </c>
    </row>
    <row r="536" spans="1:36" hidden="1" x14ac:dyDescent="0.3">
      <c r="A536">
        <v>2014</v>
      </c>
      <c r="B536" t="s">
        <v>180</v>
      </c>
      <c r="C536">
        <v>328838</v>
      </c>
      <c r="D536">
        <v>907315</v>
      </c>
      <c r="E536">
        <v>1295551</v>
      </c>
      <c r="F536">
        <v>468789</v>
      </c>
      <c r="G536">
        <v>2.75915496384237</v>
      </c>
      <c r="H536">
        <f>+E536/F536</f>
        <v>2.7636122007982271</v>
      </c>
      <c r="I536">
        <v>2.3160372952714201E-2</v>
      </c>
      <c r="J536">
        <v>5.3199140354990897E-2</v>
      </c>
      <c r="K536">
        <v>8.3403529763221698E-2</v>
      </c>
      <c r="L536">
        <v>0.24623204725980699</v>
      </c>
      <c r="M536">
        <v>0.17173064500093399</v>
      </c>
      <c r="N536">
        <v>6.3599999999999996E-4</v>
      </c>
      <c r="O536">
        <v>-2.931E-3</v>
      </c>
      <c r="P536">
        <v>0.95141643285751298</v>
      </c>
      <c r="Q536">
        <v>5.0581693649289702E-3</v>
      </c>
      <c r="R536">
        <v>2253184</v>
      </c>
      <c r="S536">
        <v>5.7632847607847404E-4</v>
      </c>
      <c r="T536">
        <v>1.71350715681911E-2</v>
      </c>
      <c r="U536">
        <v>3.5770338028669399E-2</v>
      </c>
      <c r="V536">
        <v>0.91423683108865295</v>
      </c>
      <c r="W536">
        <v>1.9770338028669399E-2</v>
      </c>
      <c r="X536">
        <v>2.6635721462005099E-3</v>
      </c>
      <c r="Y536">
        <v>3.2723904657597502E-2</v>
      </c>
      <c r="Z536">
        <v>3.5679700328475401E-2</v>
      </c>
      <c r="AA536">
        <v>1.27147573256265</v>
      </c>
      <c r="AB536">
        <v>1.3785154089985101E-3</v>
      </c>
      <c r="AC536" t="b">
        <v>1</v>
      </c>
      <c r="AF536">
        <v>9.5016316326451103E-4</v>
      </c>
      <c r="AG536">
        <v>128741</v>
      </c>
      <c r="AH536" t="str">
        <f>VLOOKUP(B536,AN:AN,1,0)</f>
        <v>Sacramento - CA</v>
      </c>
      <c r="AI536" t="str">
        <f>IF(G536&lt;=2,"&lt;=2",IF(G536&lt;3,"2-3","&gt;=3"))</f>
        <v>2-3</v>
      </c>
      <c r="AJ536">
        <f>G536-H536</f>
        <v>-4.4572369558570912E-3</v>
      </c>
    </row>
    <row r="537" spans="1:36" hidden="1" x14ac:dyDescent="0.3">
      <c r="A537">
        <v>2010</v>
      </c>
      <c r="B537" t="s">
        <v>179</v>
      </c>
      <c r="C537">
        <v>21938</v>
      </c>
      <c r="D537">
        <v>54263</v>
      </c>
      <c r="E537">
        <v>93902</v>
      </c>
      <c r="F537">
        <v>37895</v>
      </c>
      <c r="G537">
        <v>2.4734706901267201</v>
      </c>
      <c r="H537">
        <f>+E537/F537</f>
        <v>2.4779522364428024</v>
      </c>
      <c r="I537">
        <v>-1.05528207707207E-2</v>
      </c>
      <c r="J537">
        <v>-4.3521788902581102E-3</v>
      </c>
      <c r="K537">
        <v>-2.5451121263205999E-2</v>
      </c>
      <c r="L537">
        <v>-5.1548299752177101E-3</v>
      </c>
      <c r="M537">
        <v>-1.7430791631341098E-2</v>
      </c>
      <c r="N537">
        <v>1.3010000000000001E-3</v>
      </c>
      <c r="O537">
        <v>-9.75999999999999E-4</v>
      </c>
      <c r="P537">
        <v>0.92149811983108498</v>
      </c>
      <c r="Q537">
        <v>9.3952417373659395E-3</v>
      </c>
      <c r="R537">
        <v>152178.609375</v>
      </c>
      <c r="S537">
        <v>0</v>
      </c>
      <c r="T537">
        <v>1.3904320076107901E-3</v>
      </c>
      <c r="U537">
        <v>8.0520529299974407E-3</v>
      </c>
      <c r="V537">
        <v>0.50434124497771604</v>
      </c>
      <c r="W537">
        <v>-7.9479470700025596E-3</v>
      </c>
      <c r="X537">
        <v>0</v>
      </c>
      <c r="Y537">
        <v>0</v>
      </c>
      <c r="Z537">
        <v>0.118030872978041</v>
      </c>
      <c r="AA537">
        <v>0.184333484784415</v>
      </c>
      <c r="AB537">
        <v>0</v>
      </c>
      <c r="AC537" t="b">
        <v>0</v>
      </c>
      <c r="AF537">
        <v>0</v>
      </c>
      <c r="AG537">
        <v>3074</v>
      </c>
      <c r="AH537" t="e">
        <f>VLOOKUP(B537,AN:AN,1,0)</f>
        <v>#N/A</v>
      </c>
      <c r="AI537" t="str">
        <f>IF(G537&lt;=2,"&lt;=2",IF(G537&lt;3,"2-3","&gt;=3"))</f>
        <v>2-3</v>
      </c>
      <c r="AJ537">
        <f>G537-H537</f>
        <v>-4.4815463160823299E-3</v>
      </c>
    </row>
    <row r="538" spans="1:36" hidden="1" x14ac:dyDescent="0.3">
      <c r="A538">
        <v>2012</v>
      </c>
      <c r="B538" t="s">
        <v>133</v>
      </c>
      <c r="C538">
        <v>171060</v>
      </c>
      <c r="D538">
        <v>462208</v>
      </c>
      <c r="E538">
        <v>751055</v>
      </c>
      <c r="F538">
        <v>277499</v>
      </c>
      <c r="G538">
        <v>2.7020226820998401</v>
      </c>
      <c r="H538">
        <f>+E538/F538</f>
        <v>2.7065142577090366</v>
      </c>
      <c r="I538">
        <v>3.3195610393310399E-2</v>
      </c>
      <c r="J538">
        <v>-8.4995077922939404E-3</v>
      </c>
      <c r="K538">
        <v>-2.79439833015199E-3</v>
      </c>
      <c r="L538">
        <v>4.1023037038743597E-2</v>
      </c>
      <c r="M538">
        <v>-1.61462761461733E-2</v>
      </c>
      <c r="N538">
        <v>2.212E-3</v>
      </c>
      <c r="O538">
        <v>2.562E-3</v>
      </c>
      <c r="P538">
        <v>0.88686960935592696</v>
      </c>
      <c r="Q538">
        <v>9.0181827545169294E-3</v>
      </c>
      <c r="R538">
        <v>1337737</v>
      </c>
      <c r="S538">
        <v>3.2851151432857699E-3</v>
      </c>
      <c r="T538">
        <v>-2.6494069024921001E-3</v>
      </c>
      <c r="U538">
        <v>1.31807317957282E-2</v>
      </c>
      <c r="V538">
        <v>0.58743542126954496</v>
      </c>
      <c r="W538">
        <v>-7.8192682042717999E-3</v>
      </c>
      <c r="X538">
        <v>4.5444092815453098E-3</v>
      </c>
      <c r="Y538">
        <v>2.5070529141023201E-2</v>
      </c>
      <c r="Z538">
        <v>9.5306749743703997E-2</v>
      </c>
      <c r="AA538">
        <v>0.372004660937785</v>
      </c>
      <c r="AB538">
        <v>5.0371765530381803E-4</v>
      </c>
      <c r="AC538" t="b">
        <v>1</v>
      </c>
      <c r="AF538">
        <v>1.1837364899639701E-2</v>
      </c>
      <c r="AG538">
        <v>91736</v>
      </c>
      <c r="AH538" t="str">
        <f>VLOOKUP(B538,AN:AN,1,0)</f>
        <v>Memphis - TN</v>
      </c>
      <c r="AI538" t="str">
        <f>IF(G538&lt;=2,"&lt;=2",IF(G538&lt;3,"2-3","&gt;=3"))</f>
        <v>2-3</v>
      </c>
      <c r="AJ538">
        <f>G538-H538</f>
        <v>-4.491575609196552E-3</v>
      </c>
    </row>
    <row r="539" spans="1:36" hidden="1" x14ac:dyDescent="0.3">
      <c r="A539">
        <v>2013</v>
      </c>
      <c r="B539" t="s">
        <v>150</v>
      </c>
      <c r="C539">
        <v>16855</v>
      </c>
      <c r="D539">
        <v>42697</v>
      </c>
      <c r="E539">
        <v>107581</v>
      </c>
      <c r="F539">
        <v>42384</v>
      </c>
      <c r="G539">
        <v>2.5331948976564802</v>
      </c>
      <c r="H539">
        <f>+E539/F539</f>
        <v>2.538245564363911</v>
      </c>
      <c r="I539">
        <v>8.7629131776723504E-2</v>
      </c>
      <c r="J539">
        <v>1.3432848267257101E-2</v>
      </c>
      <c r="K539">
        <v>1.6068114727735401E-2</v>
      </c>
      <c r="L539">
        <v>3.6711836419999498E-2</v>
      </c>
      <c r="M539">
        <v>-2.3283215239643999E-2</v>
      </c>
      <c r="N539">
        <v>4.4999999999999997E-3</v>
      </c>
      <c r="O539">
        <v>-2.3830000000000001E-3</v>
      </c>
      <c r="P539">
        <v>0.95185852050781306</v>
      </c>
      <c r="Q539">
        <v>3.2435536384582998E-2</v>
      </c>
      <c r="R539">
        <v>156544</v>
      </c>
      <c r="S539">
        <v>0</v>
      </c>
      <c r="T539">
        <v>6.51584379374985E-3</v>
      </c>
      <c r="U539">
        <v>2.72209532558918E-2</v>
      </c>
      <c r="V539">
        <v>0.58589922208967604</v>
      </c>
      <c r="W539">
        <v>1.22209532558918E-2</v>
      </c>
      <c r="X539">
        <v>0</v>
      </c>
      <c r="Y539">
        <v>7.4132909716706302E-2</v>
      </c>
      <c r="Z539">
        <v>0.14152830856937401</v>
      </c>
      <c r="AA539">
        <v>-0.187076703839583</v>
      </c>
      <c r="AB539">
        <v>2.6476039184537901E-4</v>
      </c>
      <c r="AC539" t="b">
        <v>1</v>
      </c>
      <c r="AF539">
        <v>0</v>
      </c>
      <c r="AG539">
        <v>3777</v>
      </c>
      <c r="AH539" t="e">
        <f>VLOOKUP(B539,AN:AN,1,0)</f>
        <v>#N/A</v>
      </c>
      <c r="AI539" t="str">
        <f>IF(G539&lt;=2,"&lt;=2",IF(G539&lt;3,"2-3","&gt;=3"))</f>
        <v>2-3</v>
      </c>
      <c r="AJ539">
        <f>G539-H539</f>
        <v>-5.0506667074308176E-3</v>
      </c>
    </row>
    <row r="540" spans="1:36" hidden="1" x14ac:dyDescent="0.3">
      <c r="A540">
        <v>2013</v>
      </c>
      <c r="B540" t="s">
        <v>135</v>
      </c>
      <c r="C540">
        <v>791458</v>
      </c>
      <c r="D540">
        <v>2232641</v>
      </c>
      <c r="E540">
        <v>3481128</v>
      </c>
      <c r="F540">
        <v>1231777</v>
      </c>
      <c r="G540">
        <v>2.8209216408198499</v>
      </c>
      <c r="H540">
        <f>+E540/F540</f>
        <v>2.8261024519860332</v>
      </c>
      <c r="I540">
        <v>2.3932193075564202E-2</v>
      </c>
      <c r="J540">
        <v>5.5554965510963899E-3</v>
      </c>
      <c r="K540">
        <v>8.1907630115746997E-3</v>
      </c>
      <c r="L540">
        <v>4.2479855194687798E-2</v>
      </c>
      <c r="M540">
        <v>-1.75151964649558E-2</v>
      </c>
      <c r="N540">
        <v>3.3869999999999998E-3</v>
      </c>
      <c r="O540">
        <v>1.3629999999999901E-3</v>
      </c>
      <c r="P540">
        <v>0.95102012157440197</v>
      </c>
      <c r="Q540">
        <v>2.9104948043819899E-3</v>
      </c>
      <c r="R540">
        <v>2612504</v>
      </c>
      <c r="S540">
        <v>2.27379171765701E-3</v>
      </c>
      <c r="T540">
        <v>1.0054487735033001E-2</v>
      </c>
      <c r="U540">
        <v>3.0759597197175002E-2</v>
      </c>
      <c r="V540">
        <v>1.32899091839853</v>
      </c>
      <c r="W540">
        <v>1.5759597197174999E-2</v>
      </c>
      <c r="X540">
        <v>1.4662557222499199E-2</v>
      </c>
      <c r="Y540">
        <v>0.147398539726493</v>
      </c>
      <c r="Z540">
        <v>8.5777379910801393E-2</v>
      </c>
      <c r="AA540">
        <v>1.1510096113638899</v>
      </c>
      <c r="AB540">
        <v>2.2058045898865298E-3</v>
      </c>
      <c r="AC540" t="b">
        <v>1</v>
      </c>
      <c r="AF540">
        <v>2.9687712459774199E-2</v>
      </c>
      <c r="AG540">
        <v>134319</v>
      </c>
      <c r="AH540" t="str">
        <f>VLOOKUP(B540,AN:AN,1,0)</f>
        <v>Miami - FL</v>
      </c>
      <c r="AI540" t="str">
        <f>IF(G540&lt;=2,"&lt;=2",IF(G540&lt;3,"2-3","&gt;=3"))</f>
        <v>2-3</v>
      </c>
      <c r="AJ540">
        <f>G540-H540</f>
        <v>-5.1808111661832967E-3</v>
      </c>
    </row>
    <row r="541" spans="1:36" hidden="1" x14ac:dyDescent="0.3">
      <c r="A541">
        <v>2014</v>
      </c>
      <c r="B541" t="s">
        <v>139</v>
      </c>
      <c r="C541">
        <v>52185</v>
      </c>
      <c r="D541">
        <v>137056</v>
      </c>
      <c r="E541">
        <v>266555</v>
      </c>
      <c r="F541">
        <v>101264</v>
      </c>
      <c r="G541">
        <v>2.6263485675960498</v>
      </c>
      <c r="H541">
        <f>+E541/F541</f>
        <v>2.6322780060041082</v>
      </c>
      <c r="I541">
        <v>4.6184350602012099E-2</v>
      </c>
      <c r="J541">
        <v>9.7260791808367504E-3</v>
      </c>
      <c r="K541">
        <v>3.99304685890675E-2</v>
      </c>
      <c r="L541">
        <v>7.3406263768673E-2</v>
      </c>
      <c r="M541">
        <v>-1.09513849019999E-3</v>
      </c>
      <c r="N541">
        <v>2.588E-3</v>
      </c>
      <c r="O541">
        <v>2.7330000000000002E-3</v>
      </c>
      <c r="P541">
        <v>0.90852689743042003</v>
      </c>
      <c r="Q541">
        <v>-2.9140710830699497E-4</v>
      </c>
      <c r="R541">
        <v>415172.90625</v>
      </c>
      <c r="S541">
        <v>2.3709295011370701E-3</v>
      </c>
      <c r="T541">
        <v>5.6574670597911002E-3</v>
      </c>
      <c r="U541">
        <v>2.4292733520269401E-2</v>
      </c>
      <c r="V541">
        <v>0.54854209865319203</v>
      </c>
      <c r="W541">
        <v>8.2927335202694005E-3</v>
      </c>
      <c r="X541">
        <v>9.2417864227996305E-3</v>
      </c>
      <c r="Y541">
        <v>3.9953271751555199E-2</v>
      </c>
      <c r="Z541">
        <v>0.13082314368317099</v>
      </c>
      <c r="AA541">
        <v>0.12270474045597</v>
      </c>
      <c r="AB541">
        <v>5.8063579619683505E-4</v>
      </c>
      <c r="AC541" t="b">
        <v>1</v>
      </c>
      <c r="AF541">
        <v>2.41931581748681E-3</v>
      </c>
      <c r="AG541">
        <v>20858</v>
      </c>
      <c r="AH541" t="e">
        <f>VLOOKUP(B541,AN:AN,1,0)</f>
        <v>#N/A</v>
      </c>
      <c r="AI541" t="str">
        <f>IF(G541&lt;=2,"&lt;=2",IF(G541&lt;3,"2-3","&gt;=3"))</f>
        <v>2-3</v>
      </c>
      <c r="AJ541">
        <f>G541-H541</f>
        <v>-5.929438408058374E-3</v>
      </c>
    </row>
    <row r="542" spans="1:36" hidden="1" x14ac:dyDescent="0.3">
      <c r="A542">
        <v>2011</v>
      </c>
      <c r="B542" t="s">
        <v>57</v>
      </c>
      <c r="C542">
        <v>90532</v>
      </c>
      <c r="D542">
        <v>232941</v>
      </c>
      <c r="E542">
        <v>468759</v>
      </c>
      <c r="F542">
        <v>181750</v>
      </c>
      <c r="G542">
        <v>2.57302390315026</v>
      </c>
      <c r="H542">
        <f>+E542/F542</f>
        <v>2.5791416781292984</v>
      </c>
      <c r="I542">
        <v>-2.05649388217537E-3</v>
      </c>
      <c r="J542">
        <v>5.6432913988828E-3</v>
      </c>
      <c r="K542">
        <v>4.7343009710309997E-4</v>
      </c>
      <c r="L542">
        <v>7.7566140905022604E-2</v>
      </c>
      <c r="M542">
        <v>3.0954149551689601E-2</v>
      </c>
      <c r="N542">
        <v>1.3849999999999999E-3</v>
      </c>
      <c r="O542">
        <v>-2.251E-3</v>
      </c>
      <c r="P542">
        <v>0.925295829772949</v>
      </c>
      <c r="Q542">
        <v>5.3244233131409802E-3</v>
      </c>
      <c r="R542">
        <v>682831.4375</v>
      </c>
      <c r="S542">
        <v>0</v>
      </c>
      <c r="T542">
        <v>7.9889656044541991E-3</v>
      </c>
      <c r="U542">
        <v>1.8890023231506299E-2</v>
      </c>
      <c r="V542">
        <v>0.85152753072053899</v>
      </c>
      <c r="W542">
        <v>-1.31099767684937E-2</v>
      </c>
      <c r="X542">
        <v>0</v>
      </c>
      <c r="Y542">
        <v>0.23112850888731201</v>
      </c>
      <c r="Z542">
        <v>8.1131006284996393E-2</v>
      </c>
      <c r="AA542">
        <v>1.88843222998449</v>
      </c>
      <c r="AB542">
        <v>1.73155175896799E-4</v>
      </c>
      <c r="AC542" t="b">
        <v>0</v>
      </c>
      <c r="AF542">
        <v>1.97974084442007E-2</v>
      </c>
      <c r="AG542">
        <v>34651</v>
      </c>
      <c r="AH542" t="e">
        <f>VLOOKUP(B542,AN:AN,1,0)</f>
        <v>#N/A</v>
      </c>
      <c r="AI542" t="str">
        <f>IF(G542&lt;=2,"&lt;=2",IF(G542&lt;3,"2-3","&gt;=3"))</f>
        <v>2-3</v>
      </c>
      <c r="AJ542">
        <f>G542-H542</f>
        <v>-6.1177749790384262E-3</v>
      </c>
    </row>
    <row r="543" spans="1:36" hidden="1" x14ac:dyDescent="0.3">
      <c r="A543">
        <v>2006</v>
      </c>
      <c r="B543" t="s">
        <v>41</v>
      </c>
      <c r="C543">
        <v>90729</v>
      </c>
      <c r="D543">
        <v>283675</v>
      </c>
      <c r="E543">
        <v>462113</v>
      </c>
      <c r="F543">
        <v>147501</v>
      </c>
      <c r="G543">
        <v>3.1266188319060002</v>
      </c>
      <c r="H543">
        <f>+E543/F543</f>
        <v>3.1329482511982971</v>
      </c>
      <c r="I543">
        <v>2.0209244966336502E-2</v>
      </c>
      <c r="J543">
        <v>1.51203684508799E-2</v>
      </c>
      <c r="K543">
        <v>1.48841804862021E-2</v>
      </c>
      <c r="L543">
        <v>-9.5814205206930694E-2</v>
      </c>
      <c r="M543">
        <v>-8.9496672153474496E-3</v>
      </c>
      <c r="N543">
        <v>9.2199999999999997E-4</v>
      </c>
      <c r="O543">
        <v>-1.6359999999999899E-3</v>
      </c>
      <c r="P543">
        <v>0.94811427593231201</v>
      </c>
      <c r="Q543">
        <v>1.30438804626498E-3</v>
      </c>
      <c r="R543">
        <v>789159.125</v>
      </c>
      <c r="S543">
        <v>0</v>
      </c>
      <c r="T543">
        <v>1.7792385071516099E-2</v>
      </c>
      <c r="U543">
        <v>5.6987073272466701E-2</v>
      </c>
      <c r="V543">
        <v>0.80941714803763998</v>
      </c>
      <c r="W543">
        <v>2.4987073272466701E-2</v>
      </c>
      <c r="X543">
        <v>2.7001421127427701E-2</v>
      </c>
      <c r="Y543">
        <v>6.9645898677573606E-2</v>
      </c>
      <c r="AA543">
        <v>2.9383696004328099</v>
      </c>
      <c r="AB543">
        <v>9.4741828517290303E-5</v>
      </c>
      <c r="AC543" t="b">
        <v>1</v>
      </c>
      <c r="AF543">
        <v>4.0691615348176197E-2</v>
      </c>
      <c r="AG543">
        <v>21680</v>
      </c>
      <c r="AH543" t="str">
        <f>VLOOKUP(B543,AN:AN,1,0)</f>
        <v>Bakersfield - CA</v>
      </c>
      <c r="AI543" t="str">
        <f>IF(G543&lt;=2,"&lt;=2",IF(G543&lt;3,"2-3","&gt;=3"))</f>
        <v>&gt;=3</v>
      </c>
      <c r="AJ543">
        <f>G543-H543</f>
        <v>-6.3294192922969117E-3</v>
      </c>
    </row>
    <row r="544" spans="1:36" hidden="1" x14ac:dyDescent="0.3">
      <c r="A544">
        <v>2013</v>
      </c>
      <c r="B544" t="s">
        <v>195</v>
      </c>
      <c r="C544">
        <v>78400</v>
      </c>
      <c r="D544">
        <v>201494</v>
      </c>
      <c r="E544">
        <v>285195</v>
      </c>
      <c r="F544">
        <v>110686</v>
      </c>
      <c r="G544">
        <v>2.5700765306122402</v>
      </c>
      <c r="H544">
        <f>+E544/F544</f>
        <v>2.576613121804022</v>
      </c>
      <c r="I544">
        <v>-4.0691632109334998E-2</v>
      </c>
      <c r="J544">
        <v>3.8368384353816502E-2</v>
      </c>
      <c r="K544">
        <v>4.1003650814294801E-2</v>
      </c>
      <c r="L544">
        <v>0.16304844263941001</v>
      </c>
      <c r="M544">
        <v>0.103053390979766</v>
      </c>
      <c r="N544">
        <v>-1.487E-3</v>
      </c>
      <c r="O544">
        <v>-3.7919999999999998E-3</v>
      </c>
      <c r="P544">
        <v>0.95985460281372104</v>
      </c>
      <c r="Q544">
        <v>1.25688314437899E-3</v>
      </c>
      <c r="R544">
        <v>494300.90625</v>
      </c>
      <c r="S544">
        <v>0</v>
      </c>
      <c r="T544">
        <v>3.4776391461491599E-2</v>
      </c>
      <c r="U544">
        <v>5.5481500923633603E-2</v>
      </c>
      <c r="V544">
        <v>1.28612024361148</v>
      </c>
      <c r="W544">
        <v>4.0481500923633597E-2</v>
      </c>
      <c r="X544">
        <v>5.7628583777553596E-4</v>
      </c>
      <c r="Y544">
        <v>4.2036347955989602E-2</v>
      </c>
      <c r="Z544">
        <v>4.3920275068143499E-2</v>
      </c>
      <c r="AA544">
        <v>0.80012373126228098</v>
      </c>
      <c r="AB544">
        <v>2.3051433511021399E-3</v>
      </c>
      <c r="AC544" t="b">
        <v>0</v>
      </c>
      <c r="AF544">
        <v>3.1311530519137397E-2</v>
      </c>
      <c r="AG544">
        <v>20835</v>
      </c>
      <c r="AH544" t="e">
        <f>VLOOKUP(B544,AN:AN,1,0)</f>
        <v>#N/A</v>
      </c>
      <c r="AI544" t="str">
        <f>IF(G544&lt;=2,"&lt;=2",IF(G544&lt;3,"2-3","&gt;=3"))</f>
        <v>2-3</v>
      </c>
      <c r="AJ544">
        <f>G544-H544</f>
        <v>-6.5365911917818487E-3</v>
      </c>
    </row>
    <row r="545" spans="1:36" hidden="1" x14ac:dyDescent="0.3">
      <c r="A545">
        <v>2016</v>
      </c>
      <c r="B545" t="s">
        <v>135</v>
      </c>
      <c r="C545">
        <v>871669</v>
      </c>
      <c r="D545">
        <v>2476979</v>
      </c>
      <c r="E545">
        <v>3475199</v>
      </c>
      <c r="F545">
        <v>1220023</v>
      </c>
      <c r="G545">
        <v>2.8416509018905098</v>
      </c>
      <c r="H545">
        <f>+E545/F545</f>
        <v>2.8484700698265524</v>
      </c>
      <c r="I545">
        <v>1.1081219693246099E-2</v>
      </c>
      <c r="J545">
        <v>-4.8079583793878503E-3</v>
      </c>
      <c r="K545">
        <v>5.7950215041639697E-4</v>
      </c>
      <c r="L545">
        <v>0.105590808877721</v>
      </c>
      <c r="M545">
        <v>1.8036920810118501E-2</v>
      </c>
      <c r="N545">
        <v>1.2707E-2</v>
      </c>
      <c r="O545">
        <v>7.0189999999999897E-3</v>
      </c>
      <c r="P545">
        <v>0.94176459312438998</v>
      </c>
      <c r="Q545">
        <v>-6.0351490974420701E-3</v>
      </c>
      <c r="R545">
        <v>2689186</v>
      </c>
      <c r="S545">
        <v>2.43905907785078E-3</v>
      </c>
      <c r="T545">
        <v>-9.8952036350965396E-3</v>
      </c>
      <c r="U545">
        <v>1.6341883689165101E-2</v>
      </c>
      <c r="V545">
        <v>1.3870810351295799</v>
      </c>
      <c r="W545">
        <v>3.3418836891650999E-3</v>
      </c>
      <c r="X545">
        <v>4.6406121113860603E-2</v>
      </c>
      <c r="Y545">
        <v>0.19184923810356899</v>
      </c>
      <c r="Z545">
        <v>4.2323173354328301E-2</v>
      </c>
      <c r="AA545">
        <v>1.00900604472109</v>
      </c>
      <c r="AB545">
        <v>2.1617316608356801E-3</v>
      </c>
      <c r="AC545" t="b">
        <v>1</v>
      </c>
      <c r="AD545">
        <v>-8.5245870369992406E-3</v>
      </c>
      <c r="AE545">
        <v>1.20917630836989E-2</v>
      </c>
      <c r="AF545">
        <v>3.5341468270899103E-2</v>
      </c>
      <c r="AG545">
        <v>147154</v>
      </c>
      <c r="AH545" t="str">
        <f>VLOOKUP(B545,AN:AN,1,0)</f>
        <v>Miami - FL</v>
      </c>
      <c r="AI545" t="str">
        <f>IF(G545&lt;=2,"&lt;=2",IF(G545&lt;3,"2-3","&gt;=3"))</f>
        <v>2-3</v>
      </c>
      <c r="AJ545">
        <f>G545-H545</f>
        <v>-6.8191679360425361E-3</v>
      </c>
    </row>
    <row r="546" spans="1:36" x14ac:dyDescent="0.3">
      <c r="A546">
        <v>2018</v>
      </c>
      <c r="B546" t="s">
        <v>103</v>
      </c>
      <c r="C546">
        <v>482351</v>
      </c>
      <c r="D546">
        <v>1599152</v>
      </c>
      <c r="E546">
        <v>2938296</v>
      </c>
      <c r="F546">
        <v>884396</v>
      </c>
      <c r="G546">
        <v>3.3153284641267402</v>
      </c>
      <c r="H546">
        <f>+E546/F546</f>
        <v>3.3223759492354104</v>
      </c>
      <c r="I546">
        <v>4.98472949311092E-4</v>
      </c>
      <c r="J546">
        <v>1.61830112338066E-2</v>
      </c>
      <c r="K546">
        <v>3.3324628293514298E-2</v>
      </c>
      <c r="L546">
        <v>0.101286414869129</v>
      </c>
      <c r="M546">
        <v>7.7569318935274495E-2</v>
      </c>
      <c r="N546">
        <v>-6.5799999999999995E-4</v>
      </c>
      <c r="O546">
        <v>-9.3599999999999998E-4</v>
      </c>
      <c r="P546">
        <v>0.95098775625228904</v>
      </c>
      <c r="Q546">
        <v>-4.5689344406130098E-3</v>
      </c>
      <c r="R546">
        <v>4555150</v>
      </c>
      <c r="S546">
        <v>5.5661036655884899E-5</v>
      </c>
      <c r="T546">
        <v>1.26875042915344E-2</v>
      </c>
      <c r="U546">
        <v>4.5218352228403098E-2</v>
      </c>
      <c r="V546">
        <v>1.13433739616088</v>
      </c>
      <c r="W546">
        <v>2.1218352228403001E-2</v>
      </c>
      <c r="X546">
        <v>1.4620298961612399E-2</v>
      </c>
      <c r="Y546">
        <v>5.9880699260819001E-2</v>
      </c>
      <c r="Z546">
        <v>-1.6333014851212101E-2</v>
      </c>
      <c r="AA546">
        <v>0.78599423934635404</v>
      </c>
      <c r="AB546">
        <v>1.45337151268143E-3</v>
      </c>
      <c r="AC546" t="b">
        <v>1</v>
      </c>
      <c r="AD546">
        <v>-1.81883735991667E-2</v>
      </c>
      <c r="AE546">
        <v>1.1303250167392901E-2</v>
      </c>
      <c r="AF546">
        <v>1.9085551013339998E-2</v>
      </c>
      <c r="AG546">
        <v>164057</v>
      </c>
      <c r="AH546" t="str">
        <f>VLOOKUP(B546,AN:AN,1,0)</f>
        <v>Inland Empire - CA</v>
      </c>
      <c r="AI546" t="str">
        <f>IF(G546&lt;=2,"&lt;=2",IF(G546&lt;3,"2-3","&gt;=3"))</f>
        <v>&gt;=3</v>
      </c>
      <c r="AJ546">
        <f>G546-H546</f>
        <v>-7.0474851086701484E-3</v>
      </c>
    </row>
    <row r="547" spans="1:36" hidden="1" x14ac:dyDescent="0.3">
      <c r="A547">
        <v>2017</v>
      </c>
      <c r="B547" t="s">
        <v>229</v>
      </c>
      <c r="C547">
        <v>23089</v>
      </c>
      <c r="D547">
        <v>67869</v>
      </c>
      <c r="E547">
        <v>103378</v>
      </c>
      <c r="F547">
        <v>35084</v>
      </c>
      <c r="G547">
        <v>2.9394516869504899</v>
      </c>
      <c r="H547">
        <f>+E547/F547</f>
        <v>2.9465853380458329</v>
      </c>
      <c r="I547">
        <v>5.6530895410156198E-2</v>
      </c>
      <c r="J547">
        <v>1.6551278531551299E-2</v>
      </c>
      <c r="K547">
        <v>2.508212646842E-2</v>
      </c>
      <c r="L547">
        <v>0.107464318960905</v>
      </c>
      <c r="M547">
        <v>5.6918557733297299E-2</v>
      </c>
      <c r="N547">
        <v>4.3319999999999999E-3</v>
      </c>
      <c r="O547">
        <v>2.8879999999999999E-3</v>
      </c>
      <c r="P547">
        <v>0.95186525583267201</v>
      </c>
      <c r="Q547">
        <v>3.2609105110169498E-3</v>
      </c>
      <c r="R547">
        <v>176603.890625</v>
      </c>
      <c r="S547">
        <v>0</v>
      </c>
      <c r="T547">
        <v>3.0777037143707199E-2</v>
      </c>
      <c r="U547">
        <v>5.7164497673511498E-2</v>
      </c>
      <c r="V547">
        <v>0.74720330002083202</v>
      </c>
      <c r="W547">
        <v>3.61644976735115E-2</v>
      </c>
      <c r="X547">
        <v>0</v>
      </c>
      <c r="Y547">
        <v>0</v>
      </c>
      <c r="Z547">
        <v>1.1839649785691899E-2</v>
      </c>
      <c r="AA547">
        <v>1.3008733853019301</v>
      </c>
      <c r="AB547">
        <v>2.3469940422458902E-3</v>
      </c>
      <c r="AC547" t="b">
        <v>1</v>
      </c>
      <c r="AF547">
        <v>0</v>
      </c>
      <c r="AG547">
        <v>5539</v>
      </c>
      <c r="AH547" t="e">
        <f>VLOOKUP(B547,AN:AN,1,0)</f>
        <v>#N/A</v>
      </c>
      <c r="AI547" t="str">
        <f>IF(G547&lt;=2,"&lt;=2",IF(G547&lt;3,"2-3","&gt;=3"))</f>
        <v>2-3</v>
      </c>
      <c r="AJ547">
        <f>G547-H547</f>
        <v>-7.1336510953430299E-3</v>
      </c>
    </row>
    <row r="548" spans="1:36" hidden="1" x14ac:dyDescent="0.3">
      <c r="A548">
        <v>2016</v>
      </c>
      <c r="B548" t="s">
        <v>55</v>
      </c>
      <c r="C548">
        <v>23016</v>
      </c>
      <c r="D548">
        <v>55371</v>
      </c>
      <c r="E548">
        <v>99781</v>
      </c>
      <c r="F548">
        <v>41353</v>
      </c>
      <c r="G548">
        <v>2.4057612095933201</v>
      </c>
      <c r="H548">
        <f>+E548/F548</f>
        <v>2.4129083742412885</v>
      </c>
      <c r="I548">
        <v>7.7699290912346701E-3</v>
      </c>
      <c r="J548">
        <v>-6.6071320325136497E-3</v>
      </c>
      <c r="K548">
        <v>-1.2196715027094E-3</v>
      </c>
      <c r="L548">
        <v>0.15896196986734901</v>
      </c>
      <c r="M548">
        <v>7.1408081799745796E-2</v>
      </c>
      <c r="N548">
        <v>1.0973999999999999E-2</v>
      </c>
      <c r="O548">
        <v>4.9559999999999899E-3</v>
      </c>
      <c r="P548">
        <v>0.91468876600265503</v>
      </c>
      <c r="Q548">
        <v>1.5907287597656E-2</v>
      </c>
      <c r="R548">
        <v>161417.09375</v>
      </c>
      <c r="S548">
        <v>0</v>
      </c>
      <c r="T548">
        <v>-3.9712488651275496E-3</v>
      </c>
      <c r="U548">
        <v>2.2265838459134098E-2</v>
      </c>
      <c r="V548">
        <v>0.644992681335255</v>
      </c>
      <c r="W548">
        <v>9.2658384591340903E-3</v>
      </c>
      <c r="X548">
        <v>0.11118150142540301</v>
      </c>
      <c r="Y548">
        <v>0.25934853052948298</v>
      </c>
      <c r="Z548">
        <v>-2.00874030163351E-2</v>
      </c>
      <c r="AA548">
        <v>2.0485890532433602</v>
      </c>
      <c r="AB548">
        <v>2.0589166930630302E-3</v>
      </c>
      <c r="AC548" t="b">
        <v>1</v>
      </c>
      <c r="AF548">
        <v>0.15014254038644201</v>
      </c>
      <c r="AG548">
        <v>7016</v>
      </c>
      <c r="AH548" t="e">
        <f>VLOOKUP(B548,AN:AN,1,0)</f>
        <v>#N/A</v>
      </c>
      <c r="AI548" t="str">
        <f>IF(G548&lt;=2,"&lt;=2",IF(G548&lt;3,"2-3","&gt;=3"))</f>
        <v>2-3</v>
      </c>
      <c r="AJ548">
        <f>G548-H548</f>
        <v>-7.1471646479683848E-3</v>
      </c>
    </row>
    <row r="549" spans="1:36" hidden="1" x14ac:dyDescent="0.3">
      <c r="A549">
        <v>2012</v>
      </c>
      <c r="B549" t="s">
        <v>106</v>
      </c>
      <c r="C549">
        <v>76626</v>
      </c>
      <c r="D549">
        <v>206535</v>
      </c>
      <c r="E549">
        <v>396683</v>
      </c>
      <c r="F549">
        <v>146771</v>
      </c>
      <c r="G549">
        <v>2.6953644976900701</v>
      </c>
      <c r="H549">
        <f>+E549/F549</f>
        <v>2.7027341913593284</v>
      </c>
      <c r="I549">
        <v>3.2024067344200102E-2</v>
      </c>
      <c r="J549">
        <v>-3.7206765264272399E-3</v>
      </c>
      <c r="K549">
        <v>1.9844329357147001E-3</v>
      </c>
      <c r="L549">
        <v>3.4650702603161297E-2</v>
      </c>
      <c r="M549">
        <v>-2.2518610581755499E-2</v>
      </c>
      <c r="N549">
        <v>4.2329999999999998E-3</v>
      </c>
      <c r="O549">
        <v>2.5789999999999902E-3</v>
      </c>
      <c r="P549">
        <v>0.912475645542145</v>
      </c>
      <c r="Q549">
        <v>7.4111819267279602E-3</v>
      </c>
      <c r="R549">
        <v>577272</v>
      </c>
      <c r="S549">
        <v>4.2659605766401801E-3</v>
      </c>
      <c r="T549">
        <v>-3.4451717510819899E-3</v>
      </c>
      <c r="U549">
        <v>1.2384966947138301E-2</v>
      </c>
      <c r="V549">
        <v>0.57293084296659302</v>
      </c>
      <c r="W549">
        <v>-8.6150330528617005E-3</v>
      </c>
      <c r="X549">
        <v>-1.06649014416004E-3</v>
      </c>
      <c r="Y549">
        <v>2.6434944119806701E-2</v>
      </c>
      <c r="Z549">
        <v>0.114226717995688</v>
      </c>
      <c r="AA549">
        <v>0.38153528337356801</v>
      </c>
      <c r="AB549">
        <v>7.3551044424830799E-5</v>
      </c>
      <c r="AC549" t="b">
        <v>1</v>
      </c>
      <c r="AF549">
        <v>0</v>
      </c>
      <c r="AG549">
        <v>27163</v>
      </c>
      <c r="AH549" t="e">
        <f>VLOOKUP(B549,AN:AN,1,0)</f>
        <v>#N/A</v>
      </c>
      <c r="AI549" t="str">
        <f>IF(G549&lt;=2,"&lt;=2",IF(G549&lt;3,"2-3","&gt;=3"))</f>
        <v>2-3</v>
      </c>
      <c r="AJ549">
        <f>G549-H549</f>
        <v>-7.3696936692582149E-3</v>
      </c>
    </row>
    <row r="550" spans="1:36" hidden="1" x14ac:dyDescent="0.3">
      <c r="A550">
        <v>2010</v>
      </c>
      <c r="B550" t="s">
        <v>180</v>
      </c>
      <c r="C550">
        <v>304298</v>
      </c>
      <c r="D550">
        <v>816994</v>
      </c>
      <c r="E550">
        <v>1284691</v>
      </c>
      <c r="F550">
        <v>477129</v>
      </c>
      <c r="G550">
        <v>2.6848484051817598</v>
      </c>
      <c r="H550">
        <f>+E550/F550</f>
        <v>2.6925443643123765</v>
      </c>
      <c r="I550">
        <v>7.6407941862561201E-3</v>
      </c>
      <c r="J550">
        <v>1.1767731048165999E-3</v>
      </c>
      <c r="K550">
        <v>-1.9922169268131298E-2</v>
      </c>
      <c r="L550">
        <v>9.1356731913983802E-2</v>
      </c>
      <c r="M550">
        <v>7.9080770257860394E-2</v>
      </c>
      <c r="N550">
        <v>1.8289999999999999E-3</v>
      </c>
      <c r="O550">
        <v>1.21399999999999E-3</v>
      </c>
      <c r="P550">
        <v>0.935280621051788</v>
      </c>
      <c r="Q550">
        <v>1.1068999767303E-2</v>
      </c>
      <c r="R550">
        <v>2159732</v>
      </c>
      <c r="S550">
        <v>1.09021531752521E-4</v>
      </c>
      <c r="T550">
        <v>-5.9379438753239802E-3</v>
      </c>
      <c r="U550">
        <v>7.2367704706266501E-4</v>
      </c>
      <c r="V550">
        <v>0.90170101374803702</v>
      </c>
      <c r="W550">
        <v>-1.52763229529373E-2</v>
      </c>
      <c r="X550">
        <v>1.3238328855663201E-4</v>
      </c>
      <c r="Y550">
        <v>5.35830608829893E-3</v>
      </c>
      <c r="Z550">
        <v>6.6079623442287405E-2</v>
      </c>
      <c r="AA550">
        <v>1.0077238405470099</v>
      </c>
      <c r="AB550">
        <v>7.2421446092746096E-4</v>
      </c>
      <c r="AC550" t="b">
        <v>1</v>
      </c>
      <c r="AF550">
        <v>4.67235136082233E-5</v>
      </c>
      <c r="AG550">
        <v>128432</v>
      </c>
      <c r="AH550" t="str">
        <f>VLOOKUP(B550,AN:AN,1,0)</f>
        <v>Sacramento - CA</v>
      </c>
      <c r="AI550" t="str">
        <f>IF(G550&lt;=2,"&lt;=2",IF(G550&lt;3,"2-3","&gt;=3"))</f>
        <v>2-3</v>
      </c>
      <c r="AJ550">
        <f>G550-H550</f>
        <v>-7.6959591306167141E-3</v>
      </c>
    </row>
    <row r="551" spans="1:36" hidden="1" x14ac:dyDescent="0.3">
      <c r="A551">
        <v>2021</v>
      </c>
      <c r="B551" t="s">
        <v>230</v>
      </c>
      <c r="C551">
        <v>22255</v>
      </c>
      <c r="D551">
        <v>59246</v>
      </c>
      <c r="E551">
        <v>140798</v>
      </c>
      <c r="F551">
        <v>52726</v>
      </c>
      <c r="G551">
        <v>2.6621433385755999</v>
      </c>
      <c r="H551">
        <f>+E551/F551</f>
        <v>2.6703713537912983</v>
      </c>
      <c r="I551">
        <v>1.9793813821631399E-2</v>
      </c>
      <c r="J551">
        <v>-1.5549333766102701E-2</v>
      </c>
      <c r="K551">
        <v>-4.7170000076293898E-2</v>
      </c>
      <c r="N551">
        <v>1.2960000000000001E-3</v>
      </c>
      <c r="O551">
        <v>-3.418E-3</v>
      </c>
      <c r="P551">
        <v>0.97666603326797496</v>
      </c>
      <c r="Q551">
        <v>-4.4997334480279998E-3</v>
      </c>
      <c r="R551">
        <v>208145.5</v>
      </c>
      <c r="S551">
        <v>0</v>
      </c>
      <c r="T551">
        <v>-7.1758404374125395E-4</v>
      </c>
      <c r="U551">
        <v>8.2728594541549696E-2</v>
      </c>
      <c r="V551">
        <v>0.78719284305481096</v>
      </c>
      <c r="W551">
        <v>3.5728594541549599E-2</v>
      </c>
      <c r="X551">
        <v>1.04766893661602E-2</v>
      </c>
      <c r="Z551">
        <v>1.13215967648247E-2</v>
      </c>
      <c r="AA551">
        <v>0.95427252180155797</v>
      </c>
      <c r="AB551">
        <v>1.57150340492404E-3</v>
      </c>
      <c r="AC551" t="b">
        <v>1</v>
      </c>
      <c r="AF551">
        <v>3.3001571503404901E-2</v>
      </c>
      <c r="AG551">
        <v>3858</v>
      </c>
      <c r="AH551" t="e">
        <f>VLOOKUP(B551,AN:AN,1,0)</f>
        <v>#N/A</v>
      </c>
      <c r="AI551" t="str">
        <f>IF(G551&lt;=2,"&lt;=2",IF(G551&lt;3,"2-3","&gt;=3"))</f>
        <v>2-3</v>
      </c>
      <c r="AJ551">
        <f>G551-H551</f>
        <v>-8.228015215698381E-3</v>
      </c>
    </row>
    <row r="552" spans="1:36" hidden="1" x14ac:dyDescent="0.3">
      <c r="A552">
        <v>2006</v>
      </c>
      <c r="B552" t="s">
        <v>205</v>
      </c>
      <c r="C552">
        <v>17427</v>
      </c>
      <c r="D552">
        <v>42208</v>
      </c>
      <c r="E552">
        <v>91118</v>
      </c>
      <c r="F552">
        <v>37490</v>
      </c>
      <c r="G552">
        <v>2.4219888678487398</v>
      </c>
      <c r="H552">
        <f>+E552/F552</f>
        <v>2.4304614563883704</v>
      </c>
      <c r="I552">
        <v>3.0799901221995201E-2</v>
      </c>
      <c r="J552">
        <v>-5.4748840630054899E-3</v>
      </c>
      <c r="K552">
        <v>-5.7110720276833003E-3</v>
      </c>
      <c r="L552">
        <v>-8.5304022500291496E-2</v>
      </c>
      <c r="M552">
        <v>1.5605154912917501E-3</v>
      </c>
      <c r="N552">
        <v>2.0790000000000001E-3</v>
      </c>
      <c r="O552">
        <v>5.0799999999999999E-4</v>
      </c>
      <c r="P552">
        <v>0.89498108625411998</v>
      </c>
      <c r="Q552">
        <v>7.7493786811829697E-3</v>
      </c>
      <c r="R552">
        <v>140450.296875</v>
      </c>
      <c r="S552">
        <v>0</v>
      </c>
      <c r="T552">
        <v>-1.9294239580631201E-2</v>
      </c>
      <c r="U552">
        <v>1.9900448620319401E-2</v>
      </c>
      <c r="V552">
        <v>0.54511767112738996</v>
      </c>
      <c r="W552">
        <v>-1.20995513796806E-2</v>
      </c>
      <c r="X552">
        <v>7.8575170246202204E-3</v>
      </c>
      <c r="Y552">
        <v>0</v>
      </c>
      <c r="AA552">
        <v>-0.52038327371888204</v>
      </c>
      <c r="AB552">
        <v>0</v>
      </c>
      <c r="AC552" t="b">
        <v>1</v>
      </c>
      <c r="AF552">
        <v>0</v>
      </c>
      <c r="AG552">
        <v>3848</v>
      </c>
      <c r="AH552" t="e">
        <f>VLOOKUP(B552,AN:AN,1,0)</f>
        <v>#N/A</v>
      </c>
      <c r="AI552" t="str">
        <f>IF(G552&lt;=2,"&lt;=2",IF(G552&lt;3,"2-3","&gt;=3"))</f>
        <v>2-3</v>
      </c>
      <c r="AJ552">
        <f>G552-H552</f>
        <v>-8.4725885396306211E-3</v>
      </c>
    </row>
    <row r="553" spans="1:36" hidden="1" x14ac:dyDescent="0.3">
      <c r="A553">
        <v>2018</v>
      </c>
      <c r="B553" t="s">
        <v>70</v>
      </c>
      <c r="C553">
        <v>20581</v>
      </c>
      <c r="D553">
        <v>52795</v>
      </c>
      <c r="E553">
        <v>161964</v>
      </c>
      <c r="F553">
        <v>62920</v>
      </c>
      <c r="G553">
        <v>2.56523006656625</v>
      </c>
      <c r="H553">
        <f>+E553/F553</f>
        <v>2.5741258741258743</v>
      </c>
      <c r="I553">
        <v>-3.5362607645293399E-2</v>
      </c>
      <c r="J553">
        <v>8.5359178483486505E-3</v>
      </c>
      <c r="K553">
        <v>2.5677534908056299E-2</v>
      </c>
      <c r="L553">
        <v>5.4097290009259703E-2</v>
      </c>
      <c r="M553">
        <v>3.0380194075405102E-2</v>
      </c>
      <c r="N553">
        <v>1.0369999999999999E-3</v>
      </c>
      <c r="O553">
        <v>6.7799999999999996E-3</v>
      </c>
      <c r="P553">
        <v>0.89667022228241</v>
      </c>
      <c r="Q553">
        <v>-1.1246979236602001E-2</v>
      </c>
      <c r="R553">
        <v>222657</v>
      </c>
      <c r="S553">
        <v>0</v>
      </c>
      <c r="T553">
        <v>1.26542784273624E-2</v>
      </c>
      <c r="U553">
        <v>4.5185126364231103E-2</v>
      </c>
      <c r="V553">
        <v>0.68325585850626502</v>
      </c>
      <c r="W553">
        <v>2.1185126364231099E-2</v>
      </c>
      <c r="X553">
        <v>7.9854300924628696E-2</v>
      </c>
      <c r="Y553">
        <v>0.23873327877797201</v>
      </c>
      <c r="Z553">
        <v>3.2721370201222601E-2</v>
      </c>
      <c r="AA553">
        <v>2.64905709414968</v>
      </c>
      <c r="AB553">
        <v>9.80666853460353E-4</v>
      </c>
      <c r="AC553" t="b">
        <v>0</v>
      </c>
      <c r="AF553">
        <v>5.1555057439058499E-2</v>
      </c>
      <c r="AG553">
        <v>7708</v>
      </c>
      <c r="AH553" t="e">
        <f>VLOOKUP(B553,AN:AN,1,0)</f>
        <v>#N/A</v>
      </c>
      <c r="AI553" t="str">
        <f>IF(G553&lt;=2,"&lt;=2",IF(G553&lt;3,"2-3","&gt;=3"))</f>
        <v>2-3</v>
      </c>
      <c r="AJ553">
        <f>G553-H553</f>
        <v>-8.8958075596243802E-3</v>
      </c>
    </row>
    <row r="554" spans="1:36" hidden="1" x14ac:dyDescent="0.3">
      <c r="A554">
        <v>2019</v>
      </c>
      <c r="B554" t="s">
        <v>145</v>
      </c>
      <c r="C554">
        <v>15836</v>
      </c>
      <c r="D554">
        <v>43944</v>
      </c>
      <c r="E554">
        <v>89862</v>
      </c>
      <c r="F554">
        <v>32271</v>
      </c>
      <c r="G554">
        <v>2.7749431674665299</v>
      </c>
      <c r="H554">
        <f>+E554/F554</f>
        <v>2.7846053732453284</v>
      </c>
      <c r="I554">
        <v>-7.2277030249843804E-2</v>
      </c>
      <c r="J554">
        <v>-1.15243047475814E-2</v>
      </c>
      <c r="K554">
        <v>8.52347920835019E-3</v>
      </c>
      <c r="N554">
        <v>3.6719999999999999E-3</v>
      </c>
      <c r="O554">
        <v>6.4849999999999899E-3</v>
      </c>
      <c r="P554">
        <v>0.87185019254684404</v>
      </c>
      <c r="Q554">
        <v>-9.2049717903137901E-2</v>
      </c>
      <c r="R554">
        <v>138748.09375</v>
      </c>
      <c r="S554">
        <v>0</v>
      </c>
      <c r="T554">
        <v>1.2382306158542401E-3</v>
      </c>
      <c r="U554">
        <v>3.6379847675561898E-2</v>
      </c>
      <c r="V554">
        <v>1.60951606091372</v>
      </c>
      <c r="W554">
        <v>1.8379847675561899E-2</v>
      </c>
      <c r="X554">
        <v>0.123616582254736</v>
      </c>
      <c r="Z554">
        <v>-4.8827834644187197E-2</v>
      </c>
      <c r="AA554">
        <v>-0.66788342723778005</v>
      </c>
      <c r="AB554">
        <v>3.3764772087788398E-3</v>
      </c>
      <c r="AC554" t="b">
        <v>0</v>
      </c>
      <c r="AF554">
        <v>0</v>
      </c>
      <c r="AG554">
        <v>5990</v>
      </c>
      <c r="AH554" t="e">
        <f>VLOOKUP(B554,AN:AN,1,0)</f>
        <v>#N/A</v>
      </c>
      <c r="AI554" t="str">
        <f>IF(G554&lt;=2,"&lt;=2",IF(G554&lt;3,"2-3","&gt;=3"))</f>
        <v>2-3</v>
      </c>
      <c r="AJ554">
        <f>G554-H554</f>
        <v>-9.662205778798505E-3</v>
      </c>
    </row>
    <row r="555" spans="1:36" hidden="1" x14ac:dyDescent="0.3">
      <c r="A555">
        <v>2022</v>
      </c>
      <c r="B555" t="s">
        <v>184</v>
      </c>
      <c r="C555">
        <v>40600</v>
      </c>
      <c r="D555">
        <v>96435</v>
      </c>
      <c r="E555">
        <v>330152</v>
      </c>
      <c r="F555">
        <v>138427</v>
      </c>
      <c r="G555">
        <v>2.3752463054187101</v>
      </c>
      <c r="H555">
        <f>+E555/F555</f>
        <v>2.3850260426072949</v>
      </c>
      <c r="I555">
        <v>-2.4054496193858998E-3</v>
      </c>
      <c r="J555">
        <v>-3.3444380387664401E-3</v>
      </c>
      <c r="K555">
        <v>-2.16422553956509E-2</v>
      </c>
      <c r="N555">
        <v>2.173E-3</v>
      </c>
      <c r="O555">
        <v>-1.5656E-2</v>
      </c>
      <c r="P555">
        <v>0.920915007591248</v>
      </c>
      <c r="Q555">
        <v>-1.5599131584167E-2</v>
      </c>
      <c r="R555">
        <v>442259.5</v>
      </c>
      <c r="S555">
        <v>0</v>
      </c>
      <c r="T555">
        <v>2.4843452498316699E-2</v>
      </c>
      <c r="U555">
        <v>7.3222786188125596E-2</v>
      </c>
      <c r="V555">
        <v>0.79152058148595705</v>
      </c>
      <c r="W555">
        <v>-6.7772138118744E-3</v>
      </c>
      <c r="X555">
        <v>5.0663187649489003E-2</v>
      </c>
      <c r="Z555">
        <v>-9.2482370492777993E-2</v>
      </c>
      <c r="AA555">
        <v>2.2763515299713402</v>
      </c>
      <c r="AB555">
        <v>7.6103500761035003E-4</v>
      </c>
      <c r="AC555" t="b">
        <v>0</v>
      </c>
      <c r="AF555">
        <v>0.1691672102631</v>
      </c>
      <c r="AG555">
        <v>9664</v>
      </c>
      <c r="AH555" t="e">
        <f>VLOOKUP(B555,AN:AN,1,0)</f>
        <v>#N/A</v>
      </c>
      <c r="AI555" t="str">
        <f>IF(G555&lt;=2,"&lt;=2",IF(G555&lt;3,"2-3","&gt;=3"))</f>
        <v>2-3</v>
      </c>
      <c r="AJ555">
        <f>G555-H555</f>
        <v>-9.779737188584825E-3</v>
      </c>
    </row>
    <row r="556" spans="1:36" hidden="1" x14ac:dyDescent="0.3">
      <c r="A556">
        <v>2019</v>
      </c>
      <c r="B556" t="s">
        <v>150</v>
      </c>
      <c r="C556">
        <v>15875</v>
      </c>
      <c r="D556">
        <v>38417</v>
      </c>
      <c r="E556">
        <v>111609</v>
      </c>
      <c r="F556">
        <v>45934</v>
      </c>
      <c r="G556">
        <v>2.419968503937</v>
      </c>
      <c r="H556">
        <f>+E556/F556</f>
        <v>2.4297687987111942</v>
      </c>
      <c r="I556">
        <v>0.24740368244688901</v>
      </c>
      <c r="J556">
        <v>1.403265632689E-2</v>
      </c>
      <c r="K556">
        <v>3.40804402828217E-2</v>
      </c>
      <c r="N556">
        <v>-3.2039999999999998E-3</v>
      </c>
      <c r="O556">
        <v>-5.6679999999999899E-3</v>
      </c>
      <c r="P556">
        <v>0.96388995647430398</v>
      </c>
      <c r="Q556">
        <v>1.08307600021295E-3</v>
      </c>
      <c r="R556">
        <v>154349.703125</v>
      </c>
      <c r="S556">
        <v>0</v>
      </c>
      <c r="T556">
        <v>-1.7478957772254899E-2</v>
      </c>
      <c r="U556">
        <v>1.7662659287452701E-2</v>
      </c>
      <c r="V556">
        <v>0.60601212010111805</v>
      </c>
      <c r="W556">
        <v>-3.3734071254729698E-4</v>
      </c>
      <c r="X556">
        <v>0</v>
      </c>
      <c r="Z556">
        <v>0.111183847951094</v>
      </c>
      <c r="AA556">
        <v>-0.21347512615266201</v>
      </c>
      <c r="AB556">
        <v>7.3946265713581395E-4</v>
      </c>
      <c r="AC556" t="b">
        <v>1</v>
      </c>
      <c r="AF556">
        <v>0</v>
      </c>
      <c r="AG556">
        <v>4057</v>
      </c>
      <c r="AH556" t="e">
        <f>VLOOKUP(B556,AN:AN,1,0)</f>
        <v>#N/A</v>
      </c>
      <c r="AI556" t="str">
        <f>IF(G556&lt;=2,"&lt;=2",IF(G556&lt;3,"2-3","&gt;=3"))</f>
        <v>2-3</v>
      </c>
      <c r="AJ556">
        <f>G556-H556</f>
        <v>-9.8002947741941959E-3</v>
      </c>
    </row>
    <row r="557" spans="1:36" hidden="1" x14ac:dyDescent="0.3">
      <c r="A557">
        <v>2015</v>
      </c>
      <c r="B557" t="s">
        <v>114</v>
      </c>
      <c r="C557">
        <v>63438</v>
      </c>
      <c r="D557">
        <v>167798</v>
      </c>
      <c r="E557">
        <v>366738</v>
      </c>
      <c r="F557">
        <v>138137</v>
      </c>
      <c r="G557">
        <v>2.64507077776726</v>
      </c>
      <c r="H557">
        <f>+E557/F557</f>
        <v>2.6548860913441006</v>
      </c>
      <c r="I557">
        <v>-4.8150022741388302E-3</v>
      </c>
      <c r="J557">
        <v>-3.4470702521502902E-2</v>
      </c>
      <c r="K557">
        <v>-2.1233615197241301E-2</v>
      </c>
      <c r="L557">
        <v>-1.3257631810381899E-2</v>
      </c>
      <c r="M557">
        <v>-7.7602428616955793E-2</v>
      </c>
      <c r="N557">
        <v>-3.199E-3</v>
      </c>
      <c r="O557">
        <v>-6.0999999999999802E-5</v>
      </c>
      <c r="P557">
        <v>0.91001361608505205</v>
      </c>
      <c r="Q557">
        <v>-3.2121777534484898E-2</v>
      </c>
      <c r="R557">
        <v>483691</v>
      </c>
      <c r="S557">
        <v>0</v>
      </c>
      <c r="T557">
        <v>-5.0901675596833097E-2</v>
      </c>
      <c r="U557">
        <v>-1.9697286188602399E-2</v>
      </c>
      <c r="V557">
        <v>0.67445428252140704</v>
      </c>
      <c r="W557">
        <v>-2.06972861886024E-2</v>
      </c>
      <c r="X557">
        <v>2.6571282575370399E-2</v>
      </c>
      <c r="Y557">
        <v>7.1186933697731603E-2</v>
      </c>
      <c r="Z557">
        <v>2.55349254892142E-2</v>
      </c>
      <c r="AA557">
        <v>0.55442259226750001</v>
      </c>
      <c r="AB557">
        <v>1.4599605810643101E-4</v>
      </c>
      <c r="AC557" t="b">
        <v>0</v>
      </c>
      <c r="AF557">
        <v>2.6060296371997901E-2</v>
      </c>
      <c r="AG557">
        <v>14063</v>
      </c>
      <c r="AH557" t="e">
        <f>VLOOKUP(B557,AN:AN,1,0)</f>
        <v>#N/A</v>
      </c>
      <c r="AI557" t="str">
        <f>IF(G557&lt;=2,"&lt;=2",IF(G557&lt;3,"2-3","&gt;=3"))</f>
        <v>2-3</v>
      </c>
      <c r="AJ557">
        <f>G557-H557</f>
        <v>-9.815313576840623E-3</v>
      </c>
    </row>
    <row r="558" spans="1:36" hidden="1" x14ac:dyDescent="0.3">
      <c r="A558">
        <v>2008</v>
      </c>
      <c r="B558" t="s">
        <v>205</v>
      </c>
      <c r="C558">
        <v>15335</v>
      </c>
      <c r="D558">
        <v>38070</v>
      </c>
      <c r="E558">
        <v>94265</v>
      </c>
      <c r="F558">
        <v>37819</v>
      </c>
      <c r="G558">
        <v>2.4825562438865298</v>
      </c>
      <c r="H558">
        <f>+E558/F558</f>
        <v>2.4925302096829638</v>
      </c>
      <c r="I558">
        <v>1.7799677710995498E-2</v>
      </c>
      <c r="J558">
        <v>8.8175814598798492E-3</v>
      </c>
      <c r="K558">
        <v>-1.77491202056408E-2</v>
      </c>
      <c r="L558">
        <v>-7.9547116574831295E-2</v>
      </c>
      <c r="M558">
        <v>-2.3078341619111601E-2</v>
      </c>
      <c r="N558">
        <v>1.5590000000000001E-3</v>
      </c>
      <c r="O558">
        <v>-2.5999999999999998E-4</v>
      </c>
      <c r="P558">
        <v>0.91050893068313599</v>
      </c>
      <c r="Q558">
        <v>8.8344216346739595E-3</v>
      </c>
      <c r="R558">
        <v>139253.40625</v>
      </c>
      <c r="S558">
        <v>0</v>
      </c>
      <c r="T558">
        <v>6.4723682589828803E-3</v>
      </c>
      <c r="U558">
        <v>1.4848041348159299E-2</v>
      </c>
      <c r="V558">
        <v>0.53355929217221398</v>
      </c>
      <c r="W558">
        <v>-2.31519586518407E-2</v>
      </c>
      <c r="X558">
        <v>0</v>
      </c>
      <c r="Y558">
        <v>5.0155925155925103E-2</v>
      </c>
      <c r="AA558">
        <v>-0.33523089129682199</v>
      </c>
      <c r="AB558">
        <v>5.1975051975051902E-4</v>
      </c>
      <c r="AC558" t="b">
        <v>1</v>
      </c>
      <c r="AF558">
        <v>0</v>
      </c>
      <c r="AG558">
        <v>3848</v>
      </c>
      <c r="AH558" t="e">
        <f>VLOOKUP(B558,AN:AN,1,0)</f>
        <v>#N/A</v>
      </c>
      <c r="AI558" t="str">
        <f>IF(G558&lt;=2,"&lt;=2",IF(G558&lt;3,"2-3","&gt;=3"))</f>
        <v>2-3</v>
      </c>
      <c r="AJ558">
        <f>G558-H558</f>
        <v>-9.9739657964339479E-3</v>
      </c>
    </row>
    <row r="559" spans="1:36" hidden="1" x14ac:dyDescent="0.3">
      <c r="A559">
        <v>2016</v>
      </c>
      <c r="B559" t="s">
        <v>128</v>
      </c>
      <c r="C559">
        <v>28918</v>
      </c>
      <c r="D559">
        <v>73324</v>
      </c>
      <c r="E559">
        <v>175038</v>
      </c>
      <c r="F559">
        <v>68761</v>
      </c>
      <c r="G559">
        <v>2.5355833736772899</v>
      </c>
      <c r="H559">
        <f>+E559/F559</f>
        <v>2.5455999767309958</v>
      </c>
      <c r="I559">
        <v>7.9062737437099101E-2</v>
      </c>
      <c r="J559">
        <v>-9.3783196061849403E-3</v>
      </c>
      <c r="K559">
        <v>-3.9908590763806998E-3</v>
      </c>
      <c r="L559">
        <v>2.3821331068873401E-2</v>
      </c>
      <c r="M559">
        <v>-6.3732556998729706E-2</v>
      </c>
      <c r="N559">
        <v>1.0690000000000001E-3</v>
      </c>
      <c r="O559">
        <v>-6.94E-3</v>
      </c>
      <c r="P559">
        <v>0.91823160648345903</v>
      </c>
      <c r="Q559">
        <v>-1.78390741348299E-3</v>
      </c>
      <c r="R559">
        <v>259139.3125</v>
      </c>
      <c r="S559">
        <v>0</v>
      </c>
      <c r="T559">
        <v>-8.2290917634963399E-3</v>
      </c>
      <c r="U559">
        <v>1.8007995560765301E-2</v>
      </c>
      <c r="V559">
        <v>0.62418646580831105</v>
      </c>
      <c r="W559">
        <v>5.0079955607653E-3</v>
      </c>
      <c r="X559">
        <v>2.13592233009708E-2</v>
      </c>
      <c r="Y559">
        <v>0.14742571690495901</v>
      </c>
      <c r="Z559">
        <v>2.80820114794961E-2</v>
      </c>
      <c r="AA559">
        <v>0.337913911872322</v>
      </c>
      <c r="AB559">
        <v>7.2815533980582505E-4</v>
      </c>
      <c r="AC559" t="b">
        <v>1</v>
      </c>
      <c r="AF559">
        <v>0</v>
      </c>
      <c r="AG559">
        <v>8416</v>
      </c>
      <c r="AH559" t="e">
        <f>VLOOKUP(B559,AN:AN,1,0)</f>
        <v>#N/A</v>
      </c>
      <c r="AI559" t="str">
        <f>IF(G559&lt;=2,"&lt;=2",IF(G559&lt;3,"2-3","&gt;=3"))</f>
        <v>2-3</v>
      </c>
      <c r="AJ559">
        <f>G559-H559</f>
        <v>-1.0016603053705886E-2</v>
      </c>
    </row>
    <row r="560" spans="1:36" hidden="1" x14ac:dyDescent="0.3">
      <c r="A560">
        <v>2011</v>
      </c>
      <c r="B560" t="s">
        <v>140</v>
      </c>
      <c r="C560">
        <v>69596</v>
      </c>
      <c r="D560">
        <v>212297</v>
      </c>
      <c r="E560">
        <v>300740</v>
      </c>
      <c r="F560">
        <v>98263</v>
      </c>
      <c r="G560">
        <v>3.0504195643427701</v>
      </c>
      <c r="H560">
        <f>+E560/F560</f>
        <v>3.0605619612672115</v>
      </c>
      <c r="I560">
        <v>-2.2519810440363199E-2</v>
      </c>
      <c r="J560">
        <v>-5.5720470845700004E-4</v>
      </c>
      <c r="K560">
        <v>-5.7270660102366998E-3</v>
      </c>
      <c r="L560">
        <v>0.20290817843377501</v>
      </c>
      <c r="M560">
        <v>0.15629618708044199</v>
      </c>
      <c r="N560">
        <v>-2.4600000000000002E-4</v>
      </c>
      <c r="O560">
        <v>-3.016E-3</v>
      </c>
      <c r="P560">
        <v>0.92849832773208596</v>
      </c>
      <c r="Q560">
        <v>1.11639499664295E-3</v>
      </c>
      <c r="R560">
        <v>518568.46875</v>
      </c>
      <c r="S560">
        <v>4.3090181594336699E-4</v>
      </c>
      <c r="T560">
        <v>1.2044138275086899E-3</v>
      </c>
      <c r="U560">
        <v>1.21054714545608E-2</v>
      </c>
      <c r="V560">
        <v>0.725649547918372</v>
      </c>
      <c r="W560">
        <v>-1.9894528545439199E-2</v>
      </c>
      <c r="X560">
        <v>-4.3090181594336699E-4</v>
      </c>
      <c r="Y560">
        <v>-4.92671511269859E-4</v>
      </c>
      <c r="Z560">
        <v>5.6885948487088903E-2</v>
      </c>
      <c r="AA560">
        <v>0.52038112983874196</v>
      </c>
      <c r="AB560">
        <v>9.2336103416435801E-4</v>
      </c>
      <c r="AC560" t="b">
        <v>0</v>
      </c>
      <c r="AF560">
        <v>0</v>
      </c>
      <c r="AG560">
        <v>16238</v>
      </c>
      <c r="AH560" t="e">
        <f>VLOOKUP(B560,AN:AN,1,0)</f>
        <v>#N/A</v>
      </c>
      <c r="AI560" t="str">
        <f>IF(G560&lt;=2,"&lt;=2",IF(G560&lt;3,"2-3","&gt;=3"))</f>
        <v>&gt;=3</v>
      </c>
      <c r="AJ560">
        <f>G560-H560</f>
        <v>-1.014239692444141E-2</v>
      </c>
    </row>
    <row r="561" spans="1:36" hidden="1" x14ac:dyDescent="0.3">
      <c r="A561">
        <v>2009</v>
      </c>
      <c r="B561" t="s">
        <v>195</v>
      </c>
      <c r="C561">
        <v>71691</v>
      </c>
      <c r="D561">
        <v>182820</v>
      </c>
      <c r="E561">
        <v>278394</v>
      </c>
      <c r="F561">
        <v>108687</v>
      </c>
      <c r="G561">
        <v>2.5501108925806499</v>
      </c>
      <c r="H561">
        <f>+E561/F561</f>
        <v>2.561428689723702</v>
      </c>
      <c r="I561">
        <v>3.3960107003348901E-2</v>
      </c>
      <c r="J561">
        <v>6.1673903837799497E-3</v>
      </c>
      <c r="K561">
        <v>-3.1709886938334E-3</v>
      </c>
      <c r="L561">
        <v>7.3803437501192101E-2</v>
      </c>
      <c r="M561">
        <v>0.101070244330912</v>
      </c>
      <c r="N561">
        <v>9.6000000000000002E-4</v>
      </c>
      <c r="O561">
        <v>2.068E-3</v>
      </c>
      <c r="P561">
        <v>0.948378086090088</v>
      </c>
      <c r="Q561">
        <v>-4.0664672851560201E-3</v>
      </c>
      <c r="R561">
        <v>480798.3125</v>
      </c>
      <c r="S561">
        <v>0</v>
      </c>
      <c r="T561">
        <v>-2.0669957622885701E-2</v>
      </c>
      <c r="U561">
        <v>-5.12366592884064E-2</v>
      </c>
      <c r="V561">
        <v>1.2422077694481399</v>
      </c>
      <c r="W561">
        <v>-4.7236659288406299E-2</v>
      </c>
      <c r="X561">
        <v>3.42185165550147E-3</v>
      </c>
      <c r="Y561">
        <v>1.94389728768385E-2</v>
      </c>
      <c r="AA561">
        <v>1.28291973055552</v>
      </c>
      <c r="AB561">
        <v>7.2292640609185896E-4</v>
      </c>
      <c r="AC561" t="b">
        <v>1</v>
      </c>
      <c r="AF561">
        <v>0</v>
      </c>
      <c r="AG561">
        <v>20820</v>
      </c>
      <c r="AH561" t="e">
        <f>VLOOKUP(B561,AN:AN,1,0)</f>
        <v>#N/A</v>
      </c>
      <c r="AI561" t="str">
        <f>IF(G561&lt;=2,"&lt;=2",IF(G561&lt;3,"2-3","&gt;=3"))</f>
        <v>2-3</v>
      </c>
      <c r="AJ561">
        <f>G561-H561</f>
        <v>-1.1317797143052033E-2</v>
      </c>
    </row>
    <row r="562" spans="1:36" hidden="1" x14ac:dyDescent="0.3">
      <c r="A562">
        <v>2018</v>
      </c>
      <c r="B562" t="s">
        <v>128</v>
      </c>
      <c r="C562">
        <v>31225</v>
      </c>
      <c r="D562">
        <v>76188</v>
      </c>
      <c r="E562">
        <v>176658</v>
      </c>
      <c r="F562">
        <v>72051</v>
      </c>
      <c r="G562">
        <v>2.4399679743795</v>
      </c>
      <c r="H562">
        <f>+E562/F562</f>
        <v>2.4518466086522048</v>
      </c>
      <c r="I562">
        <v>6.8473470631789504E-2</v>
      </c>
      <c r="J562">
        <v>-1.31743066012859E-2</v>
      </c>
      <c r="K562">
        <v>3.9673104584216998E-3</v>
      </c>
      <c r="L562">
        <v>6.8761043697595997E-3</v>
      </c>
      <c r="M562">
        <v>-1.6840991564094999E-2</v>
      </c>
      <c r="N562">
        <v>6.9470000000000001E-3</v>
      </c>
      <c r="O562">
        <v>7.7780000000000002E-3</v>
      </c>
      <c r="P562">
        <v>0.93471938371658303</v>
      </c>
      <c r="Q562">
        <v>7.0214271545410104E-3</v>
      </c>
      <c r="R562">
        <v>261042.609375</v>
      </c>
      <c r="S562">
        <v>9.5057034220532299E-3</v>
      </c>
      <c r="T562">
        <v>-8.9282747358084003E-3</v>
      </c>
      <c r="U562">
        <v>2.3602573201060299E-2</v>
      </c>
      <c r="V562">
        <v>0.62355389028727104</v>
      </c>
      <c r="W562">
        <v>-3.97426798939701E-4</v>
      </c>
      <c r="X562">
        <v>9.0304182509505695E-3</v>
      </c>
      <c r="Y562">
        <v>0.33586952901990702</v>
      </c>
      <c r="Z562">
        <v>5.8043867085142302E-2</v>
      </c>
      <c r="AA562">
        <v>0.33698450934280799</v>
      </c>
      <c r="AB562">
        <v>2.3764258555133001E-4</v>
      </c>
      <c r="AC562" t="b">
        <v>1</v>
      </c>
      <c r="AF562">
        <v>8.8165399239543696E-2</v>
      </c>
      <c r="AG562">
        <v>8492</v>
      </c>
      <c r="AH562" t="e">
        <f>VLOOKUP(B562,AN:AN,1,0)</f>
        <v>#N/A</v>
      </c>
      <c r="AI562" t="str">
        <f>IF(G562&lt;=2,"&lt;=2",IF(G562&lt;3,"2-3","&gt;=3"))</f>
        <v>2-3</v>
      </c>
      <c r="AJ562">
        <f>G562-H562</f>
        <v>-1.1878634272704858E-2</v>
      </c>
    </row>
    <row r="563" spans="1:36" hidden="1" x14ac:dyDescent="0.3">
      <c r="A563">
        <v>2011</v>
      </c>
      <c r="B563" t="s">
        <v>188</v>
      </c>
      <c r="C563">
        <v>492936</v>
      </c>
      <c r="D563">
        <v>1413257</v>
      </c>
      <c r="E563">
        <v>1635829</v>
      </c>
      <c r="F563">
        <v>568117</v>
      </c>
      <c r="G563">
        <v>2.8670192479348202</v>
      </c>
      <c r="H563">
        <f>+E563/F563</f>
        <v>2.8793875205283417</v>
      </c>
      <c r="I563">
        <v>1.7313940280377301E-2</v>
      </c>
      <c r="J563">
        <v>9.0214442461728998E-3</v>
      </c>
      <c r="K563">
        <v>3.85158294439319E-3</v>
      </c>
      <c r="L563">
        <v>0.12782731989026</v>
      </c>
      <c r="M563">
        <v>8.12153285369277E-2</v>
      </c>
      <c r="N563">
        <v>1.526E-3</v>
      </c>
      <c r="O563">
        <v>2.7099999999999997E-4</v>
      </c>
      <c r="P563">
        <v>0.94855737686157204</v>
      </c>
      <c r="Q563">
        <v>1.7772912979120399E-3</v>
      </c>
      <c r="R563">
        <v>3141207</v>
      </c>
      <c r="S563">
        <v>4.3273514063892001E-4</v>
      </c>
      <c r="T563">
        <v>3.1182696111499999E-3</v>
      </c>
      <c r="U563">
        <v>1.40193272382021E-2</v>
      </c>
      <c r="V563">
        <v>1.3106119385872601</v>
      </c>
      <c r="W563">
        <v>-1.7980672761797899E-2</v>
      </c>
      <c r="X563">
        <v>8.8922828899919391E-3</v>
      </c>
      <c r="Y563">
        <v>5.0175043452677301E-2</v>
      </c>
      <c r="Z563">
        <v>7.6332730710983704E-2</v>
      </c>
      <c r="AA563">
        <v>0.99889394046570601</v>
      </c>
      <c r="AB563">
        <v>1.0818378515973E-3</v>
      </c>
      <c r="AC563" t="b">
        <v>1</v>
      </c>
      <c r="AF563">
        <v>1.26893216240295E-2</v>
      </c>
      <c r="AG563">
        <v>237806</v>
      </c>
      <c r="AH563" t="str">
        <f>VLOOKUP(B563,AN:AN,1,0)</f>
        <v>San Diego - CA</v>
      </c>
      <c r="AI563" t="str">
        <f>IF(G563&lt;=2,"&lt;=2",IF(G563&lt;3,"2-3","&gt;=3"))</f>
        <v>2-3</v>
      </c>
      <c r="AJ563">
        <f>G563-H563</f>
        <v>-1.2368272593521468E-2</v>
      </c>
    </row>
    <row r="564" spans="1:36" hidden="1" x14ac:dyDescent="0.3">
      <c r="A564">
        <v>2006</v>
      </c>
      <c r="B564" t="s">
        <v>55</v>
      </c>
      <c r="C564">
        <v>19803</v>
      </c>
      <c r="D564">
        <v>48450</v>
      </c>
      <c r="E564">
        <v>89953</v>
      </c>
      <c r="F564">
        <v>36577</v>
      </c>
      <c r="G564">
        <v>2.4465990001514899</v>
      </c>
      <c r="H564">
        <f>+E564/F564</f>
        <v>2.4592776881646938</v>
      </c>
      <c r="I564">
        <v>2.2450455202191001E-2</v>
      </c>
      <c r="J564">
        <v>-8.0904811620712003E-3</v>
      </c>
      <c r="K564">
        <v>-8.3266691267490003E-3</v>
      </c>
      <c r="L564">
        <v>-0.11388229342550001</v>
      </c>
      <c r="M564">
        <v>-2.7017755433917E-2</v>
      </c>
      <c r="N564">
        <v>-3.7079999999999999E-3</v>
      </c>
      <c r="O564">
        <v>-6.1180000000000002E-3</v>
      </c>
      <c r="P564">
        <v>0.93934822082519498</v>
      </c>
      <c r="Q564">
        <v>-6.1014294624329697E-3</v>
      </c>
      <c r="R564">
        <v>142266.5</v>
      </c>
      <c r="S564">
        <v>0</v>
      </c>
      <c r="T564">
        <v>2.3659318685531502E-2</v>
      </c>
      <c r="U564">
        <v>6.2854006886482197E-2</v>
      </c>
      <c r="V564">
        <v>0.693786126889406</v>
      </c>
      <c r="W564">
        <v>3.0854006886482099E-2</v>
      </c>
      <c r="X564">
        <v>0</v>
      </c>
      <c r="Y564">
        <v>9.8853092007250107E-2</v>
      </c>
      <c r="AA564">
        <v>1.7341061129922</v>
      </c>
      <c r="AB564">
        <v>1.8542555164101601E-4</v>
      </c>
      <c r="AC564" t="b">
        <v>1</v>
      </c>
      <c r="AF564">
        <v>4.7468941220100098E-2</v>
      </c>
      <c r="AG564">
        <v>5393</v>
      </c>
      <c r="AH564" t="e">
        <f>VLOOKUP(B564,AN:AN,1,0)</f>
        <v>#N/A</v>
      </c>
      <c r="AI564" t="str">
        <f>IF(G564&lt;=2,"&lt;=2",IF(G564&lt;3,"2-3","&gt;=3"))</f>
        <v>2-3</v>
      </c>
      <c r="AJ564">
        <f>G564-H564</f>
        <v>-1.2678688013203931E-2</v>
      </c>
    </row>
    <row r="565" spans="1:36" hidden="1" x14ac:dyDescent="0.3">
      <c r="A565">
        <v>2015</v>
      </c>
      <c r="B565" t="s">
        <v>61</v>
      </c>
      <c r="C565">
        <v>36184</v>
      </c>
      <c r="D565">
        <v>92958</v>
      </c>
      <c r="E565">
        <v>126799</v>
      </c>
      <c r="F565">
        <v>49104</v>
      </c>
      <c r="G565">
        <v>2.5690360380278499</v>
      </c>
      <c r="H565">
        <f>+E565/F565</f>
        <v>2.582253991528185</v>
      </c>
      <c r="I565">
        <v>-2.35506189873557E-2</v>
      </c>
      <c r="J565">
        <v>1.1683294549584399E-2</v>
      </c>
      <c r="K565">
        <v>2.4920381873846102E-2</v>
      </c>
      <c r="L565">
        <v>8.8467830315232296E-2</v>
      </c>
      <c r="M565">
        <v>2.4123033508658399E-2</v>
      </c>
      <c r="N565">
        <v>2.6089000000000001E-2</v>
      </c>
      <c r="O565">
        <v>2.3897000000000002E-2</v>
      </c>
      <c r="P565">
        <v>0.95777672529220603</v>
      </c>
      <c r="Q565">
        <v>-7.6150894164994599E-4</v>
      </c>
      <c r="R565">
        <v>223524.703125</v>
      </c>
      <c r="S565">
        <v>0</v>
      </c>
      <c r="T565">
        <v>-2.50284187495704E-3</v>
      </c>
      <c r="U565">
        <v>2.87015475332737E-2</v>
      </c>
      <c r="V565">
        <v>0.80091446049417103</v>
      </c>
      <c r="W565">
        <v>2.7701547533273699E-2</v>
      </c>
      <c r="X565">
        <v>3.0508151396701301E-2</v>
      </c>
      <c r="Y565">
        <v>5.1296337006196999E-2</v>
      </c>
      <c r="Z565">
        <v>4.9774349744524597E-2</v>
      </c>
      <c r="AA565">
        <v>0.42416517949468402</v>
      </c>
      <c r="AB565">
        <v>1.4300695967203699E-3</v>
      </c>
      <c r="AC565" t="b">
        <v>0</v>
      </c>
      <c r="AF565">
        <v>1.6112117456382798E-2</v>
      </c>
      <c r="AG565">
        <v>10809</v>
      </c>
      <c r="AH565" t="e">
        <f>VLOOKUP(B565,AN:AN,1,0)</f>
        <v>#N/A</v>
      </c>
      <c r="AI565" t="str">
        <f>IF(G565&lt;=2,"&lt;=2",IF(G565&lt;3,"2-3","&gt;=3"))</f>
        <v>2-3</v>
      </c>
      <c r="AJ565">
        <f>G565-H565</f>
        <v>-1.3217953500335167E-2</v>
      </c>
    </row>
    <row r="566" spans="1:36" hidden="1" x14ac:dyDescent="0.3">
      <c r="A566">
        <v>2020</v>
      </c>
      <c r="B566" t="s">
        <v>208</v>
      </c>
      <c r="C566">
        <v>94785</v>
      </c>
      <c r="D566">
        <v>304457</v>
      </c>
      <c r="E566">
        <v>441081</v>
      </c>
      <c r="F566">
        <v>136701</v>
      </c>
      <c r="G566">
        <v>3.21207997045946</v>
      </c>
      <c r="H566">
        <f>+E566/F566</f>
        <v>3.2266113634867337</v>
      </c>
      <c r="I566">
        <v>-2.3430593298083901E-2</v>
      </c>
      <c r="J566">
        <v>-1.9354000687604701E-4</v>
      </c>
      <c r="K566">
        <v>3.6252638578414903E-2</v>
      </c>
      <c r="N566">
        <v>5.0740000000000004E-3</v>
      </c>
      <c r="O566">
        <v>-8.29999999999997E-5</v>
      </c>
      <c r="P566">
        <v>0.97315794229507402</v>
      </c>
      <c r="Q566">
        <v>1.6511082649229999E-2</v>
      </c>
      <c r="R566">
        <v>782506.4375</v>
      </c>
      <c r="S566">
        <v>0</v>
      </c>
      <c r="T566">
        <v>1.20152812451124E-2</v>
      </c>
      <c r="U566">
        <v>4.4063065201044103E-2</v>
      </c>
      <c r="V566">
        <v>1.1590184625164801</v>
      </c>
      <c r="W566">
        <v>3.20630652010441E-2</v>
      </c>
      <c r="X566">
        <v>2.3955985175562598E-2</v>
      </c>
      <c r="Z566">
        <v>-2.33797446250879E-3</v>
      </c>
      <c r="AA566">
        <v>0.95814295313525399</v>
      </c>
      <c r="AB566">
        <v>1.60470714094677E-3</v>
      </c>
      <c r="AC566" t="b">
        <v>0</v>
      </c>
      <c r="AD566">
        <v>-1.2152708161180701E-2</v>
      </c>
      <c r="AE566">
        <v>1.22759373465218E-2</v>
      </c>
      <c r="AF566">
        <v>1.1920681618461699E-2</v>
      </c>
      <c r="AG566">
        <v>26800</v>
      </c>
      <c r="AH566" t="e">
        <f>VLOOKUP(B566,AN:AN,1,0)</f>
        <v>#N/A</v>
      </c>
      <c r="AI566" t="str">
        <f>IF(G566&lt;=2,"&lt;=2",IF(G566&lt;3,"2-3","&gt;=3"))</f>
        <v>&gt;=3</v>
      </c>
      <c r="AJ566">
        <f>G566-H566</f>
        <v>-1.4531393027273687E-2</v>
      </c>
    </row>
    <row r="567" spans="1:36" hidden="1" x14ac:dyDescent="0.3">
      <c r="A567">
        <v>2006</v>
      </c>
      <c r="B567" t="s">
        <v>72</v>
      </c>
      <c r="C567">
        <v>64253</v>
      </c>
      <c r="D567">
        <v>151785</v>
      </c>
      <c r="E567">
        <v>486760</v>
      </c>
      <c r="F567">
        <v>204774</v>
      </c>
      <c r="G567">
        <v>2.3623021493159801</v>
      </c>
      <c r="H567">
        <f>+E567/F567</f>
        <v>2.3770595876429623</v>
      </c>
      <c r="I567">
        <v>6.9947657632599497E-2</v>
      </c>
      <c r="J567">
        <v>1.5008263289930101E-4</v>
      </c>
      <c r="K567">
        <v>-8.6105331778499995E-5</v>
      </c>
      <c r="L567">
        <v>-0.114931488841772</v>
      </c>
      <c r="M567">
        <v>-2.8066950850188701E-2</v>
      </c>
      <c r="N567">
        <v>1.4739E-2</v>
      </c>
      <c r="O567">
        <v>1.0718E-2</v>
      </c>
      <c r="P567">
        <v>0.90461975336074796</v>
      </c>
      <c r="Q567">
        <v>-2.7690529823304E-2</v>
      </c>
      <c r="R567">
        <v>581645.3125</v>
      </c>
      <c r="S567">
        <v>0</v>
      </c>
      <c r="T567">
        <v>2.08393782377242E-2</v>
      </c>
      <c r="U567">
        <v>6.0034066438674899E-2</v>
      </c>
      <c r="V567">
        <v>0.86723265861175702</v>
      </c>
      <c r="W567">
        <v>2.8034066438674898E-2</v>
      </c>
      <c r="X567">
        <v>5.3101237981524503E-2</v>
      </c>
      <c r="Y567">
        <v>9.0102840594475403E-2</v>
      </c>
      <c r="AA567">
        <v>2.5429453831888198</v>
      </c>
      <c r="AB567">
        <v>6.2841701753283403E-5</v>
      </c>
      <c r="AC567" t="b">
        <v>1</v>
      </c>
      <c r="AF567">
        <v>3.94017469993087E-2</v>
      </c>
      <c r="AG567">
        <v>16758</v>
      </c>
      <c r="AH567" t="e">
        <f>VLOOKUP(B567,AN:AN,1,0)</f>
        <v>#N/A</v>
      </c>
      <c r="AI567" t="str">
        <f>IF(G567&lt;=2,"&lt;=2",IF(G567&lt;3,"2-3","&gt;=3"))</f>
        <v>2-3</v>
      </c>
      <c r="AJ567">
        <f>G567-H567</f>
        <v>-1.4757438326982175E-2</v>
      </c>
    </row>
    <row r="568" spans="1:36" hidden="1" x14ac:dyDescent="0.3">
      <c r="A568">
        <v>2014</v>
      </c>
      <c r="B568" t="s">
        <v>114</v>
      </c>
      <c r="C568">
        <v>65998</v>
      </c>
      <c r="D568">
        <v>175414</v>
      </c>
      <c r="E568">
        <v>354252</v>
      </c>
      <c r="F568">
        <v>132533</v>
      </c>
      <c r="G568">
        <v>2.6578684202551499</v>
      </c>
      <c r="H568">
        <f>+E568/F568</f>
        <v>2.6729342880641047</v>
      </c>
      <c r="I568">
        <v>5.80742078431635E-2</v>
      </c>
      <c r="J568">
        <v>-5.0901675596833097E-2</v>
      </c>
      <c r="K568">
        <v>-2.06972861886024E-2</v>
      </c>
      <c r="L568">
        <v>-6.6622005494311298E-2</v>
      </c>
      <c r="M568">
        <v>-0.14112340775318399</v>
      </c>
      <c r="N568">
        <v>-3.1380000000000002E-3</v>
      </c>
      <c r="O568">
        <v>-7.6629999999999997E-3</v>
      </c>
      <c r="P568">
        <v>0.94213539361953702</v>
      </c>
      <c r="Q568">
        <v>-3.34477424621593E-3</v>
      </c>
      <c r="R568">
        <v>481024.09375</v>
      </c>
      <c r="S568">
        <v>0</v>
      </c>
      <c r="T568">
        <v>-1.9015362486243001E-3</v>
      </c>
      <c r="U568">
        <v>1.6733730211853998E-2</v>
      </c>
      <c r="V568">
        <v>0.68919391882067704</v>
      </c>
      <c r="W568">
        <v>7.3373021185399803E-4</v>
      </c>
      <c r="X568">
        <v>0</v>
      </c>
      <c r="Y568">
        <v>9.53669841243142E-2</v>
      </c>
      <c r="Z568">
        <v>0.135912063845438</v>
      </c>
      <c r="AA568">
        <v>0.81699461986979305</v>
      </c>
      <c r="AB568">
        <v>2.1899408715964601E-4</v>
      </c>
      <c r="AC568" t="b">
        <v>1</v>
      </c>
      <c r="AF568">
        <v>1.4599605810643099E-2</v>
      </c>
      <c r="AG568">
        <v>13699</v>
      </c>
      <c r="AH568" t="e">
        <f>VLOOKUP(B568,AN:AN,1,0)</f>
        <v>#N/A</v>
      </c>
      <c r="AI568" t="str">
        <f>IF(G568&lt;=2,"&lt;=2",IF(G568&lt;3,"2-3","&gt;=3"))</f>
        <v>2-3</v>
      </c>
      <c r="AJ568">
        <f>G568-H568</f>
        <v>-1.5065867808954803E-2</v>
      </c>
    </row>
    <row r="569" spans="1:36" hidden="1" x14ac:dyDescent="0.3">
      <c r="A569">
        <v>2011</v>
      </c>
      <c r="B569" t="s">
        <v>81</v>
      </c>
      <c r="C569">
        <v>54122</v>
      </c>
      <c r="D569">
        <v>141713</v>
      </c>
      <c r="E569">
        <v>171932</v>
      </c>
      <c r="F569">
        <v>65279</v>
      </c>
      <c r="G569">
        <v>2.61839917224049</v>
      </c>
      <c r="H569">
        <f>+E569/F569</f>
        <v>2.6338026011427873</v>
      </c>
      <c r="I569">
        <v>1.27795198651785E-2</v>
      </c>
      <c r="J569">
        <v>-2.6834476739169902E-4</v>
      </c>
      <c r="K569">
        <v>-5.4382060691713996E-3</v>
      </c>
      <c r="L569">
        <v>-1.9383048530667898E-2</v>
      </c>
      <c r="M569">
        <v>-6.5995039884000906E-2</v>
      </c>
      <c r="N569">
        <v>1.5549E-2</v>
      </c>
      <c r="O569">
        <v>5.3210000000000002E-3</v>
      </c>
      <c r="P569">
        <v>0.84673327207565297</v>
      </c>
      <c r="Q569">
        <v>-5.1465630531309899E-3</v>
      </c>
      <c r="R569">
        <v>379397.1875</v>
      </c>
      <c r="S569">
        <v>0</v>
      </c>
      <c r="T569">
        <v>-9.9900373024866297E-3</v>
      </c>
      <c r="U569">
        <v>9.1102032456547E-4</v>
      </c>
      <c r="V569">
        <v>0.555344041774264</v>
      </c>
      <c r="W569">
        <v>-3.1088979675434499E-2</v>
      </c>
      <c r="X569">
        <v>6.4917966376341896E-2</v>
      </c>
      <c r="Y569">
        <v>0.12550604893203299</v>
      </c>
      <c r="Z569">
        <v>8.48807023060444E-2</v>
      </c>
      <c r="AA569">
        <v>0.94904009645972998</v>
      </c>
      <c r="AB569">
        <v>2.02552157180473E-4</v>
      </c>
      <c r="AC569" t="b">
        <v>1</v>
      </c>
      <c r="AF569">
        <v>4.6789548308689401E-2</v>
      </c>
      <c r="AG569">
        <v>21030</v>
      </c>
      <c r="AH569" t="e">
        <f>VLOOKUP(B569,AN:AN,1,0)</f>
        <v>#N/A</v>
      </c>
      <c r="AI569" t="str">
        <f>IF(G569&lt;=2,"&lt;=2",IF(G569&lt;3,"2-3","&gt;=3"))</f>
        <v>2-3</v>
      </c>
      <c r="AJ569">
        <f>G569-H569</f>
        <v>-1.5403428902297289E-2</v>
      </c>
    </row>
    <row r="570" spans="1:36" hidden="1" x14ac:dyDescent="0.3">
      <c r="A570">
        <v>2005</v>
      </c>
      <c r="B570" t="s">
        <v>150</v>
      </c>
      <c r="C570">
        <v>20226</v>
      </c>
      <c r="D570">
        <v>50347</v>
      </c>
      <c r="E570">
        <v>115915</v>
      </c>
      <c r="F570">
        <v>46272</v>
      </c>
      <c r="G570">
        <v>2.4892217937308398</v>
      </c>
      <c r="H570">
        <f>+E570/F570</f>
        <v>2.5050786652835408</v>
      </c>
      <c r="J570">
        <v>-1.9492693245410898E-2</v>
      </c>
      <c r="K570">
        <v>-1.2298005044460301E-2</v>
      </c>
      <c r="L570">
        <v>-7.1386008257046399E-2</v>
      </c>
      <c r="M570">
        <v>-1.28151008393616E-2</v>
      </c>
      <c r="N570">
        <v>1.588E-3</v>
      </c>
      <c r="P570">
        <v>0.88363605737686202</v>
      </c>
      <c r="R570">
        <v>158258.609375</v>
      </c>
      <c r="T570">
        <v>-6.6099367104470903E-3</v>
      </c>
      <c r="U570">
        <v>8.4135653451085108E-3</v>
      </c>
      <c r="V570">
        <v>0.63927435977666702</v>
      </c>
      <c r="W570">
        <v>-2.55864346548914E-2</v>
      </c>
      <c r="Y570">
        <v>0</v>
      </c>
      <c r="AG570">
        <v>3777</v>
      </c>
      <c r="AH570" t="e">
        <f>VLOOKUP(B570,AN:AN,1,0)</f>
        <v>#N/A</v>
      </c>
      <c r="AI570" t="str">
        <f>IF(G570&lt;=2,"&lt;=2",IF(G570&lt;3,"2-3","&gt;=3"))</f>
        <v>2-3</v>
      </c>
      <c r="AJ570">
        <f>G570-H570</f>
        <v>-1.5856871552700991E-2</v>
      </c>
    </row>
    <row r="571" spans="1:36" hidden="1" x14ac:dyDescent="0.3">
      <c r="A571">
        <v>2014</v>
      </c>
      <c r="B571" t="s">
        <v>80</v>
      </c>
      <c r="C571">
        <v>58865</v>
      </c>
      <c r="D571">
        <v>140972</v>
      </c>
      <c r="E571">
        <v>209411</v>
      </c>
      <c r="F571">
        <v>86867</v>
      </c>
      <c r="G571">
        <v>2.3948356408731799</v>
      </c>
      <c r="H571">
        <f>+E571/F571</f>
        <v>2.4107083242197844</v>
      </c>
      <c r="I571">
        <v>2.10580796901161E-2</v>
      </c>
      <c r="J571">
        <v>2.7852663770318E-2</v>
      </c>
      <c r="K571">
        <v>5.8057053178548798E-2</v>
      </c>
      <c r="L571">
        <v>0.16927560004591899</v>
      </c>
      <c r="M571">
        <v>9.4774197787046405E-2</v>
      </c>
      <c r="N571">
        <v>1.1642E-2</v>
      </c>
      <c r="O571">
        <v>1.0695E-2</v>
      </c>
      <c r="P571">
        <v>0.954770088195801</v>
      </c>
      <c r="Q571">
        <v>-2.1378397941590401E-3</v>
      </c>
      <c r="R571">
        <v>359298</v>
      </c>
      <c r="S571">
        <v>1.57853196527229E-3</v>
      </c>
      <c r="T571">
        <v>-6.6879112273449896E-4</v>
      </c>
      <c r="U571">
        <v>1.7966475337743801E-2</v>
      </c>
      <c r="V571">
        <v>0.78061760192954199</v>
      </c>
      <c r="W571">
        <v>1.9664753377438E-3</v>
      </c>
      <c r="X571">
        <v>1.6890292028413498E-2</v>
      </c>
      <c r="Y571">
        <v>9.5493454005416395E-2</v>
      </c>
      <c r="Z571">
        <v>1.09287565673896E-2</v>
      </c>
      <c r="AA571">
        <v>0.84238982427824405</v>
      </c>
      <c r="AB571">
        <v>5.2617732175743196E-4</v>
      </c>
      <c r="AC571" t="b">
        <v>1</v>
      </c>
      <c r="AF571">
        <v>2.5940541962641402E-2</v>
      </c>
      <c r="AG571">
        <v>19326</v>
      </c>
      <c r="AH571" t="e">
        <f>VLOOKUP(B571,AN:AN,1,0)</f>
        <v>#N/A</v>
      </c>
      <c r="AI571" t="str">
        <f>IF(G571&lt;=2,"&lt;=2",IF(G571&lt;3,"2-3","&gt;=3"))</f>
        <v>2-3</v>
      </c>
      <c r="AJ571">
        <f>G571-H571</f>
        <v>-1.5872683346604521E-2</v>
      </c>
    </row>
    <row r="572" spans="1:36" hidden="1" x14ac:dyDescent="0.3">
      <c r="A572">
        <v>2005</v>
      </c>
      <c r="B572" t="s">
        <v>196</v>
      </c>
      <c r="C572">
        <v>74642</v>
      </c>
      <c r="D572">
        <v>164292</v>
      </c>
      <c r="E572">
        <v>494562</v>
      </c>
      <c r="F572">
        <v>223035</v>
      </c>
      <c r="G572">
        <v>2.2010664237292601</v>
      </c>
      <c r="H572">
        <f>+E572/F572</f>
        <v>2.2174187907727485</v>
      </c>
      <c r="J572">
        <v>1.8945615738630201E-2</v>
      </c>
      <c r="K572">
        <v>2.6140303939580799E-2</v>
      </c>
      <c r="L572">
        <v>-7.2451218463480502E-2</v>
      </c>
      <c r="M572">
        <v>-1.38803110457957E-2</v>
      </c>
      <c r="N572">
        <v>5.6099999999999998E-4</v>
      </c>
      <c r="P572">
        <v>0.93938755989074696</v>
      </c>
      <c r="R572">
        <v>677315.6875</v>
      </c>
      <c r="T572">
        <v>-1.791459042579E-3</v>
      </c>
      <c r="U572">
        <v>1.32320430129766E-2</v>
      </c>
      <c r="V572">
        <v>1.03988629190337</v>
      </c>
      <c r="W572">
        <v>-2.0767956987023401E-2</v>
      </c>
      <c r="Y572">
        <v>5.9089470184437103E-2</v>
      </c>
      <c r="AG572">
        <v>21374</v>
      </c>
      <c r="AH572" t="e">
        <f>VLOOKUP(B572,AN:AN,1,0)</f>
        <v>#N/A</v>
      </c>
      <c r="AI572" t="str">
        <f>IF(G572&lt;=2,"&lt;=2",IF(G572&lt;3,"2-3","&gt;=3"))</f>
        <v>2-3</v>
      </c>
      <c r="AJ572">
        <f>G572-H572</f>
        <v>-1.6352367043488414E-2</v>
      </c>
    </row>
    <row r="573" spans="1:36" hidden="1" x14ac:dyDescent="0.3">
      <c r="A573">
        <v>2019</v>
      </c>
      <c r="B573" t="s">
        <v>41</v>
      </c>
      <c r="C573">
        <v>112991</v>
      </c>
      <c r="D573">
        <v>360513</v>
      </c>
      <c r="E573">
        <v>512821</v>
      </c>
      <c r="F573">
        <v>159898</v>
      </c>
      <c r="G573">
        <v>3.1906346523174398</v>
      </c>
      <c r="H573">
        <f>+E573/F573</f>
        <v>3.207175824588175</v>
      </c>
      <c r="I573">
        <v>5.2155916921064202E-3</v>
      </c>
      <c r="J573">
        <v>1.7693867906928E-2</v>
      </c>
      <c r="K573">
        <v>3.7741651862859701E-2</v>
      </c>
      <c r="N573">
        <v>-2.372E-3</v>
      </c>
      <c r="O573">
        <v>-2.8240000000000001E-3</v>
      </c>
      <c r="P573">
        <v>0.95606899261474598</v>
      </c>
      <c r="Q573">
        <v>-3.8367509841919999E-3</v>
      </c>
      <c r="R573">
        <v>907308</v>
      </c>
      <c r="S573">
        <v>0</v>
      </c>
      <c r="T573">
        <v>7.2966106235980502E-3</v>
      </c>
      <c r="U573">
        <v>4.2438227683305699E-2</v>
      </c>
      <c r="V573">
        <v>0.79498364142297195</v>
      </c>
      <c r="W573">
        <v>2.44382276833057E-2</v>
      </c>
      <c r="X573">
        <v>5.9256820706966697E-3</v>
      </c>
      <c r="Z573">
        <v>-5.9104450858394497E-2</v>
      </c>
      <c r="AA573">
        <v>0.63073190590920902</v>
      </c>
      <c r="AB573">
        <v>2.51018476605901E-3</v>
      </c>
      <c r="AC573" t="b">
        <v>1</v>
      </c>
      <c r="AD573">
        <v>-2.2749952032549901E-2</v>
      </c>
      <c r="AE573">
        <v>1.2550313675179701E-2</v>
      </c>
      <c r="AF573">
        <v>4.3084646722357102E-2</v>
      </c>
      <c r="AG573">
        <v>24445</v>
      </c>
      <c r="AH573" t="str">
        <f>VLOOKUP(B573,AN:AN,1,0)</f>
        <v>Bakersfield - CA</v>
      </c>
      <c r="AI573" t="str">
        <f>IF(G573&lt;=2,"&lt;=2",IF(G573&lt;3,"2-3","&gt;=3"))</f>
        <v>&gt;=3</v>
      </c>
      <c r="AJ573">
        <f>G573-H573</f>
        <v>-1.6541172270735149E-2</v>
      </c>
    </row>
    <row r="574" spans="1:36" hidden="1" x14ac:dyDescent="0.3">
      <c r="A574">
        <v>2014</v>
      </c>
      <c r="B574" t="s">
        <v>81</v>
      </c>
      <c r="C574">
        <v>59837</v>
      </c>
      <c r="D574">
        <v>153667</v>
      </c>
      <c r="E574">
        <v>161621</v>
      </c>
      <c r="F574">
        <v>62521</v>
      </c>
      <c r="G574">
        <v>2.5680933201865002</v>
      </c>
      <c r="H574">
        <f>+E574/F574</f>
        <v>2.585067417347771</v>
      </c>
      <c r="I574">
        <v>6.5200835059167198E-2</v>
      </c>
      <c r="J574">
        <v>-3.3577569061890203E-2</v>
      </c>
      <c r="K574">
        <v>-3.3731796536594599E-3</v>
      </c>
      <c r="L574">
        <v>7.7506884282454794E-2</v>
      </c>
      <c r="M574">
        <v>3.0054820235818499E-3</v>
      </c>
      <c r="N574">
        <v>1.261E-3</v>
      </c>
      <c r="O574">
        <v>-5.9890000000000004E-3</v>
      </c>
      <c r="P574">
        <v>0.87080097198486295</v>
      </c>
      <c r="Q574">
        <v>-9.6546411514289998E-3</v>
      </c>
      <c r="R574">
        <v>381888.6875</v>
      </c>
      <c r="S574">
        <v>0</v>
      </c>
      <c r="T574">
        <v>-2.2670930717140401E-2</v>
      </c>
      <c r="U574">
        <v>-4.0356642566621304E-3</v>
      </c>
      <c r="V574">
        <v>0.53447691663644303</v>
      </c>
      <c r="W574">
        <v>-2.0035664256662099E-2</v>
      </c>
      <c r="X574">
        <v>3.8700096095046703E-2</v>
      </c>
      <c r="Y574" s="1">
        <v>-1.38777878078144E-17</v>
      </c>
      <c r="Z574">
        <v>2.3336250642872699E-2</v>
      </c>
      <c r="AA574">
        <v>-0.15188298873758299</v>
      </c>
      <c r="AB574">
        <v>3.0575696689088801E-4</v>
      </c>
      <c r="AC574" t="b">
        <v>1</v>
      </c>
      <c r="AF574">
        <v>0</v>
      </c>
      <c r="AG574">
        <v>23780</v>
      </c>
      <c r="AH574" t="e">
        <f>VLOOKUP(B574,AN:AN,1,0)</f>
        <v>#N/A</v>
      </c>
      <c r="AI574" t="str">
        <f>IF(G574&lt;=2,"&lt;=2",IF(G574&lt;3,"2-3","&gt;=3"))</f>
        <v>2-3</v>
      </c>
      <c r="AJ574">
        <f>G574-H574</f>
        <v>-1.6974097161270851E-2</v>
      </c>
    </row>
    <row r="575" spans="1:36" hidden="1" x14ac:dyDescent="0.3">
      <c r="A575">
        <v>2018</v>
      </c>
      <c r="B575" t="s">
        <v>195</v>
      </c>
      <c r="C575">
        <v>72059</v>
      </c>
      <c r="D575">
        <v>188157</v>
      </c>
      <c r="E575">
        <v>303238</v>
      </c>
      <c r="F575">
        <v>115375</v>
      </c>
      <c r="G575">
        <v>2.61115197268904</v>
      </c>
      <c r="H575">
        <f>+E575/F575</f>
        <v>2.6282816901408452</v>
      </c>
      <c r="I575">
        <v>-4.0406422117759598E-2</v>
      </c>
      <c r="J575">
        <v>-2.1579170599579801E-2</v>
      </c>
      <c r="K575">
        <v>-4.4375535398721898E-3</v>
      </c>
      <c r="L575">
        <v>-5.4284216046333301E-2</v>
      </c>
      <c r="M575">
        <v>-7.8001311980187907E-2</v>
      </c>
      <c r="N575">
        <v>-1.4729999999999999E-3</v>
      </c>
      <c r="O575">
        <v>-7.4389999999999899E-3</v>
      </c>
      <c r="P575">
        <v>0.95335543155670199</v>
      </c>
      <c r="Q575">
        <v>-1.5333414077758E-2</v>
      </c>
      <c r="R575">
        <v>494401.875</v>
      </c>
      <c r="S575">
        <v>0</v>
      </c>
      <c r="T575">
        <v>-2.37797005102038E-2</v>
      </c>
      <c r="U575">
        <v>8.7511474266648293E-3</v>
      </c>
      <c r="V575">
        <v>1.5124498615478399</v>
      </c>
      <c r="W575">
        <v>-1.52488525733351E-2</v>
      </c>
      <c r="X575">
        <v>4.7643276747305601E-3</v>
      </c>
      <c r="Y575">
        <v>0.100093559438545</v>
      </c>
      <c r="Z575">
        <v>1.9194223885150099E-2</v>
      </c>
      <c r="AA575">
        <v>-1.0336046462384501</v>
      </c>
      <c r="AB575">
        <v>1.75771312271612E-3</v>
      </c>
      <c r="AC575" t="b">
        <v>0</v>
      </c>
      <c r="AF575">
        <v>4.1815070077246802E-2</v>
      </c>
      <c r="AG575">
        <v>21722</v>
      </c>
      <c r="AH575" t="e">
        <f>VLOOKUP(B575,AN:AN,1,0)</f>
        <v>#N/A</v>
      </c>
      <c r="AI575" t="str">
        <f>IF(G575&lt;=2,"&lt;=2",IF(G575&lt;3,"2-3","&gt;=3"))</f>
        <v>2-3</v>
      </c>
      <c r="AJ575">
        <f>G575-H575</f>
        <v>-1.7129717451805249E-2</v>
      </c>
    </row>
    <row r="576" spans="1:36" hidden="1" x14ac:dyDescent="0.3">
      <c r="A576">
        <v>2008</v>
      </c>
      <c r="B576" t="s">
        <v>175</v>
      </c>
      <c r="C576">
        <v>62515</v>
      </c>
      <c r="D576">
        <v>160957</v>
      </c>
      <c r="E576">
        <v>241966</v>
      </c>
      <c r="F576">
        <v>93342</v>
      </c>
      <c r="G576">
        <v>2.57469407342237</v>
      </c>
      <c r="H576">
        <f>+E576/F576</f>
        <v>2.5922521480148273</v>
      </c>
      <c r="I576">
        <v>9.5948664440958203E-2</v>
      </c>
      <c r="J576">
        <v>-3.4812955185771002E-2</v>
      </c>
      <c r="K576">
        <v>-6.1379656851291597E-2</v>
      </c>
      <c r="L576">
        <v>-8.5504516651853907E-2</v>
      </c>
      <c r="M576">
        <v>-2.90357416961343E-2</v>
      </c>
      <c r="N576">
        <v>-9.2000000000000003E-4</v>
      </c>
      <c r="O576">
        <v>-1.4829999999999999E-3</v>
      </c>
      <c r="P576">
        <v>0.914292812347412</v>
      </c>
      <c r="Q576">
        <v>-1.9171595573424901E-2</v>
      </c>
      <c r="R576">
        <v>419633.59375</v>
      </c>
      <c r="S576">
        <v>0</v>
      </c>
      <c r="T576">
        <v>-5.81574416719376E-3</v>
      </c>
      <c r="U576">
        <v>2.5599289219826499E-3</v>
      </c>
      <c r="V576">
        <v>0.912463717048134</v>
      </c>
      <c r="W576">
        <v>-3.5440071078017298E-2</v>
      </c>
      <c r="X576">
        <v>2.1109336340004298E-2</v>
      </c>
      <c r="Y576">
        <v>4.8347242696342701E-3</v>
      </c>
      <c r="AA576">
        <v>1.2963678060061901</v>
      </c>
      <c r="AB576">
        <v>3.44514391305709E-4</v>
      </c>
      <c r="AC576" t="b">
        <v>1</v>
      </c>
      <c r="AF576">
        <v>0</v>
      </c>
      <c r="AG576">
        <v>32603</v>
      </c>
      <c r="AH576" t="e">
        <f>VLOOKUP(B576,AN:AN,1,0)</f>
        <v>#N/A</v>
      </c>
      <c r="AI576" t="str">
        <f>IF(G576&lt;=2,"&lt;=2",IF(G576&lt;3,"2-3","&gt;=3"))</f>
        <v>2-3</v>
      </c>
      <c r="AJ576">
        <f>G576-H576</f>
        <v>-1.7558074592457285E-2</v>
      </c>
    </row>
    <row r="577" spans="1:36" hidden="1" x14ac:dyDescent="0.3">
      <c r="A577">
        <v>2011</v>
      </c>
      <c r="B577" t="s">
        <v>53</v>
      </c>
      <c r="C577">
        <v>38732</v>
      </c>
      <c r="D577">
        <v>133397</v>
      </c>
      <c r="E577">
        <v>277109</v>
      </c>
      <c r="F577">
        <v>80050</v>
      </c>
      <c r="G577">
        <v>3.4441030672312301</v>
      </c>
      <c r="H577">
        <f>+E577/F577</f>
        <v>3.4616989381636478</v>
      </c>
      <c r="I577">
        <v>1.2245732986084E-2</v>
      </c>
      <c r="J577">
        <v>-3.0183773487806901E-3</v>
      </c>
      <c r="K577">
        <v>-8.1882386505603994E-3</v>
      </c>
      <c r="L577">
        <v>-1.95378471482545E-2</v>
      </c>
      <c r="M577">
        <v>-6.6149838501587496E-2</v>
      </c>
      <c r="N577">
        <v>-1.2E-4</v>
      </c>
      <c r="O577">
        <v>-9.4389999999999995E-3</v>
      </c>
      <c r="P577">
        <v>0.91461706161499001</v>
      </c>
      <c r="Q577">
        <v>4.4457316398620597E-3</v>
      </c>
      <c r="R577">
        <v>413276.875</v>
      </c>
      <c r="S577">
        <v>0</v>
      </c>
      <c r="T577">
        <v>-2.15164618566635E-3</v>
      </c>
      <c r="U577">
        <v>8.7494114413857495E-3</v>
      </c>
      <c r="V577">
        <v>0.570153216221578</v>
      </c>
      <c r="W577">
        <v>-2.3250588558614199E-2</v>
      </c>
      <c r="X577">
        <v>1.6799509503372102E-2</v>
      </c>
      <c r="Y577">
        <v>0.14755034852423399</v>
      </c>
      <c r="Z577">
        <v>0.103687467732216</v>
      </c>
      <c r="AA577">
        <v>1.0828398884370001</v>
      </c>
      <c r="AB577">
        <v>3.67872470876762E-4</v>
      </c>
      <c r="AC577" t="b">
        <v>1</v>
      </c>
      <c r="AF577">
        <v>6.8669527896995696E-3</v>
      </c>
      <c r="AG577">
        <v>8292</v>
      </c>
      <c r="AH577" t="e">
        <f>VLOOKUP(B577,AN:AN,1,0)</f>
        <v>#N/A</v>
      </c>
      <c r="AI577" t="str">
        <f>IF(G577&lt;=2,"&lt;=2",IF(G577&lt;3,"2-3","&gt;=3"))</f>
        <v>&gt;=3</v>
      </c>
      <c r="AJ577">
        <f>G577-H577</f>
        <v>-1.7595870932417768E-2</v>
      </c>
    </row>
    <row r="578" spans="1:36" hidden="1" x14ac:dyDescent="0.3">
      <c r="A578">
        <v>2015</v>
      </c>
      <c r="B578" t="s">
        <v>224</v>
      </c>
      <c r="C578">
        <v>87071</v>
      </c>
      <c r="D578">
        <v>216627</v>
      </c>
      <c r="E578">
        <v>411425</v>
      </c>
      <c r="F578">
        <v>164197</v>
      </c>
      <c r="G578">
        <v>2.48793513339688</v>
      </c>
      <c r="H578">
        <f>+E578/F578</f>
        <v>2.5056791536995195</v>
      </c>
      <c r="I578">
        <v>1.9054527735378898E-2</v>
      </c>
      <c r="J578">
        <v>1.5713235363364199E-2</v>
      </c>
      <c r="K578">
        <v>2.8950322687625901E-2</v>
      </c>
      <c r="L578">
        <v>0.12687987600266901</v>
      </c>
      <c r="M578">
        <v>6.2535079196095397E-2</v>
      </c>
      <c r="N578">
        <v>3.7450000000000001E-3</v>
      </c>
      <c r="O578">
        <v>7.4989999999999996E-3</v>
      </c>
      <c r="P578">
        <v>0.90065932273864702</v>
      </c>
      <c r="Q578">
        <v>-1.5254616737370101E-3</v>
      </c>
      <c r="R578">
        <v>655908.3125</v>
      </c>
      <c r="S578">
        <v>0</v>
      </c>
      <c r="T578">
        <v>-3.6635585129260401E-3</v>
      </c>
      <c r="U578">
        <v>2.7540830895304701E-2</v>
      </c>
      <c r="V578">
        <v>0.59014749720623105</v>
      </c>
      <c r="W578">
        <v>2.65408308953047E-2</v>
      </c>
      <c r="X578">
        <v>4.0037897396308503E-2</v>
      </c>
      <c r="Y578">
        <v>8.0415667019203704E-2</v>
      </c>
      <c r="Z578">
        <v>4.3197532802123198E-2</v>
      </c>
      <c r="AA578">
        <v>0.48467461528312</v>
      </c>
      <c r="AB578">
        <v>9.1234472594568003E-4</v>
      </c>
      <c r="AC578" t="b">
        <v>1</v>
      </c>
      <c r="AD578">
        <v>-5.7518927718463997E-4</v>
      </c>
      <c r="AE578">
        <v>8.9128310902447903E-3</v>
      </c>
      <c r="AF578">
        <v>1.8597796336584999E-2</v>
      </c>
      <c r="AG578">
        <v>29639</v>
      </c>
      <c r="AH578" t="e">
        <f>VLOOKUP(B578,AN:AN,1,0)</f>
        <v>#N/A</v>
      </c>
      <c r="AI578" t="str">
        <f>IF(G578&lt;=2,"&lt;=2",IF(G578&lt;3,"2-3","&gt;=3"))</f>
        <v>2-3</v>
      </c>
      <c r="AJ578">
        <f>G578-H578</f>
        <v>-1.7744020302639552E-2</v>
      </c>
    </row>
    <row r="579" spans="1:36" hidden="1" x14ac:dyDescent="0.3">
      <c r="A579">
        <v>2022</v>
      </c>
      <c r="B579" t="s">
        <v>217</v>
      </c>
      <c r="C579">
        <v>96834</v>
      </c>
      <c r="D579">
        <v>283825</v>
      </c>
      <c r="E579">
        <v>536088</v>
      </c>
      <c r="F579">
        <v>181797</v>
      </c>
      <c r="G579">
        <v>2.9310469463205</v>
      </c>
      <c r="H579">
        <f>+E579/F579</f>
        <v>2.9488275384082248</v>
      </c>
      <c r="I579">
        <v>-1.20355819493288E-2</v>
      </c>
      <c r="J579">
        <v>6.3463943079113501E-3</v>
      </c>
      <c r="K579">
        <v>-1.1951423048973101E-2</v>
      </c>
      <c r="N579">
        <v>1.0549999999999999E-3</v>
      </c>
      <c r="O579">
        <v>1.083E-3</v>
      </c>
      <c r="P579">
        <v>0.95633798837661699</v>
      </c>
      <c r="Q579">
        <v>-1.4895081520081E-2</v>
      </c>
      <c r="R579">
        <v>834390.6875</v>
      </c>
      <c r="S579">
        <v>1.4132677577093701E-4</v>
      </c>
      <c r="T579">
        <v>-4.0246581658720901E-2</v>
      </c>
      <c r="U579">
        <v>8.1327520310878806E-3</v>
      </c>
      <c r="V579">
        <v>1.5830411629719101</v>
      </c>
      <c r="W579">
        <v>-7.1867247968912099E-2</v>
      </c>
      <c r="X579">
        <v>1.7863704457446498E-2</v>
      </c>
      <c r="Z579">
        <v>-6.1414635879681302E-2</v>
      </c>
      <c r="AA579">
        <v>-0.49940904467962099</v>
      </c>
      <c r="AB579">
        <v>9.0449136493400001E-4</v>
      </c>
      <c r="AC579" t="b">
        <v>0</v>
      </c>
      <c r="AD579">
        <v>-2.13661120741164E-2</v>
      </c>
      <c r="AE579">
        <v>1.39059557756629E-2</v>
      </c>
      <c r="AF579">
        <v>2.0124932869781498E-2</v>
      </c>
      <c r="AG579">
        <v>36011</v>
      </c>
      <c r="AH579" t="e">
        <f>VLOOKUP(B579,AN:AN,1,0)</f>
        <v>#N/A</v>
      </c>
      <c r="AI579" t="str">
        <f>IF(G579&lt;=2,"&lt;=2",IF(G579&lt;3,"2-3","&gt;=3"))</f>
        <v>2-3</v>
      </c>
      <c r="AJ579">
        <f>G579-H579</f>
        <v>-1.7780592087724756E-2</v>
      </c>
    </row>
    <row r="580" spans="1:36" hidden="1" x14ac:dyDescent="0.3">
      <c r="A580">
        <v>2014</v>
      </c>
      <c r="B580" t="s">
        <v>143</v>
      </c>
      <c r="C580">
        <v>50188</v>
      </c>
      <c r="D580">
        <v>127264</v>
      </c>
      <c r="E580">
        <v>235568</v>
      </c>
      <c r="F580">
        <v>92243</v>
      </c>
      <c r="G580">
        <v>2.5357455965569402</v>
      </c>
      <c r="H580">
        <f>+E580/F580</f>
        <v>2.553776438320523</v>
      </c>
      <c r="I580">
        <v>2.3609214937596101E-2</v>
      </c>
      <c r="J580">
        <v>-1.49249453097581E-2</v>
      </c>
      <c r="K580">
        <v>1.5279444098472501E-2</v>
      </c>
      <c r="L580">
        <v>4.1484103120863397E-2</v>
      </c>
      <c r="M580">
        <v>-3.30172991380095E-2</v>
      </c>
      <c r="N580">
        <v>6.1500000000000001E-3</v>
      </c>
      <c r="O580">
        <v>1.1436999999999999E-2</v>
      </c>
      <c r="P580">
        <v>0.88307219743728604</v>
      </c>
      <c r="Q580">
        <v>-3.1740665435789901E-3</v>
      </c>
      <c r="R580">
        <v>379530.3125</v>
      </c>
      <c r="S580">
        <v>9.6358155853140202E-3</v>
      </c>
      <c r="T580">
        <v>-1.31250689737498E-2</v>
      </c>
      <c r="U580">
        <v>5.5101974867284298E-3</v>
      </c>
      <c r="V580">
        <v>0.51337914361131998</v>
      </c>
      <c r="W580">
        <v>-1.0489802513271499E-2</v>
      </c>
      <c r="X580">
        <v>4.3484706231160701E-3</v>
      </c>
      <c r="Y580">
        <v>3.1234872421374502E-2</v>
      </c>
      <c r="Z580">
        <v>2.7163920177248401E-2</v>
      </c>
      <c r="AA580">
        <v>0.23407541120419301</v>
      </c>
      <c r="AB580">
        <v>6.9180214458664803E-4</v>
      </c>
      <c r="AC580" t="b">
        <v>1</v>
      </c>
      <c r="AF580">
        <v>1.0772347679992E-2</v>
      </c>
      <c r="AG580">
        <v>20325</v>
      </c>
      <c r="AH580" t="e">
        <f>VLOOKUP(B580,AN:AN,1,0)</f>
        <v>#N/A</v>
      </c>
      <c r="AI580" t="str">
        <f>IF(G580&lt;=2,"&lt;=2",IF(G580&lt;3,"2-3","&gt;=3"))</f>
        <v>2-3</v>
      </c>
      <c r="AJ580">
        <f>G580-H580</f>
        <v>-1.8030841763582828E-2</v>
      </c>
    </row>
    <row r="581" spans="1:36" hidden="1" x14ac:dyDescent="0.3">
      <c r="A581">
        <v>2015</v>
      </c>
      <c r="B581" t="s">
        <v>210</v>
      </c>
      <c r="C581">
        <v>432878</v>
      </c>
      <c r="D581">
        <v>1081711</v>
      </c>
      <c r="E581">
        <v>1847116</v>
      </c>
      <c r="F581">
        <v>733825</v>
      </c>
      <c r="G581">
        <v>2.4988819020601598</v>
      </c>
      <c r="H581">
        <f>+E581/F581</f>
        <v>2.5171069396654517</v>
      </c>
      <c r="I581">
        <v>-7.0404246511740097E-3</v>
      </c>
      <c r="J581">
        <v>7.7781174331903397E-3</v>
      </c>
      <c r="K581">
        <v>2.1015204757452E-2</v>
      </c>
      <c r="L581">
        <v>0.11499706235528</v>
      </c>
      <c r="M581">
        <v>5.0652265548705999E-2</v>
      </c>
      <c r="N581">
        <v>3.7880000000000001E-3</v>
      </c>
      <c r="O581">
        <v>-3.5689999999999901E-3</v>
      </c>
      <c r="P581">
        <v>0.94159430265426602</v>
      </c>
      <c r="Q581">
        <v>1.08920335769649E-2</v>
      </c>
      <c r="R581">
        <v>2969158</v>
      </c>
      <c r="S581">
        <v>1.2234463097512099E-3</v>
      </c>
      <c r="T581">
        <v>2.7611499652266499E-2</v>
      </c>
      <c r="U581">
        <v>5.8815889060497298E-2</v>
      </c>
      <c r="V581">
        <v>0.892246811252278</v>
      </c>
      <c r="W581">
        <v>5.7815889060497297E-2</v>
      </c>
      <c r="X581">
        <v>1.46005620927857E-2</v>
      </c>
      <c r="Y581">
        <v>0.13615986100918201</v>
      </c>
      <c r="Z581">
        <v>5.8909626729016298E-2</v>
      </c>
      <c r="AA581">
        <v>1.81833270293227</v>
      </c>
      <c r="AB581">
        <v>1.14842365868156E-3</v>
      </c>
      <c r="AC581" t="b">
        <v>0</v>
      </c>
      <c r="AD581">
        <v>1.1684424785420901E-2</v>
      </c>
      <c r="AE581">
        <v>9.1308714457095201E-3</v>
      </c>
      <c r="AF581">
        <v>1.9840605721342702E-2</v>
      </c>
      <c r="AG581">
        <v>175811</v>
      </c>
      <c r="AH581" t="str">
        <f>VLOOKUP(B581,AN:AN,1,0)</f>
        <v>Tampa - FL</v>
      </c>
      <c r="AI581" t="str">
        <f>IF(G581&lt;=2,"&lt;=2",IF(G581&lt;3,"2-3","&gt;=3"))</f>
        <v>2-3</v>
      </c>
      <c r="AJ581">
        <f>G581-H581</f>
        <v>-1.8225037605291927E-2</v>
      </c>
    </row>
    <row r="582" spans="1:36" hidden="1" x14ac:dyDescent="0.3">
      <c r="A582">
        <v>2013</v>
      </c>
      <c r="B582" t="s">
        <v>193</v>
      </c>
      <c r="C582">
        <v>37289</v>
      </c>
      <c r="D582">
        <v>101807</v>
      </c>
      <c r="E582">
        <v>155820</v>
      </c>
      <c r="F582">
        <v>56693</v>
      </c>
      <c r="G582">
        <v>2.7302153450079101</v>
      </c>
      <c r="H582">
        <f>+E582/F582</f>
        <v>2.7484874675885913</v>
      </c>
      <c r="I582">
        <v>-6.1987587466822501E-2</v>
      </c>
      <c r="J582">
        <v>3.5766507498919999E-2</v>
      </c>
      <c r="K582">
        <v>3.8401773959398297E-2</v>
      </c>
      <c r="L582">
        <v>0.18528855144977499</v>
      </c>
      <c r="M582">
        <v>0.12529349979013199</v>
      </c>
      <c r="N582">
        <v>1.3699999999999999E-3</v>
      </c>
      <c r="O582">
        <v>9.5899999999999902E-4</v>
      </c>
      <c r="P582">
        <v>0.95930856466293302</v>
      </c>
      <c r="Q582">
        <v>1.8520355224610401E-3</v>
      </c>
      <c r="R582">
        <v>269346.3125</v>
      </c>
      <c r="S582">
        <v>0</v>
      </c>
      <c r="T582">
        <v>1.94648094475275E-3</v>
      </c>
      <c r="U582">
        <v>2.2651590406894701E-2</v>
      </c>
      <c r="V582">
        <v>1.7076818790174699</v>
      </c>
      <c r="W582">
        <v>7.6515904068947E-3</v>
      </c>
      <c r="X582">
        <v>0</v>
      </c>
      <c r="Y582">
        <v>2.4611871564329299E-2</v>
      </c>
      <c r="Z582">
        <v>3.78187104894189E-2</v>
      </c>
      <c r="AA582">
        <v>0.86506269454724705</v>
      </c>
      <c r="AB582">
        <v>2.0562028786840301E-3</v>
      </c>
      <c r="AC582" t="b">
        <v>0</v>
      </c>
      <c r="AF582">
        <v>2.19328307059629E-3</v>
      </c>
      <c r="AG582">
        <v>7295</v>
      </c>
      <c r="AH582" t="e">
        <f>VLOOKUP(B582,AN:AN,1,0)</f>
        <v>#N/A</v>
      </c>
      <c r="AI582" t="str">
        <f>IF(G582&lt;=2,"&lt;=2",IF(G582&lt;3,"2-3","&gt;=3"))</f>
        <v>2-3</v>
      </c>
      <c r="AJ582">
        <f>G582-H582</f>
        <v>-1.8272122580681227E-2</v>
      </c>
    </row>
    <row r="583" spans="1:36" hidden="1" x14ac:dyDescent="0.3">
      <c r="A583">
        <v>2016</v>
      </c>
      <c r="B583" t="s">
        <v>210</v>
      </c>
      <c r="C583">
        <v>435882</v>
      </c>
      <c r="D583">
        <v>1087012</v>
      </c>
      <c r="E583">
        <v>1898599</v>
      </c>
      <c r="F583">
        <v>755766</v>
      </c>
      <c r="G583">
        <v>2.4938217223927501</v>
      </c>
      <c r="H583">
        <f>+E583/F583</f>
        <v>2.512151909453455</v>
      </c>
      <c r="I583">
        <v>-2.0249775162384498E-3</v>
      </c>
      <c r="J583">
        <v>9.7257979214191506E-3</v>
      </c>
      <c r="K583">
        <v>1.51132584512234E-2</v>
      </c>
      <c r="L583">
        <v>0.24737930434942301</v>
      </c>
      <c r="M583">
        <v>0.15982541628181901</v>
      </c>
      <c r="N583">
        <v>2.1090000000000002E-3</v>
      </c>
      <c r="O583">
        <v>-1.6789999999999999E-3</v>
      </c>
      <c r="P583">
        <v>0.93210846185684204</v>
      </c>
      <c r="Q583">
        <v>-9.4858407974239799E-3</v>
      </c>
      <c r="R583">
        <v>3027638</v>
      </c>
      <c r="S583">
        <v>3.0146009066554401E-4</v>
      </c>
      <c r="T583">
        <v>7.7781174331903397E-3</v>
      </c>
      <c r="U583">
        <v>3.4015204757451997E-2</v>
      </c>
      <c r="V583">
        <v>0.90853807800987496</v>
      </c>
      <c r="W583">
        <v>2.1015204757452E-2</v>
      </c>
      <c r="X583">
        <v>1.9134183867903599E-2</v>
      </c>
      <c r="Y583">
        <v>0.14867917971772601</v>
      </c>
      <c r="Z583">
        <v>1.02825159435137E-2</v>
      </c>
      <c r="AA583">
        <v>1.96958194882186</v>
      </c>
      <c r="AB583">
        <v>1.19446451018423E-3</v>
      </c>
      <c r="AC583" t="b">
        <v>0</v>
      </c>
      <c r="AD583">
        <v>9.9548974493105496E-3</v>
      </c>
      <c r="AE583">
        <v>8.9475690290582895E-3</v>
      </c>
      <c r="AF583">
        <v>3.2785206841437597E-2</v>
      </c>
      <c r="AG583">
        <v>179175</v>
      </c>
      <c r="AH583" t="str">
        <f>VLOOKUP(B583,AN:AN,1,0)</f>
        <v>Tampa - FL</v>
      </c>
      <c r="AI583" t="str">
        <f>IF(G583&lt;=2,"&lt;=2",IF(G583&lt;3,"2-3","&gt;=3"))</f>
        <v>2-3</v>
      </c>
      <c r="AJ583">
        <f>G583-H583</f>
        <v>-1.8330187060704883E-2</v>
      </c>
    </row>
    <row r="584" spans="1:36" hidden="1" x14ac:dyDescent="0.3">
      <c r="A584">
        <v>2006</v>
      </c>
      <c r="B584" t="s">
        <v>47</v>
      </c>
      <c r="C584">
        <v>23967</v>
      </c>
      <c r="D584">
        <v>54849</v>
      </c>
      <c r="E584">
        <v>96459</v>
      </c>
      <c r="F584">
        <v>41813</v>
      </c>
      <c r="G584">
        <v>2.2885217173613701</v>
      </c>
      <c r="H584">
        <f>+E584/F584</f>
        <v>2.3069141176189225</v>
      </c>
      <c r="I584">
        <v>-2.5560080592779699E-3</v>
      </c>
      <c r="J584">
        <v>3.52584943175309E-3</v>
      </c>
      <c r="K584">
        <v>3.2896614670752901E-3</v>
      </c>
      <c r="L584">
        <v>-7.24964094944298E-2</v>
      </c>
      <c r="M584">
        <v>1.4368128497153399E-2</v>
      </c>
      <c r="N584">
        <v>2.3379999999999998E-3</v>
      </c>
      <c r="O584">
        <v>-4.3600000000000003E-4</v>
      </c>
      <c r="P584">
        <v>0.95400798320770297</v>
      </c>
      <c r="Q584">
        <v>3.9852857589729399E-3</v>
      </c>
      <c r="R584">
        <v>173496.5</v>
      </c>
      <c r="S584">
        <v>0</v>
      </c>
      <c r="T584">
        <v>-9.7307823598384996E-3</v>
      </c>
      <c r="U584">
        <v>2.9463905841112099E-2</v>
      </c>
      <c r="V584">
        <v>0.84245458265142104</v>
      </c>
      <c r="W584">
        <v>-2.5360941588878998E-3</v>
      </c>
      <c r="X584">
        <v>1.7043202536662701E-2</v>
      </c>
      <c r="Y584">
        <v>0.112647788991226</v>
      </c>
      <c r="AA584">
        <v>1.16803881928029</v>
      </c>
      <c r="AB584">
        <v>1.98176773682124E-4</v>
      </c>
      <c r="AC584" t="b">
        <v>0</v>
      </c>
      <c r="AF584">
        <v>2.3781212841854902E-3</v>
      </c>
      <c r="AG584">
        <v>5132</v>
      </c>
      <c r="AH584" t="e">
        <f>VLOOKUP(B584,AN:AN,1,0)</f>
        <v>#N/A</v>
      </c>
      <c r="AI584" t="str">
        <f>IF(G584&lt;=2,"&lt;=2",IF(G584&lt;3,"2-3","&gt;=3"))</f>
        <v>2-3</v>
      </c>
      <c r="AJ584">
        <f>G584-H584</f>
        <v>-1.8392400257552399E-2</v>
      </c>
    </row>
    <row r="585" spans="1:36" hidden="1" x14ac:dyDescent="0.3">
      <c r="A585">
        <v>2010</v>
      </c>
      <c r="B585" t="s">
        <v>145</v>
      </c>
      <c r="C585">
        <v>18322</v>
      </c>
      <c r="D585">
        <v>48159</v>
      </c>
      <c r="E585">
        <v>83206</v>
      </c>
      <c r="F585">
        <v>31432</v>
      </c>
      <c r="G585">
        <v>2.6284794236437001</v>
      </c>
      <c r="H585">
        <f>+E585/F585</f>
        <v>2.647174853652329</v>
      </c>
      <c r="I585">
        <v>-7.7319034736944098E-2</v>
      </c>
      <c r="J585">
        <v>1.14358183927834E-2</v>
      </c>
      <c r="K585">
        <v>-9.6631239801645008E-3</v>
      </c>
      <c r="L585">
        <v>0.10621505692601101</v>
      </c>
      <c r="M585">
        <v>9.3939095269888598E-2</v>
      </c>
      <c r="N585">
        <v>1.9940000000000001E-3</v>
      </c>
      <c r="O585" s="1">
        <v>-4.0000000000000896E-6</v>
      </c>
      <c r="P585">
        <v>0.94518512487411499</v>
      </c>
      <c r="Q585">
        <v>-5.5317878723140004E-3</v>
      </c>
      <c r="R585">
        <v>137064.796875</v>
      </c>
      <c r="S585">
        <v>7.9920079920079903E-3</v>
      </c>
      <c r="T585">
        <v>4.6864990144967504E-3</v>
      </c>
      <c r="U585">
        <v>1.1348119936883399E-2</v>
      </c>
      <c r="V585">
        <v>1.3372684525924201</v>
      </c>
      <c r="W585">
        <v>-4.6518800631166002E-3</v>
      </c>
      <c r="X585">
        <v>1.5984015984015899E-3</v>
      </c>
      <c r="Y585">
        <v>3.3721237438631001E-2</v>
      </c>
      <c r="Z585">
        <v>3.2165540724195099E-2</v>
      </c>
      <c r="AA585">
        <v>1.03061710797909</v>
      </c>
      <c r="AB585">
        <v>5.9940059940059897E-4</v>
      </c>
      <c r="AC585" t="b">
        <v>0</v>
      </c>
      <c r="AF585">
        <v>7.1928071928071902E-3</v>
      </c>
      <c r="AG585">
        <v>5013</v>
      </c>
      <c r="AH585" t="e">
        <f>VLOOKUP(B585,AN:AN,1,0)</f>
        <v>#N/A</v>
      </c>
      <c r="AI585" t="str">
        <f>IF(G585&lt;=2,"&lt;=2",IF(G585&lt;3,"2-3","&gt;=3"))</f>
        <v>2-3</v>
      </c>
      <c r="AJ585">
        <f>G585-H585</f>
        <v>-1.8695430008628833E-2</v>
      </c>
    </row>
    <row r="586" spans="1:36" hidden="1" x14ac:dyDescent="0.3">
      <c r="A586">
        <v>2007</v>
      </c>
      <c r="B586" t="s">
        <v>107</v>
      </c>
      <c r="C586">
        <v>15197</v>
      </c>
      <c r="D586">
        <v>36127</v>
      </c>
      <c r="E586">
        <v>71453</v>
      </c>
      <c r="F586">
        <v>29821</v>
      </c>
      <c r="G586">
        <v>2.3772455089820301</v>
      </c>
      <c r="H586">
        <f>+E586/F586</f>
        <v>2.3960631769558365</v>
      </c>
      <c r="I586">
        <v>6.4490954757591298E-2</v>
      </c>
      <c r="J586">
        <v>-2.1958799567073601E-2</v>
      </c>
      <c r="K586">
        <v>-5.1583126477897201E-2</v>
      </c>
      <c r="L586">
        <v>-0.10935258993133901</v>
      </c>
      <c r="M586">
        <v>-1.7554378602653801E-2</v>
      </c>
      <c r="N586">
        <v>-7.9500000000000003E-4</v>
      </c>
      <c r="O586">
        <v>3.2959999999999999E-3</v>
      </c>
      <c r="P586">
        <v>0.90832412242889404</v>
      </c>
      <c r="Q586">
        <v>-2.6503384113311899E-2</v>
      </c>
      <c r="R586">
        <v>128210.90625</v>
      </c>
      <c r="S586">
        <v>0</v>
      </c>
      <c r="T586">
        <v>-8.2654226571322008E-3</v>
      </c>
      <c r="U586">
        <v>2.0498389378189999E-2</v>
      </c>
      <c r="V586">
        <v>0.73041947275366603</v>
      </c>
      <c r="W586">
        <v>-8.5016106218100008E-3</v>
      </c>
      <c r="X586">
        <v>2.89143480632842E-2</v>
      </c>
      <c r="Y586">
        <v>3.9955480992419197E-2</v>
      </c>
      <c r="AA586">
        <v>0.37823354572754597</v>
      </c>
      <c r="AB586">
        <v>2.7277686852154902E-4</v>
      </c>
      <c r="AC586" t="b">
        <v>1</v>
      </c>
      <c r="AF586">
        <v>2.8368794326241099E-2</v>
      </c>
      <c r="AG586">
        <v>3772</v>
      </c>
      <c r="AH586" t="e">
        <f>VLOOKUP(B586,AN:AN,1,0)</f>
        <v>#N/A</v>
      </c>
      <c r="AI586" t="str">
        <f>IF(G586&lt;=2,"&lt;=2",IF(G586&lt;3,"2-3","&gt;=3"))</f>
        <v>2-3</v>
      </c>
      <c r="AJ586">
        <f>G586-H586</f>
        <v>-1.8817667973806351E-2</v>
      </c>
    </row>
    <row r="587" spans="1:36" hidden="1" x14ac:dyDescent="0.3">
      <c r="A587">
        <v>2023</v>
      </c>
      <c r="B587" t="s">
        <v>53</v>
      </c>
      <c r="C587">
        <v>48701</v>
      </c>
      <c r="D587">
        <v>143503</v>
      </c>
      <c r="E587">
        <v>279758</v>
      </c>
      <c r="F587">
        <v>94331</v>
      </c>
      <c r="G587">
        <v>2.9466130058930999</v>
      </c>
      <c r="H587">
        <f>+E587/F587</f>
        <v>2.9657058655161084</v>
      </c>
      <c r="I587">
        <v>2.4561773549942701E-2</v>
      </c>
      <c r="N587">
        <v>1.307E-3</v>
      </c>
      <c r="O587">
        <v>2.1670000000000001E-3</v>
      </c>
      <c r="P587">
        <v>0.94185435771942105</v>
      </c>
      <c r="Q587">
        <v>-1.29998922348029E-2</v>
      </c>
      <c r="R587">
        <v>429257.28125</v>
      </c>
      <c r="S587">
        <v>0</v>
      </c>
      <c r="T587">
        <v>1.6005345620214901E-2</v>
      </c>
      <c r="U587">
        <v>3.8707528263330501E-2</v>
      </c>
      <c r="V587">
        <v>0.57983249115413005</v>
      </c>
      <c r="W587">
        <v>-2.2924717366695001E-3</v>
      </c>
      <c r="X587">
        <v>2.28380315336837E-2</v>
      </c>
      <c r="Z587">
        <v>-0.110024127389189</v>
      </c>
      <c r="AA587">
        <v>0.66676677475554502</v>
      </c>
      <c r="AB587">
        <v>9.5556617295747699E-5</v>
      </c>
      <c r="AC587" t="b">
        <v>1</v>
      </c>
      <c r="AF587">
        <v>4.8733874820831302E-3</v>
      </c>
      <c r="AG587">
        <v>10704</v>
      </c>
      <c r="AH587" t="e">
        <f>VLOOKUP(B587,AN:AN,1,0)</f>
        <v>#N/A</v>
      </c>
      <c r="AI587" t="str">
        <f>IF(G587&lt;=2,"&lt;=2",IF(G587&lt;3,"2-3","&gt;=3"))</f>
        <v>2-3</v>
      </c>
      <c r="AJ587">
        <f>G587-H587</f>
        <v>-1.909285962300844E-2</v>
      </c>
    </row>
    <row r="588" spans="1:36" hidden="1" x14ac:dyDescent="0.3">
      <c r="A588">
        <v>2010</v>
      </c>
      <c r="B588" t="s">
        <v>188</v>
      </c>
      <c r="C588">
        <v>485770</v>
      </c>
      <c r="D588">
        <v>1369009</v>
      </c>
      <c r="E588">
        <v>1632763</v>
      </c>
      <c r="F588">
        <v>575442</v>
      </c>
      <c r="G588">
        <v>2.8182246742285399</v>
      </c>
      <c r="H588">
        <f>+E588/F588</f>
        <v>2.837406723874865</v>
      </c>
      <c r="I588">
        <v>2.2631409584294899E-2</v>
      </c>
      <c r="J588">
        <v>3.1182696111499999E-3</v>
      </c>
      <c r="K588">
        <v>-1.7980672761797899E-2</v>
      </c>
      <c r="L588">
        <v>8.2730180546641399E-2</v>
      </c>
      <c r="M588">
        <v>7.0454218890518006E-2</v>
      </c>
      <c r="N588">
        <v>1.255E-3</v>
      </c>
      <c r="O588">
        <v>7.5900000000000002E-4</v>
      </c>
      <c r="P588">
        <v>0.94678008556366</v>
      </c>
      <c r="Q588">
        <v>4.3881535530090297E-3</v>
      </c>
      <c r="R588">
        <v>3110140</v>
      </c>
      <c r="S588">
        <v>1.18463792115151E-3</v>
      </c>
      <c r="T588">
        <v>-6.7640652559930398E-3</v>
      </c>
      <c r="U588">
        <v>-1.024443336064E-4</v>
      </c>
      <c r="V588">
        <v>1.3372684525924201</v>
      </c>
      <c r="W588">
        <v>-1.61024443336064E-2</v>
      </c>
      <c r="X588">
        <v>8.2797274058977099E-4</v>
      </c>
      <c r="Y588">
        <v>5.1749201491268298E-2</v>
      </c>
      <c r="Z588">
        <v>7.5806638292849199E-2</v>
      </c>
      <c r="AA588">
        <v>1.2514572554146599</v>
      </c>
      <c r="AB588">
        <v>8.7043288113283605E-4</v>
      </c>
      <c r="AC588" t="b">
        <v>1</v>
      </c>
      <c r="AF588">
        <v>7.7277455788378599E-3</v>
      </c>
      <c r="AG588">
        <v>235710</v>
      </c>
      <c r="AH588" t="str">
        <f>VLOOKUP(B588,AN:AN,1,0)</f>
        <v>San Diego - CA</v>
      </c>
      <c r="AI588" t="str">
        <f>IF(G588&lt;=2,"&lt;=2",IF(G588&lt;3,"2-3","&gt;=3"))</f>
        <v>2-3</v>
      </c>
      <c r="AJ588">
        <f>G588-H588</f>
        <v>-1.9182049646325083E-2</v>
      </c>
    </row>
    <row r="589" spans="1:36" hidden="1" x14ac:dyDescent="0.3">
      <c r="A589">
        <v>2023</v>
      </c>
      <c r="B589" t="s">
        <v>205</v>
      </c>
      <c r="C589">
        <v>17386</v>
      </c>
      <c r="D589">
        <v>41314</v>
      </c>
      <c r="E589">
        <v>90883</v>
      </c>
      <c r="F589">
        <v>37936</v>
      </c>
      <c r="G589">
        <v>2.37627976532842</v>
      </c>
      <c r="H589">
        <f>+E589/F589</f>
        <v>2.3956927456769295</v>
      </c>
      <c r="I589">
        <v>6.0530684983310899E-2</v>
      </c>
      <c r="N589">
        <v>2.7179999999999999E-3</v>
      </c>
      <c r="O589">
        <v>1.73E-3</v>
      </c>
      <c r="P589">
        <v>0.95793551206588701</v>
      </c>
      <c r="Q589">
        <v>-2.8197765350349499E-3</v>
      </c>
      <c r="R589">
        <v>134768.5</v>
      </c>
      <c r="S589">
        <v>0</v>
      </c>
      <c r="T589">
        <v>2.7198781259357801E-2</v>
      </c>
      <c r="U589">
        <v>4.9900963902473401E-2</v>
      </c>
      <c r="V589">
        <v>0.57436237331305295</v>
      </c>
      <c r="W589">
        <v>8.9009639024733994E-3</v>
      </c>
      <c r="X589">
        <v>0</v>
      </c>
      <c r="Z589">
        <v>-1.3177159415987801E-2</v>
      </c>
      <c r="AA589">
        <v>7.0239107659353303E-2</v>
      </c>
      <c r="AB589">
        <v>4.9431537320810597E-4</v>
      </c>
      <c r="AC589" t="b">
        <v>1</v>
      </c>
      <c r="AF589">
        <v>1.08749382105783E-2</v>
      </c>
      <c r="AG589">
        <v>4046</v>
      </c>
      <c r="AH589" t="e">
        <f>VLOOKUP(B589,AN:AN,1,0)</f>
        <v>#N/A</v>
      </c>
      <c r="AI589" t="str">
        <f>IF(G589&lt;=2,"&lt;=2",IF(G589&lt;3,"2-3","&gt;=3"))</f>
        <v>2-3</v>
      </c>
      <c r="AJ589">
        <f>G589-H589</f>
        <v>-1.9412980348509468E-2</v>
      </c>
    </row>
    <row r="590" spans="1:36" hidden="1" x14ac:dyDescent="0.3">
      <c r="A590">
        <v>2019</v>
      </c>
      <c r="B590" t="s">
        <v>226</v>
      </c>
      <c r="C590">
        <v>30431</v>
      </c>
      <c r="D590">
        <v>89224</v>
      </c>
      <c r="E590">
        <v>158080</v>
      </c>
      <c r="F590">
        <v>53560</v>
      </c>
      <c r="G590">
        <v>2.9320101212579202</v>
      </c>
      <c r="H590">
        <f>+E590/F590</f>
        <v>2.9514563106796117</v>
      </c>
      <c r="I590">
        <v>-2.75745326481244E-2</v>
      </c>
      <c r="J590">
        <v>4.60999086499248E-4</v>
      </c>
      <c r="K590">
        <v>2.0508783042430801E-2</v>
      </c>
      <c r="N590">
        <v>3.6489999999999999E-3</v>
      </c>
      <c r="O590">
        <v>2.601E-3</v>
      </c>
      <c r="P590">
        <v>0.97067528963089</v>
      </c>
      <c r="Q590">
        <v>3.20917367935202E-3</v>
      </c>
      <c r="R590">
        <v>256268.796875</v>
      </c>
      <c r="S590">
        <v>0</v>
      </c>
      <c r="T590">
        <v>-1.8992267549037899E-2</v>
      </c>
      <c r="U590">
        <v>1.6149349510669701E-2</v>
      </c>
      <c r="V590">
        <v>0.68420723237223002</v>
      </c>
      <c r="W590">
        <v>-1.85065048933029E-3</v>
      </c>
      <c r="X590">
        <v>5.2410901467505201E-3</v>
      </c>
      <c r="Z590">
        <v>-7.6865294209178495E-2</v>
      </c>
      <c r="AA590">
        <v>0.51688241073775099</v>
      </c>
      <c r="AB590">
        <v>1.39762403913347E-3</v>
      </c>
      <c r="AC590" t="b">
        <v>0</v>
      </c>
      <c r="AF590">
        <v>7.4423480083857393E-2</v>
      </c>
      <c r="AG590">
        <v>5754</v>
      </c>
      <c r="AH590" t="e">
        <f>VLOOKUP(B590,AN:AN,1,0)</f>
        <v>#N/A</v>
      </c>
      <c r="AI590" t="str">
        <f>IF(G590&lt;=2,"&lt;=2",IF(G590&lt;3,"2-3","&gt;=3"))</f>
        <v>2-3</v>
      </c>
      <c r="AJ590">
        <f>G590-H590</f>
        <v>-1.9446189421691518E-2</v>
      </c>
    </row>
    <row r="591" spans="1:36" hidden="1" x14ac:dyDescent="0.3">
      <c r="A591">
        <v>2012</v>
      </c>
      <c r="B591" t="s">
        <v>160</v>
      </c>
      <c r="C591">
        <v>294624</v>
      </c>
      <c r="D591">
        <v>827355</v>
      </c>
      <c r="E591">
        <v>1318588</v>
      </c>
      <c r="F591">
        <v>466217</v>
      </c>
      <c r="G591">
        <v>2.8081724503095402</v>
      </c>
      <c r="H591">
        <f>+E591/F591</f>
        <v>2.8282709553705678</v>
      </c>
      <c r="I591">
        <v>5.2819328163817299E-2</v>
      </c>
      <c r="J591">
        <v>6.8724136799574497E-3</v>
      </c>
      <c r="K591">
        <v>1.25775231420994E-2</v>
      </c>
      <c r="L591">
        <v>0.13263610714673901</v>
      </c>
      <c r="M591">
        <v>7.5466793961823E-2</v>
      </c>
      <c r="N591">
        <v>3.0560000000000001E-3</v>
      </c>
      <c r="O591">
        <v>1.204E-3</v>
      </c>
      <c r="P591">
        <v>0.92686176300048795</v>
      </c>
      <c r="Q591">
        <v>8.2278847694389201E-3</v>
      </c>
      <c r="R591">
        <v>2247481</v>
      </c>
      <c r="S591">
        <v>7.3487507123788903E-4</v>
      </c>
      <c r="T591">
        <v>6.0407985001802002E-3</v>
      </c>
      <c r="U591">
        <v>2.1870937198400501E-2</v>
      </c>
      <c r="V591">
        <v>0.83401325241972402</v>
      </c>
      <c r="W591">
        <v>8.7093719840049895E-4</v>
      </c>
      <c r="X591">
        <v>8.4285671435855893E-3</v>
      </c>
      <c r="Y591">
        <v>0.173983843401878</v>
      </c>
      <c r="Z591">
        <v>8.5029087379213497E-2</v>
      </c>
      <c r="AA591">
        <v>2.40716979275075</v>
      </c>
      <c r="AB591">
        <v>3.9743243648579702E-4</v>
      </c>
      <c r="AC591" t="b">
        <v>1</v>
      </c>
      <c r="AF591">
        <v>2.3268544347460899E-2</v>
      </c>
      <c r="AG591">
        <v>134480</v>
      </c>
      <c r="AH591" t="str">
        <f>VLOOKUP(B591,AN:AN,1,0)</f>
        <v>Orlando - FL</v>
      </c>
      <c r="AI591" t="str">
        <f>IF(G591&lt;=2,"&lt;=2",IF(G591&lt;3,"2-3","&gt;=3"))</f>
        <v>2-3</v>
      </c>
      <c r="AJ591">
        <f>G591-H591</f>
        <v>-2.0098505061027616E-2</v>
      </c>
    </row>
    <row r="592" spans="1:36" hidden="1" x14ac:dyDescent="0.3">
      <c r="A592">
        <v>2023</v>
      </c>
      <c r="B592" t="s">
        <v>170</v>
      </c>
      <c r="C592">
        <v>19446</v>
      </c>
      <c r="D592">
        <v>45664</v>
      </c>
      <c r="E592">
        <v>103991</v>
      </c>
      <c r="F592">
        <v>43908</v>
      </c>
      <c r="G592">
        <v>2.3482464260002001</v>
      </c>
      <c r="H592">
        <f>+E592/F592</f>
        <v>2.3683838935957002</v>
      </c>
      <c r="I592">
        <v>9.6664581162671195E-2</v>
      </c>
      <c r="N592">
        <v>4.9370000000000004E-3</v>
      </c>
      <c r="O592">
        <v>1.1724999999999999E-2</v>
      </c>
      <c r="P592">
        <v>0.91833919286727905</v>
      </c>
      <c r="Q592">
        <v>-8.6836814880369897E-3</v>
      </c>
      <c r="R592">
        <v>169722.3125</v>
      </c>
      <c r="S592">
        <v>0</v>
      </c>
      <c r="T592">
        <v>1.81975597515701E-2</v>
      </c>
      <c r="U592">
        <v>4.0899742394685697E-2</v>
      </c>
      <c r="V592">
        <v>0.77128661559181499</v>
      </c>
      <c r="W592">
        <v>-1.00257605314305E-4</v>
      </c>
      <c r="X592">
        <v>0</v>
      </c>
      <c r="Z592">
        <v>1.1243303512063501E-2</v>
      </c>
      <c r="AA592">
        <v>0.123008055299322</v>
      </c>
      <c r="AB592">
        <v>8.2287595145031798E-4</v>
      </c>
      <c r="AC592" t="b">
        <v>1</v>
      </c>
      <c r="AF592">
        <v>4.3200987451141697E-3</v>
      </c>
      <c r="AG592">
        <v>4861</v>
      </c>
      <c r="AH592" t="e">
        <f>VLOOKUP(B592,AN:AN,1,0)</f>
        <v>#N/A</v>
      </c>
      <c r="AI592" t="str">
        <f>IF(G592&lt;=2,"&lt;=2",IF(G592&lt;3,"2-3","&gt;=3"))</f>
        <v>2-3</v>
      </c>
      <c r="AJ592">
        <f>G592-H592</f>
        <v>-2.0137467595500169E-2</v>
      </c>
    </row>
    <row r="593" spans="1:36" hidden="1" x14ac:dyDescent="0.3">
      <c r="A593">
        <v>2021</v>
      </c>
      <c r="B593" t="s">
        <v>179</v>
      </c>
      <c r="C593">
        <v>20348</v>
      </c>
      <c r="D593">
        <v>50276</v>
      </c>
      <c r="E593">
        <v>90906</v>
      </c>
      <c r="F593">
        <v>36492</v>
      </c>
      <c r="G593">
        <v>2.4708079418124602</v>
      </c>
      <c r="H593">
        <f>+E593/F593</f>
        <v>2.4911213416639262</v>
      </c>
      <c r="I593">
        <v>-0.106137497454413</v>
      </c>
      <c r="J593">
        <v>7.1613242849707104E-2</v>
      </c>
      <c r="K593">
        <v>3.9992576539516003E-2</v>
      </c>
      <c r="N593">
        <v>-9.3099999999999997E-4</v>
      </c>
      <c r="O593">
        <v>-2.8059999999999999E-3</v>
      </c>
      <c r="P593">
        <v>0.96413230895996105</v>
      </c>
      <c r="Q593">
        <v>4.7712326049810204E-3</v>
      </c>
      <c r="R593">
        <v>143743.296875</v>
      </c>
      <c r="S593">
        <v>0</v>
      </c>
      <c r="T593">
        <v>-4.9233175814152397E-3</v>
      </c>
      <c r="U593">
        <v>7.8522861003875705E-2</v>
      </c>
      <c r="V593">
        <v>0.58424468820474196</v>
      </c>
      <c r="W593">
        <v>3.1522861003875698E-2</v>
      </c>
      <c r="X593">
        <v>6.8771491090965902E-3</v>
      </c>
      <c r="Z593">
        <v>4.6829028379443298E-2</v>
      </c>
      <c r="AA593">
        <v>-6.8065511044790306E-2</v>
      </c>
      <c r="AB593">
        <v>0</v>
      </c>
      <c r="AC593" t="b">
        <v>0</v>
      </c>
      <c r="AF593">
        <v>0</v>
      </c>
      <c r="AG593">
        <v>3221</v>
      </c>
      <c r="AH593" t="e">
        <f>VLOOKUP(B593,AN:AN,1,0)</f>
        <v>#N/A</v>
      </c>
      <c r="AI593" t="str">
        <f>IF(G593&lt;=2,"&lt;=2",IF(G593&lt;3,"2-3","&gt;=3"))</f>
        <v>2-3</v>
      </c>
      <c r="AJ593">
        <f>G593-H593</f>
        <v>-2.0313399851465963E-2</v>
      </c>
    </row>
    <row r="594" spans="1:36" hidden="1" x14ac:dyDescent="0.3">
      <c r="A594">
        <v>2016</v>
      </c>
      <c r="B594" t="s">
        <v>145</v>
      </c>
      <c r="C594">
        <v>17631</v>
      </c>
      <c r="D594">
        <v>48797</v>
      </c>
      <c r="E594">
        <v>89035</v>
      </c>
      <c r="F594">
        <v>31930</v>
      </c>
      <c r="G594">
        <v>2.76768192388406</v>
      </c>
      <c r="H594">
        <f>+E594/F594</f>
        <v>2.7884434700908236</v>
      </c>
      <c r="I594">
        <v>-7.7260391312283003E-2</v>
      </c>
      <c r="J594">
        <v>2.7839493006467701E-2</v>
      </c>
      <c r="K594">
        <v>3.3226953536272003E-2</v>
      </c>
      <c r="L594">
        <v>9.9023881807923195E-2</v>
      </c>
      <c r="M594">
        <v>1.1469993740319999E-2</v>
      </c>
      <c r="N594">
        <v>1.4631E-2</v>
      </c>
      <c r="O594">
        <v>1.3667E-2</v>
      </c>
      <c r="P594">
        <v>0.95491707324981701</v>
      </c>
      <c r="Q594">
        <v>-6.6244602203370199E-3</v>
      </c>
      <c r="R594">
        <v>141537.703125</v>
      </c>
      <c r="S594">
        <v>0</v>
      </c>
      <c r="T594">
        <v>1.3475412502884801E-2</v>
      </c>
      <c r="U594">
        <v>3.9712499827146502E-2</v>
      </c>
      <c r="V594">
        <v>1.53272454381818</v>
      </c>
      <c r="W594">
        <v>2.6712499827146501E-2</v>
      </c>
      <c r="X594">
        <v>2.85548909897742E-2</v>
      </c>
      <c r="Y594">
        <v>0.123616582254736</v>
      </c>
      <c r="Z594">
        <v>2.5994074087179901E-2</v>
      </c>
      <c r="AA594">
        <v>-4.9222796212322603E-2</v>
      </c>
      <c r="AB594">
        <v>1.5435076210688699E-3</v>
      </c>
      <c r="AC594" t="b">
        <v>0</v>
      </c>
      <c r="AF594">
        <v>0</v>
      </c>
      <c r="AG594">
        <v>5331</v>
      </c>
      <c r="AH594" t="e">
        <f>VLOOKUP(B594,AN:AN,1,0)</f>
        <v>#N/A</v>
      </c>
      <c r="AI594" t="str">
        <f>IF(G594&lt;=2,"&lt;=2",IF(G594&lt;3,"2-3","&gt;=3"))</f>
        <v>2-3</v>
      </c>
      <c r="AJ594">
        <f>G594-H594</f>
        <v>-2.0761546206763626E-2</v>
      </c>
    </row>
    <row r="595" spans="1:36" hidden="1" x14ac:dyDescent="0.3">
      <c r="A595">
        <v>2009</v>
      </c>
      <c r="B595" t="s">
        <v>154</v>
      </c>
      <c r="C595">
        <v>28720</v>
      </c>
      <c r="D595">
        <v>68292</v>
      </c>
      <c r="E595">
        <v>253887</v>
      </c>
      <c r="F595">
        <v>105825</v>
      </c>
      <c r="G595">
        <v>2.3778551532033401</v>
      </c>
      <c r="H595">
        <f>+E595/F595</f>
        <v>2.3991211906449328</v>
      </c>
      <c r="I595">
        <v>-0.105347543170528</v>
      </c>
      <c r="J595">
        <v>4.1651008650660497E-3</v>
      </c>
      <c r="K595">
        <v>-5.1732782125473E-3</v>
      </c>
      <c r="L595">
        <v>-7.0008462294936999E-3</v>
      </c>
      <c r="M595">
        <v>2.0265960600227E-2</v>
      </c>
      <c r="N595">
        <v>3.7580000000000001E-3</v>
      </c>
      <c r="O595">
        <v>-4.3800000000000002E-4</v>
      </c>
      <c r="P595">
        <v>0.908058822154999</v>
      </c>
      <c r="Q595">
        <v>2.2216439247132E-2</v>
      </c>
      <c r="R595">
        <v>331042.125</v>
      </c>
      <c r="S595">
        <v>0</v>
      </c>
      <c r="T595">
        <v>1.4441106468438499E-3</v>
      </c>
      <c r="U595">
        <v>-2.9122591018676799E-2</v>
      </c>
      <c r="V595">
        <v>0.64439528040122396</v>
      </c>
      <c r="W595">
        <v>-2.5122591018676799E-2</v>
      </c>
      <c r="X595">
        <v>1.01287802054695E-3</v>
      </c>
      <c r="Y595" s="1">
        <v>-6.2883726004159203E-18</v>
      </c>
      <c r="AA595">
        <v>0.23287553024315899</v>
      </c>
      <c r="AB595">
        <v>0</v>
      </c>
      <c r="AC595" t="b">
        <v>0</v>
      </c>
      <c r="AF595">
        <v>0</v>
      </c>
      <c r="AG595">
        <v>6918</v>
      </c>
      <c r="AH595" t="e">
        <f>VLOOKUP(B595,AN:AN,1,0)</f>
        <v>#N/A</v>
      </c>
      <c r="AI595" t="str">
        <f>IF(G595&lt;=2,"&lt;=2",IF(G595&lt;3,"2-3","&gt;=3"))</f>
        <v>2-3</v>
      </c>
      <c r="AJ595">
        <f>G595-H595</f>
        <v>-2.1266037441592722E-2</v>
      </c>
    </row>
    <row r="596" spans="1:36" hidden="1" x14ac:dyDescent="0.3">
      <c r="A596">
        <v>2009</v>
      </c>
      <c r="B596" t="s">
        <v>103</v>
      </c>
      <c r="C596">
        <v>421867</v>
      </c>
      <c r="D596">
        <v>1376884</v>
      </c>
      <c r="E596">
        <v>2693247</v>
      </c>
      <c r="F596">
        <v>819846</v>
      </c>
      <c r="G596">
        <v>3.2637869281076699</v>
      </c>
      <c r="H596">
        <f>+E596/F596</f>
        <v>3.2850645121156901</v>
      </c>
      <c r="I596">
        <v>9.0435765332606104E-3</v>
      </c>
      <c r="J596">
        <v>-1.25966044142842E-2</v>
      </c>
      <c r="K596">
        <v>-2.19349834918975E-2</v>
      </c>
      <c r="L596">
        <v>-1.1970114335417699E-2</v>
      </c>
      <c r="M596">
        <v>1.52966924943029E-2</v>
      </c>
      <c r="N596">
        <v>4.2079999999999999E-3</v>
      </c>
      <c r="O596">
        <v>5.4169999999999999E-3</v>
      </c>
      <c r="P596">
        <v>0.92557489871978804</v>
      </c>
      <c r="Q596">
        <v>2.21955776214599E-3</v>
      </c>
      <c r="R596">
        <v>4180928.25</v>
      </c>
      <c r="S596">
        <v>5.25658716078586E-4</v>
      </c>
      <c r="T596">
        <v>-1.4475459232926299E-2</v>
      </c>
      <c r="U596">
        <v>-4.5042160898447002E-2</v>
      </c>
      <c r="V596">
        <v>0.99376621555851496</v>
      </c>
      <c r="W596">
        <v>-4.1042160898446998E-2</v>
      </c>
      <c r="X596">
        <v>1.3299165516788201E-2</v>
      </c>
      <c r="Y596">
        <v>2.70267249362387E-2</v>
      </c>
      <c r="AA596">
        <v>1.3452166133621499</v>
      </c>
      <c r="AB596">
        <v>4.46809908666798E-4</v>
      </c>
      <c r="AC596" t="b">
        <v>1</v>
      </c>
      <c r="AF596">
        <v>4.27097706813851E-3</v>
      </c>
      <c r="AG596">
        <v>154214</v>
      </c>
      <c r="AH596" t="str">
        <f>VLOOKUP(B596,AN:AN,1,0)</f>
        <v>Inland Empire - CA</v>
      </c>
      <c r="AI596" t="str">
        <f>IF(G596&lt;=2,"&lt;=2",IF(G596&lt;3,"2-3","&gt;=3"))</f>
        <v>&gt;=3</v>
      </c>
      <c r="AJ596">
        <f>G596-H596</f>
        <v>-2.1277584008020156E-2</v>
      </c>
    </row>
    <row r="597" spans="1:36" hidden="1" x14ac:dyDescent="0.3">
      <c r="A597">
        <v>2016</v>
      </c>
      <c r="B597" t="s">
        <v>188</v>
      </c>
      <c r="C597">
        <v>530914</v>
      </c>
      <c r="D597">
        <v>1537063</v>
      </c>
      <c r="E597">
        <v>1690839</v>
      </c>
      <c r="F597">
        <v>579659</v>
      </c>
      <c r="G597">
        <v>2.89512614095691</v>
      </c>
      <c r="H597">
        <f>+E597/F597</f>
        <v>2.9169546233216423</v>
      </c>
      <c r="I597">
        <v>-7.8580701010272705E-4</v>
      </c>
      <c r="J597">
        <v>9.5707178115844501E-3</v>
      </c>
      <c r="K597">
        <v>1.4958178341388699E-2</v>
      </c>
      <c r="L597">
        <v>0.130498652786016</v>
      </c>
      <c r="M597">
        <v>4.29447647184132E-2</v>
      </c>
      <c r="N597">
        <v>1.1199999999999999E-3</v>
      </c>
      <c r="O597">
        <v>-2.4620000000000002E-3</v>
      </c>
      <c r="P597">
        <v>0.95578020811080899</v>
      </c>
      <c r="Q597">
        <v>8.2165002822798196E-4</v>
      </c>
      <c r="R597">
        <v>3285825</v>
      </c>
      <c r="S597">
        <v>0</v>
      </c>
      <c r="T597">
        <v>1.38793792575597E-2</v>
      </c>
      <c r="U597">
        <v>4.01164665818214E-2</v>
      </c>
      <c r="V597">
        <v>1.4841767075886501</v>
      </c>
      <c r="W597">
        <v>2.7116466581821399E-2</v>
      </c>
      <c r="X597">
        <v>7.3181248514009598E-3</v>
      </c>
      <c r="Y597">
        <v>7.4842129212029804E-2</v>
      </c>
      <c r="Z597">
        <v>9.9146772044395991E-3</v>
      </c>
      <c r="AA597">
        <v>0.566243200857941</v>
      </c>
      <c r="AB597">
        <v>1.66430923107301E-3</v>
      </c>
      <c r="AC597" t="b">
        <v>0</v>
      </c>
      <c r="AD597">
        <v>-1.0076089093597199E-2</v>
      </c>
      <c r="AE597">
        <v>1.3678147801541401E-2</v>
      </c>
      <c r="AF597">
        <v>1.95808197428178E-2</v>
      </c>
      <c r="AG597">
        <v>249967</v>
      </c>
      <c r="AH597" t="str">
        <f>VLOOKUP(B597,AN:AN,1,0)</f>
        <v>San Diego - CA</v>
      </c>
      <c r="AI597" t="str">
        <f>IF(G597&lt;=2,"&lt;=2",IF(G597&lt;3,"2-3","&gt;=3"))</f>
        <v>2-3</v>
      </c>
      <c r="AJ597">
        <f>G597-H597</f>
        <v>-2.1828482364732338E-2</v>
      </c>
    </row>
    <row r="598" spans="1:36" hidden="1" x14ac:dyDescent="0.3">
      <c r="A598">
        <v>2012</v>
      </c>
      <c r="B598" t="s">
        <v>80</v>
      </c>
      <c r="C598">
        <v>59966</v>
      </c>
      <c r="D598">
        <v>141080</v>
      </c>
      <c r="E598">
        <v>205067</v>
      </c>
      <c r="F598">
        <v>86361</v>
      </c>
      <c r="G598">
        <v>2.3526665110229099</v>
      </c>
      <c r="H598">
        <f>+E598/F598</f>
        <v>2.3745324857285115</v>
      </c>
      <c r="I598">
        <v>-2.0789116448743199E-2</v>
      </c>
      <c r="J598">
        <v>1.0453648865223499E-3</v>
      </c>
      <c r="K598">
        <v>6.7504743486642999E-3</v>
      </c>
      <c r="L598">
        <v>0.139963751301169</v>
      </c>
      <c r="M598">
        <v>8.2794438116252603E-2</v>
      </c>
      <c r="N598">
        <v>2.6499999999999999E-4</v>
      </c>
      <c r="O598">
        <v>6.96E-4</v>
      </c>
      <c r="P598">
        <v>0.95513898134231601</v>
      </c>
      <c r="Q598">
        <v>-3.1509399414060201E-3</v>
      </c>
      <c r="R598">
        <v>355359.8125</v>
      </c>
      <c r="S598">
        <v>0</v>
      </c>
      <c r="T598">
        <v>8.9519470930089903E-4</v>
      </c>
      <c r="U598">
        <v>1.6725333407521199E-2</v>
      </c>
      <c r="V598">
        <v>0.77599493920791796</v>
      </c>
      <c r="W598">
        <v>-4.2746665924788003E-3</v>
      </c>
      <c r="X598">
        <v>1.42818647264888E-2</v>
      </c>
      <c r="Y598">
        <v>7.5978496869776896E-2</v>
      </c>
      <c r="Z598">
        <v>0.10559940747528999</v>
      </c>
      <c r="AA598">
        <v>0.276884317310721</v>
      </c>
      <c r="AB598">
        <v>3.2336297493936898E-4</v>
      </c>
      <c r="AC598" t="b">
        <v>0</v>
      </c>
      <c r="AF598">
        <v>9.9703583939638896E-3</v>
      </c>
      <c r="AG598">
        <v>18820</v>
      </c>
      <c r="AH598" t="e">
        <f>VLOOKUP(B598,AN:AN,1,0)</f>
        <v>#N/A</v>
      </c>
      <c r="AI598" t="str">
        <f>IF(G598&lt;=2,"&lt;=2",IF(G598&lt;3,"2-3","&gt;=3"))</f>
        <v>2-3</v>
      </c>
      <c r="AJ598">
        <f>G598-H598</f>
        <v>-2.1865974705601587E-2</v>
      </c>
    </row>
    <row r="599" spans="1:36" hidden="1" x14ac:dyDescent="0.3">
      <c r="A599">
        <v>2013</v>
      </c>
      <c r="B599" t="s">
        <v>73</v>
      </c>
      <c r="C599">
        <v>15884</v>
      </c>
      <c r="D599">
        <v>39625</v>
      </c>
      <c r="E599">
        <v>111375</v>
      </c>
      <c r="F599">
        <v>44245</v>
      </c>
      <c r="G599">
        <v>2.4946487030974498</v>
      </c>
      <c r="H599">
        <f>+E599/F599</f>
        <v>2.5172335857159003</v>
      </c>
      <c r="I599">
        <v>0.12905200652627</v>
      </c>
      <c r="J599">
        <v>-1.0796665214002099E-2</v>
      </c>
      <c r="K599">
        <v>-8.1613987535238304E-3</v>
      </c>
      <c r="L599">
        <v>6.3672064989805099E-2</v>
      </c>
      <c r="M599">
        <v>3.6770133301615199E-3</v>
      </c>
      <c r="N599">
        <v>-3.8300000000000001E-3</v>
      </c>
      <c r="O599">
        <v>-8.1709999999999994E-3</v>
      </c>
      <c r="P599">
        <v>0.93020546436309803</v>
      </c>
      <c r="Q599">
        <v>6.1278343200680202E-3</v>
      </c>
      <c r="R599">
        <v>154424.109375</v>
      </c>
      <c r="S599">
        <v>0</v>
      </c>
      <c r="T599">
        <v>1.7256421968340901E-2</v>
      </c>
      <c r="U599">
        <v>3.7961531430482899E-2</v>
      </c>
      <c r="V599">
        <v>0.42156163540598601</v>
      </c>
      <c r="W599">
        <v>2.29615314304829E-2</v>
      </c>
      <c r="X599">
        <v>0</v>
      </c>
      <c r="Y599">
        <v>8.6667738239060797E-3</v>
      </c>
      <c r="Z599">
        <v>5.5201863382019198E-2</v>
      </c>
      <c r="AA599">
        <v>-0.176534381025195</v>
      </c>
      <c r="AB599">
        <v>0</v>
      </c>
      <c r="AC599" t="b">
        <v>1</v>
      </c>
      <c r="AF599">
        <v>0</v>
      </c>
      <c r="AG599">
        <v>3916</v>
      </c>
      <c r="AH599" t="e">
        <f>VLOOKUP(B599,AN:AN,1,0)</f>
        <v>#N/A</v>
      </c>
      <c r="AI599" t="str">
        <f>IF(G599&lt;=2,"&lt;=2",IF(G599&lt;3,"2-3","&gt;=3"))</f>
        <v>2-3</v>
      </c>
      <c r="AJ599">
        <f>G599-H599</f>
        <v>-2.2584882618450486E-2</v>
      </c>
    </row>
    <row r="600" spans="1:36" hidden="1" x14ac:dyDescent="0.3">
      <c r="A600">
        <v>2014</v>
      </c>
      <c r="B600" t="s">
        <v>140</v>
      </c>
      <c r="C600">
        <v>76946</v>
      </c>
      <c r="D600">
        <v>238755</v>
      </c>
      <c r="E600">
        <v>287855</v>
      </c>
      <c r="F600">
        <v>92092</v>
      </c>
      <c r="G600">
        <v>3.10289033867907</v>
      </c>
      <c r="H600">
        <f>+E600/F600</f>
        <v>3.1257329626894843</v>
      </c>
      <c r="I600">
        <v>-3.20379770668828E-2</v>
      </c>
      <c r="J600">
        <v>6.5268693491816507E-2</v>
      </c>
      <c r="K600">
        <v>9.5473082900047301E-2</v>
      </c>
      <c r="L600">
        <v>0.28311814326047802</v>
      </c>
      <c r="M600">
        <v>0.20861674100160499</v>
      </c>
      <c r="N600">
        <v>1.0460000000000001E-3</v>
      </c>
      <c r="O600">
        <v>3.078E-3</v>
      </c>
      <c r="P600">
        <v>0.94967859983444203</v>
      </c>
      <c r="Q600">
        <v>8.60500335693303E-3</v>
      </c>
      <c r="R600">
        <v>530252.375</v>
      </c>
      <c r="S600">
        <v>0</v>
      </c>
      <c r="T600">
        <v>2.0592241548001801E-2</v>
      </c>
      <c r="U600">
        <v>3.92275080084801E-2</v>
      </c>
      <c r="V600">
        <v>0.74545464688767105</v>
      </c>
      <c r="W600">
        <v>2.3227508008480099E-2</v>
      </c>
      <c r="X600">
        <v>0</v>
      </c>
      <c r="Y600">
        <v>-4.92671511269859E-4</v>
      </c>
      <c r="Z600">
        <v>-5.2882868620836403E-2</v>
      </c>
      <c r="AA600">
        <v>0.945845485489749</v>
      </c>
      <c r="AB600">
        <v>1.7859342283532401E-3</v>
      </c>
      <c r="AC600" t="b">
        <v>0</v>
      </c>
      <c r="AF600">
        <v>0</v>
      </c>
      <c r="AG600">
        <v>16238</v>
      </c>
      <c r="AH600" t="e">
        <f>VLOOKUP(B600,AN:AN,1,0)</f>
        <v>#N/A</v>
      </c>
      <c r="AI600" t="str">
        <f>IF(G600&lt;=2,"&lt;=2",IF(G600&lt;3,"2-3","&gt;=3"))</f>
        <v>&gt;=3</v>
      </c>
      <c r="AJ600">
        <f>G600-H600</f>
        <v>-2.2842624010414259E-2</v>
      </c>
    </row>
    <row r="601" spans="1:36" hidden="1" x14ac:dyDescent="0.3">
      <c r="A601">
        <v>2017</v>
      </c>
      <c r="B601" t="s">
        <v>131</v>
      </c>
      <c r="C601">
        <v>32473</v>
      </c>
      <c r="D601">
        <v>77003</v>
      </c>
      <c r="E601">
        <v>137017</v>
      </c>
      <c r="F601">
        <v>57228</v>
      </c>
      <c r="G601">
        <v>2.3712930742462901</v>
      </c>
      <c r="H601">
        <f>+E601/F601</f>
        <v>2.3942300971552388</v>
      </c>
      <c r="I601">
        <v>-1.4269179290843001E-2</v>
      </c>
      <c r="J601">
        <v>1.6213878989219E-3</v>
      </c>
      <c r="K601">
        <v>1.01522358357905E-2</v>
      </c>
      <c r="L601">
        <v>5.9853734970092996E-3</v>
      </c>
      <c r="M601">
        <v>-4.4560387730598401E-2</v>
      </c>
      <c r="N601">
        <v>5.574E-3</v>
      </c>
      <c r="O601">
        <v>2.6510000000000001E-3</v>
      </c>
      <c r="P601">
        <v>0.96892374753952004</v>
      </c>
      <c r="Q601">
        <v>-6.78640604019198E-3</v>
      </c>
      <c r="R601">
        <v>218845.203125</v>
      </c>
      <c r="S601">
        <v>0</v>
      </c>
      <c r="T601">
        <v>8.7333172559737396E-3</v>
      </c>
      <c r="U601">
        <v>3.5120777785777997E-2</v>
      </c>
      <c r="V601">
        <v>0.80154535820416495</v>
      </c>
      <c r="W601">
        <v>1.41207777857779E-2</v>
      </c>
      <c r="X601">
        <v>1.4035087719298201E-2</v>
      </c>
      <c r="Y601">
        <v>0.17021325809086599</v>
      </c>
      <c r="Z601">
        <v>-3.3221082912347398E-2</v>
      </c>
      <c r="AA601">
        <v>1.2103392836225699</v>
      </c>
      <c r="AB601">
        <v>1.3645224171539899E-3</v>
      </c>
      <c r="AC601" t="b">
        <v>0</v>
      </c>
      <c r="AF601">
        <v>4.2300194931773803E-2</v>
      </c>
      <c r="AG601">
        <v>5202</v>
      </c>
      <c r="AH601" t="e">
        <f>VLOOKUP(B601,AN:AN,1,0)</f>
        <v>#N/A</v>
      </c>
      <c r="AI601" t="str">
        <f>IF(G601&lt;=2,"&lt;=2",IF(G601&lt;3,"2-3","&gt;=3"))</f>
        <v>2-3</v>
      </c>
      <c r="AJ601">
        <f>G601-H601</f>
        <v>-2.2937022908948723E-2</v>
      </c>
    </row>
    <row r="602" spans="1:36" hidden="1" x14ac:dyDescent="0.3">
      <c r="A602">
        <v>2008</v>
      </c>
      <c r="B602" t="s">
        <v>193</v>
      </c>
      <c r="C602">
        <v>38008</v>
      </c>
      <c r="D602">
        <v>100346</v>
      </c>
      <c r="E602">
        <v>148479</v>
      </c>
      <c r="F602">
        <v>55751</v>
      </c>
      <c r="G602">
        <v>2.6401283940223101</v>
      </c>
      <c r="H602">
        <f>+E602/F602</f>
        <v>2.6632526770820255</v>
      </c>
      <c r="I602">
        <v>6.0170853155269897E-2</v>
      </c>
      <c r="J602">
        <v>-2.8753058984875599E-2</v>
      </c>
      <c r="K602">
        <v>-5.5319760650396302E-2</v>
      </c>
      <c r="L602">
        <v>-6.3600786887109198E-2</v>
      </c>
      <c r="M602">
        <v>-7.1320119313895399E-3</v>
      </c>
      <c r="N602">
        <v>4.1100000000000002E-4</v>
      </c>
      <c r="O602">
        <v>1.524E-3</v>
      </c>
      <c r="P602">
        <v>0.96400445699691795</v>
      </c>
      <c r="Q602">
        <v>-5.1693320274350798E-3</v>
      </c>
      <c r="R602">
        <v>257403.203125</v>
      </c>
      <c r="S602">
        <v>0</v>
      </c>
      <c r="T602">
        <v>9.8104844801127807E-3</v>
      </c>
      <c r="U602">
        <v>1.8186157569289201E-2</v>
      </c>
      <c r="V602">
        <v>1.81719469073145</v>
      </c>
      <c r="W602">
        <v>-1.9813842430710799E-2</v>
      </c>
      <c r="X602">
        <v>1.34965910672046E-2</v>
      </c>
      <c r="Y602">
        <v>1.51038505448134E-3</v>
      </c>
      <c r="AA602">
        <v>1.29745161396839</v>
      </c>
      <c r="AB602">
        <v>6.9570057047446698E-4</v>
      </c>
      <c r="AC602" t="b">
        <v>1</v>
      </c>
      <c r="AF602">
        <v>1.6696813691387199E-3</v>
      </c>
      <c r="AG602">
        <v>7284</v>
      </c>
      <c r="AH602" t="e">
        <f>VLOOKUP(B602,AN:AN,1,0)</f>
        <v>#N/A</v>
      </c>
      <c r="AI602" t="str">
        <f>IF(G602&lt;=2,"&lt;=2",IF(G602&lt;3,"2-3","&gt;=3"))</f>
        <v>2-3</v>
      </c>
      <c r="AJ602">
        <f>G602-H602</f>
        <v>-2.3124283059715367E-2</v>
      </c>
    </row>
    <row r="603" spans="1:36" hidden="1" x14ac:dyDescent="0.3">
      <c r="A603">
        <v>2009</v>
      </c>
      <c r="B603" t="s">
        <v>39</v>
      </c>
      <c r="C603">
        <v>58803</v>
      </c>
      <c r="D603">
        <v>150764</v>
      </c>
      <c r="E603">
        <v>322533</v>
      </c>
      <c r="F603">
        <v>124673</v>
      </c>
      <c r="G603">
        <v>2.5638827950954801</v>
      </c>
      <c r="H603">
        <f>+E603/F603</f>
        <v>2.5870316748614375</v>
      </c>
      <c r="I603">
        <v>4.2198864419963698E-2</v>
      </c>
      <c r="J603">
        <v>4.4942405074834503E-3</v>
      </c>
      <c r="K603">
        <v>-4.8441385701299003E-3</v>
      </c>
      <c r="L603">
        <v>-1.9821361079812E-2</v>
      </c>
      <c r="M603">
        <v>7.4454457499085998E-3</v>
      </c>
      <c r="N603">
        <v>8.5089999999999992E-3</v>
      </c>
      <c r="O603">
        <v>6.63599999999999E-3</v>
      </c>
      <c r="P603">
        <v>0.88193655014038097</v>
      </c>
      <c r="Q603">
        <v>6.6465139389039196E-3</v>
      </c>
      <c r="R603">
        <v>560270.375</v>
      </c>
      <c r="S603">
        <v>0</v>
      </c>
      <c r="T603">
        <v>-5.1729958504438496E-3</v>
      </c>
      <c r="U603">
        <v>-3.5739697515964501E-2</v>
      </c>
      <c r="V603">
        <v>0.62110388472407196</v>
      </c>
      <c r="W603">
        <v>-3.1739697515964498E-2</v>
      </c>
      <c r="X603">
        <v>5.3268519925059397E-2</v>
      </c>
      <c r="Y603">
        <v>6.7268964894382596E-2</v>
      </c>
      <c r="AA603">
        <v>1.12858510302862</v>
      </c>
      <c r="AB603">
        <v>5.0635475213934798E-5</v>
      </c>
      <c r="AC603" t="b">
        <v>1</v>
      </c>
      <c r="AF603">
        <v>1.8127500126588598E-2</v>
      </c>
      <c r="AG603">
        <v>20801</v>
      </c>
      <c r="AH603" t="e">
        <f>VLOOKUP(B603,AN:AN,1,0)</f>
        <v>#N/A</v>
      </c>
      <c r="AI603" t="str">
        <f>IF(G603&lt;=2,"&lt;=2",IF(G603&lt;3,"2-3","&gt;=3"))</f>
        <v>2-3</v>
      </c>
      <c r="AJ603">
        <f>G603-H603</f>
        <v>-2.3148879765957364E-2</v>
      </c>
    </row>
    <row r="604" spans="1:36" hidden="1" x14ac:dyDescent="0.3">
      <c r="A604">
        <v>2012</v>
      </c>
      <c r="B604" t="s">
        <v>230</v>
      </c>
      <c r="C604">
        <v>23710</v>
      </c>
      <c r="D604">
        <v>63809</v>
      </c>
      <c r="E604">
        <v>128104</v>
      </c>
      <c r="F604">
        <v>47185</v>
      </c>
      <c r="G604">
        <v>2.6912273302404</v>
      </c>
      <c r="H604">
        <f>+E604/F604</f>
        <v>2.7149305923492637</v>
      </c>
      <c r="I604">
        <v>1.12741499872797E-2</v>
      </c>
      <c r="J604">
        <v>-4.35048732906579E-2</v>
      </c>
      <c r="K604">
        <v>-3.7799763828515999E-2</v>
      </c>
      <c r="L604">
        <v>3.10812207087874E-2</v>
      </c>
      <c r="M604">
        <v>-2.60880924761294E-2</v>
      </c>
      <c r="N604">
        <v>1.6761999999999999E-2</v>
      </c>
      <c r="O604">
        <v>1.9400999999999901E-2</v>
      </c>
      <c r="P604">
        <v>0.92261534929275502</v>
      </c>
      <c r="Q604">
        <v>1.1267960071564E-2</v>
      </c>
      <c r="R604">
        <v>199219.1875</v>
      </c>
      <c r="S604">
        <v>0</v>
      </c>
      <c r="T604">
        <v>-9.9116740748286698E-3</v>
      </c>
      <c r="U604">
        <v>5.91846462339163E-3</v>
      </c>
      <c r="V604">
        <v>0.67446289108725499</v>
      </c>
      <c r="W604">
        <v>-1.50815353766083E-2</v>
      </c>
      <c r="X604">
        <v>7.6537344945895999E-3</v>
      </c>
      <c r="Y604">
        <v>0</v>
      </c>
      <c r="Z604">
        <v>9.5034779298025396E-2</v>
      </c>
      <c r="AA604">
        <v>-0.78908685464512596</v>
      </c>
      <c r="AB604">
        <v>5.2784375824755801E-4</v>
      </c>
      <c r="AC604" t="b">
        <v>1</v>
      </c>
      <c r="AF604">
        <v>0</v>
      </c>
      <c r="AG604">
        <v>3818</v>
      </c>
      <c r="AH604" t="e">
        <f>VLOOKUP(B604,AN:AN,1,0)</f>
        <v>#N/A</v>
      </c>
      <c r="AI604" t="str">
        <f>IF(G604&lt;=2,"&lt;=2",IF(G604&lt;3,"2-3","&gt;=3"))</f>
        <v>2-3</v>
      </c>
      <c r="AJ604">
        <f>G604-H604</f>
        <v>-2.3703262108863754E-2</v>
      </c>
    </row>
    <row r="605" spans="1:36" hidden="1" x14ac:dyDescent="0.3">
      <c r="A605">
        <v>2007</v>
      </c>
      <c r="B605" t="s">
        <v>195</v>
      </c>
      <c r="C605">
        <v>68129</v>
      </c>
      <c r="D605">
        <v>171989</v>
      </c>
      <c r="E605">
        <v>281266</v>
      </c>
      <c r="F605">
        <v>110377</v>
      </c>
      <c r="G605">
        <v>2.5244609490818801</v>
      </c>
      <c r="H605">
        <f>+E605/F605</f>
        <v>2.5482301566449532</v>
      </c>
      <c r="I605">
        <v>-3.3562301233160799E-2</v>
      </c>
      <c r="J605">
        <v>-2.0189359784126199E-3</v>
      </c>
      <c r="K605">
        <v>-3.1643262889236197E-2</v>
      </c>
      <c r="L605">
        <v>-8.6561636414378904E-2</v>
      </c>
      <c r="M605">
        <v>5.2365749143062799E-3</v>
      </c>
      <c r="N605">
        <v>2.7490000000000001E-3</v>
      </c>
      <c r="O605">
        <v>7.8200000000000003E-4</v>
      </c>
      <c r="P605">
        <v>0.95420241355895996</v>
      </c>
      <c r="Q605">
        <v>-7.1142315864560698E-3</v>
      </c>
      <c r="R605">
        <v>468786.71875</v>
      </c>
      <c r="S605">
        <v>9.3444154822210199E-4</v>
      </c>
      <c r="T605">
        <v>1.7239689826965301E-2</v>
      </c>
      <c r="U605">
        <v>4.6003501862287501E-2</v>
      </c>
      <c r="V605">
        <v>1.34846671892984</v>
      </c>
      <c r="W605">
        <v>1.7003501862287499E-2</v>
      </c>
      <c r="X605">
        <v>1.94757291103132E-2</v>
      </c>
      <c r="Y605">
        <v>4.5308680528112801E-3</v>
      </c>
      <c r="AA605">
        <v>0.66199537648696705</v>
      </c>
      <c r="AB605">
        <v>1.7705208282102901E-3</v>
      </c>
      <c r="AC605" t="b">
        <v>0</v>
      </c>
      <c r="AF605">
        <v>6.3443663010868999E-3</v>
      </c>
      <c r="AG605">
        <v>20729</v>
      </c>
      <c r="AH605" t="e">
        <f>VLOOKUP(B605,AN:AN,1,0)</f>
        <v>#N/A</v>
      </c>
      <c r="AI605" t="str">
        <f>IF(G605&lt;=2,"&lt;=2",IF(G605&lt;3,"2-3","&gt;=3"))</f>
        <v>2-3</v>
      </c>
      <c r="AJ605">
        <f>G605-H605</f>
        <v>-2.3769207563073103E-2</v>
      </c>
    </row>
    <row r="606" spans="1:36" hidden="1" x14ac:dyDescent="0.3">
      <c r="A606">
        <v>2015</v>
      </c>
      <c r="B606" t="s">
        <v>184</v>
      </c>
      <c r="C606">
        <v>44051</v>
      </c>
      <c r="D606">
        <v>108028</v>
      </c>
      <c r="E606">
        <v>272870</v>
      </c>
      <c r="F606">
        <v>110194</v>
      </c>
      <c r="G606">
        <v>2.45233933395382</v>
      </c>
      <c r="H606">
        <f>+E606/F606</f>
        <v>2.4762691253607274</v>
      </c>
      <c r="I606">
        <v>-2.0840854548564599E-2</v>
      </c>
      <c r="J606">
        <v>-6.6766478121280497E-3</v>
      </c>
      <c r="K606">
        <v>6.5604395121335903E-3</v>
      </c>
      <c r="L606">
        <v>5.0148041442036599E-2</v>
      </c>
      <c r="M606">
        <v>-1.4196755364537199E-2</v>
      </c>
      <c r="N606">
        <v>5.1079999999999997E-3</v>
      </c>
      <c r="O606">
        <v>-2.7394999999999899E-2</v>
      </c>
      <c r="P606">
        <v>0.92004173994064298</v>
      </c>
      <c r="Q606">
        <v>2.24890112876889E-2</v>
      </c>
      <c r="R606">
        <v>392993.71875</v>
      </c>
      <c r="S606">
        <v>0</v>
      </c>
      <c r="T606">
        <v>-5.1636788994073399E-3</v>
      </c>
      <c r="U606">
        <v>2.6040710508823402E-2</v>
      </c>
      <c r="V606">
        <v>0.73768437150778898</v>
      </c>
      <c r="W606">
        <v>2.5040710508823401E-2</v>
      </c>
      <c r="X606">
        <v>2.1470105859549699E-2</v>
      </c>
      <c r="Y606">
        <v>0.20455080180775301</v>
      </c>
      <c r="Z606">
        <v>-0.13477269273445999</v>
      </c>
      <c r="AA606">
        <v>1.1749384963841201</v>
      </c>
      <c r="AB606">
        <v>5.9639182943193605E-4</v>
      </c>
      <c r="AC606" t="b">
        <v>0</v>
      </c>
      <c r="AF606">
        <v>1.20769345459967E-2</v>
      </c>
      <c r="AG606">
        <v>6851</v>
      </c>
      <c r="AH606" t="e">
        <f>VLOOKUP(B606,AN:AN,1,0)</f>
        <v>#N/A</v>
      </c>
      <c r="AI606" t="str">
        <f>IF(G606&lt;=2,"&lt;=2",IF(G606&lt;3,"2-3","&gt;=3"))</f>
        <v>2-3</v>
      </c>
      <c r="AJ606">
        <f>G606-H606</f>
        <v>-2.392979140690743E-2</v>
      </c>
    </row>
    <row r="607" spans="1:36" hidden="1" x14ac:dyDescent="0.3">
      <c r="A607">
        <v>2023</v>
      </c>
      <c r="B607" t="s">
        <v>132</v>
      </c>
      <c r="C607">
        <v>60013</v>
      </c>
      <c r="D607">
        <v>145956</v>
      </c>
      <c r="E607">
        <v>487895</v>
      </c>
      <c r="F607">
        <v>198641</v>
      </c>
      <c r="G607">
        <v>2.4320730508389801</v>
      </c>
      <c r="H607">
        <f>+E607/F607</f>
        <v>2.4561646387201033</v>
      </c>
      <c r="I607">
        <v>1.6991802340161601E-2</v>
      </c>
      <c r="N607">
        <v>1.2784E-2</v>
      </c>
      <c r="O607">
        <v>1.3127E-2</v>
      </c>
      <c r="P607">
        <v>0.90221506357193004</v>
      </c>
      <c r="Q607">
        <v>-2.2106647491454901E-2</v>
      </c>
      <c r="R607">
        <v>649500.9375</v>
      </c>
      <c r="S607">
        <v>7.2599442130602499E-4</v>
      </c>
      <c r="T607">
        <v>-4.6169114299118498E-2</v>
      </c>
      <c r="U607">
        <v>-2.3466931656002998E-2</v>
      </c>
      <c r="V607">
        <v>0.90803956161873201</v>
      </c>
      <c r="W607">
        <v>-6.4466931656002993E-2</v>
      </c>
      <c r="X607">
        <v>6.0983531389706101E-2</v>
      </c>
      <c r="Z607">
        <v>6.7944572369428302E-3</v>
      </c>
      <c r="AA607">
        <v>2.1985841897484302</v>
      </c>
      <c r="AB607">
        <v>4.5852279240380501E-4</v>
      </c>
      <c r="AC607" t="b">
        <v>1</v>
      </c>
      <c r="AF607">
        <v>0.104619617133468</v>
      </c>
      <c r="AG607">
        <v>27767</v>
      </c>
      <c r="AH607" t="e">
        <f>VLOOKUP(B607,AN:AN,1,0)</f>
        <v>#N/A</v>
      </c>
      <c r="AI607" t="str">
        <f>IF(G607&lt;=2,"&lt;=2",IF(G607&lt;3,"2-3","&gt;=3"))</f>
        <v>2-3</v>
      </c>
      <c r="AJ607">
        <f>G607-H607</f>
        <v>-2.40915878811232E-2</v>
      </c>
    </row>
    <row r="608" spans="1:36" x14ac:dyDescent="0.3">
      <c r="A608">
        <v>2018</v>
      </c>
      <c r="B608" t="s">
        <v>86</v>
      </c>
      <c r="C608">
        <v>149611</v>
      </c>
      <c r="D608">
        <v>470444</v>
      </c>
      <c r="E608">
        <v>506819</v>
      </c>
      <c r="F608">
        <v>159909</v>
      </c>
      <c r="G608">
        <v>3.1444479349780399</v>
      </c>
      <c r="H608">
        <f>+E608/F608</f>
        <v>3.1694213583975888</v>
      </c>
      <c r="I608">
        <v>4.6185248700786902E-3</v>
      </c>
      <c r="J608">
        <v>1.7311096191406201E-2</v>
      </c>
      <c r="K608">
        <v>3.4452713251113903E-2</v>
      </c>
      <c r="L608">
        <v>0.100401350155472</v>
      </c>
      <c r="M608">
        <v>7.6684254221617607E-2</v>
      </c>
      <c r="N608">
        <v>-3.2200000000000002E-4</v>
      </c>
      <c r="O608">
        <v>8.92E-4</v>
      </c>
      <c r="P608">
        <v>0.96746164560318004</v>
      </c>
      <c r="Q608">
        <v>6.1073899269100604E-3</v>
      </c>
      <c r="R608">
        <v>999450.5</v>
      </c>
      <c r="S608">
        <v>4.17338518448259E-4</v>
      </c>
      <c r="T608">
        <v>1.9884694367647001E-2</v>
      </c>
      <c r="U608">
        <v>5.2415542304515797E-2</v>
      </c>
      <c r="V608">
        <v>0.76949203482258899</v>
      </c>
      <c r="W608">
        <v>2.8415542304515699E-2</v>
      </c>
      <c r="X608">
        <v>1.8969932656739E-5</v>
      </c>
      <c r="Y608">
        <v>6.0438771166207099E-2</v>
      </c>
      <c r="Z608">
        <v>-4.1541482362239097E-2</v>
      </c>
      <c r="AA608">
        <v>0.73641005327602604</v>
      </c>
      <c r="AB608">
        <v>2.1625723228682501E-3</v>
      </c>
      <c r="AC608" t="b">
        <v>1</v>
      </c>
      <c r="AD608">
        <v>-1.29839073146413E-2</v>
      </c>
      <c r="AE608">
        <v>1.43568891105662E-2</v>
      </c>
      <c r="AF608">
        <v>1.33358626576875E-2</v>
      </c>
      <c r="AG608">
        <v>52716</v>
      </c>
      <c r="AH608" t="str">
        <f>VLOOKUP(B608,AN:AN,1,0)</f>
        <v>Fresno - CA</v>
      </c>
      <c r="AI608" t="str">
        <f>IF(G608&lt;=2,"&lt;=2",IF(G608&lt;3,"2-3","&gt;=3"))</f>
        <v>&gt;=3</v>
      </c>
      <c r="AJ608">
        <f>G608-H608</f>
        <v>-2.497342341954889E-2</v>
      </c>
    </row>
    <row r="609" spans="1:36" hidden="1" x14ac:dyDescent="0.3">
      <c r="A609">
        <v>2019</v>
      </c>
      <c r="B609" t="s">
        <v>129</v>
      </c>
      <c r="C609">
        <v>16395</v>
      </c>
      <c r="D609">
        <v>37244</v>
      </c>
      <c r="E609">
        <v>76753</v>
      </c>
      <c r="F609">
        <v>33417</v>
      </c>
      <c r="G609">
        <v>2.2716681915218002</v>
      </c>
      <c r="H609">
        <f>+E609/F609</f>
        <v>2.2968249693269893</v>
      </c>
      <c r="I609">
        <v>3.1473549463817301E-2</v>
      </c>
      <c r="J609">
        <v>-1.1992879211902599E-2</v>
      </c>
      <c r="K609">
        <v>8.0549047440289998E-3</v>
      </c>
      <c r="N609">
        <v>2.7500000000000002E-4</v>
      </c>
      <c r="O609">
        <v>1.1000000000000001E-3</v>
      </c>
      <c r="P609">
        <v>0.95488655567169201</v>
      </c>
      <c r="Q609">
        <v>2.0653009414669499E-3</v>
      </c>
      <c r="R609">
        <v>124949.6015625</v>
      </c>
      <c r="S609">
        <v>0</v>
      </c>
      <c r="T609">
        <v>-1.5243254601955401E-3</v>
      </c>
      <c r="U609">
        <v>3.36172915995121E-2</v>
      </c>
      <c r="V609">
        <v>0.443105636202968</v>
      </c>
      <c r="W609">
        <v>1.56172915995121E-2</v>
      </c>
      <c r="X609">
        <v>0</v>
      </c>
      <c r="Z609">
        <v>-5.5907955885395599E-2</v>
      </c>
      <c r="AA609">
        <v>0.38241040190436498</v>
      </c>
      <c r="AB609">
        <v>4.1299559471365604E-3</v>
      </c>
      <c r="AC609" t="b">
        <v>1</v>
      </c>
      <c r="AF609">
        <v>0</v>
      </c>
      <c r="AG609">
        <v>3632</v>
      </c>
      <c r="AH609" t="e">
        <f>VLOOKUP(B609,AN:AN,1,0)</f>
        <v>#N/A</v>
      </c>
      <c r="AI609" t="str">
        <f>IF(G609&lt;=2,"&lt;=2",IF(G609&lt;3,"2-3","&gt;=3"))</f>
        <v>2-3</v>
      </c>
      <c r="AJ609">
        <f>G609-H609</f>
        <v>-2.5156777805189101E-2</v>
      </c>
    </row>
    <row r="610" spans="1:36" hidden="1" x14ac:dyDescent="0.3">
      <c r="A610">
        <v>2008</v>
      </c>
      <c r="B610" t="s">
        <v>72</v>
      </c>
      <c r="C610">
        <v>61224</v>
      </c>
      <c r="D610">
        <v>148379</v>
      </c>
      <c r="E610">
        <v>498121</v>
      </c>
      <c r="F610">
        <v>203394</v>
      </c>
      <c r="G610">
        <v>2.4235430550111001</v>
      </c>
      <c r="H610">
        <f>+E610/F610</f>
        <v>2.4490447112500862</v>
      </c>
      <c r="I610">
        <v>-9.3879117503613296E-4</v>
      </c>
      <c r="J610">
        <v>-7.8733172267675504E-3</v>
      </c>
      <c r="K610">
        <v>-3.4440018892288198E-2</v>
      </c>
      <c r="L610">
        <v>-4.9447318464517602E-2</v>
      </c>
      <c r="M610">
        <v>7.0214564912020102E-3</v>
      </c>
      <c r="N610">
        <v>9.1200000000000005E-4</v>
      </c>
      <c r="O610">
        <v>2.0219999999999999E-3</v>
      </c>
      <c r="P610">
        <v>0.89178234338760398</v>
      </c>
      <c r="Q610">
        <v>-2.8123259544370299E-3</v>
      </c>
      <c r="R610">
        <v>590556.0625</v>
      </c>
      <c r="S610">
        <v>0</v>
      </c>
      <c r="T610">
        <v>-2.4378819856792699E-2</v>
      </c>
      <c r="U610">
        <v>-1.60031467676163E-2</v>
      </c>
      <c r="V610">
        <v>0.81967079667035803</v>
      </c>
      <c r="W610">
        <v>-5.4003146767616299E-2</v>
      </c>
      <c r="X610">
        <v>2.4890446976336501E-2</v>
      </c>
      <c r="Y610">
        <v>6.3561935996850102E-2</v>
      </c>
      <c r="AA610">
        <v>0.126099436081195</v>
      </c>
      <c r="AB610">
        <v>6.4271107215892404E-4</v>
      </c>
      <c r="AC610" t="b">
        <v>0</v>
      </c>
      <c r="AF610">
        <v>1.8463336254747199E-2</v>
      </c>
      <c r="AG610">
        <v>17541</v>
      </c>
      <c r="AH610" t="e">
        <f>VLOOKUP(B610,AN:AN,1,0)</f>
        <v>#N/A</v>
      </c>
      <c r="AI610" t="str">
        <f>IF(G610&lt;=2,"&lt;=2",IF(G610&lt;3,"2-3","&gt;=3"))</f>
        <v>2-3</v>
      </c>
      <c r="AJ610">
        <f>G610-H610</f>
        <v>-2.5501656238986037E-2</v>
      </c>
    </row>
    <row r="611" spans="1:36" hidden="1" x14ac:dyDescent="0.3">
      <c r="A611">
        <v>2011</v>
      </c>
      <c r="B611" t="s">
        <v>216</v>
      </c>
      <c r="C611">
        <v>53546</v>
      </c>
      <c r="D611">
        <v>153863</v>
      </c>
      <c r="E611">
        <v>250642</v>
      </c>
      <c r="F611">
        <v>86447</v>
      </c>
      <c r="G611">
        <v>2.8734732753146801</v>
      </c>
      <c r="H611">
        <f>+E611/F611</f>
        <v>2.8993718694691544</v>
      </c>
      <c r="I611">
        <v>-1.9780496650147702E-3</v>
      </c>
      <c r="J611">
        <v>1.6676485538481901E-3</v>
      </c>
      <c r="K611">
        <v>-3.5022127479314999E-3</v>
      </c>
      <c r="L611">
        <v>0.198483293518423</v>
      </c>
      <c r="M611">
        <v>0.15187130216509001</v>
      </c>
      <c r="N611">
        <v>-4.7399999999999997E-4</v>
      </c>
      <c r="O611">
        <v>-4.45E-3</v>
      </c>
      <c r="P611">
        <v>0.93572252988815297</v>
      </c>
      <c r="Q611">
        <v>-2.32100486755038E-4</v>
      </c>
      <c r="R611">
        <v>418047.90625</v>
      </c>
      <c r="S611">
        <v>0</v>
      </c>
      <c r="T611">
        <v>4.8348759301005996E-3</v>
      </c>
      <c r="U611">
        <v>1.57359335571527E-2</v>
      </c>
      <c r="V611">
        <v>1.0440467985356101</v>
      </c>
      <c r="W611">
        <v>-1.6264066442847301E-2</v>
      </c>
      <c r="X611">
        <v>0</v>
      </c>
      <c r="Y611">
        <v>2.4660610127631901E-2</v>
      </c>
      <c r="Z611">
        <v>2.7522940765260899E-2</v>
      </c>
      <c r="AA611">
        <v>0.76349579735721596</v>
      </c>
      <c r="AB611">
        <v>6.5293524069567205E-4</v>
      </c>
      <c r="AC611" t="b">
        <v>0</v>
      </c>
      <c r="AF611">
        <v>0</v>
      </c>
      <c r="AG611">
        <v>16847</v>
      </c>
      <c r="AH611" t="e">
        <f>VLOOKUP(B611,AN:AN,1,0)</f>
        <v>#N/A</v>
      </c>
      <c r="AI611" t="str">
        <f>IF(G611&lt;=2,"&lt;=2",IF(G611&lt;3,"2-3","&gt;=3"))</f>
        <v>2-3</v>
      </c>
      <c r="AJ611">
        <f>G611-H611</f>
        <v>-2.5898594154474264E-2</v>
      </c>
    </row>
    <row r="612" spans="1:36" hidden="1" x14ac:dyDescent="0.3">
      <c r="A612">
        <v>2013</v>
      </c>
      <c r="B612" t="s">
        <v>226</v>
      </c>
      <c r="C612">
        <v>29768</v>
      </c>
      <c r="D612">
        <v>90393</v>
      </c>
      <c r="E612">
        <v>153055</v>
      </c>
      <c r="F612">
        <v>49974</v>
      </c>
      <c r="G612">
        <v>3.03658290782047</v>
      </c>
      <c r="H612">
        <f>+E612/F612</f>
        <v>3.0626926001520789</v>
      </c>
      <c r="I612">
        <v>-3.3541681581253299E-2</v>
      </c>
      <c r="J612">
        <v>-5.8804973959922999E-3</v>
      </c>
      <c r="K612">
        <v>-3.24523093551399E-3</v>
      </c>
      <c r="L612">
        <v>8.1923742033541094E-2</v>
      </c>
      <c r="M612">
        <v>2.19286903738974E-2</v>
      </c>
      <c r="N612">
        <v>3.238E-3</v>
      </c>
      <c r="O612">
        <v>3.238E-3</v>
      </c>
      <c r="P612">
        <v>0.94784432649612405</v>
      </c>
      <c r="Q612">
        <v>1.33520364761308E-3</v>
      </c>
      <c r="R612">
        <v>248154.09375</v>
      </c>
      <c r="S612">
        <v>0</v>
      </c>
      <c r="T612">
        <v>2.5590229779482499E-3</v>
      </c>
      <c r="U612">
        <v>2.32641324400902E-2</v>
      </c>
      <c r="V612">
        <v>0.62876989687672502</v>
      </c>
      <c r="W612">
        <v>8.2641324400902008E-3</v>
      </c>
      <c r="X612">
        <v>2.2986125491820199E-2</v>
      </c>
      <c r="Y612">
        <v>0.15692791962493399</v>
      </c>
      <c r="Z612">
        <v>6.3194328478748396E-2</v>
      </c>
      <c r="AA612">
        <v>0.31705442010623303</v>
      </c>
      <c r="AB612">
        <v>6.2124663491406002E-4</v>
      </c>
      <c r="AC612" t="b">
        <v>0</v>
      </c>
      <c r="AF612">
        <v>0.14827086353282201</v>
      </c>
      <c r="AG612">
        <v>4940</v>
      </c>
      <c r="AH612" t="e">
        <f>VLOOKUP(B612,AN:AN,1,0)</f>
        <v>#N/A</v>
      </c>
      <c r="AI612" t="str">
        <f>IF(G612&lt;=2,"&lt;=2",IF(G612&lt;3,"2-3","&gt;=3"))</f>
        <v>&gt;=3</v>
      </c>
      <c r="AJ612">
        <f>G612-H612</f>
        <v>-2.6109692331608869E-2</v>
      </c>
    </row>
    <row r="613" spans="1:36" hidden="1" x14ac:dyDescent="0.3">
      <c r="A613">
        <v>2014</v>
      </c>
      <c r="B613" t="s">
        <v>39</v>
      </c>
      <c r="C613">
        <v>63262</v>
      </c>
      <c r="D613">
        <v>171056</v>
      </c>
      <c r="E613">
        <v>344598</v>
      </c>
      <c r="F613">
        <v>126213</v>
      </c>
      <c r="G613">
        <v>2.7039296892289202</v>
      </c>
      <c r="H613">
        <f>+E613/F613</f>
        <v>2.7302892728958188</v>
      </c>
      <c r="I613">
        <v>1.8825682929206299E-2</v>
      </c>
      <c r="J613">
        <v>-1.41435470432042E-2</v>
      </c>
      <c r="K613">
        <v>1.60608423650264E-2</v>
      </c>
      <c r="L613">
        <v>7.1748924024403193E-2</v>
      </c>
      <c r="M613">
        <v>-2.7524782344698E-3</v>
      </c>
      <c r="N613">
        <v>-7.6400000000000003E-4</v>
      </c>
      <c r="O613">
        <v>-6.1349999999999998E-3</v>
      </c>
      <c r="P613">
        <v>0.90445530414581299</v>
      </c>
      <c r="Q613">
        <v>-3.8577318191530502E-3</v>
      </c>
      <c r="R613">
        <v>583941.25</v>
      </c>
      <c r="S613">
        <v>2.0935677884394599E-2</v>
      </c>
      <c r="T613">
        <v>2.1856492385267899E-3</v>
      </c>
      <c r="U613">
        <v>2.0820915699005099E-2</v>
      </c>
      <c r="V613">
        <v>0.61183541772855998</v>
      </c>
      <c r="W613">
        <v>4.8209156990050902E-3</v>
      </c>
      <c r="X613">
        <v>2.08897663100867E-2</v>
      </c>
      <c r="Y613">
        <v>0.14438489432910101</v>
      </c>
      <c r="Z613">
        <v>5.5044530580535198E-2</v>
      </c>
      <c r="AA613">
        <v>0.68174997400265402</v>
      </c>
      <c r="AB613">
        <v>3.21381020155181E-4</v>
      </c>
      <c r="AC613" t="b">
        <v>1</v>
      </c>
      <c r="AF613">
        <v>5.3165603048528499E-2</v>
      </c>
      <c r="AG613">
        <v>22236</v>
      </c>
      <c r="AH613" t="e">
        <f>VLOOKUP(B613,AN:AN,1,0)</f>
        <v>#N/A</v>
      </c>
      <c r="AI613" t="str">
        <f>IF(G613&lt;=2,"&lt;=2",IF(G613&lt;3,"2-3","&gt;=3"))</f>
        <v>2-3</v>
      </c>
      <c r="AJ613">
        <f>G613-H613</f>
        <v>-2.6359583666898612E-2</v>
      </c>
    </row>
    <row r="614" spans="1:36" hidden="1" x14ac:dyDescent="0.3">
      <c r="A614">
        <v>2013</v>
      </c>
      <c r="B614" t="s">
        <v>120</v>
      </c>
      <c r="C614">
        <v>342671</v>
      </c>
      <c r="D614">
        <v>958703</v>
      </c>
      <c r="E614">
        <v>1047551</v>
      </c>
      <c r="F614">
        <v>370909</v>
      </c>
      <c r="G614">
        <v>2.7977360208479798</v>
      </c>
      <c r="H614">
        <f>+E614/F614</f>
        <v>2.8242803490883208</v>
      </c>
      <c r="I614">
        <v>-4.4535738796165798E-3</v>
      </c>
      <c r="J614">
        <v>7.4177300557493999E-3</v>
      </c>
      <c r="K614">
        <v>1.0052996516227699E-2</v>
      </c>
      <c r="L614">
        <v>0.17973355129361099</v>
      </c>
      <c r="M614">
        <v>0.119738499633967</v>
      </c>
      <c r="N614">
        <v>-3.1999999999999999E-5</v>
      </c>
      <c r="O614">
        <v>-2.1609999999999902E-3</v>
      </c>
      <c r="P614">
        <v>0.909076988697052</v>
      </c>
      <c r="Q614">
        <v>5.0206780433650301E-3</v>
      </c>
      <c r="R614">
        <v>2012015</v>
      </c>
      <c r="S614">
        <v>1.29285392680259E-3</v>
      </c>
      <c r="T614">
        <v>2.3786891251802501E-3</v>
      </c>
      <c r="U614">
        <v>2.30837985873222E-2</v>
      </c>
      <c r="V614">
        <v>0.678785684128283</v>
      </c>
      <c r="W614">
        <v>8.0837985873221992E-3</v>
      </c>
      <c r="X614">
        <v>1.66591625393966E-3</v>
      </c>
      <c r="Y614">
        <v>7.7337715809743093E-2</v>
      </c>
      <c r="Z614">
        <v>5.0033057353270398E-2</v>
      </c>
      <c r="AA614">
        <v>1.29298626815659</v>
      </c>
      <c r="AB614">
        <v>7.4612465427413598E-4</v>
      </c>
      <c r="AC614" t="b">
        <v>0</v>
      </c>
      <c r="AF614">
        <v>8.9985206149096296E-3</v>
      </c>
      <c r="AG614">
        <v>155729</v>
      </c>
      <c r="AH614" t="str">
        <f>VLOOKUP(B614,AN:AN,1,0)</f>
        <v>Las Vegas - NV</v>
      </c>
      <c r="AI614" t="str">
        <f>IF(G614&lt;=2,"&lt;=2",IF(G614&lt;3,"2-3","&gt;=3"))</f>
        <v>2-3</v>
      </c>
      <c r="AJ614">
        <f>G614-H614</f>
        <v>-2.6544328240341031E-2</v>
      </c>
    </row>
    <row r="615" spans="1:36" hidden="1" x14ac:dyDescent="0.3">
      <c r="A615">
        <v>2013</v>
      </c>
      <c r="B615" t="s">
        <v>106</v>
      </c>
      <c r="C615">
        <v>76788</v>
      </c>
      <c r="D615">
        <v>205331</v>
      </c>
      <c r="E615">
        <v>399219</v>
      </c>
      <c r="F615">
        <v>147816</v>
      </c>
      <c r="G615">
        <v>2.6739985414387601</v>
      </c>
      <c r="H615">
        <f>+E615/F615</f>
        <v>2.7007834063971425</v>
      </c>
      <c r="I615">
        <v>-7.9269264953304892E-3</v>
      </c>
      <c r="J615">
        <v>8.5561210289597893E-3</v>
      </c>
      <c r="K615">
        <v>1.1191387489437999E-2</v>
      </c>
      <c r="L615">
        <v>3.9046218805015097E-2</v>
      </c>
      <c r="M615">
        <v>-2.09488328546284E-2</v>
      </c>
      <c r="N615">
        <v>1.4350000000000001E-3</v>
      </c>
      <c r="O615">
        <v>-2.7979999999999902E-3</v>
      </c>
      <c r="P615">
        <v>0.91862767934799205</v>
      </c>
      <c r="Q615">
        <v>6.15203380584705E-3</v>
      </c>
      <c r="R615">
        <v>578309.8125</v>
      </c>
      <c r="S615">
        <v>0</v>
      </c>
      <c r="T615">
        <v>-3.7206765264272399E-3</v>
      </c>
      <c r="U615">
        <v>1.6984432935714701E-2</v>
      </c>
      <c r="V615">
        <v>0.57160899716065905</v>
      </c>
      <c r="W615">
        <v>1.9844329357147001E-3</v>
      </c>
      <c r="X615">
        <v>0</v>
      </c>
      <c r="Y615">
        <v>2.6434944119806701E-2</v>
      </c>
      <c r="Z615">
        <v>7.3102132809408998E-2</v>
      </c>
      <c r="AA615">
        <v>0.17977876980002</v>
      </c>
      <c r="AB615">
        <v>2.2088870890549599E-4</v>
      </c>
      <c r="AC615" t="b">
        <v>0</v>
      </c>
      <c r="AF615">
        <v>1.1338953723815401E-2</v>
      </c>
      <c r="AG615">
        <v>27163</v>
      </c>
      <c r="AH615" t="e">
        <f>VLOOKUP(B615,AN:AN,1,0)</f>
        <v>#N/A</v>
      </c>
      <c r="AI615" t="str">
        <f>IF(G615&lt;=2,"&lt;=2",IF(G615&lt;3,"2-3","&gt;=3"))</f>
        <v>2-3</v>
      </c>
      <c r="AJ615">
        <f>G615-H615</f>
        <v>-2.6784864958382393E-2</v>
      </c>
    </row>
    <row r="616" spans="1:36" hidden="1" x14ac:dyDescent="0.3">
      <c r="A616">
        <v>2014</v>
      </c>
      <c r="B616" t="s">
        <v>179</v>
      </c>
      <c r="C616">
        <v>22155</v>
      </c>
      <c r="D616">
        <v>54798</v>
      </c>
      <c r="E616">
        <v>91405</v>
      </c>
      <c r="F616">
        <v>36559</v>
      </c>
      <c r="G616">
        <v>2.4733920108327601</v>
      </c>
      <c r="H616">
        <f>+E616/F616</f>
        <v>2.5002051478432121</v>
      </c>
      <c r="I616">
        <v>5.1636288659954399E-2</v>
      </c>
      <c r="J616">
        <v>3.9854068309068498E-3</v>
      </c>
      <c r="K616">
        <v>3.41897962391376E-2</v>
      </c>
      <c r="L616">
        <v>9.6190748319029795E-2</v>
      </c>
      <c r="M616">
        <v>2.1689346060156801E-2</v>
      </c>
      <c r="N616">
        <v>-3.2529999999999998E-3</v>
      </c>
      <c r="O616">
        <v>-2.928E-3</v>
      </c>
      <c r="P616">
        <v>0.92651438713073697</v>
      </c>
      <c r="Q616">
        <v>-3.2204389572199001E-4</v>
      </c>
      <c r="R616">
        <v>147892.109375</v>
      </c>
      <c r="S616">
        <v>0</v>
      </c>
      <c r="T616">
        <v>1.3399953022598899E-3</v>
      </c>
      <c r="U616">
        <v>1.99752617627382E-2</v>
      </c>
      <c r="V616">
        <v>0.48524877957782298</v>
      </c>
      <c r="W616">
        <v>3.9752617627381998E-3</v>
      </c>
      <c r="X616">
        <v>0</v>
      </c>
      <c r="Y616">
        <v>3.6346794217647499E-2</v>
      </c>
      <c r="Z616">
        <v>-5.2512012206027397E-3</v>
      </c>
      <c r="AA616">
        <v>-0.757610787314</v>
      </c>
      <c r="AB616">
        <v>6.5061808718282297E-4</v>
      </c>
      <c r="AC616" t="b">
        <v>1</v>
      </c>
      <c r="AF616">
        <v>0</v>
      </c>
      <c r="AG616">
        <v>3074</v>
      </c>
      <c r="AH616" t="e">
        <f>VLOOKUP(B616,AN:AN,1,0)</f>
        <v>#N/A</v>
      </c>
      <c r="AI616" t="str">
        <f>IF(G616&lt;=2,"&lt;=2",IF(G616&lt;3,"2-3","&gt;=3"))</f>
        <v>2-3</v>
      </c>
      <c r="AJ616">
        <f>G616-H616</f>
        <v>-2.6813137010452071E-2</v>
      </c>
    </row>
    <row r="617" spans="1:36" hidden="1" x14ac:dyDescent="0.3">
      <c r="A617">
        <v>2018</v>
      </c>
      <c r="B617" t="s">
        <v>106</v>
      </c>
      <c r="C617">
        <v>74987</v>
      </c>
      <c r="D617">
        <v>196772</v>
      </c>
      <c r="E617">
        <v>406680</v>
      </c>
      <c r="F617">
        <v>153386</v>
      </c>
      <c r="G617">
        <v>2.6240815074612902</v>
      </c>
      <c r="H617">
        <f>+E617/F617</f>
        <v>2.6513501884135451</v>
      </c>
      <c r="I617">
        <v>-3.65158166183348E-3</v>
      </c>
      <c r="J617">
        <v>7.8558474779128508E-3</v>
      </c>
      <c r="K617">
        <v>2.4997464537620501E-2</v>
      </c>
      <c r="L617">
        <v>4.5801513686775999E-2</v>
      </c>
      <c r="M617">
        <v>2.2084417752921401E-2</v>
      </c>
      <c r="N617">
        <v>-2.797E-3</v>
      </c>
      <c r="O617">
        <v>-2.2599999999999999E-3</v>
      </c>
      <c r="P617">
        <v>0.91603463888168302</v>
      </c>
      <c r="Q617">
        <v>1.4372825622558E-2</v>
      </c>
      <c r="R617">
        <v>580436.875</v>
      </c>
      <c r="S617">
        <v>0</v>
      </c>
      <c r="T617">
        <v>-2.1508987993001899E-3</v>
      </c>
      <c r="U617">
        <v>3.0379949137568502E-2</v>
      </c>
      <c r="V617">
        <v>0.59701968218993995</v>
      </c>
      <c r="W617">
        <v>6.3799491375685002E-3</v>
      </c>
      <c r="X617">
        <v>0</v>
      </c>
      <c r="Y617">
        <v>4.8258838853564398E-2</v>
      </c>
      <c r="Z617">
        <v>-1.6203777308736299E-2</v>
      </c>
      <c r="AA617">
        <v>-0.271255604177289</v>
      </c>
      <c r="AB617">
        <v>6.4546204324595605E-4</v>
      </c>
      <c r="AC617" t="b">
        <v>0</v>
      </c>
      <c r="AD617">
        <v>-6.4551563251261197E-3</v>
      </c>
      <c r="AE617">
        <v>6.94476897250885E-3</v>
      </c>
      <c r="AF617">
        <v>0</v>
      </c>
      <c r="AG617">
        <v>27887</v>
      </c>
      <c r="AH617" t="e">
        <f>VLOOKUP(B617,AN:AN,1,0)</f>
        <v>#N/A</v>
      </c>
      <c r="AI617" t="str">
        <f>IF(G617&lt;=2,"&lt;=2",IF(G617&lt;3,"2-3","&gt;=3"))</f>
        <v>2-3</v>
      </c>
      <c r="AJ617">
        <f>G617-H617</f>
        <v>-2.7268680952254876E-2</v>
      </c>
    </row>
    <row r="618" spans="1:36" hidden="1" x14ac:dyDescent="0.3">
      <c r="A618">
        <v>2010</v>
      </c>
      <c r="B618" t="s">
        <v>141</v>
      </c>
      <c r="C618">
        <v>22015</v>
      </c>
      <c r="D618">
        <v>56020</v>
      </c>
      <c r="E618">
        <v>90177</v>
      </c>
      <c r="F618">
        <v>35057</v>
      </c>
      <c r="G618">
        <v>2.5446286622757199</v>
      </c>
      <c r="H618">
        <f>+E618/F618</f>
        <v>2.5722965456256954</v>
      </c>
      <c r="I618">
        <v>6.29976393562756E-2</v>
      </c>
      <c r="J618">
        <v>-2.8576296754181602E-3</v>
      </c>
      <c r="K618">
        <v>-2.3956572048366001E-2</v>
      </c>
      <c r="L618">
        <v>-6.2015606462954703E-3</v>
      </c>
      <c r="M618">
        <v>-1.8477522302418802E-2</v>
      </c>
      <c r="N618">
        <v>1.4040000000000001E-3</v>
      </c>
      <c r="O618">
        <v>-2.4970000000000001E-3</v>
      </c>
      <c r="P618">
        <v>0.92006540298461903</v>
      </c>
      <c r="Q618">
        <v>1.3219475746155E-2</v>
      </c>
      <c r="R618">
        <v>177299</v>
      </c>
      <c r="S618">
        <v>0</v>
      </c>
      <c r="T618">
        <v>3.7716217339038502E-3</v>
      </c>
      <c r="U618">
        <v>1.04332426562905E-2</v>
      </c>
      <c r="V618">
        <v>0.56547351709622695</v>
      </c>
      <c r="W618">
        <v>-5.5667573437095004E-3</v>
      </c>
      <c r="X618">
        <v>0</v>
      </c>
      <c r="Y618">
        <v>4.2918683560982503E-2</v>
      </c>
      <c r="Z618">
        <v>0.113728143753447</v>
      </c>
      <c r="AA618">
        <v>0.73520638618220702</v>
      </c>
      <c r="AB618">
        <v>0</v>
      </c>
      <c r="AC618" t="b">
        <v>1</v>
      </c>
      <c r="AF618">
        <v>7.9600437022007108E-3</v>
      </c>
      <c r="AG618">
        <v>6407</v>
      </c>
      <c r="AH618" t="e">
        <f>VLOOKUP(B618,AN:AN,1,0)</f>
        <v>#N/A</v>
      </c>
      <c r="AI618" t="str">
        <f>IF(G618&lt;=2,"&lt;=2",IF(G618&lt;3,"2-3","&gt;=3"))</f>
        <v>2-3</v>
      </c>
      <c r="AJ618">
        <f>G618-H618</f>
        <v>-2.7667883349975497E-2</v>
      </c>
    </row>
    <row r="619" spans="1:36" hidden="1" x14ac:dyDescent="0.3">
      <c r="A619">
        <v>2014</v>
      </c>
      <c r="B619" t="s">
        <v>188</v>
      </c>
      <c r="C619">
        <v>525316</v>
      </c>
      <c r="D619">
        <v>1507314</v>
      </c>
      <c r="E619">
        <v>1667656</v>
      </c>
      <c r="F619">
        <v>575543</v>
      </c>
      <c r="G619">
        <v>2.8693472119638401</v>
      </c>
      <c r="H619">
        <f>+E619/F619</f>
        <v>2.8975350234474226</v>
      </c>
      <c r="I619">
        <v>-1.06871991085022E-3</v>
      </c>
      <c r="J619">
        <v>3.0019050464034101E-2</v>
      </c>
      <c r="K619">
        <v>6.0223439872264799E-2</v>
      </c>
      <c r="L619">
        <v>0.133801564157009</v>
      </c>
      <c r="M619">
        <v>5.9300161898136097E-2</v>
      </c>
      <c r="N619">
        <v>1.2880000000000001E-3</v>
      </c>
      <c r="O619">
        <v>4.9899999999999999E-4</v>
      </c>
      <c r="P619">
        <v>0.95138400793075595</v>
      </c>
      <c r="Q619">
        <v>-5.4696798324580503E-3</v>
      </c>
      <c r="R619">
        <v>3241310</v>
      </c>
      <c r="S619">
        <v>1.6209139460942199E-4</v>
      </c>
      <c r="T619">
        <v>1.55774867162107E-2</v>
      </c>
      <c r="U619">
        <v>3.4212753176689099E-2</v>
      </c>
      <c r="V619">
        <v>1.3643226556246</v>
      </c>
      <c r="W619">
        <v>1.8212753176689099E-2</v>
      </c>
      <c r="X619">
        <v>1.61758899440992E-2</v>
      </c>
      <c r="Y619">
        <v>7.00030250460425E-2</v>
      </c>
      <c r="Z619">
        <v>4.0868094941258003E-2</v>
      </c>
      <c r="AA619">
        <v>1.04618469451025</v>
      </c>
      <c r="AB619">
        <v>1.5544149124083E-3</v>
      </c>
      <c r="AC619" t="b">
        <v>0</v>
      </c>
      <c r="AF619">
        <v>1.33538372020531E-2</v>
      </c>
      <c r="AG619">
        <v>244497</v>
      </c>
      <c r="AH619" t="str">
        <f>VLOOKUP(B619,AN:AN,1,0)</f>
        <v>San Diego - CA</v>
      </c>
      <c r="AI619" t="str">
        <f>IF(G619&lt;=2,"&lt;=2",IF(G619&lt;3,"2-3","&gt;=3"))</f>
        <v>2-3</v>
      </c>
      <c r="AJ619">
        <f>G619-H619</f>
        <v>-2.8187811483582514E-2</v>
      </c>
    </row>
    <row r="620" spans="1:36" hidden="1" x14ac:dyDescent="0.3">
      <c r="A620">
        <v>2008</v>
      </c>
      <c r="B620" t="s">
        <v>73</v>
      </c>
      <c r="C620">
        <v>17392</v>
      </c>
      <c r="D620">
        <v>42946</v>
      </c>
      <c r="E620">
        <v>104752</v>
      </c>
      <c r="F620">
        <v>41927</v>
      </c>
      <c r="G620">
        <v>2.4692962281508701</v>
      </c>
      <c r="H620">
        <f>+E620/F620</f>
        <v>2.4984377608700838</v>
      </c>
      <c r="I620">
        <v>9.0558746071209797E-2</v>
      </c>
      <c r="J620">
        <v>1.4095567166804899E-4</v>
      </c>
      <c r="K620">
        <v>-2.6425745993852601E-2</v>
      </c>
      <c r="L620">
        <v>-3.94101021066307E-2</v>
      </c>
      <c r="M620">
        <v>1.70586728490889E-2</v>
      </c>
      <c r="N620">
        <v>1.276E-3</v>
      </c>
      <c r="O620">
        <v>5.8999999999999999E-3</v>
      </c>
      <c r="P620">
        <v>0.89822238683700595</v>
      </c>
      <c r="Q620">
        <v>-7.78192281723E-3</v>
      </c>
      <c r="R620">
        <v>152241.203125</v>
      </c>
      <c r="S620">
        <v>0</v>
      </c>
      <c r="T620">
        <v>-2.2293362300843E-2</v>
      </c>
      <c r="U620">
        <v>-1.39176892116666E-2</v>
      </c>
      <c r="V620">
        <v>0.44076637179443701</v>
      </c>
      <c r="W620">
        <v>-5.1917689211666597E-2</v>
      </c>
      <c r="X620">
        <v>6.1664953751284597E-3</v>
      </c>
      <c r="Y620">
        <v>0</v>
      </c>
      <c r="AA620">
        <v>0.829334007775406</v>
      </c>
      <c r="AB620">
        <v>0</v>
      </c>
      <c r="AC620" t="b">
        <v>1</v>
      </c>
      <c r="AF620">
        <v>0</v>
      </c>
      <c r="AG620">
        <v>3916</v>
      </c>
      <c r="AH620" t="e">
        <f>VLOOKUP(B620,AN:AN,1,0)</f>
        <v>#N/A</v>
      </c>
      <c r="AI620" t="str">
        <f>IF(G620&lt;=2,"&lt;=2",IF(G620&lt;3,"2-3","&gt;=3"))</f>
        <v>2-3</v>
      </c>
      <c r="AJ620">
        <f>G620-H620</f>
        <v>-2.9141532719213714E-2</v>
      </c>
    </row>
    <row r="621" spans="1:36" hidden="1" x14ac:dyDescent="0.3">
      <c r="A621">
        <v>2015</v>
      </c>
      <c r="B621" t="s">
        <v>129</v>
      </c>
      <c r="C621">
        <v>15082</v>
      </c>
      <c r="D621">
        <v>36484</v>
      </c>
      <c r="E621">
        <v>78117</v>
      </c>
      <c r="F621">
        <v>31907</v>
      </c>
      <c r="G621">
        <v>2.4190425672987601</v>
      </c>
      <c r="H621">
        <f>+E621/F621</f>
        <v>2.448271539160686</v>
      </c>
      <c r="I621">
        <v>-1.8010418914952499E-2</v>
      </c>
      <c r="J621">
        <v>1.04346740990877E-2</v>
      </c>
      <c r="K621">
        <v>2.36717614233494E-2</v>
      </c>
      <c r="L621">
        <v>6.0523643612861597E-2</v>
      </c>
      <c r="M621">
        <v>-3.82115319371229E-3</v>
      </c>
      <c r="N621">
        <v>1.1050000000000001E-3</v>
      </c>
      <c r="O621">
        <v>-5.5299999999999902E-4</v>
      </c>
      <c r="P621">
        <v>0.94332647323608398</v>
      </c>
      <c r="Q621">
        <v>1.2443542480468899E-2</v>
      </c>
      <c r="R621">
        <v>123749.1015625</v>
      </c>
      <c r="S621">
        <v>0</v>
      </c>
      <c r="T621">
        <v>-4.7720056027173397E-3</v>
      </c>
      <c r="U621">
        <v>2.6432383805513399E-2</v>
      </c>
      <c r="V621">
        <v>0.42153392657587901</v>
      </c>
      <c r="W621">
        <v>2.5432383805513398E-2</v>
      </c>
      <c r="X621">
        <v>0</v>
      </c>
      <c r="Y621">
        <v>3.1404792469237899E-2</v>
      </c>
      <c r="Z621">
        <v>7.5672534963100294E-2</v>
      </c>
      <c r="AA621">
        <v>3.8480990529632303E-2</v>
      </c>
      <c r="AB621">
        <v>1.9353055017970601E-3</v>
      </c>
      <c r="AC621" t="b">
        <v>0</v>
      </c>
      <c r="AF621">
        <v>0</v>
      </c>
      <c r="AG621">
        <v>3617</v>
      </c>
      <c r="AH621" t="e">
        <f>VLOOKUP(B621,AN:AN,1,0)</f>
        <v>#N/A</v>
      </c>
      <c r="AI621" t="str">
        <f>IF(G621&lt;=2,"&lt;=2",IF(G621&lt;3,"2-3","&gt;=3"))</f>
        <v>2-3</v>
      </c>
      <c r="AJ621">
        <f>G621-H621</f>
        <v>-2.9228971861925857E-2</v>
      </c>
    </row>
    <row r="622" spans="1:36" hidden="1" x14ac:dyDescent="0.3">
      <c r="A622">
        <v>2007</v>
      </c>
      <c r="B622" t="s">
        <v>216</v>
      </c>
      <c r="C622">
        <v>45255</v>
      </c>
      <c r="D622">
        <v>131480</v>
      </c>
      <c r="E622">
        <v>264443</v>
      </c>
      <c r="F622">
        <v>90082</v>
      </c>
      <c r="G622">
        <v>2.9053143299082902</v>
      </c>
      <c r="H622">
        <f>+E622/F622</f>
        <v>2.9355809151661818</v>
      </c>
      <c r="I622">
        <v>3.7050057520688198E-2</v>
      </c>
      <c r="J622">
        <v>3.6443476565181801E-3</v>
      </c>
      <c r="K622">
        <v>-2.59799792543054E-2</v>
      </c>
      <c r="L622">
        <v>-0.110387162651866</v>
      </c>
      <c r="M622">
        <v>-1.8588951323181498E-2</v>
      </c>
      <c r="N622">
        <v>3.0860000000000002E-3</v>
      </c>
      <c r="O622">
        <v>2.493E-3</v>
      </c>
      <c r="P622">
        <v>0.94468969106674205</v>
      </c>
      <c r="Q622">
        <v>6.1281323432920099E-3</v>
      </c>
      <c r="R622">
        <v>408422.5</v>
      </c>
      <c r="S622">
        <v>0</v>
      </c>
      <c r="T622">
        <v>6.6878646612170101E-4</v>
      </c>
      <c r="U622">
        <v>2.9432598501443901E-2</v>
      </c>
      <c r="V622">
        <v>1.1638552038382599</v>
      </c>
      <c r="W622">
        <v>4.3259850144389901E-4</v>
      </c>
      <c r="X622">
        <v>0</v>
      </c>
      <c r="Y622" s="1">
        <v>1.2679516819130699E-7</v>
      </c>
      <c r="AA622">
        <v>2.0379805181924799E-2</v>
      </c>
      <c r="AB622">
        <v>7.1229298984982396E-4</v>
      </c>
      <c r="AC622" t="b">
        <v>1</v>
      </c>
      <c r="AF622">
        <v>3.5614649492491198E-4</v>
      </c>
      <c r="AG622">
        <v>16847</v>
      </c>
      <c r="AH622" t="e">
        <f>VLOOKUP(B622,AN:AN,1,0)</f>
        <v>#N/A</v>
      </c>
      <c r="AI622" t="str">
        <f>IF(G622&lt;=2,"&lt;=2",IF(G622&lt;3,"2-3","&gt;=3"))</f>
        <v>2-3</v>
      </c>
      <c r="AJ622">
        <f>G622-H622</f>
        <v>-3.0266585257891609E-2</v>
      </c>
    </row>
    <row r="623" spans="1:36" hidden="1" x14ac:dyDescent="0.3">
      <c r="A623">
        <v>2011</v>
      </c>
      <c r="B623" t="s">
        <v>132</v>
      </c>
      <c r="C623">
        <v>58230</v>
      </c>
      <c r="D623">
        <v>143334</v>
      </c>
      <c r="E623">
        <v>393700</v>
      </c>
      <c r="F623">
        <v>157948</v>
      </c>
      <c r="G623">
        <v>2.4615146831530099</v>
      </c>
      <c r="H623">
        <f>+E623/F623</f>
        <v>2.4925924987970727</v>
      </c>
      <c r="I623">
        <v>-2.7398908061040099E-5</v>
      </c>
      <c r="J623">
        <v>2.6486236602066898E-3</v>
      </c>
      <c r="K623">
        <v>-2.521237641573E-3</v>
      </c>
      <c r="L623">
        <v>0.10217014478147</v>
      </c>
      <c r="M623">
        <v>5.5558153428137198E-2</v>
      </c>
      <c r="N623">
        <v>6.9800000000000001E-3</v>
      </c>
      <c r="O623">
        <v>5.6990000000000001E-3</v>
      </c>
      <c r="P623">
        <v>0.89890670776367199</v>
      </c>
      <c r="Q623">
        <v>3.7595629692079801E-3</v>
      </c>
      <c r="R623">
        <v>545026.8125</v>
      </c>
      <c r="S623">
        <v>0</v>
      </c>
      <c r="T623">
        <v>2.0712888799606999E-3</v>
      </c>
      <c r="U623">
        <v>1.2972346507012801E-2</v>
      </c>
      <c r="V623">
        <v>0.755267896812999</v>
      </c>
      <c r="W623">
        <v>-1.9027653492987101E-2</v>
      </c>
      <c r="X623">
        <v>6.2551271534044299E-3</v>
      </c>
      <c r="Y623">
        <v>1.4368694588810699E-2</v>
      </c>
      <c r="Z623">
        <v>0.118743728369613</v>
      </c>
      <c r="AA623">
        <v>0.16651864498826699</v>
      </c>
      <c r="AB623">
        <v>7.6907301066447896E-4</v>
      </c>
      <c r="AC623" t="b">
        <v>0</v>
      </c>
      <c r="AF623">
        <v>0</v>
      </c>
      <c r="AG623">
        <v>19626</v>
      </c>
      <c r="AH623" t="e">
        <f>VLOOKUP(B623,AN:AN,1,0)</f>
        <v>#N/A</v>
      </c>
      <c r="AI623" t="str">
        <f>IF(G623&lt;=2,"&lt;=2",IF(G623&lt;3,"2-3","&gt;=3"))</f>
        <v>2-3</v>
      </c>
      <c r="AJ623">
        <f>G623-H623</f>
        <v>-3.1077815644062756E-2</v>
      </c>
    </row>
    <row r="624" spans="1:36" hidden="1" x14ac:dyDescent="0.3">
      <c r="A624">
        <v>2017</v>
      </c>
      <c r="B624" t="s">
        <v>227</v>
      </c>
      <c r="C624">
        <v>44378</v>
      </c>
      <c r="D624">
        <v>111836</v>
      </c>
      <c r="E624">
        <v>325041</v>
      </c>
      <c r="F624">
        <v>127403</v>
      </c>
      <c r="G624">
        <v>2.5200775158862498</v>
      </c>
      <c r="H624">
        <f>+E624/F624</f>
        <v>2.5512821519116504</v>
      </c>
      <c r="I624">
        <v>2.91729513299115E-2</v>
      </c>
      <c r="J624">
        <v>6.7983977496624002E-3</v>
      </c>
      <c r="K624">
        <v>1.5329245686531099E-2</v>
      </c>
      <c r="L624">
        <v>2.2961802646517801E-2</v>
      </c>
      <c r="M624">
        <v>-2.7583958581089901E-2</v>
      </c>
      <c r="N624">
        <v>-7.8180000000000003E-3</v>
      </c>
      <c r="O624">
        <v>6.6549999999999899E-3</v>
      </c>
      <c r="P624">
        <v>0.94648587703704801</v>
      </c>
      <c r="Q624">
        <v>1.0038793087004999E-2</v>
      </c>
      <c r="R624">
        <v>451118.40625</v>
      </c>
      <c r="S624">
        <v>1.39873725109276E-2</v>
      </c>
      <c r="T624">
        <v>8.39465484023094E-3</v>
      </c>
      <c r="U624">
        <v>3.4782115370035199E-2</v>
      </c>
      <c r="V624">
        <v>0.75399605729374797</v>
      </c>
      <c r="W624">
        <v>1.3782115370035101E-2</v>
      </c>
      <c r="X624">
        <v>-6.1194754735308396E-3</v>
      </c>
      <c r="Y624">
        <v>8.4850841077794101E-2</v>
      </c>
      <c r="Z624">
        <v>6.9403260251150595E-2</v>
      </c>
      <c r="AA624">
        <v>0.59087901379919405</v>
      </c>
      <c r="AB624">
        <v>8.7421078193297697E-4</v>
      </c>
      <c r="AC624" t="b">
        <v>1</v>
      </c>
      <c r="AF624">
        <v>4.7595920349684301E-3</v>
      </c>
      <c r="AG624">
        <v>10232</v>
      </c>
      <c r="AH624" t="e">
        <f>VLOOKUP(B624,AN:AN,1,0)</f>
        <v>#N/A</v>
      </c>
      <c r="AI624" t="str">
        <f>IF(G624&lt;=2,"&lt;=2",IF(G624&lt;3,"2-3","&gt;=3"))</f>
        <v>2-3</v>
      </c>
      <c r="AJ624">
        <f>G624-H624</f>
        <v>-3.1204636025400578E-2</v>
      </c>
    </row>
    <row r="625" spans="1:36" hidden="1" x14ac:dyDescent="0.3">
      <c r="A625">
        <v>2012</v>
      </c>
      <c r="B625" t="s">
        <v>175</v>
      </c>
      <c r="C625">
        <v>70844</v>
      </c>
      <c r="D625">
        <v>181706</v>
      </c>
      <c r="E625">
        <v>241586</v>
      </c>
      <c r="F625">
        <v>93058</v>
      </c>
      <c r="G625">
        <v>2.56487493648015</v>
      </c>
      <c r="H625">
        <f>+E625/F625</f>
        <v>2.5960798641707323</v>
      </c>
      <c r="I625">
        <v>4.7832250919829103E-3</v>
      </c>
      <c r="J625">
        <v>1.0019091889262199E-2</v>
      </c>
      <c r="K625">
        <v>1.5724201351404201E-2</v>
      </c>
      <c r="L625">
        <v>0.17865241655707301</v>
      </c>
      <c r="M625">
        <v>0.121483103372156</v>
      </c>
      <c r="N625">
        <v>3.0530000000000002E-3</v>
      </c>
      <c r="O625">
        <v>4.267E-3</v>
      </c>
      <c r="P625">
        <v>0.93261009454727195</v>
      </c>
      <c r="Q625">
        <v>3.8264989852909701E-3</v>
      </c>
      <c r="R625">
        <v>434845.625</v>
      </c>
      <c r="S625">
        <v>7.22745217127239E-3</v>
      </c>
      <c r="T625">
        <v>-8.3018001168969904E-4</v>
      </c>
      <c r="U625">
        <v>1.49999586865306E-2</v>
      </c>
      <c r="V625">
        <v>0.81950867411677297</v>
      </c>
      <c r="W625">
        <v>-6.0000413134694E-3</v>
      </c>
      <c r="X625">
        <v>-5.4357728515031798E-3</v>
      </c>
      <c r="Y625">
        <v>7.4175196535225196E-2</v>
      </c>
      <c r="Z625">
        <v>9.3024270270947201E-2</v>
      </c>
      <c r="AA625">
        <v>1.0519744773515001</v>
      </c>
      <c r="AB625">
        <v>8.1992104464014503E-4</v>
      </c>
      <c r="AC625" t="b">
        <v>1</v>
      </c>
      <c r="AF625">
        <v>2.4293956878226501E-4</v>
      </c>
      <c r="AG625">
        <v>32751</v>
      </c>
      <c r="AH625" t="e">
        <f>VLOOKUP(B625,AN:AN,1,0)</f>
        <v>#N/A</v>
      </c>
      <c r="AI625" t="str">
        <f>IF(G625&lt;=2,"&lt;=2",IF(G625&lt;3,"2-3","&gt;=3"))</f>
        <v>2-3</v>
      </c>
      <c r="AJ625">
        <f>G625-H625</f>
        <v>-3.1204927690582362E-2</v>
      </c>
    </row>
    <row r="626" spans="1:36" hidden="1" x14ac:dyDescent="0.3">
      <c r="A626">
        <v>2015</v>
      </c>
      <c r="B626" t="s">
        <v>175</v>
      </c>
      <c r="C626">
        <v>75461</v>
      </c>
      <c r="D626">
        <v>191240</v>
      </c>
      <c r="E626">
        <v>249600</v>
      </c>
      <c r="F626">
        <v>97290</v>
      </c>
      <c r="G626">
        <v>2.5342892354991302</v>
      </c>
      <c r="H626">
        <f>+E626/F626</f>
        <v>2.5655257477644158</v>
      </c>
      <c r="I626">
        <v>1.8205152968019599E-3</v>
      </c>
      <c r="J626">
        <v>4.3637817725539201E-2</v>
      </c>
      <c r="K626">
        <v>5.6874905049800903E-2</v>
      </c>
      <c r="L626">
        <v>0.20510858622193301</v>
      </c>
      <c r="M626">
        <v>0.140763789415359</v>
      </c>
      <c r="N626">
        <v>3.1419999999999998E-3</v>
      </c>
      <c r="O626">
        <v>-1.7699999999999899E-3</v>
      </c>
      <c r="P626">
        <v>0.95753425359725997</v>
      </c>
      <c r="Q626">
        <v>6.0403347015389698E-3</v>
      </c>
      <c r="R626">
        <v>453981.90625</v>
      </c>
      <c r="S626">
        <v>1.49767859817283E-4</v>
      </c>
      <c r="T626">
        <v>2.08195056766271E-2</v>
      </c>
      <c r="U626">
        <v>5.2023895084857899E-2</v>
      </c>
      <c r="V626">
        <v>0.88522124580934702</v>
      </c>
      <c r="W626">
        <v>5.1023895084857898E-2</v>
      </c>
      <c r="X626">
        <v>1.04238430432829E-2</v>
      </c>
      <c r="Y626">
        <v>0.163787774667535</v>
      </c>
      <c r="Z626">
        <v>-5.9829841365708703E-3</v>
      </c>
      <c r="AA626">
        <v>1.68004840073614</v>
      </c>
      <c r="AB626">
        <v>1.49767859817283E-3</v>
      </c>
      <c r="AC626" t="b">
        <v>1</v>
      </c>
      <c r="AD626">
        <v>1.1390477409109499E-2</v>
      </c>
      <c r="AE626">
        <v>1.02691317337055E-2</v>
      </c>
      <c r="AF626">
        <v>1.2370825220907501E-2</v>
      </c>
      <c r="AG626">
        <v>33733</v>
      </c>
      <c r="AH626" t="e">
        <f>VLOOKUP(B626,AN:AN,1,0)</f>
        <v>#N/A</v>
      </c>
      <c r="AI626" t="str">
        <f>IF(G626&lt;=2,"&lt;=2",IF(G626&lt;3,"2-3","&gt;=3"))</f>
        <v>2-3</v>
      </c>
      <c r="AJ626">
        <f>G626-H626</f>
        <v>-3.1236512265285565E-2</v>
      </c>
    </row>
    <row r="627" spans="1:36" hidden="1" x14ac:dyDescent="0.3">
      <c r="A627">
        <v>2019</v>
      </c>
      <c r="B627" t="s">
        <v>73</v>
      </c>
      <c r="C627">
        <v>13363</v>
      </c>
      <c r="D627">
        <v>33538</v>
      </c>
      <c r="E627">
        <v>116767</v>
      </c>
      <c r="F627">
        <v>45952</v>
      </c>
      <c r="G627">
        <v>2.5097657711591701</v>
      </c>
      <c r="H627">
        <f>+E627/F627</f>
        <v>2.5410645891364902</v>
      </c>
      <c r="I627">
        <v>-5.3511243643895402E-2</v>
      </c>
      <c r="J627">
        <v>2.74021495133638E-2</v>
      </c>
      <c r="K627">
        <v>4.7449933469295498E-2</v>
      </c>
      <c r="N627">
        <v>-2.0249999999999999E-3</v>
      </c>
      <c r="O627">
        <v>-2.0249999999999999E-3</v>
      </c>
      <c r="P627">
        <v>0.96687901020050004</v>
      </c>
      <c r="Q627">
        <v>9.6711516380310007E-3</v>
      </c>
      <c r="R627">
        <v>156153</v>
      </c>
      <c r="S627">
        <v>0</v>
      </c>
      <c r="T627">
        <v>6.2906034290790402E-3</v>
      </c>
      <c r="U627">
        <v>4.1432220488786697E-2</v>
      </c>
      <c r="V627">
        <v>0.462654414270746</v>
      </c>
      <c r="W627">
        <v>2.3432220488786699E-2</v>
      </c>
      <c r="X627">
        <v>0</v>
      </c>
      <c r="Z627">
        <v>3.7529925359325297E-2</v>
      </c>
      <c r="AA627">
        <v>0.47485763922401297</v>
      </c>
      <c r="AB627">
        <v>1.5189873417721499E-3</v>
      </c>
      <c r="AC627" t="b">
        <v>0</v>
      </c>
      <c r="AF627">
        <v>0</v>
      </c>
      <c r="AG627">
        <v>3950</v>
      </c>
      <c r="AH627" t="e">
        <f>VLOOKUP(B627,AN:AN,1,0)</f>
        <v>#N/A</v>
      </c>
      <c r="AI627" t="str">
        <f>IF(G627&lt;=2,"&lt;=2",IF(G627&lt;3,"2-3","&gt;=3"))</f>
        <v>2-3</v>
      </c>
      <c r="AJ627">
        <f>G627-H627</f>
        <v>-3.1298817977320148E-2</v>
      </c>
    </row>
    <row r="628" spans="1:36" hidden="1" x14ac:dyDescent="0.3">
      <c r="A628">
        <v>2017</v>
      </c>
      <c r="B628" t="s">
        <v>103</v>
      </c>
      <c r="C628">
        <v>495778</v>
      </c>
      <c r="D628">
        <v>1642848</v>
      </c>
      <c r="E628">
        <v>2840808</v>
      </c>
      <c r="F628">
        <v>849172</v>
      </c>
      <c r="G628">
        <v>3.31367668593604</v>
      </c>
      <c r="H628">
        <f>+E628/F628</f>
        <v>3.3453858582242466</v>
      </c>
      <c r="I628">
        <v>-5.8288418894552703E-3</v>
      </c>
      <c r="J628">
        <v>1.26875042915344E-2</v>
      </c>
      <c r="K628">
        <v>2.1218352228403001E-2</v>
      </c>
      <c r="L628">
        <v>0.16042822027206299</v>
      </c>
      <c r="M628">
        <v>0.109882459044456</v>
      </c>
      <c r="N628">
        <v>2.7799999999999998E-4</v>
      </c>
      <c r="O628">
        <v>-2.8800000000000001E-4</v>
      </c>
      <c r="P628">
        <v>0.95555669069290206</v>
      </c>
      <c r="Q628">
        <v>-1.16103887557894E-3</v>
      </c>
      <c r="R628">
        <v>4519626</v>
      </c>
      <c r="S628">
        <v>4.7321361858982303E-4</v>
      </c>
      <c r="T628">
        <v>2.1744944155216099E-2</v>
      </c>
      <c r="U628">
        <v>4.8132404685020398E-2</v>
      </c>
      <c r="V628">
        <v>1.11401219275833</v>
      </c>
      <c r="W628">
        <v>2.71324046850203E-2</v>
      </c>
      <c r="X628">
        <v>6.7806530347936499E-3</v>
      </c>
      <c r="Y628">
        <v>5.6421241468835398E-2</v>
      </c>
      <c r="Z628">
        <v>-2.3460690216813102E-2</v>
      </c>
      <c r="AA628">
        <v>0.99316675530369802</v>
      </c>
      <c r="AB628">
        <v>1.4694528156210299E-3</v>
      </c>
      <c r="AC628" t="b">
        <v>0</v>
      </c>
      <c r="AD628">
        <v>-1.5221439392486401E-2</v>
      </c>
      <c r="AE628">
        <v>1.1445637316008001E-2</v>
      </c>
      <c r="AF628">
        <v>1.5447934048965099E-2</v>
      </c>
      <c r="AG628">
        <v>161693</v>
      </c>
      <c r="AH628" t="str">
        <f>VLOOKUP(B628,AN:AN,1,0)</f>
        <v>Inland Empire - CA</v>
      </c>
      <c r="AI628" t="str">
        <f>IF(G628&lt;=2,"&lt;=2",IF(G628&lt;3,"2-3","&gt;=3"))</f>
        <v>&gt;=3</v>
      </c>
      <c r="AJ628">
        <f>G628-H628</f>
        <v>-3.1709172288206577E-2</v>
      </c>
    </row>
    <row r="629" spans="1:36" hidden="1" x14ac:dyDescent="0.3">
      <c r="A629">
        <v>2010</v>
      </c>
      <c r="B629" t="s">
        <v>88</v>
      </c>
      <c r="C629">
        <v>21014</v>
      </c>
      <c r="D629">
        <v>60238</v>
      </c>
      <c r="E629">
        <v>115801</v>
      </c>
      <c r="F629">
        <v>39955</v>
      </c>
      <c r="G629">
        <v>2.8665651470448199</v>
      </c>
      <c r="H629">
        <f>+E629/F629</f>
        <v>2.8982855712676763</v>
      </c>
      <c r="I629">
        <v>-0.13549615336895701</v>
      </c>
      <c r="J629">
        <v>2.1594981662929002E-3</v>
      </c>
      <c r="K629">
        <v>-1.8939444206654998E-2</v>
      </c>
      <c r="L629">
        <v>4.4140611737966601E-2</v>
      </c>
      <c r="M629">
        <v>3.18646500818432E-2</v>
      </c>
      <c r="N629">
        <v>2.7399999999999998E-3</v>
      </c>
      <c r="O629">
        <v>1.38699999999999E-3</v>
      </c>
      <c r="P629">
        <v>0.92580687999725297</v>
      </c>
      <c r="Q629">
        <v>1.0886013507843E-2</v>
      </c>
      <c r="R629">
        <v>180487.390625</v>
      </c>
      <c r="S629">
        <v>0</v>
      </c>
      <c r="T629">
        <v>-1.5204236842691801E-3</v>
      </c>
      <c r="U629">
        <v>5.1411972381174599E-3</v>
      </c>
      <c r="V629">
        <v>0.74122879943694597</v>
      </c>
      <c r="W629">
        <v>-1.0858802761882501E-2</v>
      </c>
      <c r="X629">
        <v>5.7993427411560002E-2</v>
      </c>
      <c r="Y629">
        <v>-1.02320482367988E-2</v>
      </c>
      <c r="Z629">
        <v>-9.1570843518623393E-2</v>
      </c>
      <c r="AA629">
        <v>0.89413542437761695</v>
      </c>
      <c r="AB629">
        <v>5.7993427411559995E-4</v>
      </c>
      <c r="AC629" t="b">
        <v>0</v>
      </c>
      <c r="AF629">
        <v>0</v>
      </c>
      <c r="AG629">
        <v>5473</v>
      </c>
      <c r="AH629" t="e">
        <f>VLOOKUP(B629,AN:AN,1,0)</f>
        <v>#N/A</v>
      </c>
      <c r="AI629" t="str">
        <f>IF(G629&lt;=2,"&lt;=2",IF(G629&lt;3,"2-3","&gt;=3"))</f>
        <v>2-3</v>
      </c>
      <c r="AJ629">
        <f>G629-H629</f>
        <v>-3.1720424222856369E-2</v>
      </c>
    </row>
    <row r="630" spans="1:36" hidden="1" x14ac:dyDescent="0.3">
      <c r="A630">
        <v>2013</v>
      </c>
      <c r="B630" t="s">
        <v>45</v>
      </c>
      <c r="C630">
        <v>28870</v>
      </c>
      <c r="D630">
        <v>73422</v>
      </c>
      <c r="E630">
        <v>127389</v>
      </c>
      <c r="F630">
        <v>49460</v>
      </c>
      <c r="G630">
        <v>2.5431936266020001</v>
      </c>
      <c r="H630">
        <f>+E630/F630</f>
        <v>2.5755964415689445</v>
      </c>
      <c r="I630">
        <v>3.1132405379204999E-2</v>
      </c>
      <c r="J630">
        <v>-6.9273412227630997E-3</v>
      </c>
      <c r="K630">
        <v>-4.2920747622848003E-3</v>
      </c>
      <c r="L630">
        <v>6.7719387076795007E-2</v>
      </c>
      <c r="M630">
        <v>7.7243354171513496E-3</v>
      </c>
      <c r="N630">
        <v>1.0660000000000001E-3</v>
      </c>
      <c r="O630">
        <v>-5.9499999999999896E-4</v>
      </c>
      <c r="P630">
        <v>0.96441447734832797</v>
      </c>
      <c r="Q630">
        <v>3.3255219459539199E-3</v>
      </c>
      <c r="R630">
        <v>205376.5</v>
      </c>
      <c r="S630">
        <v>0</v>
      </c>
      <c r="T630">
        <v>-3.69850359857074E-3</v>
      </c>
      <c r="U630">
        <v>1.7006605863571202E-2</v>
      </c>
      <c r="V630">
        <v>1.10749243199877</v>
      </c>
      <c r="W630">
        <v>2.0066058635712001E-3</v>
      </c>
      <c r="X630">
        <v>1.89933523266856E-3</v>
      </c>
      <c r="Y630">
        <v>0.12663319875794901</v>
      </c>
      <c r="Z630">
        <v>0.12789834053573901</v>
      </c>
      <c r="AA630">
        <v>0.51934103721069602</v>
      </c>
      <c r="AB630">
        <v>4.7483380816714098E-4</v>
      </c>
      <c r="AC630" t="b">
        <v>1</v>
      </c>
      <c r="AF630">
        <v>3.6443494776828102E-2</v>
      </c>
      <c r="AG630">
        <v>8440</v>
      </c>
      <c r="AH630" t="e">
        <f>VLOOKUP(B630,AN:AN,1,0)</f>
        <v>#N/A</v>
      </c>
      <c r="AI630" t="str">
        <f>IF(G630&lt;=2,"&lt;=2",IF(G630&lt;3,"2-3","&gt;=3"))</f>
        <v>2-3</v>
      </c>
      <c r="AJ630">
        <f>G630-H630</f>
        <v>-3.2402814966944415E-2</v>
      </c>
    </row>
    <row r="631" spans="1:36" hidden="1" x14ac:dyDescent="0.3">
      <c r="A631">
        <v>2015</v>
      </c>
      <c r="B631" t="s">
        <v>191</v>
      </c>
      <c r="C631">
        <v>41981</v>
      </c>
      <c r="D631">
        <v>105531</v>
      </c>
      <c r="E631">
        <v>159923</v>
      </c>
      <c r="F631">
        <v>62779</v>
      </c>
      <c r="G631">
        <v>2.51378004335294</v>
      </c>
      <c r="H631">
        <f>+E631/F631</f>
        <v>2.5473964223705381</v>
      </c>
      <c r="I631">
        <v>-2.1882444292349201E-2</v>
      </c>
      <c r="J631">
        <v>1.4479419216513601E-2</v>
      </c>
      <c r="K631">
        <v>2.7716506540775301E-2</v>
      </c>
      <c r="L631">
        <v>5.6966598600149097E-2</v>
      </c>
      <c r="M631">
        <v>-7.3781982064247903E-3</v>
      </c>
      <c r="N631">
        <v>5.5900000000000004E-4</v>
      </c>
      <c r="O631">
        <v>-8.1149999999999903E-3</v>
      </c>
      <c r="P631">
        <v>0.96824532747268699</v>
      </c>
      <c r="Q631">
        <v>7.5125694274900097E-3</v>
      </c>
      <c r="R631">
        <v>280495.90625</v>
      </c>
      <c r="S631">
        <v>0</v>
      </c>
      <c r="T631">
        <v>3.5242771729826899E-2</v>
      </c>
      <c r="U631">
        <v>6.6447161138057695E-2</v>
      </c>
      <c r="V631">
        <v>1.3629596959286701</v>
      </c>
      <c r="W631">
        <v>6.5447161138057694E-2</v>
      </c>
      <c r="X631">
        <v>0</v>
      </c>
      <c r="Y631">
        <v>4.1751713367950798E-2</v>
      </c>
      <c r="Z631">
        <v>-7.3944371181190904E-2</v>
      </c>
      <c r="AA631">
        <v>0.64742264943180505</v>
      </c>
      <c r="AB631">
        <v>1.399188470687E-3</v>
      </c>
      <c r="AC631" t="b">
        <v>0</v>
      </c>
      <c r="AF631">
        <v>5.7366727298167001E-3</v>
      </c>
      <c r="AG631">
        <v>7147</v>
      </c>
      <c r="AH631" t="e">
        <f>VLOOKUP(B631,AN:AN,1,0)</f>
        <v>#N/A</v>
      </c>
      <c r="AI631" t="str">
        <f>IF(G631&lt;=2,"&lt;=2",IF(G631&lt;3,"2-3","&gt;=3"))</f>
        <v>2-3</v>
      </c>
      <c r="AJ631">
        <f>G631-H631</f>
        <v>-3.3616379017598064E-2</v>
      </c>
    </row>
    <row r="632" spans="1:36" hidden="1" x14ac:dyDescent="0.3">
      <c r="A632">
        <v>2006</v>
      </c>
      <c r="B632" t="s">
        <v>230</v>
      </c>
      <c r="C632">
        <v>20327</v>
      </c>
      <c r="D632">
        <v>52416</v>
      </c>
      <c r="E632">
        <v>129590</v>
      </c>
      <c r="F632">
        <v>49595</v>
      </c>
      <c r="G632">
        <v>2.5786392482904499</v>
      </c>
      <c r="H632">
        <f>+E632/F632</f>
        <v>2.6129650166347416</v>
      </c>
      <c r="I632">
        <v>1.0366785948252501E-2</v>
      </c>
      <c r="J632">
        <v>-1.4829263091086899E-3</v>
      </c>
      <c r="K632">
        <v>-1.7191142737865001E-3</v>
      </c>
      <c r="L632">
        <v>-7.4707474991679096E-2</v>
      </c>
      <c r="M632">
        <v>1.2157062999904E-2</v>
      </c>
      <c r="N632">
        <v>0</v>
      </c>
      <c r="O632">
        <v>-7.9100000000000004E-4</v>
      </c>
      <c r="P632">
        <v>0.93619817495346103</v>
      </c>
      <c r="Q632">
        <v>4.7391057014469704E-3</v>
      </c>
      <c r="R632">
        <v>184714.796875</v>
      </c>
      <c r="S632">
        <v>0</v>
      </c>
      <c r="T632">
        <v>-1.7640478909015001E-3</v>
      </c>
      <c r="U632">
        <v>3.7430640310049099E-2</v>
      </c>
      <c r="V632">
        <v>0.73508292015663201</v>
      </c>
      <c r="W632">
        <v>5.4306403100490902E-3</v>
      </c>
      <c r="X632">
        <v>0</v>
      </c>
      <c r="Y632">
        <v>0</v>
      </c>
      <c r="AA632">
        <v>2.5824571219668302</v>
      </c>
      <c r="AB632">
        <v>2.6392187912377901E-4</v>
      </c>
      <c r="AC632" t="b">
        <v>1</v>
      </c>
      <c r="AF632">
        <v>0</v>
      </c>
      <c r="AG632">
        <v>3789</v>
      </c>
      <c r="AH632" t="e">
        <f>VLOOKUP(B632,AN:AN,1,0)</f>
        <v>#N/A</v>
      </c>
      <c r="AI632" t="str">
        <f>IF(G632&lt;=2,"&lt;=2",IF(G632&lt;3,"2-3","&gt;=3"))</f>
        <v>2-3</v>
      </c>
      <c r="AJ632">
        <f>G632-H632</f>
        <v>-3.4325768344291685E-2</v>
      </c>
    </row>
    <row r="633" spans="1:36" hidden="1" x14ac:dyDescent="0.3">
      <c r="A633">
        <v>2010</v>
      </c>
      <c r="B633" t="s">
        <v>120</v>
      </c>
      <c r="C633">
        <v>314828</v>
      </c>
      <c r="D633">
        <v>864729</v>
      </c>
      <c r="E633">
        <v>1068383</v>
      </c>
      <c r="F633">
        <v>384129</v>
      </c>
      <c r="G633">
        <v>2.7466711982415699</v>
      </c>
      <c r="H633">
        <f>+E633/F633</f>
        <v>2.7813130484811093</v>
      </c>
      <c r="I633">
        <v>3.2723938464242597E-2</v>
      </c>
      <c r="J633">
        <v>-6.3933311030268903E-3</v>
      </c>
      <c r="K633">
        <v>-2.7492273475974799E-2</v>
      </c>
      <c r="L633">
        <v>3.0799862425774299E-2</v>
      </c>
      <c r="M633">
        <v>1.8523900769650901E-2</v>
      </c>
      <c r="N633">
        <v>1.083E-3</v>
      </c>
      <c r="O633">
        <v>1.5939999999999999E-3</v>
      </c>
      <c r="P633">
        <v>0.89780646562576305</v>
      </c>
      <c r="Q633">
        <v>9.86450910568204E-3</v>
      </c>
      <c r="R633">
        <v>1953029</v>
      </c>
      <c r="S633">
        <v>8.7278891318694103E-3</v>
      </c>
      <c r="T633">
        <v>-2.8032206930220099E-2</v>
      </c>
      <c r="U633">
        <v>-2.1370586007833502E-2</v>
      </c>
      <c r="V633">
        <v>0.70302112936287697</v>
      </c>
      <c r="W633">
        <v>-3.7370586007833502E-2</v>
      </c>
      <c r="X633">
        <v>2.94380248702785E-3</v>
      </c>
      <c r="Y633">
        <v>2.64366100672426E-2</v>
      </c>
      <c r="Z633">
        <v>9.2301732018628402E-2</v>
      </c>
      <c r="AA633">
        <v>0.53773764106861399</v>
      </c>
      <c r="AB633">
        <v>2.8467540533895697E-4</v>
      </c>
      <c r="AC633" t="b">
        <v>1</v>
      </c>
      <c r="AF633">
        <v>1.0351832921416601E-3</v>
      </c>
      <c r="AG633">
        <v>155017</v>
      </c>
      <c r="AH633" t="str">
        <f>VLOOKUP(B633,AN:AN,1,0)</f>
        <v>Las Vegas - NV</v>
      </c>
      <c r="AI633" t="str">
        <f>IF(G633&lt;=2,"&lt;=2",IF(G633&lt;3,"2-3","&gt;=3"))</f>
        <v>2-3</v>
      </c>
      <c r="AJ633">
        <f>G633-H633</f>
        <v>-3.4641850239539362E-2</v>
      </c>
    </row>
    <row r="634" spans="1:36" hidden="1" x14ac:dyDescent="0.3">
      <c r="A634">
        <v>2023</v>
      </c>
      <c r="B634" t="s">
        <v>88</v>
      </c>
      <c r="C634">
        <v>24931</v>
      </c>
      <c r="D634">
        <v>69580</v>
      </c>
      <c r="E634">
        <v>146229</v>
      </c>
      <c r="F634">
        <v>51750</v>
      </c>
      <c r="G634">
        <v>2.7909028919818701</v>
      </c>
      <c r="H634">
        <f>+E634/F634</f>
        <v>2.8256811594202897</v>
      </c>
      <c r="I634">
        <v>2.61241548619623E-2</v>
      </c>
      <c r="N634">
        <v>2.5798000000000001E-2</v>
      </c>
      <c r="O634">
        <v>2.0514000000000001E-2</v>
      </c>
      <c r="P634">
        <v>0.86590957641601596</v>
      </c>
      <c r="Q634">
        <v>-4.815274477005E-2</v>
      </c>
      <c r="R634">
        <v>219075.1875</v>
      </c>
      <c r="S634">
        <v>0</v>
      </c>
      <c r="T634">
        <v>-3.7357416003942497E-2</v>
      </c>
      <c r="U634">
        <v>-1.4655233360827E-2</v>
      </c>
      <c r="V634">
        <v>0.82051767616150495</v>
      </c>
      <c r="W634">
        <v>-5.5655233360826999E-2</v>
      </c>
      <c r="X634">
        <v>0.14715208455666401</v>
      </c>
      <c r="Z634">
        <v>-9.01506877771103E-2</v>
      </c>
      <c r="AA634">
        <v>2.1959858254650499</v>
      </c>
      <c r="AB634">
        <v>8.2207868467410405E-4</v>
      </c>
      <c r="AC634" t="b">
        <v>1</v>
      </c>
      <c r="AF634">
        <v>8.5613623018203105E-2</v>
      </c>
      <c r="AG634">
        <v>9768</v>
      </c>
      <c r="AH634" t="e">
        <f>VLOOKUP(B634,AN:AN,1,0)</f>
        <v>#N/A</v>
      </c>
      <c r="AI634" t="str">
        <f>IF(G634&lt;=2,"&lt;=2",IF(G634&lt;3,"2-3","&gt;=3"))</f>
        <v>2-3</v>
      </c>
      <c r="AJ634">
        <f>G634-H634</f>
        <v>-3.4778267438419608E-2</v>
      </c>
    </row>
    <row r="635" spans="1:36" hidden="1" x14ac:dyDescent="0.3">
      <c r="A635">
        <v>2010</v>
      </c>
      <c r="B635" t="s">
        <v>131</v>
      </c>
      <c r="C635">
        <v>29682</v>
      </c>
      <c r="D635">
        <v>72447</v>
      </c>
      <c r="E635">
        <v>128309</v>
      </c>
      <c r="F635">
        <v>51826</v>
      </c>
      <c r="G635">
        <v>2.4407721851627202</v>
      </c>
      <c r="H635">
        <f>+E635/F635</f>
        <v>2.4757650600084897</v>
      </c>
      <c r="I635">
        <v>2.7676667010629701E-2</v>
      </c>
      <c r="J635">
        <v>3.4465314820409802E-4</v>
      </c>
      <c r="K635">
        <v>-2.0754289224743799E-2</v>
      </c>
      <c r="L635">
        <v>1.6449407637119301E-2</v>
      </c>
      <c r="M635">
        <v>4.1734459809960002E-3</v>
      </c>
      <c r="N635">
        <v>7.8200000000000003E-4</v>
      </c>
      <c r="O635">
        <v>-7.8200000000000003E-4</v>
      </c>
      <c r="P635">
        <v>0.95647460222244296</v>
      </c>
      <c r="Q635">
        <v>5.7446956634529204E-3</v>
      </c>
      <c r="R635">
        <v>203805.203125</v>
      </c>
      <c r="S635">
        <v>0</v>
      </c>
      <c r="T635">
        <v>1.6663596034050001E-3</v>
      </c>
      <c r="U635">
        <v>8.3279805257916503E-3</v>
      </c>
      <c r="V635">
        <v>0.75651186746657395</v>
      </c>
      <c r="W635">
        <v>-7.6720194742083501E-3</v>
      </c>
      <c r="X635">
        <v>0</v>
      </c>
      <c r="Y635">
        <v>2.1517996870109501E-3</v>
      </c>
      <c r="Z635">
        <v>6.2299459844638201E-2</v>
      </c>
      <c r="AA635">
        <v>0.60082686289415399</v>
      </c>
      <c r="AB635">
        <v>1.95618153364632E-4</v>
      </c>
      <c r="AC635" t="b">
        <v>1</v>
      </c>
      <c r="AF635">
        <v>0</v>
      </c>
      <c r="AG635">
        <v>5112</v>
      </c>
      <c r="AH635" t="e">
        <f>VLOOKUP(B635,AN:AN,1,0)</f>
        <v>#N/A</v>
      </c>
      <c r="AI635" t="str">
        <f>IF(G635&lt;=2,"&lt;=2",IF(G635&lt;3,"2-3","&gt;=3"))</f>
        <v>2-3</v>
      </c>
      <c r="AJ635">
        <f>G635-H635</f>
        <v>-3.4992874845769517E-2</v>
      </c>
    </row>
    <row r="636" spans="1:36" hidden="1" x14ac:dyDescent="0.3">
      <c r="A636">
        <v>2018</v>
      </c>
      <c r="B636" t="s">
        <v>39</v>
      </c>
      <c r="C636">
        <v>64543</v>
      </c>
      <c r="D636">
        <v>175831</v>
      </c>
      <c r="E636">
        <v>360211</v>
      </c>
      <c r="F636">
        <v>130547</v>
      </c>
      <c r="G636">
        <v>2.7242458516028001</v>
      </c>
      <c r="H636">
        <f>+E636/F636</f>
        <v>2.7592437972530965</v>
      </c>
      <c r="I636">
        <v>-7.96764354269517E-3</v>
      </c>
      <c r="J636">
        <v>1.6914207488298399E-2</v>
      </c>
      <c r="K636">
        <v>3.4055824548006097E-2</v>
      </c>
      <c r="L636">
        <v>3.4201479375362401E-2</v>
      </c>
      <c r="M636">
        <v>1.04843834415077E-2</v>
      </c>
      <c r="N636">
        <v>2.2169999999999998E-3</v>
      </c>
      <c r="O636">
        <v>2.666E-3</v>
      </c>
      <c r="P636">
        <v>0.90646588802337602</v>
      </c>
      <c r="Q636">
        <v>-2.1900534629829501E-3</v>
      </c>
      <c r="R636">
        <v>604204.875</v>
      </c>
      <c r="S636">
        <v>0</v>
      </c>
      <c r="T636">
        <v>-1.3966299593448899E-3</v>
      </c>
      <c r="U636">
        <v>3.11342179775238E-2</v>
      </c>
      <c r="V636">
        <v>0.63018744231160295</v>
      </c>
      <c r="W636">
        <v>7.1342179775237997E-3</v>
      </c>
      <c r="X636">
        <v>1.27388535031847E-2</v>
      </c>
      <c r="Y636">
        <v>0.17412643879207601</v>
      </c>
      <c r="Z636">
        <v>2.86608141418443E-2</v>
      </c>
      <c r="AA636">
        <v>0.68926469995471695</v>
      </c>
      <c r="AB636">
        <v>7.34933855952964E-4</v>
      </c>
      <c r="AC636" t="b">
        <v>0</v>
      </c>
      <c r="AD636">
        <v>-5.5301100902122799E-3</v>
      </c>
      <c r="AE636">
        <v>8.2008606766040999E-3</v>
      </c>
      <c r="AF636">
        <v>2.2905438510534001E-2</v>
      </c>
      <c r="AG636">
        <v>24804</v>
      </c>
      <c r="AH636" t="e">
        <f>VLOOKUP(B636,AN:AN,1,0)</f>
        <v>#N/A</v>
      </c>
      <c r="AI636" t="str">
        <f>IF(G636&lt;=2,"&lt;=2",IF(G636&lt;3,"2-3","&gt;=3"))</f>
        <v>2-3</v>
      </c>
      <c r="AJ636">
        <f>G636-H636</f>
        <v>-3.4997945650296458E-2</v>
      </c>
    </row>
    <row r="637" spans="1:36" hidden="1" x14ac:dyDescent="0.3">
      <c r="A637">
        <v>2011</v>
      </c>
      <c r="B637" t="s">
        <v>230</v>
      </c>
      <c r="C637">
        <v>20273</v>
      </c>
      <c r="D637">
        <v>53951</v>
      </c>
      <c r="E637">
        <v>138109</v>
      </c>
      <c r="F637">
        <v>51218</v>
      </c>
      <c r="G637">
        <v>2.6612242884624799</v>
      </c>
      <c r="H637">
        <f>+E637/F637</f>
        <v>2.6964934202819322</v>
      </c>
      <c r="I637">
        <v>-3.2733718766109698E-2</v>
      </c>
      <c r="J637">
        <v>-9.9116740748286698E-3</v>
      </c>
      <c r="K637">
        <v>-1.50815353766083E-2</v>
      </c>
      <c r="L637">
        <v>1.0430762186646399E-2</v>
      </c>
      <c r="M637">
        <v>-3.61812291666865E-2</v>
      </c>
      <c r="N637">
        <v>-2.6389999999999999E-3</v>
      </c>
      <c r="O637">
        <v>-3.166E-3</v>
      </c>
      <c r="P637">
        <v>0.91134738922119096</v>
      </c>
      <c r="Q637">
        <v>-3.8770437240600499E-3</v>
      </c>
      <c r="R637">
        <v>200803.703125</v>
      </c>
      <c r="S637">
        <v>0</v>
      </c>
      <c r="T637">
        <v>-2.2711544297635898E-3</v>
      </c>
      <c r="U637">
        <v>8.6299031972885097E-3</v>
      </c>
      <c r="V637">
        <v>0.681222024576431</v>
      </c>
      <c r="W637">
        <v>-2.3370096802711401E-2</v>
      </c>
      <c r="X637">
        <v>0</v>
      </c>
      <c r="Y637">
        <v>7.6537344945895999E-3</v>
      </c>
      <c r="Z637">
        <v>4.35198354349021E-2</v>
      </c>
      <c r="AA637">
        <v>1.44962006826441</v>
      </c>
      <c r="AB637">
        <v>2.6392187912377901E-4</v>
      </c>
      <c r="AC637" t="b">
        <v>0</v>
      </c>
      <c r="AF637">
        <v>7.6537344945895999E-3</v>
      </c>
      <c r="AG637">
        <v>3789</v>
      </c>
      <c r="AH637" t="e">
        <f>VLOOKUP(B637,AN:AN,1,0)</f>
        <v>#N/A</v>
      </c>
      <c r="AI637" t="str">
        <f>IF(G637&lt;=2,"&lt;=2",IF(G637&lt;3,"2-3","&gt;=3"))</f>
        <v>2-3</v>
      </c>
      <c r="AJ637">
        <f>G637-H637</f>
        <v>-3.5269131819452237E-2</v>
      </c>
    </row>
    <row r="638" spans="1:36" hidden="1" x14ac:dyDescent="0.3">
      <c r="A638">
        <v>2007</v>
      </c>
      <c r="B638" t="s">
        <v>226</v>
      </c>
      <c r="C638">
        <v>27291</v>
      </c>
      <c r="D638">
        <v>79639</v>
      </c>
      <c r="E638">
        <v>148838</v>
      </c>
      <c r="F638">
        <v>50391</v>
      </c>
      <c r="G638">
        <v>2.9181415118537202</v>
      </c>
      <c r="H638">
        <f>+E638/F638</f>
        <v>2.9536623603421246</v>
      </c>
      <c r="I638">
        <v>8.9153610480970508E-3</v>
      </c>
      <c r="J638">
        <v>1.4997599646449401E-4</v>
      </c>
      <c r="K638">
        <v>-2.9474350914359002E-2</v>
      </c>
      <c r="L638">
        <v>-0.123230717957019</v>
      </c>
      <c r="M638">
        <v>-3.1432506628334599E-2</v>
      </c>
      <c r="N638">
        <v>2.2599999999999999E-4</v>
      </c>
      <c r="O638">
        <v>0</v>
      </c>
      <c r="P638">
        <v>0.95645827054977395</v>
      </c>
      <c r="Q638">
        <v>3.2949447631791501E-4</v>
      </c>
      <c r="R638">
        <v>233366.203125</v>
      </c>
      <c r="S638">
        <v>0</v>
      </c>
      <c r="T638">
        <v>2.2045712918043098E-2</v>
      </c>
      <c r="U638">
        <v>5.0809524953365298E-2</v>
      </c>
      <c r="V638">
        <v>0.706339709915634</v>
      </c>
      <c r="W638">
        <v>2.18095249533652E-2</v>
      </c>
      <c r="X638">
        <v>1.1327594019030301E-3</v>
      </c>
      <c r="Y638">
        <v>9.1468485174502401E-2</v>
      </c>
      <c r="AA638">
        <v>0.96619830357413905</v>
      </c>
      <c r="AB638">
        <v>2.26551880380607E-4</v>
      </c>
      <c r="AC638" t="b">
        <v>1</v>
      </c>
      <c r="AF638">
        <v>7.4762120525600301E-2</v>
      </c>
      <c r="AG638">
        <v>4419</v>
      </c>
      <c r="AH638" t="e">
        <f>VLOOKUP(B638,AN:AN,1,0)</f>
        <v>#N/A</v>
      </c>
      <c r="AI638" t="str">
        <f>IF(G638&lt;=2,"&lt;=2",IF(G638&lt;3,"2-3","&gt;=3"))</f>
        <v>2-3</v>
      </c>
      <c r="AJ638">
        <f>G638-H638</f>
        <v>-3.5520848488404422E-2</v>
      </c>
    </row>
    <row r="639" spans="1:36" hidden="1" x14ac:dyDescent="0.3">
      <c r="A639">
        <v>2011</v>
      </c>
      <c r="B639" t="s">
        <v>213</v>
      </c>
      <c r="C639">
        <v>145176</v>
      </c>
      <c r="D639">
        <v>366027</v>
      </c>
      <c r="E639">
        <v>599986</v>
      </c>
      <c r="F639">
        <v>234627</v>
      </c>
      <c r="G639">
        <v>2.52126384526367</v>
      </c>
      <c r="H639">
        <f>+E639/F639</f>
        <v>2.5571907751452305</v>
      </c>
      <c r="I639">
        <v>8.2062991427246795E-2</v>
      </c>
      <c r="J639">
        <v>-1.1686104349792E-2</v>
      </c>
      <c r="K639">
        <v>-1.68559656515717E-2</v>
      </c>
      <c r="L639">
        <v>4.6792593427002399E-2</v>
      </c>
      <c r="M639">
        <v>1.8060207366953001E-4</v>
      </c>
      <c r="N639">
        <v>1.8779999999999999E-3</v>
      </c>
      <c r="O639">
        <v>-3.0000000000000001E-5</v>
      </c>
      <c r="P639">
        <v>0.89641988277435303</v>
      </c>
      <c r="Q639">
        <v>2.5209188461300298E-3</v>
      </c>
      <c r="R639">
        <v>987303.3125</v>
      </c>
      <c r="S639">
        <v>0</v>
      </c>
      <c r="T639">
        <v>2.0420039072630001E-4</v>
      </c>
      <c r="U639">
        <v>1.11052580177784E-2</v>
      </c>
      <c r="V639">
        <v>0.65900826290546</v>
      </c>
      <c r="W639">
        <v>-2.0894741982221601E-2</v>
      </c>
      <c r="X639">
        <v>8.5004737312675896E-3</v>
      </c>
      <c r="Y639">
        <v>4.1461300003093497E-2</v>
      </c>
      <c r="Z639">
        <v>8.2831769116705201E-2</v>
      </c>
      <c r="AA639">
        <v>0.47470398421494098</v>
      </c>
      <c r="AB639">
        <v>7.3394985120834796E-4</v>
      </c>
      <c r="AC639" t="b">
        <v>1</v>
      </c>
      <c r="AF639">
        <v>8.8340872999986605E-3</v>
      </c>
      <c r="AG639">
        <v>75574</v>
      </c>
      <c r="AH639" t="str">
        <f>VLOOKUP(B639,AN:AN,1,0)</f>
        <v>Tucson - AZ</v>
      </c>
      <c r="AI639" t="str">
        <f>IF(G639&lt;=2,"&lt;=2",IF(G639&lt;3,"2-3","&gt;=3"))</f>
        <v>2-3</v>
      </c>
      <c r="AJ639">
        <f>G639-H639</f>
        <v>-3.5926929881560543E-2</v>
      </c>
    </row>
    <row r="640" spans="1:36" hidden="1" x14ac:dyDescent="0.3">
      <c r="A640">
        <v>2006</v>
      </c>
      <c r="B640" t="s">
        <v>154</v>
      </c>
      <c r="C640">
        <v>28570</v>
      </c>
      <c r="D640">
        <v>66963</v>
      </c>
      <c r="E640">
        <v>241700</v>
      </c>
      <c r="F640">
        <v>101560</v>
      </c>
      <c r="G640">
        <v>2.3438221911095498</v>
      </c>
      <c r="H640">
        <f>+E640/F640</f>
        <v>2.3798739661283972</v>
      </c>
      <c r="I640">
        <v>-8.0562780362484505E-3</v>
      </c>
      <c r="J640">
        <v>-5.1770117133855898E-3</v>
      </c>
      <c r="K640">
        <v>-5.4131996780634002E-3</v>
      </c>
      <c r="L640">
        <v>-0.111967524014413</v>
      </c>
      <c r="M640">
        <v>-2.51029860228301E-2</v>
      </c>
      <c r="N640">
        <v>-4.8780000000000004E-3</v>
      </c>
      <c r="O640">
        <v>-7.2449999999999997E-3</v>
      </c>
      <c r="P640">
        <v>0.927418172359467</v>
      </c>
      <c r="Q640">
        <v>-7.0418119430539702E-3</v>
      </c>
      <c r="R640">
        <v>318623</v>
      </c>
      <c r="S640">
        <v>0</v>
      </c>
      <c r="T640">
        <v>2.42007225751877E-2</v>
      </c>
      <c r="U640">
        <v>6.3395410776138306E-2</v>
      </c>
      <c r="V640">
        <v>0.70204548554285096</v>
      </c>
      <c r="W640">
        <v>3.1395410776138298E-2</v>
      </c>
      <c r="X640">
        <v>5.0727088265133504E-3</v>
      </c>
      <c r="Y640">
        <v>0.15777784229290001</v>
      </c>
      <c r="AA640">
        <v>3.8772879177404</v>
      </c>
      <c r="AB640">
        <v>0</v>
      </c>
      <c r="AC640" t="b">
        <v>0</v>
      </c>
      <c r="AF640">
        <v>6.37470409198512E-2</v>
      </c>
      <c r="AG640">
        <v>5944</v>
      </c>
      <c r="AH640" t="e">
        <f>VLOOKUP(B640,AN:AN,1,0)</f>
        <v>#N/A</v>
      </c>
      <c r="AI640" t="str">
        <f>IF(G640&lt;=2,"&lt;=2",IF(G640&lt;3,"2-3","&gt;=3"))</f>
        <v>2-3</v>
      </c>
      <c r="AJ640">
        <f>G640-H640</f>
        <v>-3.6051775018847376E-2</v>
      </c>
    </row>
    <row r="641" spans="1:36" hidden="1" x14ac:dyDescent="0.3">
      <c r="A641">
        <v>2015</v>
      </c>
      <c r="B641" t="s">
        <v>103</v>
      </c>
      <c r="C641">
        <v>527269</v>
      </c>
      <c r="D641">
        <v>1712010</v>
      </c>
      <c r="E641">
        <v>2679873</v>
      </c>
      <c r="F641">
        <v>816253</v>
      </c>
      <c r="G641">
        <v>3.2469384697374499</v>
      </c>
      <c r="H641">
        <f>+E641/F641</f>
        <v>3.2831401538493581</v>
      </c>
      <c r="I641">
        <v>-3.6057074376659302E-2</v>
      </c>
      <c r="J641">
        <v>3.22152990847826E-2</v>
      </c>
      <c r="K641">
        <v>4.5452386409044303E-2</v>
      </c>
      <c r="L641">
        <v>0.186211905896663</v>
      </c>
      <c r="M641">
        <v>0.12186710909008899</v>
      </c>
      <c r="N641">
        <v>2.941E-3</v>
      </c>
      <c r="O641">
        <v>-1.8939999999999901E-3</v>
      </c>
      <c r="P641">
        <v>0.95377051830291704</v>
      </c>
      <c r="Q641">
        <v>7.2324872016899999E-3</v>
      </c>
      <c r="R641">
        <v>4431241</v>
      </c>
      <c r="S641">
        <v>6.9441814072699199E-5</v>
      </c>
      <c r="T641">
        <v>2.86943521350622E-2</v>
      </c>
      <c r="U641">
        <v>5.9898741543292999E-2</v>
      </c>
      <c r="V641">
        <v>1.0397836855538301</v>
      </c>
      <c r="W641">
        <v>5.8898741543292998E-2</v>
      </c>
      <c r="X641">
        <v>8.6360365137684095E-3</v>
      </c>
      <c r="Y641">
        <v>5.0367318434494303E-2</v>
      </c>
      <c r="Z641">
        <v>-4.1780484155375601E-2</v>
      </c>
      <c r="AA641">
        <v>0.887056582698875</v>
      </c>
      <c r="AB641">
        <v>1.71079378306377E-3</v>
      </c>
      <c r="AC641" t="b">
        <v>0</v>
      </c>
      <c r="AD641">
        <v>-1.1798641704333E-2</v>
      </c>
      <c r="AE641">
        <v>1.22739882574655E-2</v>
      </c>
      <c r="AF641">
        <v>4.5010921303485904E-3</v>
      </c>
      <c r="AG641">
        <v>159774</v>
      </c>
      <c r="AH641" t="str">
        <f>VLOOKUP(B641,AN:AN,1,0)</f>
        <v>Inland Empire - CA</v>
      </c>
      <c r="AI641" t="str">
        <f>IF(G641&lt;=2,"&lt;=2",IF(G641&lt;3,"2-3","&gt;=3"))</f>
        <v>&gt;=3</v>
      </c>
      <c r="AJ641">
        <f>G641-H641</f>
        <v>-3.6201684111908161E-2</v>
      </c>
    </row>
    <row r="642" spans="1:36" hidden="1" x14ac:dyDescent="0.3">
      <c r="A642">
        <v>2017</v>
      </c>
      <c r="B642" t="s">
        <v>92</v>
      </c>
      <c r="C642">
        <v>31622</v>
      </c>
      <c r="D642">
        <v>79077</v>
      </c>
      <c r="E642">
        <v>93583</v>
      </c>
      <c r="F642">
        <v>36883</v>
      </c>
      <c r="G642">
        <v>2.5006957181708902</v>
      </c>
      <c r="H642">
        <f>+E642/F642</f>
        <v>2.5372936040994496</v>
      </c>
      <c r="I642">
        <v>0.108472931829854</v>
      </c>
      <c r="J642">
        <v>-3.0539724975824898E-3</v>
      </c>
      <c r="K642">
        <v>5.4768754392862003E-3</v>
      </c>
      <c r="L642">
        <v>0.11780173318088</v>
      </c>
      <c r="M642">
        <v>6.7255971953272403E-2</v>
      </c>
      <c r="N642">
        <v>2.3310000000000002E-3</v>
      </c>
      <c r="O642">
        <v>3.5980000000000001E-3</v>
      </c>
      <c r="P642">
        <v>0.93099647760391202</v>
      </c>
      <c r="Q642">
        <v>5.2092075347900304E-3</v>
      </c>
      <c r="R642">
        <v>169675.203125</v>
      </c>
      <c r="S642">
        <v>3.6609405801182699E-3</v>
      </c>
      <c r="T642">
        <v>-2.5978870689869499E-3</v>
      </c>
      <c r="U642">
        <v>2.3789573460817299E-2</v>
      </c>
      <c r="V642">
        <v>0.56379885365208204</v>
      </c>
      <c r="W642">
        <v>2.7895734608172902E-3</v>
      </c>
      <c r="X642">
        <v>-3.6609405801182699E-3</v>
      </c>
      <c r="Y642">
        <v>7.9122873130223606E-2</v>
      </c>
      <c r="Z642">
        <v>9.9565074748922705E-2</v>
      </c>
      <c r="AA642">
        <v>2.5413454522071801E-2</v>
      </c>
      <c r="AB642">
        <v>4.9281892424669102E-4</v>
      </c>
      <c r="AC642" t="b">
        <v>1</v>
      </c>
      <c r="AF642">
        <v>0</v>
      </c>
      <c r="AG642">
        <v>14152</v>
      </c>
      <c r="AH642" t="e">
        <f>VLOOKUP(B642,AN:AN,1,0)</f>
        <v>#N/A</v>
      </c>
      <c r="AI642" t="str">
        <f>IF(G642&lt;=2,"&lt;=2",IF(G642&lt;3,"2-3","&gt;=3"))</f>
        <v>2-3</v>
      </c>
      <c r="AJ642">
        <f>G642-H642</f>
        <v>-3.6597885928559393E-2</v>
      </c>
    </row>
    <row r="643" spans="1:36" hidden="1" x14ac:dyDescent="0.3">
      <c r="A643">
        <v>2012</v>
      </c>
      <c r="B643" t="s">
        <v>188</v>
      </c>
      <c r="C643">
        <v>503957</v>
      </c>
      <c r="D643">
        <v>1431157</v>
      </c>
      <c r="E643">
        <v>1655994</v>
      </c>
      <c r="F643">
        <v>575695</v>
      </c>
      <c r="G643">
        <v>2.83983951011693</v>
      </c>
      <c r="H643">
        <f>+E643/F643</f>
        <v>2.8765127367790235</v>
      </c>
      <c r="I643">
        <v>-9.4801378949468194E-3</v>
      </c>
      <c r="J643">
        <v>1.27179678529501E-2</v>
      </c>
      <c r="K643">
        <v>1.8423077315092101E-2</v>
      </c>
      <c r="L643">
        <v>0.13893391528725599</v>
      </c>
      <c r="M643">
        <v>8.1764602102339295E-2</v>
      </c>
      <c r="N643">
        <v>2.3389999999999999E-3</v>
      </c>
      <c r="O643">
        <v>8.1299999999999905E-4</v>
      </c>
      <c r="P643">
        <v>0.953271925449371</v>
      </c>
      <c r="Q643">
        <v>4.7145485877989604E-3</v>
      </c>
      <c r="R643">
        <v>3175385</v>
      </c>
      <c r="S643">
        <v>7.8635526437516204E-4</v>
      </c>
      <c r="T643">
        <v>9.0214442461728998E-3</v>
      </c>
      <c r="U643">
        <v>2.48515829443932E-2</v>
      </c>
      <c r="V643">
        <v>1.31266433641713</v>
      </c>
      <c r="W643">
        <v>3.85158294439319E-3</v>
      </c>
      <c r="X643">
        <v>6.49689242491779E-3</v>
      </c>
      <c r="Y643">
        <v>5.6395829761352302E-2</v>
      </c>
      <c r="Z643">
        <v>6.4674666567623995E-2</v>
      </c>
      <c r="AA643">
        <v>1.0880530955139101</v>
      </c>
      <c r="AB643">
        <v>1.3246091351774101E-3</v>
      </c>
      <c r="AC643" t="b">
        <v>0</v>
      </c>
      <c r="AF643">
        <v>1.063471905671E-2</v>
      </c>
      <c r="AG643">
        <v>239351</v>
      </c>
      <c r="AH643" t="str">
        <f>VLOOKUP(B643,AN:AN,1,0)</f>
        <v>San Diego - CA</v>
      </c>
      <c r="AI643" t="str">
        <f>IF(G643&lt;=2,"&lt;=2",IF(G643&lt;3,"2-3","&gt;=3"))</f>
        <v>2-3</v>
      </c>
      <c r="AJ643">
        <f>G643-H643</f>
        <v>-3.6673226662093494E-2</v>
      </c>
    </row>
    <row r="644" spans="1:36" hidden="1" x14ac:dyDescent="0.3">
      <c r="A644">
        <v>2011</v>
      </c>
      <c r="B644" t="s">
        <v>178</v>
      </c>
      <c r="C644">
        <v>38597</v>
      </c>
      <c r="D644">
        <v>101666</v>
      </c>
      <c r="E644">
        <v>242264</v>
      </c>
      <c r="F644">
        <v>90704</v>
      </c>
      <c r="G644">
        <v>2.6340389149415699</v>
      </c>
      <c r="H644">
        <f>+E644/F644</f>
        <v>2.6709296172164403</v>
      </c>
      <c r="I644">
        <v>5.70225958851798E-2</v>
      </c>
      <c r="J644">
        <v>-8.4174079820514194E-3</v>
      </c>
      <c r="K644">
        <v>-1.35872692838311E-2</v>
      </c>
      <c r="L644">
        <v>4.9120100364089102E-3</v>
      </c>
      <c r="M644">
        <v>-4.1699981316923998E-2</v>
      </c>
      <c r="N644">
        <v>2.117E-3</v>
      </c>
      <c r="O644">
        <v>1.56E-3</v>
      </c>
      <c r="P644">
        <v>0.92798757553100597</v>
      </c>
      <c r="Q644">
        <v>7.58910179138194E-3</v>
      </c>
      <c r="R644">
        <v>347904.375</v>
      </c>
      <c r="S644">
        <v>0</v>
      </c>
      <c r="T644">
        <v>-6.4109554514289197E-3</v>
      </c>
      <c r="U644">
        <v>4.4901021756231802E-3</v>
      </c>
      <c r="V644">
        <v>0.570153216221578</v>
      </c>
      <c r="W644">
        <v>-2.7509897824376801E-2</v>
      </c>
      <c r="X644">
        <v>0</v>
      </c>
      <c r="Y644">
        <v>0</v>
      </c>
      <c r="Z644">
        <v>9.57793547187301E-2</v>
      </c>
      <c r="AA644">
        <v>-0.33055018942937903</v>
      </c>
      <c r="AB644">
        <v>6.6859817249832797E-4</v>
      </c>
      <c r="AC644" t="b">
        <v>1</v>
      </c>
      <c r="AF644">
        <v>0</v>
      </c>
      <c r="AG644">
        <v>8974</v>
      </c>
      <c r="AH644" t="e">
        <f>VLOOKUP(B644,AN:AN,1,0)</f>
        <v>#N/A</v>
      </c>
      <c r="AI644" t="str">
        <f>IF(G644&lt;=2,"&lt;=2",IF(G644&lt;3,"2-3","&gt;=3"))</f>
        <v>2-3</v>
      </c>
      <c r="AJ644">
        <f>G644-H644</f>
        <v>-3.6890702274870346E-2</v>
      </c>
    </row>
    <row r="645" spans="1:36" hidden="1" x14ac:dyDescent="0.3">
      <c r="A645">
        <v>2014</v>
      </c>
      <c r="B645" t="s">
        <v>160</v>
      </c>
      <c r="C645">
        <v>313121</v>
      </c>
      <c r="D645">
        <v>889859</v>
      </c>
      <c r="E645">
        <v>1347110</v>
      </c>
      <c r="F645">
        <v>467801</v>
      </c>
      <c r="G645">
        <v>2.8419013735904</v>
      </c>
      <c r="H645">
        <f>+E645/F645</f>
        <v>2.8796646437267128</v>
      </c>
      <c r="I645">
        <v>1.4831512588909799E-2</v>
      </c>
      <c r="J645">
        <v>2.4586332961916899E-2</v>
      </c>
      <c r="K645">
        <v>5.4790722370147697E-2</v>
      </c>
      <c r="L645">
        <v>0.13750978145003301</v>
      </c>
      <c r="M645">
        <v>6.3008379191160202E-2</v>
      </c>
      <c r="N645">
        <v>3.6719999999999999E-3</v>
      </c>
      <c r="O645">
        <v>-1.3090000000000001E-3</v>
      </c>
      <c r="P645">
        <v>0.93427765369415305</v>
      </c>
      <c r="Q645">
        <v>8.9864134788510894E-3</v>
      </c>
      <c r="R645">
        <v>2359536</v>
      </c>
      <c r="S645">
        <v>1.4458702331465701E-4</v>
      </c>
      <c r="T645">
        <v>1.00544048473239E-2</v>
      </c>
      <c r="U645">
        <v>2.86896713078022E-2</v>
      </c>
      <c r="V645">
        <v>0.850943512013285</v>
      </c>
      <c r="W645">
        <v>1.26896713078022E-2</v>
      </c>
      <c r="X645">
        <v>3.1585035243086902E-2</v>
      </c>
      <c r="Y645">
        <v>0.215168679331813</v>
      </c>
      <c r="Z645">
        <v>4.4510301075446297E-2</v>
      </c>
      <c r="AA645">
        <v>2.6621260199160202</v>
      </c>
      <c r="AB645">
        <v>5.4943068859569799E-4</v>
      </c>
      <c r="AC645" t="b">
        <v>1</v>
      </c>
      <c r="AF645">
        <v>5.2044099042110901E-2</v>
      </c>
      <c r="AG645">
        <v>142694</v>
      </c>
      <c r="AH645" t="str">
        <f>VLOOKUP(B645,AN:AN,1,0)</f>
        <v>Orlando - FL</v>
      </c>
      <c r="AI645" t="str">
        <f>IF(G645&lt;=2,"&lt;=2",IF(G645&lt;3,"2-3","&gt;=3"))</f>
        <v>2-3</v>
      </c>
      <c r="AJ645">
        <f>G645-H645</f>
        <v>-3.7763270136312865E-2</v>
      </c>
    </row>
    <row r="646" spans="1:36" hidden="1" x14ac:dyDescent="0.3">
      <c r="A646">
        <v>2008</v>
      </c>
      <c r="B646" t="s">
        <v>191</v>
      </c>
      <c r="C646">
        <v>37523</v>
      </c>
      <c r="D646">
        <v>92525</v>
      </c>
      <c r="E646">
        <v>158684</v>
      </c>
      <c r="F646">
        <v>63378</v>
      </c>
      <c r="G646">
        <v>2.4658209631425998</v>
      </c>
      <c r="H646">
        <f>+E646/F646</f>
        <v>2.5037710246457761</v>
      </c>
      <c r="I646">
        <v>0.144474945548347</v>
      </c>
      <c r="J646">
        <v>-2.6106195524334901E-2</v>
      </c>
      <c r="K646">
        <v>-5.26728971898556E-2</v>
      </c>
      <c r="L646">
        <v>-6.4563213773071698E-2</v>
      </c>
      <c r="M646">
        <v>-8.0944388173521103E-3</v>
      </c>
      <c r="N646">
        <v>-2.5739999999999999E-3</v>
      </c>
      <c r="O646">
        <v>-4.0049999999999999E-3</v>
      </c>
      <c r="P646">
        <v>0.96635681390762296</v>
      </c>
      <c r="Q646">
        <v>-3.9739012718200597E-3</v>
      </c>
      <c r="R646">
        <v>266816.09375</v>
      </c>
      <c r="S646">
        <v>0</v>
      </c>
      <c r="T646">
        <v>1.1879899539053401E-3</v>
      </c>
      <c r="U646">
        <v>9.5636630430817604E-3</v>
      </c>
      <c r="V646">
        <v>1.3454973454777499</v>
      </c>
      <c r="W646">
        <v>-2.84363369569182E-2</v>
      </c>
      <c r="X646">
        <v>7.1571714858287999E-4</v>
      </c>
      <c r="Y646">
        <v>2.4302266178964698E-3</v>
      </c>
      <c r="AA646">
        <v>1.19499270500362</v>
      </c>
      <c r="AB646">
        <v>1.00200400801603E-3</v>
      </c>
      <c r="AC646" t="b">
        <v>1</v>
      </c>
      <c r="AF646">
        <v>0</v>
      </c>
      <c r="AG646">
        <v>6991</v>
      </c>
      <c r="AH646" t="e">
        <f>VLOOKUP(B646,AN:AN,1,0)</f>
        <v>#N/A</v>
      </c>
      <c r="AI646" t="str">
        <f>IF(G646&lt;=2,"&lt;=2",IF(G646&lt;3,"2-3","&gt;=3"))</f>
        <v>2-3</v>
      </c>
      <c r="AJ646">
        <f>G646-H646</f>
        <v>-3.7950061503176258E-2</v>
      </c>
    </row>
    <row r="647" spans="1:36" hidden="1" x14ac:dyDescent="0.3">
      <c r="A647">
        <v>2013</v>
      </c>
      <c r="B647" t="s">
        <v>210</v>
      </c>
      <c r="C647">
        <v>416714</v>
      </c>
      <c r="D647">
        <v>1021985</v>
      </c>
      <c r="E647">
        <v>1801209</v>
      </c>
      <c r="F647">
        <v>723210</v>
      </c>
      <c r="G647">
        <v>2.4524853976588199</v>
      </c>
      <c r="H647">
        <f>+E647/F647</f>
        <v>2.4905753515576388</v>
      </c>
      <c r="I647">
        <v>3.8841285703092102E-3</v>
      </c>
      <c r="J647">
        <v>5.37204649299379E-3</v>
      </c>
      <c r="K647">
        <v>8.0073129534720903E-3</v>
      </c>
      <c r="L647">
        <v>0.12070587947964601</v>
      </c>
      <c r="M647">
        <v>6.0710827820002998E-2</v>
      </c>
      <c r="N647">
        <v>-8.8999999999999995E-5</v>
      </c>
      <c r="O647">
        <v>-6.1999999999999998E-3</v>
      </c>
      <c r="P647">
        <v>0.93367671966552701</v>
      </c>
      <c r="Q647">
        <v>5.9430599212639797E-3</v>
      </c>
      <c r="R647">
        <v>2872194</v>
      </c>
      <c r="S647">
        <v>1.24646984084928E-3</v>
      </c>
      <c r="T647">
        <v>3.2074376940727498E-3</v>
      </c>
      <c r="U647">
        <v>2.39125471562147E-2</v>
      </c>
      <c r="V647">
        <v>0.83597815834746403</v>
      </c>
      <c r="W647">
        <v>8.9125471562147007E-3</v>
      </c>
      <c r="X647">
        <v>1.1133926259566799E-2</v>
      </c>
      <c r="Y647">
        <v>0.128101112243758</v>
      </c>
      <c r="Z647">
        <v>4.0742401579058597E-2</v>
      </c>
      <c r="AA647">
        <v>1.1743819251071199</v>
      </c>
      <c r="AB647">
        <v>9.9356291661899503E-4</v>
      </c>
      <c r="AC647" t="b">
        <v>1</v>
      </c>
      <c r="AF647">
        <v>2.5694139183110601E-2</v>
      </c>
      <c r="AG647">
        <v>167918</v>
      </c>
      <c r="AH647" t="str">
        <f>VLOOKUP(B647,AN:AN,1,0)</f>
        <v>Tampa - FL</v>
      </c>
      <c r="AI647" t="str">
        <f>IF(G647&lt;=2,"&lt;=2",IF(G647&lt;3,"2-3","&gt;=3"))</f>
        <v>2-3</v>
      </c>
      <c r="AJ647">
        <f>G647-H647</f>
        <v>-3.8089953898818862E-2</v>
      </c>
    </row>
    <row r="648" spans="1:36" hidden="1" x14ac:dyDescent="0.3">
      <c r="A648">
        <v>2015</v>
      </c>
      <c r="B648" t="s">
        <v>199</v>
      </c>
      <c r="C648">
        <v>62920</v>
      </c>
      <c r="D648">
        <v>157723</v>
      </c>
      <c r="E648">
        <v>249900</v>
      </c>
      <c r="F648">
        <v>98177</v>
      </c>
      <c r="G648">
        <v>2.50672282263191</v>
      </c>
      <c r="H648">
        <f>+E648/F648</f>
        <v>2.545402691057987</v>
      </c>
      <c r="I648">
        <v>-4.5690218339726599E-2</v>
      </c>
      <c r="J648">
        <v>-1.8361114896833799E-2</v>
      </c>
      <c r="K648">
        <v>-5.1240275725722203E-3</v>
      </c>
      <c r="L648">
        <v>2.6013059996068399E-2</v>
      </c>
      <c r="M648">
        <v>-3.8331736810505397E-2</v>
      </c>
      <c r="N648">
        <v>-5.3300000000000005E-4</v>
      </c>
      <c r="O648">
        <v>7.1499999999999895E-4</v>
      </c>
      <c r="P648">
        <v>0.90293586254119895</v>
      </c>
      <c r="Q648">
        <v>-3.1073689460749902E-3</v>
      </c>
      <c r="R648">
        <v>443112.90625</v>
      </c>
      <c r="S648">
        <v>0</v>
      </c>
      <c r="T648">
        <v>-2.12604058906435E-2</v>
      </c>
      <c r="U648">
        <v>9.9439835175871797E-3</v>
      </c>
      <c r="V648">
        <v>0.58312193176329996</v>
      </c>
      <c r="W648">
        <v>8.9439835175871805E-3</v>
      </c>
      <c r="X648">
        <v>1.37362637362637E-2</v>
      </c>
      <c r="Y648">
        <v>4.5978592387294296E-3</v>
      </c>
      <c r="Z648">
        <v>-4.7564453796840999E-3</v>
      </c>
      <c r="AA648">
        <v>-0.28571944937930599</v>
      </c>
      <c r="AB648">
        <v>4.1625041625041598E-5</v>
      </c>
      <c r="AC648" t="b">
        <v>0</v>
      </c>
      <c r="AF648">
        <v>2.9970029970029901E-3</v>
      </c>
      <c r="AG648">
        <v>24354</v>
      </c>
      <c r="AH648" t="e">
        <f>VLOOKUP(B648,AN:AN,1,0)</f>
        <v>#N/A</v>
      </c>
      <c r="AI648" t="str">
        <f>IF(G648&lt;=2,"&lt;=2",IF(G648&lt;3,"2-3","&gt;=3"))</f>
        <v>2-3</v>
      </c>
      <c r="AJ648">
        <f>G648-H648</f>
        <v>-3.8679868426076958E-2</v>
      </c>
    </row>
    <row r="649" spans="1:36" hidden="1" x14ac:dyDescent="0.3">
      <c r="A649">
        <v>2023</v>
      </c>
      <c r="B649" t="s">
        <v>196</v>
      </c>
      <c r="C649">
        <v>100391</v>
      </c>
      <c r="D649">
        <v>217745</v>
      </c>
      <c r="E649">
        <v>679377</v>
      </c>
      <c r="F649">
        <v>307710</v>
      </c>
      <c r="G649">
        <v>2.1689693299200101</v>
      </c>
      <c r="H649">
        <f>+E649/F649</f>
        <v>2.2078482987228236</v>
      </c>
      <c r="I649">
        <v>-5.23020773827979E-2</v>
      </c>
      <c r="N649">
        <v>1.6695999999999999E-2</v>
      </c>
      <c r="O649">
        <v>1.74299999999999E-3</v>
      </c>
      <c r="P649">
        <v>0.89749354124069203</v>
      </c>
      <c r="Q649">
        <v>-4.0824770927428901E-2</v>
      </c>
      <c r="R649">
        <v>920943.125</v>
      </c>
      <c r="S649">
        <v>1.36436816110459E-4</v>
      </c>
      <c r="T649">
        <v>-5.3800255991518497E-2</v>
      </c>
      <c r="U649">
        <v>-3.1098073348403001E-2</v>
      </c>
      <c r="V649">
        <v>1.10496380389749</v>
      </c>
      <c r="W649">
        <v>-7.2098073348403E-2</v>
      </c>
      <c r="X649">
        <v>9.3377356945998302E-2</v>
      </c>
      <c r="Z649">
        <v>-0.20123845268434701</v>
      </c>
      <c r="AA649">
        <v>2.3217414769322202</v>
      </c>
      <c r="AB649">
        <v>6.8218408055229602E-4</v>
      </c>
      <c r="AC649" t="b">
        <v>0</v>
      </c>
      <c r="AF649">
        <v>0.110541108412694</v>
      </c>
      <c r="AG649">
        <v>40069</v>
      </c>
      <c r="AH649" t="e">
        <f>VLOOKUP(B649,AN:AN,1,0)</f>
        <v>#N/A</v>
      </c>
      <c r="AI649" t="str">
        <f>IF(G649&lt;=2,"&lt;=2",IF(G649&lt;3,"2-3","&gt;=3"))</f>
        <v>2-3</v>
      </c>
      <c r="AJ649">
        <f>G649-H649</f>
        <v>-3.8878968802813496E-2</v>
      </c>
    </row>
    <row r="650" spans="1:36" hidden="1" x14ac:dyDescent="0.3">
      <c r="A650">
        <v>2023</v>
      </c>
      <c r="B650" t="s">
        <v>216</v>
      </c>
      <c r="C650">
        <v>56868</v>
      </c>
      <c r="D650">
        <v>156722</v>
      </c>
      <c r="E650">
        <v>282000</v>
      </c>
      <c r="F650">
        <v>100898</v>
      </c>
      <c r="G650">
        <v>2.7558908349159399</v>
      </c>
      <c r="H650">
        <f>+E650/F650</f>
        <v>2.7949017819976611</v>
      </c>
      <c r="I650">
        <v>-1.50805379199947E-2</v>
      </c>
      <c r="N650">
        <v>3.705E-3</v>
      </c>
      <c r="O650">
        <v>5.4419999999999998E-3</v>
      </c>
      <c r="P650">
        <v>0.93288737535476696</v>
      </c>
      <c r="Q650">
        <v>-3.0469894409180698E-3</v>
      </c>
      <c r="R650">
        <v>451973.125</v>
      </c>
      <c r="S650">
        <v>0</v>
      </c>
      <c r="T650">
        <v>-1.55306980013847E-2</v>
      </c>
      <c r="U650">
        <v>7.1714846417307897E-3</v>
      </c>
      <c r="V650">
        <v>1.29641792833517</v>
      </c>
      <c r="W650">
        <v>-3.3828515358269202E-2</v>
      </c>
      <c r="X650">
        <v>1.1240836274775901E-2</v>
      </c>
      <c r="Z650">
        <v>8.8889870549542001E-3</v>
      </c>
      <c r="AA650">
        <v>0.443696689501416</v>
      </c>
      <c r="AB650">
        <v>7.0594623947868498E-4</v>
      </c>
      <c r="AC650" t="b">
        <v>0</v>
      </c>
      <c r="AF650">
        <v>1.53136030409991E-2</v>
      </c>
      <c r="AG650">
        <v>18622</v>
      </c>
      <c r="AH650" t="e">
        <f>VLOOKUP(B650,AN:AN,1,0)</f>
        <v>#N/A</v>
      </c>
      <c r="AI650" t="str">
        <f>IF(G650&lt;=2,"&lt;=2",IF(G650&lt;3,"2-3","&gt;=3"))</f>
        <v>2-3</v>
      </c>
      <c r="AJ650">
        <f>G650-H650</f>
        <v>-3.9010947081721259E-2</v>
      </c>
    </row>
    <row r="651" spans="1:36" hidden="1" x14ac:dyDescent="0.3">
      <c r="A651">
        <v>2012</v>
      </c>
      <c r="B651" t="s">
        <v>202</v>
      </c>
      <c r="C651">
        <v>23509</v>
      </c>
      <c r="D651">
        <v>55135</v>
      </c>
      <c r="E651">
        <v>139991</v>
      </c>
      <c r="F651">
        <v>58714</v>
      </c>
      <c r="G651">
        <v>2.3452720234803599</v>
      </c>
      <c r="H651">
        <f>+E651/F651</f>
        <v>2.384286541540348</v>
      </c>
      <c r="I651">
        <v>0.121678681453605</v>
      </c>
      <c r="J651">
        <v>3.1421147286892501E-3</v>
      </c>
      <c r="K651">
        <v>8.8472241908312006E-3</v>
      </c>
      <c r="L651">
        <v>1.4919225700199599E-2</v>
      </c>
      <c r="M651">
        <v>-4.2250087484717203E-2</v>
      </c>
      <c r="N651">
        <v>1.7218000000000001E-2</v>
      </c>
      <c r="O651">
        <v>1.5408E-2</v>
      </c>
      <c r="P651">
        <v>0.88634228706359897</v>
      </c>
      <c r="Q651">
        <v>-8.1624388694759801E-3</v>
      </c>
      <c r="R651">
        <v>212640.59375</v>
      </c>
      <c r="S651">
        <v>0</v>
      </c>
      <c r="T651">
        <v>-4.8790499567986003E-3</v>
      </c>
      <c r="U651">
        <v>1.09510887414217E-2</v>
      </c>
      <c r="V651">
        <v>0.52941710805773801</v>
      </c>
      <c r="W651">
        <v>-1.00489112585783E-2</v>
      </c>
      <c r="X651">
        <v>3.3790918690601898E-2</v>
      </c>
      <c r="Y651">
        <v>8.0924416511335098E-2</v>
      </c>
      <c r="Z651">
        <v>7.43558598811416E-2</v>
      </c>
      <c r="AA651">
        <v>0.21296639186949501</v>
      </c>
      <c r="AB651">
        <v>3.0170463116608801E-4</v>
      </c>
      <c r="AC651" t="b">
        <v>1</v>
      </c>
      <c r="AF651">
        <v>0</v>
      </c>
      <c r="AG651">
        <v>6853</v>
      </c>
      <c r="AH651" t="e">
        <f>VLOOKUP(B651,AN:AN,1,0)</f>
        <v>#N/A</v>
      </c>
      <c r="AI651" t="str">
        <f>IF(G651&lt;=2,"&lt;=2",IF(G651&lt;3,"2-3","&gt;=3"))</f>
        <v>2-3</v>
      </c>
      <c r="AJ651">
        <f>G651-H651</f>
        <v>-3.9014518059988124E-2</v>
      </c>
    </row>
    <row r="652" spans="1:36" hidden="1" x14ac:dyDescent="0.3">
      <c r="A652">
        <v>2016</v>
      </c>
      <c r="B652" t="s">
        <v>95</v>
      </c>
      <c r="C652">
        <v>22045</v>
      </c>
      <c r="D652">
        <v>68819</v>
      </c>
      <c r="E652">
        <v>66517</v>
      </c>
      <c r="F652">
        <v>21044</v>
      </c>
      <c r="G652">
        <v>3.1217509639374001</v>
      </c>
      <c r="H652">
        <f>+E652/F652</f>
        <v>3.1608534499144652</v>
      </c>
      <c r="I652">
        <v>-3.63584225819667E-3</v>
      </c>
      <c r="J652">
        <v>1.0422326624393401E-2</v>
      </c>
      <c r="K652">
        <v>1.5809787154197699E-2</v>
      </c>
      <c r="L652">
        <v>0.25976359981298403</v>
      </c>
      <c r="M652">
        <v>0.17220971174538</v>
      </c>
      <c r="N652">
        <v>8.1209999999999997E-3</v>
      </c>
      <c r="O652">
        <v>-1.9533999999999999E-2</v>
      </c>
      <c r="P652">
        <v>0.94738185405731201</v>
      </c>
      <c r="Q652">
        <v>1.18582844734189E-2</v>
      </c>
      <c r="R652">
        <v>149143.5</v>
      </c>
      <c r="S652">
        <v>0</v>
      </c>
      <c r="T652">
        <v>1.3733128085732399E-2</v>
      </c>
      <c r="U652">
        <v>3.9970215409994098E-2</v>
      </c>
      <c r="V652">
        <v>0.67966970721349396</v>
      </c>
      <c r="W652">
        <v>2.69702154099941E-2</v>
      </c>
      <c r="X652">
        <v>0</v>
      </c>
      <c r="Y652">
        <v>2.1949078138718101E-3</v>
      </c>
      <c r="Z652">
        <v>-7.48375649337049E-2</v>
      </c>
      <c r="AA652">
        <v>-0.31514219830899298</v>
      </c>
      <c r="AB652">
        <v>1.5364354697102701E-3</v>
      </c>
      <c r="AC652" t="b">
        <v>0</v>
      </c>
      <c r="AF652">
        <v>0</v>
      </c>
      <c r="AG652">
        <v>4556</v>
      </c>
      <c r="AH652" t="e">
        <f>VLOOKUP(B652,AN:AN,1,0)</f>
        <v>#N/A</v>
      </c>
      <c r="AI652" t="str">
        <f>IF(G652&lt;=2,"&lt;=2",IF(G652&lt;3,"2-3","&gt;=3"))</f>
        <v>&gt;=3</v>
      </c>
      <c r="AJ652">
        <f>G652-H652</f>
        <v>-3.9102485977065005E-2</v>
      </c>
    </row>
    <row r="653" spans="1:36" hidden="1" x14ac:dyDescent="0.3">
      <c r="A653">
        <v>2010</v>
      </c>
      <c r="B653" t="s">
        <v>135</v>
      </c>
      <c r="C653">
        <v>707450</v>
      </c>
      <c r="D653">
        <v>1934400</v>
      </c>
      <c r="E653">
        <v>3511354</v>
      </c>
      <c r="F653">
        <v>1266068</v>
      </c>
      <c r="G653">
        <v>2.7343275143119601</v>
      </c>
      <c r="H653">
        <f>+E653/F653</f>
        <v>2.7734323906772782</v>
      </c>
      <c r="I653">
        <v>6.8418665587563297E-3</v>
      </c>
      <c r="J653">
        <v>-1.5885992906987899E-3</v>
      </c>
      <c r="K653">
        <v>-2.2687541663646699E-2</v>
      </c>
      <c r="L653">
        <v>3.9309791252016897E-2</v>
      </c>
      <c r="M653">
        <v>2.70338295958935E-2</v>
      </c>
      <c r="N653">
        <v>3.2320000000000001E-3</v>
      </c>
      <c r="O653">
        <v>7.0899999999999999E-4</v>
      </c>
      <c r="P653">
        <v>0.94796591997146595</v>
      </c>
      <c r="Q653">
        <v>8.7348222732539504E-3</v>
      </c>
      <c r="R653">
        <v>2516069</v>
      </c>
      <c r="S653">
        <v>9.7296229010999003E-4</v>
      </c>
      <c r="T653">
        <v>5.9810224920511497E-3</v>
      </c>
      <c r="U653">
        <v>1.26426434144378E-2</v>
      </c>
      <c r="V653">
        <v>1.32962691857761</v>
      </c>
      <c r="W653">
        <v>-3.3573565855622E-3</v>
      </c>
      <c r="X653">
        <v>4.2415074834482296E-3</v>
      </c>
      <c r="Y653">
        <v>6.3077202508238506E-2</v>
      </c>
      <c r="Z653">
        <v>8.0514761978122906E-2</v>
      </c>
      <c r="AA653">
        <v>1.66699396399083</v>
      </c>
      <c r="AB653">
        <v>7.6772805703991399E-4</v>
      </c>
      <c r="AC653" t="b">
        <v>1</v>
      </c>
      <c r="AF653">
        <v>4.49234932386722E-3</v>
      </c>
      <c r="AG653">
        <v>132115</v>
      </c>
      <c r="AH653" t="str">
        <f>VLOOKUP(B653,AN:AN,1,0)</f>
        <v>Miami - FL</v>
      </c>
      <c r="AI653" t="str">
        <f>IF(G653&lt;=2,"&lt;=2",IF(G653&lt;3,"2-3","&gt;=3"))</f>
        <v>2-3</v>
      </c>
      <c r="AJ653">
        <f>G653-H653</f>
        <v>-3.910487636531812E-2</v>
      </c>
    </row>
    <row r="654" spans="1:36" hidden="1" x14ac:dyDescent="0.3">
      <c r="A654">
        <v>2006</v>
      </c>
      <c r="B654" t="s">
        <v>49</v>
      </c>
      <c r="C654">
        <v>18037</v>
      </c>
      <c r="D654">
        <v>45107</v>
      </c>
      <c r="E654">
        <v>65944</v>
      </c>
      <c r="F654">
        <v>25956</v>
      </c>
      <c r="G654">
        <v>2.50080390308809</v>
      </c>
      <c r="H654">
        <f>+E654/F654</f>
        <v>2.5406071813838804</v>
      </c>
      <c r="I654">
        <v>0.27891177988556698</v>
      </c>
      <c r="J654">
        <v>-6.0376990586518998E-3</v>
      </c>
      <c r="K654">
        <v>-6.2738870233296998E-3</v>
      </c>
      <c r="L654">
        <v>-8.3789446823298905E-2</v>
      </c>
      <c r="M654">
        <v>3.0750911682843698E-3</v>
      </c>
      <c r="N654">
        <v>4.2589999999999998E-3</v>
      </c>
      <c r="O654">
        <v>1.67299999999999E-3</v>
      </c>
      <c r="P654">
        <v>0.91705739498138406</v>
      </c>
      <c r="Q654">
        <v>8.0668926239010307E-3</v>
      </c>
      <c r="R654">
        <v>152990.40625</v>
      </c>
      <c r="S654">
        <v>0</v>
      </c>
      <c r="T654">
        <v>-1.89717262983322E-2</v>
      </c>
      <c r="U654">
        <v>2.0222961902618401E-2</v>
      </c>
      <c r="V654">
        <v>0.83419522399797597</v>
      </c>
      <c r="W654">
        <v>-1.1777038097381599E-2</v>
      </c>
      <c r="X654">
        <v>4.3772383605252601E-3</v>
      </c>
      <c r="Y654">
        <v>3.8465596897522401E-2</v>
      </c>
      <c r="AA654">
        <v>1.5190344055191201</v>
      </c>
      <c r="AB654">
        <v>0</v>
      </c>
      <c r="AC654" t="b">
        <v>1</v>
      </c>
      <c r="AF654">
        <v>5.3720652606446401E-3</v>
      </c>
      <c r="AG654">
        <v>10096</v>
      </c>
      <c r="AH654" t="e">
        <f>VLOOKUP(B654,AN:AN,1,0)</f>
        <v>#N/A</v>
      </c>
      <c r="AI654" t="str">
        <f>IF(G654&lt;=2,"&lt;=2",IF(G654&lt;3,"2-3","&gt;=3"))</f>
        <v>2-3</v>
      </c>
      <c r="AJ654">
        <f>G654-H654</f>
        <v>-3.9803278295790445E-2</v>
      </c>
    </row>
    <row r="655" spans="1:36" hidden="1" x14ac:dyDescent="0.3">
      <c r="A655">
        <v>2005</v>
      </c>
      <c r="B655" t="s">
        <v>229</v>
      </c>
      <c r="C655">
        <v>20212</v>
      </c>
      <c r="D655">
        <v>58415</v>
      </c>
      <c r="E655">
        <v>94910</v>
      </c>
      <c r="F655">
        <v>32390</v>
      </c>
      <c r="G655">
        <v>2.89011478329705</v>
      </c>
      <c r="H655">
        <f>+E655/F655</f>
        <v>2.9302253782031493</v>
      </c>
      <c r="J655">
        <v>1.68559104204178E-2</v>
      </c>
      <c r="K655">
        <v>2.4050598621368401E-2</v>
      </c>
      <c r="L655">
        <v>-5.2095086745917799E-2</v>
      </c>
      <c r="M655">
        <v>6.47582067176696E-3</v>
      </c>
      <c r="N655">
        <v>2.7810000000000001E-3</v>
      </c>
      <c r="P655">
        <v>0.933033466339111</v>
      </c>
      <c r="R655">
        <v>156374.6875</v>
      </c>
      <c r="T655">
        <v>2.4700892623513899E-2</v>
      </c>
      <c r="U655">
        <v>3.9724394679069498E-2</v>
      </c>
      <c r="V655">
        <v>0.70746362481951097</v>
      </c>
      <c r="W655">
        <v>5.7243946790694897E-3</v>
      </c>
      <c r="Y655">
        <v>1.66195957491234E-2</v>
      </c>
      <c r="AG655">
        <v>5393</v>
      </c>
      <c r="AH655" t="e">
        <f>VLOOKUP(B655,AN:AN,1,0)</f>
        <v>#N/A</v>
      </c>
      <c r="AI655" t="str">
        <f>IF(G655&lt;=2,"&lt;=2",IF(G655&lt;3,"2-3","&gt;=3"))</f>
        <v>2-3</v>
      </c>
      <c r="AJ655">
        <f>G655-H655</f>
        <v>-4.0110594906099362E-2</v>
      </c>
    </row>
    <row r="656" spans="1:36" hidden="1" x14ac:dyDescent="0.3">
      <c r="A656">
        <v>2010</v>
      </c>
      <c r="B656" t="s">
        <v>174</v>
      </c>
      <c r="C656">
        <v>22873</v>
      </c>
      <c r="D656">
        <v>58159</v>
      </c>
      <c r="E656">
        <v>116337</v>
      </c>
      <c r="F656">
        <v>45036</v>
      </c>
      <c r="G656">
        <v>2.54269225724653</v>
      </c>
      <c r="H656">
        <f>+E656/F656</f>
        <v>2.5832001065814016</v>
      </c>
      <c r="I656">
        <v>-3.6424663144773203E-2</v>
      </c>
      <c r="J656">
        <v>1.9747125916182899E-3</v>
      </c>
      <c r="K656">
        <v>-1.9124229781329601E-2</v>
      </c>
      <c r="L656">
        <v>1.9427271522581599E-2</v>
      </c>
      <c r="M656">
        <v>7.1513098664582999E-3</v>
      </c>
      <c r="N656">
        <v>5.3300000000000005E-4</v>
      </c>
      <c r="O656">
        <v>1.7799999999999999E-4</v>
      </c>
      <c r="P656">
        <v>0.95055425167083696</v>
      </c>
      <c r="Q656">
        <v>2.6656985282888998E-3</v>
      </c>
      <c r="R656">
        <v>177514.5</v>
      </c>
      <c r="S656">
        <v>0</v>
      </c>
      <c r="T656">
        <v>2.2280076518654802E-3</v>
      </c>
      <c r="U656">
        <v>8.8896285742521303E-3</v>
      </c>
      <c r="V656">
        <v>0.68009652731843495</v>
      </c>
      <c r="W656">
        <v>-7.11037142574787E-3</v>
      </c>
      <c r="X656">
        <v>0</v>
      </c>
      <c r="Y656">
        <v>4.2643923240938096E-3</v>
      </c>
      <c r="Z656">
        <v>2.6625610854022399E-2</v>
      </c>
      <c r="AA656">
        <v>0.116296376782276</v>
      </c>
      <c r="AB656">
        <v>5.3304904051172696E-4</v>
      </c>
      <c r="AC656" t="b">
        <v>0</v>
      </c>
      <c r="AF656">
        <v>0</v>
      </c>
      <c r="AG656">
        <v>5628</v>
      </c>
      <c r="AH656" t="e">
        <f>VLOOKUP(B656,AN:AN,1,0)</f>
        <v>#N/A</v>
      </c>
      <c r="AI656" t="str">
        <f>IF(G656&lt;=2,"&lt;=2",IF(G656&lt;3,"2-3","&gt;=3"))</f>
        <v>2-3</v>
      </c>
      <c r="AJ656">
        <f>G656-H656</f>
        <v>-4.0507849334871615E-2</v>
      </c>
    </row>
    <row r="657" spans="1:36" hidden="1" x14ac:dyDescent="0.3">
      <c r="A657">
        <v>2020</v>
      </c>
      <c r="B657" t="s">
        <v>53</v>
      </c>
      <c r="C657">
        <v>44141</v>
      </c>
      <c r="D657">
        <v>143648</v>
      </c>
      <c r="E657">
        <v>279247</v>
      </c>
      <c r="F657">
        <v>84748</v>
      </c>
      <c r="G657">
        <v>3.2542987245417998</v>
      </c>
      <c r="H657">
        <f>+E657/F657</f>
        <v>3.2950276112710624</v>
      </c>
      <c r="I657">
        <v>2.75776015905356E-2</v>
      </c>
      <c r="J657">
        <v>-3.3173151314258402E-3</v>
      </c>
      <c r="K657">
        <v>3.31288634538651E-2</v>
      </c>
      <c r="N657">
        <v>-1.7830000000000001E-3</v>
      </c>
      <c r="O657">
        <v>-2.4810000000000001E-3</v>
      </c>
      <c r="P657">
        <v>0.95772707462310802</v>
      </c>
      <c r="Q657">
        <v>1.6651391983032001E-2</v>
      </c>
      <c r="R657">
        <v>421882</v>
      </c>
      <c r="S657">
        <v>0</v>
      </c>
      <c r="T657">
        <v>-1.8045993521809502E-2</v>
      </c>
      <c r="U657">
        <v>1.4001790434122099E-2</v>
      </c>
      <c r="V657">
        <v>0.56019225688296603</v>
      </c>
      <c r="W657">
        <v>2.0017904341220901E-3</v>
      </c>
      <c r="X657">
        <v>7.9880179730404399E-3</v>
      </c>
      <c r="Z657">
        <v>-1.43518133188645E-3</v>
      </c>
      <c r="AA657">
        <v>0.406811901594617</v>
      </c>
      <c r="AB657">
        <v>9.9850224663005404E-5</v>
      </c>
      <c r="AC657" t="b">
        <v>1</v>
      </c>
      <c r="AF657">
        <v>6.1907139291063401E-3</v>
      </c>
      <c r="AG657">
        <v>10095</v>
      </c>
      <c r="AH657" t="e">
        <f>VLOOKUP(B657,AN:AN,1,0)</f>
        <v>#N/A</v>
      </c>
      <c r="AI657" t="str">
        <f>IF(G657&lt;=2,"&lt;=2",IF(G657&lt;3,"2-3","&gt;=3"))</f>
        <v>&gt;=3</v>
      </c>
      <c r="AJ657">
        <f>G657-H657</f>
        <v>-4.0728886729262559E-2</v>
      </c>
    </row>
    <row r="658" spans="1:36" hidden="1" x14ac:dyDescent="0.3">
      <c r="A658">
        <v>2017</v>
      </c>
      <c r="B658" t="s">
        <v>191</v>
      </c>
      <c r="C658">
        <v>41752</v>
      </c>
      <c r="D658">
        <v>105434</v>
      </c>
      <c r="E658">
        <v>161135</v>
      </c>
      <c r="F658">
        <v>62792</v>
      </c>
      <c r="G658">
        <v>2.5252442996742599</v>
      </c>
      <c r="H658">
        <f>+E658/F658</f>
        <v>2.5661708497897822</v>
      </c>
      <c r="I658">
        <v>2.3927903663532799E-2</v>
      </c>
      <c r="J658">
        <v>-1.03792175650597E-2</v>
      </c>
      <c r="K658">
        <v>-1.848369628191E-3</v>
      </c>
      <c r="L658">
        <v>-7.3713978230953896E-3</v>
      </c>
      <c r="M658">
        <v>-5.7917159050703097E-2</v>
      </c>
      <c r="N658">
        <v>6.9499999999999998E-4</v>
      </c>
      <c r="O658">
        <v>6.9499999999999998E-4</v>
      </c>
      <c r="P658">
        <v>0.97212040424346902</v>
      </c>
      <c r="Q658">
        <v>1.9446611404419999E-3</v>
      </c>
      <c r="R658">
        <v>282568.78125</v>
      </c>
      <c r="S658">
        <v>0</v>
      </c>
      <c r="T658">
        <v>5.0613470375535097E-4</v>
      </c>
      <c r="U658">
        <v>2.6893595233559602E-2</v>
      </c>
      <c r="V658">
        <v>1.4061007554937399</v>
      </c>
      <c r="W658">
        <v>5.8935952335596002E-3</v>
      </c>
      <c r="X658">
        <v>1.2526096033402901E-3</v>
      </c>
      <c r="Y658">
        <v>0.113052270789743</v>
      </c>
      <c r="Z658">
        <v>2.9381500088071E-2</v>
      </c>
      <c r="AA658">
        <v>0.217054541936123</v>
      </c>
      <c r="AB658">
        <v>1.1134307585247E-3</v>
      </c>
      <c r="AC658" t="b">
        <v>1</v>
      </c>
      <c r="AF658">
        <v>2.3660403618649899E-2</v>
      </c>
      <c r="AG658">
        <v>7194</v>
      </c>
      <c r="AH658" t="e">
        <f>VLOOKUP(B658,AN:AN,1,0)</f>
        <v>#N/A</v>
      </c>
      <c r="AI658" t="str">
        <f>IF(G658&lt;=2,"&lt;=2",IF(G658&lt;3,"2-3","&gt;=3"))</f>
        <v>2-3</v>
      </c>
      <c r="AJ658">
        <f>G658-H658</f>
        <v>-4.0926550115522264E-2</v>
      </c>
    </row>
    <row r="659" spans="1:36" hidden="1" x14ac:dyDescent="0.3">
      <c r="A659">
        <v>2006</v>
      </c>
      <c r="B659" t="s">
        <v>73</v>
      </c>
      <c r="C659">
        <v>13404</v>
      </c>
      <c r="D659">
        <v>33030</v>
      </c>
      <c r="E659">
        <v>114876</v>
      </c>
      <c r="F659">
        <v>45855</v>
      </c>
      <c r="G659">
        <v>2.4641897940913098</v>
      </c>
      <c r="H659">
        <f>+E659/F659</f>
        <v>2.5052011776251226</v>
      </c>
      <c r="I659">
        <v>4.6609707930580398E-2</v>
      </c>
      <c r="J659">
        <v>-4.1982680559158004E-3</v>
      </c>
      <c r="K659">
        <v>-4.4344560205936004E-3</v>
      </c>
      <c r="L659">
        <v>-0.114068272024393</v>
      </c>
      <c r="M659">
        <v>-2.72037340328097E-2</v>
      </c>
      <c r="N659">
        <v>-3.8539999999999998E-3</v>
      </c>
      <c r="O659">
        <v>-6.6800000000000002E-3</v>
      </c>
      <c r="P659">
        <v>0.92525786161422696</v>
      </c>
      <c r="Q659">
        <v>-5.9373378753669803E-3</v>
      </c>
      <c r="R659">
        <v>149803.296875</v>
      </c>
      <c r="S659">
        <v>0</v>
      </c>
      <c r="T659">
        <v>2.0982064306735999E-2</v>
      </c>
      <c r="U659">
        <v>6.0176752507686601E-2</v>
      </c>
      <c r="V659">
        <v>0.46252408459293698</v>
      </c>
      <c r="W659">
        <v>2.81767525076866E-2</v>
      </c>
      <c r="X659">
        <v>0</v>
      </c>
      <c r="Y659">
        <v>6.1664953751284597E-3</v>
      </c>
      <c r="AA659">
        <v>0.76141126350148802</v>
      </c>
      <c r="AB659">
        <v>0</v>
      </c>
      <c r="AC659" t="b">
        <v>1</v>
      </c>
      <c r="AF659">
        <v>0</v>
      </c>
      <c r="AG659">
        <v>3892</v>
      </c>
      <c r="AH659" t="e">
        <f>VLOOKUP(B659,AN:AN,1,0)</f>
        <v>#N/A</v>
      </c>
      <c r="AI659" t="str">
        <f>IF(G659&lt;=2,"&lt;=2",IF(G659&lt;3,"2-3","&gt;=3"))</f>
        <v>2-3</v>
      </c>
      <c r="AJ659">
        <f>G659-H659</f>
        <v>-4.101138353381284E-2</v>
      </c>
    </row>
    <row r="660" spans="1:36" hidden="1" x14ac:dyDescent="0.3">
      <c r="A660">
        <v>2012</v>
      </c>
      <c r="B660" t="s">
        <v>210</v>
      </c>
      <c r="C660">
        <v>404861</v>
      </c>
      <c r="D660">
        <v>989074</v>
      </c>
      <c r="E660">
        <v>1806312</v>
      </c>
      <c r="F660">
        <v>727090</v>
      </c>
      <c r="G660">
        <v>2.44299648521344</v>
      </c>
      <c r="H660">
        <f>+E660/F660</f>
        <v>2.48430318117427</v>
      </c>
      <c r="I660">
        <v>-1.0678847625711601E-2</v>
      </c>
      <c r="J660">
        <v>3.2074376940727498E-3</v>
      </c>
      <c r="K660">
        <v>8.9125471562147007E-3</v>
      </c>
      <c r="L660">
        <v>0.110864212378859</v>
      </c>
      <c r="M660">
        <v>5.3694899193942498E-2</v>
      </c>
      <c r="N660">
        <v>6.1110000000000001E-3</v>
      </c>
      <c r="O660">
        <v>3.2620000000000001E-3</v>
      </c>
      <c r="P660">
        <v>0.92773365974426303</v>
      </c>
      <c r="Q660">
        <v>1.5994668006897E-2</v>
      </c>
      <c r="R660">
        <v>2838855</v>
      </c>
      <c r="S660">
        <v>1.31246354267937E-3</v>
      </c>
      <c r="T660">
        <v>2.9761753976345002E-3</v>
      </c>
      <c r="U660">
        <v>1.8806314095854801E-2</v>
      </c>
      <c r="V660">
        <v>0.82676096326824799</v>
      </c>
      <c r="W660">
        <v>-2.1936859041452E-3</v>
      </c>
      <c r="X660">
        <v>9.0717966167606408E-3</v>
      </c>
      <c r="Y660">
        <v>9.7959384689754195E-2</v>
      </c>
      <c r="Z660">
        <v>5.4038247853432697E-2</v>
      </c>
      <c r="AA660">
        <v>0.94819340087262105</v>
      </c>
      <c r="AB660">
        <v>7.5952751312463498E-4</v>
      </c>
      <c r="AC660" t="b">
        <v>0</v>
      </c>
      <c r="AF660">
        <v>1.34284464320435E-2</v>
      </c>
      <c r="AG660">
        <v>166069</v>
      </c>
      <c r="AH660" t="str">
        <f>VLOOKUP(B660,AN:AN,1,0)</f>
        <v>Tampa - FL</v>
      </c>
      <c r="AI660" t="str">
        <f>IF(G660&lt;=2,"&lt;=2",IF(G660&lt;3,"2-3","&gt;=3"))</f>
        <v>2-3</v>
      </c>
      <c r="AJ660">
        <f>G660-H660</f>
        <v>-4.130669596082992E-2</v>
      </c>
    </row>
    <row r="661" spans="1:36" hidden="1" x14ac:dyDescent="0.3">
      <c r="A661">
        <v>2014</v>
      </c>
      <c r="B661" t="s">
        <v>133</v>
      </c>
      <c r="C661">
        <v>182713</v>
      </c>
      <c r="D661">
        <v>484590</v>
      </c>
      <c r="E661">
        <v>730855</v>
      </c>
      <c r="F661">
        <v>271322</v>
      </c>
      <c r="G661">
        <v>2.65219223591096</v>
      </c>
      <c r="H661">
        <f>+E661/F661</f>
        <v>2.6936813085558855</v>
      </c>
      <c r="I661">
        <v>-2.2472427155228802E-2</v>
      </c>
      <c r="J661">
        <v>-3.04409302771084E-3</v>
      </c>
      <c r="K661">
        <v>2.7160296380519901E-2</v>
      </c>
      <c r="L661">
        <v>0.10876994724571699</v>
      </c>
      <c r="M661">
        <v>3.4268544986844097E-2</v>
      </c>
      <c r="N661">
        <v>3.192E-3</v>
      </c>
      <c r="O661">
        <v>3.2459999999999902E-3</v>
      </c>
      <c r="P661">
        <v>0.89332914352417003</v>
      </c>
      <c r="Q661">
        <v>6.08378648757901E-3</v>
      </c>
      <c r="R661">
        <v>1337495</v>
      </c>
      <c r="S661">
        <v>3.8045481150686101E-3</v>
      </c>
      <c r="T661">
        <v>-5.7682180777192003E-3</v>
      </c>
      <c r="U661">
        <v>1.2867048382759099E-2</v>
      </c>
      <c r="V661">
        <v>0.58370505369506298</v>
      </c>
      <c r="W661">
        <v>-3.1329516172409E-3</v>
      </c>
      <c r="X661">
        <v>4.9534999674824901E-3</v>
      </c>
      <c r="Y661">
        <v>2.9595108520714699E-2</v>
      </c>
      <c r="Z661">
        <v>1.9924550679322101E-2</v>
      </c>
      <c r="AA661">
        <v>1.9966677335503301E-2</v>
      </c>
      <c r="AB661">
        <v>8.8881181035790902E-4</v>
      </c>
      <c r="AC661" t="b">
        <v>0</v>
      </c>
      <c r="AF661">
        <v>7.0562986407682804E-3</v>
      </c>
      <c r="AG661">
        <v>92715</v>
      </c>
      <c r="AH661" t="str">
        <f>VLOOKUP(B661,AN:AN,1,0)</f>
        <v>Memphis - TN</v>
      </c>
      <c r="AI661" t="str">
        <f>IF(G661&lt;=2,"&lt;=2",IF(G661&lt;3,"2-3","&gt;=3"))</f>
        <v>2-3</v>
      </c>
      <c r="AJ661">
        <f>G661-H661</f>
        <v>-4.1489072644925518E-2</v>
      </c>
    </row>
    <row r="662" spans="1:36" hidden="1" x14ac:dyDescent="0.3">
      <c r="A662">
        <v>2008</v>
      </c>
      <c r="B662" t="s">
        <v>70</v>
      </c>
      <c r="C662">
        <v>15985</v>
      </c>
      <c r="D662">
        <v>39466</v>
      </c>
      <c r="E662">
        <v>132909</v>
      </c>
      <c r="F662">
        <v>52940</v>
      </c>
      <c r="G662">
        <v>2.4689396309039702</v>
      </c>
      <c r="H662">
        <f>+E662/F662</f>
        <v>2.5105591235360785</v>
      </c>
      <c r="I662">
        <v>0.14623662194575901</v>
      </c>
      <c r="J662">
        <v>-3.2613109797239399E-3</v>
      </c>
      <c r="K662">
        <v>-2.9828012645244598E-2</v>
      </c>
      <c r="L662">
        <v>-4.4449281804263503E-2</v>
      </c>
      <c r="M662">
        <v>1.2019493151456E-2</v>
      </c>
      <c r="N662">
        <v>9.3959999999999998E-3</v>
      </c>
      <c r="O662">
        <v>-6.7605999999999999E-2</v>
      </c>
      <c r="P662">
        <v>0.901120364665985</v>
      </c>
      <c r="Q662">
        <v>5.8728158473967902E-2</v>
      </c>
      <c r="R662">
        <v>176729.296875</v>
      </c>
      <c r="S662">
        <v>0</v>
      </c>
      <c r="T662">
        <v>-2.01040138490498E-2</v>
      </c>
      <c r="U662">
        <v>-1.1728340759873401E-2</v>
      </c>
      <c r="V662">
        <v>0.68048141610369295</v>
      </c>
      <c r="W662">
        <v>-4.9728340759873299E-2</v>
      </c>
      <c r="X662">
        <v>0.14551852618505401</v>
      </c>
      <c r="Y662">
        <v>0.16811630393756599</v>
      </c>
      <c r="AA662">
        <v>2.0031832833703902</v>
      </c>
      <c r="AB662">
        <v>0</v>
      </c>
      <c r="AC662" t="b">
        <v>1</v>
      </c>
      <c r="AF662">
        <v>0.108880149037466</v>
      </c>
      <c r="AG662">
        <v>5534</v>
      </c>
      <c r="AH662" t="e">
        <f>VLOOKUP(B662,AN:AN,1,0)</f>
        <v>#N/A</v>
      </c>
      <c r="AI662" t="str">
        <f>IF(G662&lt;=2,"&lt;=2",IF(G662&lt;3,"2-3","&gt;=3"))</f>
        <v>2-3</v>
      </c>
      <c r="AJ662">
        <f>G662-H662</f>
        <v>-4.161949263210829E-2</v>
      </c>
    </row>
    <row r="663" spans="1:36" hidden="1" x14ac:dyDescent="0.3">
      <c r="A663">
        <v>2021</v>
      </c>
      <c r="B663" t="s">
        <v>95</v>
      </c>
      <c r="C663">
        <v>20320</v>
      </c>
      <c r="D663">
        <v>63478</v>
      </c>
      <c r="E663">
        <v>72248</v>
      </c>
      <c r="F663">
        <v>22823</v>
      </c>
      <c r="G663">
        <v>3.12391732283464</v>
      </c>
      <c r="H663">
        <f>+E663/F663</f>
        <v>3.1655785830083687</v>
      </c>
      <c r="I663">
        <v>3.4561373889651699E-2</v>
      </c>
      <c r="J663">
        <v>-1.8388295546174001E-2</v>
      </c>
      <c r="K663">
        <v>-5.0008961856365199E-2</v>
      </c>
      <c r="N663">
        <v>-2.1900000000000001E-3</v>
      </c>
      <c r="O663">
        <v>-1.7520000000000001E-3</v>
      </c>
      <c r="P663">
        <v>0.97817027568817105</v>
      </c>
      <c r="Q663">
        <v>3.57294082641601E-3</v>
      </c>
      <c r="R663">
        <v>152703.09375</v>
      </c>
      <c r="S663">
        <v>0</v>
      </c>
      <c r="T663">
        <v>6.0476209968327997E-2</v>
      </c>
      <c r="U663">
        <v>0.143922388553619</v>
      </c>
      <c r="V663">
        <v>0.885591948436662</v>
      </c>
      <c r="W663">
        <v>9.6922388553618996E-2</v>
      </c>
      <c r="X663">
        <v>0</v>
      </c>
      <c r="Z663">
        <v>1.10114136975608E-2</v>
      </c>
      <c r="AA663">
        <v>-4.6340951788537102E-2</v>
      </c>
      <c r="AB663">
        <v>1.9710906701708199E-3</v>
      </c>
      <c r="AC663" t="b">
        <v>1</v>
      </c>
      <c r="AF663">
        <v>0</v>
      </c>
      <c r="AG663">
        <v>4566</v>
      </c>
      <c r="AH663" t="e">
        <f>VLOOKUP(B663,AN:AN,1,0)</f>
        <v>#N/A</v>
      </c>
      <c r="AI663" t="str">
        <f>IF(G663&lt;=2,"&lt;=2",IF(G663&lt;3,"2-3","&gt;=3"))</f>
        <v>&gt;=3</v>
      </c>
      <c r="AJ663">
        <f>G663-H663</f>
        <v>-4.1661260173728731E-2</v>
      </c>
    </row>
    <row r="664" spans="1:36" hidden="1" x14ac:dyDescent="0.3">
      <c r="A664">
        <v>2009</v>
      </c>
      <c r="B664" t="s">
        <v>106</v>
      </c>
      <c r="C664">
        <v>62840</v>
      </c>
      <c r="D664">
        <v>162975</v>
      </c>
      <c r="E664">
        <v>298574</v>
      </c>
      <c r="F664">
        <v>113301</v>
      </c>
      <c r="G664">
        <v>2.5934914067472898</v>
      </c>
      <c r="H664">
        <f>+E664/F664</f>
        <v>2.6352282857168072</v>
      </c>
      <c r="I664">
        <v>4.1875657498766899E-2</v>
      </c>
      <c r="J664">
        <v>-1.90961174666885E-4</v>
      </c>
      <c r="K664">
        <v>-9.5293402522802304E-3</v>
      </c>
      <c r="L664">
        <v>-2.82433418557047E-2</v>
      </c>
      <c r="M664">
        <v>-9.76535025984074E-4</v>
      </c>
      <c r="N664">
        <v>1.66E-3</v>
      </c>
      <c r="O664">
        <v>1.696E-3</v>
      </c>
      <c r="P664">
        <v>0.89249825477600098</v>
      </c>
      <c r="Q664">
        <v>3.7805438041689202E-3</v>
      </c>
      <c r="R664">
        <v>565545.25</v>
      </c>
      <c r="S664">
        <v>0</v>
      </c>
      <c r="T664">
        <v>-9.3077309429645105E-4</v>
      </c>
      <c r="U664">
        <v>-3.1497474759817103E-2</v>
      </c>
      <c r="V664">
        <v>0.59781248904691897</v>
      </c>
      <c r="W664">
        <v>-2.7497474759817099E-2</v>
      </c>
      <c r="X664">
        <v>1.7742949025986001E-3</v>
      </c>
      <c r="Y664">
        <v>1.3648444706652701E-2</v>
      </c>
      <c r="AA664">
        <v>0.54550014328365004</v>
      </c>
      <c r="AB664">
        <v>3.6964477137470803E-5</v>
      </c>
      <c r="AC664" t="b">
        <v>1</v>
      </c>
      <c r="AF664">
        <v>5.6925294791705097E-3</v>
      </c>
      <c r="AG664">
        <v>27101</v>
      </c>
      <c r="AH664" t="e">
        <f>VLOOKUP(B664,AN:AN,1,0)</f>
        <v>#N/A</v>
      </c>
      <c r="AI664" t="str">
        <f>IF(G664&lt;=2,"&lt;=2",IF(G664&lt;3,"2-3","&gt;=3"))</f>
        <v>2-3</v>
      </c>
      <c r="AJ664">
        <f>G664-H664</f>
        <v>-4.1736878969517388E-2</v>
      </c>
    </row>
    <row r="665" spans="1:36" hidden="1" x14ac:dyDescent="0.3">
      <c r="A665">
        <v>2014</v>
      </c>
      <c r="B665" t="s">
        <v>195</v>
      </c>
      <c r="C665">
        <v>80104</v>
      </c>
      <c r="D665">
        <v>204463</v>
      </c>
      <c r="E665">
        <v>287367</v>
      </c>
      <c r="F665">
        <v>110770</v>
      </c>
      <c r="G665">
        <v>2.5524692899231001</v>
      </c>
      <c r="H665">
        <f>+E665/F665</f>
        <v>2.5942674009208271</v>
      </c>
      <c r="I665">
        <v>-6.8508624079573902E-3</v>
      </c>
      <c r="J665">
        <v>4.1649436578154501E-2</v>
      </c>
      <c r="K665">
        <v>7.1853825986385303E-2</v>
      </c>
      <c r="L665">
        <v>0.117607238285243</v>
      </c>
      <c r="M665">
        <v>4.31058360263704E-2</v>
      </c>
      <c r="N665">
        <v>-1.8799999999999999E-4</v>
      </c>
      <c r="O665">
        <v>1.299E-3</v>
      </c>
      <c r="P665">
        <v>0.95383667945861805</v>
      </c>
      <c r="Q665">
        <v>-6.0179233551029797E-3</v>
      </c>
      <c r="R665">
        <v>498074.5</v>
      </c>
      <c r="S665">
        <v>0</v>
      </c>
      <c r="T665">
        <v>3.8368384353816502E-2</v>
      </c>
      <c r="U665">
        <v>5.7003650814294801E-2</v>
      </c>
      <c r="V665">
        <v>1.3361922915911</v>
      </c>
      <c r="W665">
        <v>4.1003650814294801E-2</v>
      </c>
      <c r="X665">
        <v>1.87185025197984E-2</v>
      </c>
      <c r="Y665">
        <v>4.2975335538391703E-2</v>
      </c>
      <c r="Z665">
        <v>3.1093056568371798E-3</v>
      </c>
      <c r="AA665">
        <v>0.76342035838621303</v>
      </c>
      <c r="AB665">
        <v>1.9198464122870101E-3</v>
      </c>
      <c r="AC665" t="b">
        <v>0</v>
      </c>
      <c r="AF665">
        <v>1.0943124550035901E-2</v>
      </c>
      <c r="AG665">
        <v>21225</v>
      </c>
      <c r="AH665" t="e">
        <f>VLOOKUP(B665,AN:AN,1,0)</f>
        <v>#N/A</v>
      </c>
      <c r="AI665" t="str">
        <f>IF(G665&lt;=2,"&lt;=2",IF(G665&lt;3,"2-3","&gt;=3"))</f>
        <v>2-3</v>
      </c>
      <c r="AJ665">
        <f>G665-H665</f>
        <v>-4.1798110997727012E-2</v>
      </c>
    </row>
    <row r="666" spans="1:36" hidden="1" x14ac:dyDescent="0.3">
      <c r="A666">
        <v>2012</v>
      </c>
      <c r="B666" t="s">
        <v>170</v>
      </c>
      <c r="C666">
        <v>21383</v>
      </c>
      <c r="D666">
        <v>52733</v>
      </c>
      <c r="E666">
        <v>95180</v>
      </c>
      <c r="F666">
        <v>37946</v>
      </c>
      <c r="G666">
        <v>2.46611794416124</v>
      </c>
      <c r="H666">
        <f>+E666/F666</f>
        <v>2.5083012702261107</v>
      </c>
      <c r="I666">
        <v>-4.1491888657027701E-2</v>
      </c>
      <c r="J666">
        <v>-6.7419409751891396E-3</v>
      </c>
      <c r="K666">
        <v>-1.03683151304719E-3</v>
      </c>
      <c r="L666">
        <v>0.117903951197862</v>
      </c>
      <c r="M666">
        <v>6.0734638012945798E-2</v>
      </c>
      <c r="N666">
        <v>1.9987000000000001E-2</v>
      </c>
      <c r="O666">
        <v>2.1271999999999999E-2</v>
      </c>
      <c r="P666">
        <v>0.912875056266785</v>
      </c>
      <c r="Q666">
        <v>-1.6685605049132898E-2</v>
      </c>
      <c r="R666">
        <v>160512.203125</v>
      </c>
      <c r="S666">
        <v>0</v>
      </c>
      <c r="T666">
        <v>-4.1483612731099996E-3</v>
      </c>
      <c r="U666">
        <v>1.16817774251103E-2</v>
      </c>
      <c r="V666">
        <v>0.63094915617839997</v>
      </c>
      <c r="W666">
        <v>-9.3182225748896994E-3</v>
      </c>
      <c r="X666">
        <v>3.9408866995073802E-2</v>
      </c>
      <c r="Y666">
        <v>0</v>
      </c>
      <c r="Z666">
        <v>-1.18793476416552E-2</v>
      </c>
      <c r="AA666">
        <v>0.23787120783598201</v>
      </c>
      <c r="AB666">
        <v>1.9276076247590401E-3</v>
      </c>
      <c r="AC666" t="b">
        <v>0</v>
      </c>
      <c r="AF666">
        <v>0</v>
      </c>
      <c r="AG666">
        <v>4853</v>
      </c>
      <c r="AH666" t="e">
        <f>VLOOKUP(B666,AN:AN,1,0)</f>
        <v>#N/A</v>
      </c>
      <c r="AI666" t="str">
        <f>IF(G666&lt;=2,"&lt;=2",IF(G666&lt;3,"2-3","&gt;=3"))</f>
        <v>2-3</v>
      </c>
      <c r="AJ666">
        <f>G666-H666</f>
        <v>-4.2183326064870741E-2</v>
      </c>
    </row>
    <row r="667" spans="1:36" hidden="1" x14ac:dyDescent="0.3">
      <c r="A667">
        <v>2014</v>
      </c>
      <c r="B667" t="s">
        <v>108</v>
      </c>
      <c r="C667">
        <v>195319</v>
      </c>
      <c r="D667">
        <v>509656</v>
      </c>
      <c r="E667">
        <v>855169</v>
      </c>
      <c r="F667">
        <v>322504</v>
      </c>
      <c r="G667">
        <v>2.6093518807693998</v>
      </c>
      <c r="H667">
        <f>+E667/F667</f>
        <v>2.6516539329744746</v>
      </c>
      <c r="I667">
        <v>2.0113625783002801E-2</v>
      </c>
      <c r="J667">
        <v>9.8639447242021509E-3</v>
      </c>
      <c r="K667">
        <v>4.0068334132432902E-2</v>
      </c>
      <c r="L667">
        <v>0.11731746006011901</v>
      </c>
      <c r="M667">
        <v>4.2816057801246601E-2</v>
      </c>
      <c r="N667">
        <v>9.6100000000000005E-4</v>
      </c>
      <c r="O667">
        <v>-2.7499999999999998E-3</v>
      </c>
      <c r="P667">
        <v>0.92824518680572499</v>
      </c>
      <c r="Q667">
        <v>1.8898129463195999E-2</v>
      </c>
      <c r="R667">
        <v>1435023</v>
      </c>
      <c r="S667">
        <v>0</v>
      </c>
      <c r="T667">
        <v>6.47203531116249E-3</v>
      </c>
      <c r="U667">
        <v>2.5107301771640798E-2</v>
      </c>
      <c r="V667">
        <v>0.73138946487092205</v>
      </c>
      <c r="W667">
        <v>9.1073017716407894E-3</v>
      </c>
      <c r="X667">
        <v>4.8913110948343198E-3</v>
      </c>
      <c r="Y667">
        <v>0.14837042195220199</v>
      </c>
      <c r="Z667">
        <v>8.1327044311773095E-2</v>
      </c>
      <c r="AA667">
        <v>1.9185956907946</v>
      </c>
      <c r="AB667">
        <v>8.3177117602512604E-4</v>
      </c>
      <c r="AC667" t="b">
        <v>1</v>
      </c>
      <c r="AF667">
        <v>1.7740313590147799E-2</v>
      </c>
      <c r="AG667">
        <v>81098</v>
      </c>
      <c r="AH667" t="str">
        <f>VLOOKUP(B667,AN:AN,1,0)</f>
        <v>Jacksonville - FL</v>
      </c>
      <c r="AI667" t="str">
        <f>IF(G667&lt;=2,"&lt;=2",IF(G667&lt;3,"2-3","&gt;=3"))</f>
        <v>2-3</v>
      </c>
      <c r="AJ667">
        <f>G667-H667</f>
        <v>-4.2302052205074769E-2</v>
      </c>
    </row>
    <row r="668" spans="1:36" hidden="1" x14ac:dyDescent="0.3">
      <c r="A668">
        <v>2015</v>
      </c>
      <c r="B668" t="s">
        <v>170</v>
      </c>
      <c r="C668">
        <v>21130</v>
      </c>
      <c r="D668">
        <v>53653</v>
      </c>
      <c r="E668">
        <v>96865</v>
      </c>
      <c r="F668">
        <v>37516</v>
      </c>
      <c r="G668">
        <v>2.5391859914813</v>
      </c>
      <c r="H668">
        <f>+E668/F668</f>
        <v>2.5819650282546114</v>
      </c>
      <c r="I668">
        <v>5.1689830967743801E-2</v>
      </c>
      <c r="J668">
        <v>1.71845648437738E-2</v>
      </c>
      <c r="K668">
        <v>3.0421652168035499E-2</v>
      </c>
      <c r="L668">
        <v>0.14137286272645</v>
      </c>
      <c r="M668">
        <v>7.7028065919876099E-2</v>
      </c>
      <c r="N668">
        <v>1.2359999999999999E-3</v>
      </c>
      <c r="O668">
        <v>3.2959999999999999E-3</v>
      </c>
      <c r="P668">
        <v>0.94517135620117199</v>
      </c>
      <c r="Q668">
        <v>7.5308680534359402E-3</v>
      </c>
      <c r="R668">
        <v>162784.296875</v>
      </c>
      <c r="S668">
        <v>0</v>
      </c>
      <c r="T668">
        <v>2.4824714288115501E-2</v>
      </c>
      <c r="U668">
        <v>5.6029103696346297E-2</v>
      </c>
      <c r="V668">
        <v>0.66742871707847595</v>
      </c>
      <c r="W668">
        <v>5.5029103696346199E-2</v>
      </c>
      <c r="X668">
        <v>0</v>
      </c>
      <c r="Y668">
        <v>0</v>
      </c>
      <c r="Z668">
        <v>-1.47323784039138E-3</v>
      </c>
      <c r="AA668">
        <v>0.959142353699449</v>
      </c>
      <c r="AB668">
        <v>3.5029878425716001E-3</v>
      </c>
      <c r="AC668" t="b">
        <v>1</v>
      </c>
      <c r="AF668">
        <v>0</v>
      </c>
      <c r="AG668">
        <v>4853</v>
      </c>
      <c r="AH668" t="e">
        <f>VLOOKUP(B668,AN:AN,1,0)</f>
        <v>#N/A</v>
      </c>
      <c r="AI668" t="str">
        <f>IF(G668&lt;=2,"&lt;=2",IF(G668&lt;3,"2-3","&gt;=3"))</f>
        <v>2-3</v>
      </c>
      <c r="AJ668">
        <f>G668-H668</f>
        <v>-4.2779036773311407E-2</v>
      </c>
    </row>
    <row r="669" spans="1:36" hidden="1" x14ac:dyDescent="0.3">
      <c r="A669">
        <v>2013</v>
      </c>
      <c r="B669" t="s">
        <v>76</v>
      </c>
      <c r="C669">
        <v>16803</v>
      </c>
      <c r="D669">
        <v>43883</v>
      </c>
      <c r="E669">
        <v>120141</v>
      </c>
      <c r="F669">
        <v>45251</v>
      </c>
      <c r="G669">
        <v>2.61161697315955</v>
      </c>
      <c r="H669">
        <f>+E669/F669</f>
        <v>2.6549910499215486</v>
      </c>
      <c r="I669">
        <v>-3.12478553191761E-2</v>
      </c>
      <c r="J669">
        <v>8.6930673569439898E-4</v>
      </c>
      <c r="K669">
        <v>3.5045731961727E-3</v>
      </c>
      <c r="L669">
        <v>7.8342738747596702E-2</v>
      </c>
      <c r="M669">
        <v>1.8347687087953E-2</v>
      </c>
      <c r="N669">
        <v>-6.5399999999999996E-4</v>
      </c>
      <c r="O669">
        <v>1.964E-3</v>
      </c>
      <c r="P669">
        <v>0.94711846113205</v>
      </c>
      <c r="Q669">
        <v>-1.22648477554299E-3</v>
      </c>
      <c r="R669">
        <v>169262.6875</v>
      </c>
      <c r="S669">
        <v>0</v>
      </c>
      <c r="T669">
        <v>-6.7135021090507403E-3</v>
      </c>
      <c r="U669">
        <v>1.39916073530912E-2</v>
      </c>
      <c r="V669">
        <v>0.70736613398631598</v>
      </c>
      <c r="W669">
        <v>-1.0083926469087901E-3</v>
      </c>
      <c r="X669">
        <v>0</v>
      </c>
      <c r="Y669">
        <v>8.7588031381721096E-2</v>
      </c>
      <c r="Z669">
        <v>9.9835888063508196E-2</v>
      </c>
      <c r="AA669">
        <v>1.0650215847957101</v>
      </c>
      <c r="AB669">
        <v>4.3639537420903302E-4</v>
      </c>
      <c r="AC669" t="b">
        <v>0</v>
      </c>
      <c r="AF669">
        <v>0</v>
      </c>
      <c r="AG669">
        <v>4583</v>
      </c>
      <c r="AH669" t="e">
        <f>VLOOKUP(B669,AN:AN,1,0)</f>
        <v>#N/A</v>
      </c>
      <c r="AI669" t="str">
        <f>IF(G669&lt;=2,"&lt;=2",IF(G669&lt;3,"2-3","&gt;=3"))</f>
        <v>2-3</v>
      </c>
      <c r="AJ669">
        <f>G669-H669</f>
        <v>-4.3374076761998559E-2</v>
      </c>
    </row>
    <row r="670" spans="1:36" hidden="1" x14ac:dyDescent="0.3">
      <c r="A670">
        <v>2007</v>
      </c>
      <c r="B670" t="s">
        <v>140</v>
      </c>
      <c r="C670">
        <v>57016</v>
      </c>
      <c r="D670">
        <v>180408</v>
      </c>
      <c r="E670">
        <v>321559</v>
      </c>
      <c r="F670">
        <v>100247</v>
      </c>
      <c r="G670">
        <v>3.1641644450680499</v>
      </c>
      <c r="H670">
        <f>+E670/F670</f>
        <v>3.2076670623559806</v>
      </c>
      <c r="I670">
        <v>8.0825758717818497E-2</v>
      </c>
      <c r="J670">
        <v>-4.2142979800701098E-3</v>
      </c>
      <c r="K670">
        <v>-3.3838624890893697E-2</v>
      </c>
      <c r="L670">
        <v>-0.117961620327085</v>
      </c>
      <c r="M670">
        <v>-2.61634089983999E-2</v>
      </c>
      <c r="N670">
        <v>-2.032E-3</v>
      </c>
      <c r="O670">
        <v>-4.712E-3</v>
      </c>
      <c r="P670">
        <v>0.94272726774215698</v>
      </c>
      <c r="Q670">
        <v>-3.6770701408390602E-3</v>
      </c>
      <c r="R670">
        <v>508130.09375</v>
      </c>
      <c r="S670">
        <v>0</v>
      </c>
      <c r="T670">
        <v>3.27238067984579E-3</v>
      </c>
      <c r="U670">
        <v>3.2036192715167999E-2</v>
      </c>
      <c r="V670">
        <v>0.81068534888044297</v>
      </c>
      <c r="W670">
        <v>3.03619271516799E-3</v>
      </c>
      <c r="X670">
        <v>4.8509606178591897E-3</v>
      </c>
      <c r="Y670">
        <v>3.1401042171367702E-2</v>
      </c>
      <c r="AA670">
        <v>0.536541946132995</v>
      </c>
      <c r="AB670">
        <v>5.7445586264122004E-4</v>
      </c>
      <c r="AC670" t="b">
        <v>1</v>
      </c>
      <c r="AF670">
        <v>1.5318823003765801E-2</v>
      </c>
      <c r="AG670">
        <v>15743</v>
      </c>
      <c r="AH670" t="e">
        <f>VLOOKUP(B670,AN:AN,1,0)</f>
        <v>#N/A</v>
      </c>
      <c r="AI670" t="str">
        <f>IF(G670&lt;=2,"&lt;=2",IF(G670&lt;3,"2-3","&gt;=3"))</f>
        <v>&gt;=3</v>
      </c>
      <c r="AJ670">
        <f>G670-H670</f>
        <v>-4.35026172879307E-2</v>
      </c>
    </row>
    <row r="671" spans="1:36" hidden="1" x14ac:dyDescent="0.3">
      <c r="A671">
        <v>2017</v>
      </c>
      <c r="B671" t="s">
        <v>208</v>
      </c>
      <c r="C671">
        <v>98094</v>
      </c>
      <c r="D671">
        <v>312859</v>
      </c>
      <c r="E671">
        <v>415526</v>
      </c>
      <c r="F671">
        <v>128530</v>
      </c>
      <c r="G671">
        <v>3.18937957469366</v>
      </c>
      <c r="H671">
        <f>+E671/F671</f>
        <v>3.2329106045281257</v>
      </c>
      <c r="I671">
        <v>-5.8153318015179102E-3</v>
      </c>
      <c r="J671">
        <v>7.1334838867186902E-3</v>
      </c>
      <c r="K671">
        <v>1.5664331823587299E-2</v>
      </c>
      <c r="L671">
        <v>6.1931659333407697E-2</v>
      </c>
      <c r="M671">
        <v>1.1385898105799999E-2</v>
      </c>
      <c r="N671">
        <v>-9.1200000000000005E-4</v>
      </c>
      <c r="O671">
        <v>-5.1099999999999995E-4</v>
      </c>
      <c r="P671">
        <v>0.95761376619339</v>
      </c>
      <c r="Q671">
        <v>-6.1763525009149696E-3</v>
      </c>
      <c r="R671">
        <v>754781.9375</v>
      </c>
      <c r="S671">
        <v>1.28627703191574E-3</v>
      </c>
      <c r="T671">
        <v>2.3456230759620601E-2</v>
      </c>
      <c r="U671">
        <v>4.9843691289424903E-2</v>
      </c>
      <c r="V671">
        <v>1.0596701345749899</v>
      </c>
      <c r="W671">
        <v>2.8843691289424898E-2</v>
      </c>
      <c r="X671">
        <v>1.2701985690168E-2</v>
      </c>
      <c r="Y671">
        <v>0.10719409490905001</v>
      </c>
      <c r="Z671">
        <v>-4.0635263980820402E-2</v>
      </c>
      <c r="AA671">
        <v>1.5457064573727499</v>
      </c>
      <c r="AB671">
        <v>2.0500040196157199E-3</v>
      </c>
      <c r="AC671" t="b">
        <v>0</v>
      </c>
      <c r="AD671">
        <v>-8.4465349748625695E-3</v>
      </c>
      <c r="AE671">
        <v>1.15569803232075E-2</v>
      </c>
      <c r="AF671">
        <v>2.1746121070825599E-2</v>
      </c>
      <c r="AG671">
        <v>25194</v>
      </c>
      <c r="AH671" t="e">
        <f>VLOOKUP(B671,AN:AN,1,0)</f>
        <v>#N/A</v>
      </c>
      <c r="AI671" t="str">
        <f>IF(G671&lt;=2,"&lt;=2",IF(G671&lt;3,"2-3","&gt;=3"))</f>
        <v>&gt;=3</v>
      </c>
      <c r="AJ671">
        <f>G671-H671</f>
        <v>-4.3531029834465773E-2</v>
      </c>
    </row>
    <row r="672" spans="1:36" hidden="1" x14ac:dyDescent="0.3">
      <c r="A672">
        <v>2015</v>
      </c>
      <c r="B672" t="s">
        <v>120</v>
      </c>
      <c r="C672">
        <v>360203</v>
      </c>
      <c r="D672">
        <v>1009290</v>
      </c>
      <c r="E672">
        <v>1083583</v>
      </c>
      <c r="F672">
        <v>380763</v>
      </c>
      <c r="G672">
        <v>2.8020033147974801</v>
      </c>
      <c r="H672">
        <f>+E672/F672</f>
        <v>2.8458201033188626</v>
      </c>
      <c r="I672">
        <v>1.18299398561473E-2</v>
      </c>
      <c r="J672">
        <v>2.7312239632010401E-2</v>
      </c>
      <c r="K672">
        <v>4.05493269562721E-2</v>
      </c>
      <c r="L672">
        <v>0.195385708928108</v>
      </c>
      <c r="M672">
        <v>0.13104091212153399</v>
      </c>
      <c r="N672">
        <v>3.8070000000000001E-3</v>
      </c>
      <c r="O672">
        <v>4.86499999999999E-3</v>
      </c>
      <c r="P672">
        <v>0.93024015426635698</v>
      </c>
      <c r="Q672">
        <v>9.0795755386350301E-3</v>
      </c>
      <c r="R672">
        <v>2085304.875</v>
      </c>
      <c r="S672">
        <v>1.0206490051861701E-3</v>
      </c>
      <c r="T672">
        <v>2.4566581472754499E-2</v>
      </c>
      <c r="U672">
        <v>5.5770970880985302E-2</v>
      </c>
      <c r="V672">
        <v>0.72363324062192602</v>
      </c>
      <c r="W672">
        <v>5.4770970880985301E-2</v>
      </c>
      <c r="X672">
        <v>1.52076701772739E-2</v>
      </c>
      <c r="Y672">
        <v>9.4649648586813406E-2</v>
      </c>
      <c r="Z672">
        <v>2.02495590087215E-2</v>
      </c>
      <c r="AA672">
        <v>1.9153808145586999</v>
      </c>
      <c r="AB672">
        <v>9.1220504838514195E-4</v>
      </c>
      <c r="AC672" t="b">
        <v>1</v>
      </c>
      <c r="AD672">
        <v>4.20454137706258E-3</v>
      </c>
      <c r="AE672">
        <v>8.0793941461437292E-3</v>
      </c>
      <c r="AF672">
        <v>2.3532338625823601E-2</v>
      </c>
      <c r="AG672">
        <v>159147</v>
      </c>
      <c r="AH672" t="str">
        <f>VLOOKUP(B672,AN:AN,1,0)</f>
        <v>Las Vegas - NV</v>
      </c>
      <c r="AI672" t="str">
        <f>IF(G672&lt;=2,"&lt;=2",IF(G672&lt;3,"2-3","&gt;=3"))</f>
        <v>2-3</v>
      </c>
      <c r="AJ672">
        <f>G672-H672</f>
        <v>-4.3816788521382488E-2</v>
      </c>
    </row>
    <row r="673" spans="1:36" hidden="1" x14ac:dyDescent="0.3">
      <c r="A673">
        <v>2019</v>
      </c>
      <c r="B673" t="s">
        <v>160</v>
      </c>
      <c r="C673">
        <v>329591</v>
      </c>
      <c r="D673">
        <v>949646</v>
      </c>
      <c r="E673">
        <v>1565002</v>
      </c>
      <c r="F673">
        <v>534986</v>
      </c>
      <c r="G673">
        <v>2.8812862001693</v>
      </c>
      <c r="H673">
        <f>+E673/F673</f>
        <v>2.9253139334487259</v>
      </c>
      <c r="I673">
        <v>6.9002764373142797E-3</v>
      </c>
      <c r="J673">
        <v>-3.5545489750802503E-2</v>
      </c>
      <c r="K673">
        <v>-1.54977057948708E-2</v>
      </c>
      <c r="N673">
        <v>3.826E-3</v>
      </c>
      <c r="O673">
        <v>-5.7619999999999998E-3</v>
      </c>
      <c r="P673">
        <v>0.91402786970138505</v>
      </c>
      <c r="Q673">
        <v>-9.2037320137029408E-3</v>
      </c>
      <c r="R673">
        <v>2654677</v>
      </c>
      <c r="S673">
        <v>2.7260390060624697E-4</v>
      </c>
      <c r="T673">
        <v>-2.8655342757701401E-3</v>
      </c>
      <c r="U673">
        <v>3.2276082783937503E-2</v>
      </c>
      <c r="V673">
        <v>0.97743890338890005</v>
      </c>
      <c r="W673">
        <v>1.4276082783937501E-2</v>
      </c>
      <c r="X673">
        <v>4.3723295188541102E-2</v>
      </c>
      <c r="Z673">
        <v>1.51525211425542E-2</v>
      </c>
      <c r="AA673">
        <v>1.38542568537056</v>
      </c>
      <c r="AB673">
        <v>5.1557694245094596E-4</v>
      </c>
      <c r="AC673" t="b">
        <v>1</v>
      </c>
      <c r="AD673">
        <v>-7.7313493631327203E-3</v>
      </c>
      <c r="AE673">
        <v>8.3705098586381692E-3</v>
      </c>
      <c r="AF673">
        <v>4.25973225556023E-2</v>
      </c>
      <c r="AG673">
        <v>176121</v>
      </c>
      <c r="AH673" t="str">
        <f>VLOOKUP(B673,AN:AN,1,0)</f>
        <v>Orlando - FL</v>
      </c>
      <c r="AI673" t="str">
        <f>IF(G673&lt;=2,"&lt;=2",IF(G673&lt;3,"2-3","&gt;=3"))</f>
        <v>2-3</v>
      </c>
      <c r="AJ673">
        <f>G673-H673</f>
        <v>-4.4027733279425885E-2</v>
      </c>
    </row>
    <row r="674" spans="1:36" hidden="1" x14ac:dyDescent="0.3">
      <c r="A674">
        <v>2007</v>
      </c>
      <c r="B674" t="s">
        <v>163</v>
      </c>
      <c r="C674">
        <v>459785</v>
      </c>
      <c r="D674">
        <v>1289429</v>
      </c>
      <c r="E674">
        <v>2878388</v>
      </c>
      <c r="F674">
        <v>1010208</v>
      </c>
      <c r="G674">
        <v>2.80441728199049</v>
      </c>
      <c r="H674">
        <f>+E674/F674</f>
        <v>2.8493023218980644</v>
      </c>
      <c r="I674">
        <v>2.7247685522767299E-2</v>
      </c>
      <c r="J674">
        <v>-4.3450905475765501E-2</v>
      </c>
      <c r="K674">
        <v>-7.3075232386589098E-2</v>
      </c>
      <c r="L674">
        <v>-0.15917565754801</v>
      </c>
      <c r="M674">
        <v>-6.7377446219325204E-2</v>
      </c>
      <c r="N674">
        <v>-3.5799999999999998E-3</v>
      </c>
      <c r="O674">
        <v>-1.9599999999999999E-4</v>
      </c>
      <c r="P674">
        <v>0.89435559511184703</v>
      </c>
      <c r="Q674">
        <v>-3.0764043331146001E-2</v>
      </c>
      <c r="R674">
        <v>4040162</v>
      </c>
      <c r="S674">
        <v>1.9349918616518699E-3</v>
      </c>
      <c r="T674">
        <v>-7.9852882772683993E-3</v>
      </c>
      <c r="U674">
        <v>2.07785237580538E-2</v>
      </c>
      <c r="V674">
        <v>0.93911075068328598</v>
      </c>
      <c r="W674">
        <v>-8.2214762419461993E-3</v>
      </c>
      <c r="X674">
        <v>1.73731916362822E-2</v>
      </c>
      <c r="Y674">
        <v>6.0234999954931999E-2</v>
      </c>
      <c r="AA674">
        <v>2.54298955144063</v>
      </c>
      <c r="AB674">
        <v>8.8781979534615404E-4</v>
      </c>
      <c r="AC674" t="b">
        <v>1</v>
      </c>
      <c r="AF674">
        <v>2.28670508826977E-2</v>
      </c>
      <c r="AG674">
        <v>268146</v>
      </c>
      <c r="AH674" t="str">
        <f>VLOOKUP(B674,AN:AN,1,0)</f>
        <v>Phoenix - AZ</v>
      </c>
      <c r="AI674" t="str">
        <f>IF(G674&lt;=2,"&lt;=2",IF(G674&lt;3,"2-3","&gt;=3"))</f>
        <v>2-3</v>
      </c>
      <c r="AJ674">
        <f>G674-H674</f>
        <v>-4.488503990757442E-2</v>
      </c>
    </row>
    <row r="675" spans="1:36" hidden="1" x14ac:dyDescent="0.3">
      <c r="A675">
        <v>2009</v>
      </c>
      <c r="B675" t="s">
        <v>144</v>
      </c>
      <c r="C675">
        <v>17148</v>
      </c>
      <c r="D675">
        <v>43292</v>
      </c>
      <c r="E675">
        <v>124309</v>
      </c>
      <c r="F675">
        <v>48361</v>
      </c>
      <c r="G675">
        <v>2.5246092838815</v>
      </c>
      <c r="H675">
        <f>+E675/F675</f>
        <v>2.5704389900953246</v>
      </c>
      <c r="I675">
        <v>-2.59707518931965E-2</v>
      </c>
      <c r="J675">
        <v>-5.1285213558003202E-3</v>
      </c>
      <c r="K675">
        <v>-1.44669004334136E-2</v>
      </c>
      <c r="L675">
        <v>-3.8247533398680401E-2</v>
      </c>
      <c r="M675">
        <v>-1.09807265689597E-2</v>
      </c>
      <c r="N675">
        <v>-1.614E-3</v>
      </c>
      <c r="O675">
        <v>-3.228E-3</v>
      </c>
      <c r="P675">
        <v>0.932694971561432</v>
      </c>
      <c r="Q675">
        <v>-4.2826533317560297E-3</v>
      </c>
      <c r="R675">
        <v>172570.5</v>
      </c>
      <c r="S675">
        <v>0</v>
      </c>
      <c r="T675">
        <v>9.1478992253541495E-3</v>
      </c>
      <c r="U675">
        <v>-2.1418802440166501E-2</v>
      </c>
      <c r="V675">
        <v>0.62886768328312304</v>
      </c>
      <c r="W675">
        <v>-1.7418802440166501E-2</v>
      </c>
      <c r="X675">
        <v>0</v>
      </c>
      <c r="Y675">
        <v>1.0260367037334E-2</v>
      </c>
      <c r="AA675">
        <v>-0.58191628924532102</v>
      </c>
      <c r="AB675">
        <v>2.6910656620021499E-4</v>
      </c>
      <c r="AC675" t="b">
        <v>0</v>
      </c>
      <c r="AF675">
        <v>0</v>
      </c>
      <c r="AG675">
        <v>3716</v>
      </c>
      <c r="AH675" t="e">
        <f>VLOOKUP(B675,AN:AN,1,0)</f>
        <v>#N/A</v>
      </c>
      <c r="AI675" t="str">
        <f>IF(G675&lt;=2,"&lt;=2",IF(G675&lt;3,"2-3","&gt;=3"))</f>
        <v>2-3</v>
      </c>
      <c r="AJ675">
        <f>G675-H675</f>
        <v>-4.582970621382465E-2</v>
      </c>
    </row>
    <row r="676" spans="1:36" hidden="1" x14ac:dyDescent="0.3">
      <c r="A676">
        <v>2014</v>
      </c>
      <c r="B676" t="s">
        <v>91</v>
      </c>
      <c r="C676">
        <v>114010</v>
      </c>
      <c r="D676">
        <v>282595</v>
      </c>
      <c r="E676">
        <v>490539</v>
      </c>
      <c r="F676">
        <v>194293</v>
      </c>
      <c r="G676">
        <v>2.4786860801684001</v>
      </c>
      <c r="H676">
        <f>+E676/F676</f>
        <v>2.5247384105448987</v>
      </c>
      <c r="I676">
        <v>2.2947292591093901E-2</v>
      </c>
      <c r="J676">
        <v>-2.3813620209693401E-3</v>
      </c>
      <c r="K676">
        <v>2.78230273872614E-2</v>
      </c>
      <c r="L676">
        <v>0.110281485646963</v>
      </c>
      <c r="M676">
        <v>3.5780083388090099E-2</v>
      </c>
      <c r="N676">
        <v>9.9400000000000009E-4</v>
      </c>
      <c r="O676">
        <v>-3.1770000000000001E-3</v>
      </c>
      <c r="P676">
        <v>0.90900135040283203</v>
      </c>
      <c r="Q676">
        <v>-1.65908932685849E-2</v>
      </c>
      <c r="R676">
        <v>748285.375</v>
      </c>
      <c r="S676">
        <v>5.4828482204581695E-4</v>
      </c>
      <c r="T676">
        <v>-1.14449579268689E-3</v>
      </c>
      <c r="U676">
        <v>1.7490770667791401E-2</v>
      </c>
      <c r="V676">
        <v>0.57667246268668904</v>
      </c>
      <c r="W676">
        <v>1.4907706677914001E-3</v>
      </c>
      <c r="X676">
        <v>3.0966173210326801E-2</v>
      </c>
      <c r="Y676">
        <v>6.1502380033424002E-2</v>
      </c>
      <c r="Z676">
        <v>7.3646528943163994E-2</v>
      </c>
      <c r="AA676">
        <v>0.78219515668989104</v>
      </c>
      <c r="AB676">
        <v>7.3899258623566695E-4</v>
      </c>
      <c r="AC676" t="b">
        <v>1</v>
      </c>
      <c r="AF676">
        <v>2.0548761591456199E-2</v>
      </c>
      <c r="AG676">
        <v>43248</v>
      </c>
      <c r="AH676" t="e">
        <f>VLOOKUP(B676,AN:AN,1,0)</f>
        <v>#N/A</v>
      </c>
      <c r="AI676" t="str">
        <f>IF(G676&lt;=2,"&lt;=2",IF(G676&lt;3,"2-3","&gt;=3"))</f>
        <v>2-3</v>
      </c>
      <c r="AJ676">
        <f>G676-H676</f>
        <v>-4.6052330376498585E-2</v>
      </c>
    </row>
    <row r="677" spans="1:36" hidden="1" x14ac:dyDescent="0.3">
      <c r="A677">
        <v>2008</v>
      </c>
      <c r="B677" t="s">
        <v>143</v>
      </c>
      <c r="C677">
        <v>40985</v>
      </c>
      <c r="D677">
        <v>102640</v>
      </c>
      <c r="E677">
        <v>233949</v>
      </c>
      <c r="F677">
        <v>91730</v>
      </c>
      <c r="G677">
        <v>2.504330852751</v>
      </c>
      <c r="H677">
        <f>+E677/F677</f>
        <v>2.5504088084596099</v>
      </c>
      <c r="I677">
        <v>5.2113354431755797E-3</v>
      </c>
      <c r="J677">
        <v>3.2729525119066499E-3</v>
      </c>
      <c r="K677">
        <v>-2.3293749153613999E-2</v>
      </c>
      <c r="L677">
        <v>-4.85133313760161E-2</v>
      </c>
      <c r="M677">
        <v>7.9554435797034896E-3</v>
      </c>
      <c r="N677">
        <v>1.3416000000000001E-2</v>
      </c>
      <c r="O677">
        <v>1.8943999999999999E-2</v>
      </c>
      <c r="P677">
        <v>0.85133826732635498</v>
      </c>
      <c r="Q677">
        <v>-1.5627741813660001E-2</v>
      </c>
      <c r="R677">
        <v>370667.5</v>
      </c>
      <c r="S677">
        <v>0</v>
      </c>
      <c r="T677">
        <v>-2.3893693927675499E-2</v>
      </c>
      <c r="U677">
        <v>-1.55180208384991E-2</v>
      </c>
      <c r="V677">
        <v>0.54129203553702798</v>
      </c>
      <c r="W677">
        <v>-5.3518020838499103E-2</v>
      </c>
      <c r="X677">
        <v>5.4420293782860799E-2</v>
      </c>
      <c r="Y677">
        <v>3.9995946456915697E-2</v>
      </c>
      <c r="AA677">
        <v>0.28820675738185902</v>
      </c>
      <c r="AB677">
        <v>2.1681391945362801E-4</v>
      </c>
      <c r="AC677" t="b">
        <v>1</v>
      </c>
      <c r="AF677">
        <v>2.9432489565830101E-2</v>
      </c>
      <c r="AG677">
        <v>19453</v>
      </c>
      <c r="AH677" t="e">
        <f>VLOOKUP(B677,AN:AN,1,0)</f>
        <v>#N/A</v>
      </c>
      <c r="AI677" t="str">
        <f>IF(G677&lt;=2,"&lt;=2",IF(G677&lt;3,"2-3","&gt;=3"))</f>
        <v>2-3</v>
      </c>
      <c r="AJ677">
        <f>G677-H677</f>
        <v>-4.6077955708609952E-2</v>
      </c>
    </row>
    <row r="678" spans="1:36" hidden="1" x14ac:dyDescent="0.3">
      <c r="A678">
        <v>2008</v>
      </c>
      <c r="B678" t="s">
        <v>47</v>
      </c>
      <c r="C678">
        <v>25009</v>
      </c>
      <c r="D678">
        <v>57146</v>
      </c>
      <c r="E678">
        <v>101800</v>
      </c>
      <c r="F678">
        <v>43669</v>
      </c>
      <c r="G678">
        <v>2.2850173937382499</v>
      </c>
      <c r="H678">
        <f>+E678/F678</f>
        <v>2.3311731434198171</v>
      </c>
      <c r="I678">
        <v>2.3785669107969701E-2</v>
      </c>
      <c r="J678">
        <v>-3.8415435701608402E-3</v>
      </c>
      <c r="K678">
        <v>-3.0408245235681499E-2</v>
      </c>
      <c r="L678">
        <v>-6.9805407822132098E-2</v>
      </c>
      <c r="M678">
        <v>-1.3336632866412399E-2</v>
      </c>
      <c r="N678">
        <v>7.6900000000000004E-4</v>
      </c>
      <c r="O678">
        <v>1.5479999999999999E-3</v>
      </c>
      <c r="P678">
        <v>0.95462840795517001</v>
      </c>
      <c r="Q678">
        <v>-1.5676021575894401E-4</v>
      </c>
      <c r="R678">
        <v>176652.296875</v>
      </c>
      <c r="S678">
        <v>0</v>
      </c>
      <c r="T678">
        <v>-6.2535516917705503E-4</v>
      </c>
      <c r="U678">
        <v>7.7503179199993602E-3</v>
      </c>
      <c r="V678">
        <v>0.81967079667035803</v>
      </c>
      <c r="W678">
        <v>-3.02496820800006E-2</v>
      </c>
      <c r="X678">
        <v>1.2470771628994499E-2</v>
      </c>
      <c r="Y678">
        <v>9.8096731217289998E-2</v>
      </c>
      <c r="AA678">
        <v>0.790509112224002</v>
      </c>
      <c r="AB678">
        <v>1.9485580670303899E-4</v>
      </c>
      <c r="AC678" t="b">
        <v>1</v>
      </c>
      <c r="AF678">
        <v>5.8456742010911901E-3</v>
      </c>
      <c r="AG678">
        <v>5196</v>
      </c>
      <c r="AH678" t="e">
        <f>VLOOKUP(B678,AN:AN,1,0)</f>
        <v>#N/A</v>
      </c>
      <c r="AI678" t="str">
        <f>IF(G678&lt;=2,"&lt;=2",IF(G678&lt;3,"2-3","&gt;=3"))</f>
        <v>2-3</v>
      </c>
      <c r="AJ678">
        <f>G678-H678</f>
        <v>-4.6155749681567215E-2</v>
      </c>
    </row>
    <row r="679" spans="1:36" hidden="1" x14ac:dyDescent="0.3">
      <c r="A679">
        <v>2019</v>
      </c>
      <c r="B679" t="s">
        <v>229</v>
      </c>
      <c r="C679">
        <v>23500</v>
      </c>
      <c r="D679">
        <v>67318</v>
      </c>
      <c r="E679">
        <v>105856</v>
      </c>
      <c r="F679">
        <v>36367</v>
      </c>
      <c r="G679">
        <v>2.8645957446808499</v>
      </c>
      <c r="H679">
        <f>+E679/F679</f>
        <v>2.910770753705282</v>
      </c>
      <c r="I679">
        <v>5.6142201766728801E-2</v>
      </c>
      <c r="J679">
        <v>2.52428259700536E-2</v>
      </c>
      <c r="K679">
        <v>4.5290609925985298E-2</v>
      </c>
      <c r="N679">
        <v>3.6099999999999999E-4</v>
      </c>
      <c r="O679">
        <v>-1.62399999999999E-3</v>
      </c>
      <c r="P679">
        <v>0.95946770906448398</v>
      </c>
      <c r="Q679">
        <v>4.3164491653450102E-3</v>
      </c>
      <c r="R679">
        <v>180364.203125</v>
      </c>
      <c r="S679">
        <v>0</v>
      </c>
      <c r="T679">
        <v>2.0498078316450102E-2</v>
      </c>
      <c r="U679">
        <v>5.5639695376157802E-2</v>
      </c>
      <c r="V679">
        <v>0.80149990077889799</v>
      </c>
      <c r="W679">
        <v>3.76396953761578E-2</v>
      </c>
      <c r="X679">
        <v>0</v>
      </c>
      <c r="Z679">
        <v>-1.8326712650807299E-2</v>
      </c>
      <c r="AA679">
        <v>1.1718991025101599</v>
      </c>
      <c r="AB679">
        <v>3.2496840584943102E-3</v>
      </c>
      <c r="AC679" t="b">
        <v>1</v>
      </c>
      <c r="AF679">
        <v>0</v>
      </c>
      <c r="AG679">
        <v>5539</v>
      </c>
      <c r="AH679" t="e">
        <f>VLOOKUP(B679,AN:AN,1,0)</f>
        <v>#N/A</v>
      </c>
      <c r="AI679" t="str">
        <f>IF(G679&lt;=2,"&lt;=2",IF(G679&lt;3,"2-3","&gt;=3"))</f>
        <v>2-3</v>
      </c>
      <c r="AJ679">
        <f>G679-H679</f>
        <v>-4.6175009024432168E-2</v>
      </c>
    </row>
    <row r="680" spans="1:36" hidden="1" x14ac:dyDescent="0.3">
      <c r="A680">
        <v>2017</v>
      </c>
      <c r="B680" t="s">
        <v>176</v>
      </c>
      <c r="C680">
        <v>161234</v>
      </c>
      <c r="D680">
        <v>417221</v>
      </c>
      <c r="E680">
        <v>825108</v>
      </c>
      <c r="F680">
        <v>313268</v>
      </c>
      <c r="G680">
        <v>2.5876738156964398</v>
      </c>
      <c r="H680">
        <f>+E680/F680</f>
        <v>2.6338725947112378</v>
      </c>
      <c r="I680">
        <v>6.2613851955058003E-2</v>
      </c>
      <c r="J680">
        <v>4.3240226805210001E-3</v>
      </c>
      <c r="K680">
        <v>1.2854870617389699E-2</v>
      </c>
      <c r="L680">
        <v>8.1288529425859402E-2</v>
      </c>
      <c r="M680">
        <v>3.0742768198251599E-2</v>
      </c>
      <c r="N680">
        <v>-2.4109999999999999E-3</v>
      </c>
      <c r="O680">
        <v>-2.5219999999999999E-3</v>
      </c>
      <c r="P680">
        <v>0.92912012338638295</v>
      </c>
      <c r="Q680">
        <v>-2.7849674224850098E-3</v>
      </c>
      <c r="R680">
        <v>1306965</v>
      </c>
      <c r="S680">
        <v>9.8689891687843805E-5</v>
      </c>
      <c r="T680">
        <v>1.6359463334083502E-2</v>
      </c>
      <c r="U680">
        <v>4.2746923863887801E-2</v>
      </c>
      <c r="V680">
        <v>0.86268017366041505</v>
      </c>
      <c r="W680">
        <v>2.1746923863887799E-2</v>
      </c>
      <c r="X680">
        <v>2.2933063580962702E-2</v>
      </c>
      <c r="Y680">
        <v>0.15412222777791099</v>
      </c>
      <c r="Z680">
        <v>6.0473596580464098E-2</v>
      </c>
      <c r="AA680">
        <v>1.00255643002429</v>
      </c>
      <c r="AB680">
        <v>6.9082924181490697E-4</v>
      </c>
      <c r="AC680" t="b">
        <v>1</v>
      </c>
      <c r="AD680">
        <v>1.5250743429877801E-3</v>
      </c>
      <c r="AE680">
        <v>7.3651551495258101E-3</v>
      </c>
      <c r="AF680">
        <v>2.0280772741851898E-2</v>
      </c>
      <c r="AG680">
        <v>82921</v>
      </c>
      <c r="AH680" t="str">
        <f>VLOOKUP(B680,AN:AN,1,0)</f>
        <v>Richmond - VA</v>
      </c>
      <c r="AI680" t="str">
        <f>IF(G680&lt;=2,"&lt;=2",IF(G680&lt;3,"2-3","&gt;=3"))</f>
        <v>2-3</v>
      </c>
      <c r="AJ680">
        <f>G680-H680</f>
        <v>-4.6198779014797964E-2</v>
      </c>
    </row>
    <row r="681" spans="1:36" hidden="1" x14ac:dyDescent="0.3">
      <c r="A681">
        <v>2020</v>
      </c>
      <c r="B681" t="s">
        <v>141</v>
      </c>
      <c r="C681">
        <v>24676</v>
      </c>
      <c r="D681">
        <v>62457</v>
      </c>
      <c r="E681">
        <v>86170</v>
      </c>
      <c r="F681">
        <v>33434</v>
      </c>
      <c r="G681">
        <v>2.5310828335224498</v>
      </c>
      <c r="H681">
        <f>+E681/F681</f>
        <v>2.5773165041574444</v>
      </c>
      <c r="I681">
        <v>5.4238088861595E-2</v>
      </c>
      <c r="J681">
        <v>-5.4365955293178503E-2</v>
      </c>
      <c r="K681">
        <v>-1.7919776707887601E-2</v>
      </c>
      <c r="N681">
        <v>1.3799999999999999E-4</v>
      </c>
      <c r="O681">
        <v>-1.1854E-2</v>
      </c>
      <c r="P681">
        <v>0.94766318798065197</v>
      </c>
      <c r="Q681">
        <v>2.8303027153014901E-2</v>
      </c>
      <c r="R681">
        <v>180880.296875</v>
      </c>
      <c r="S681">
        <v>0</v>
      </c>
      <c r="T681">
        <v>9.2599727213384803E-4</v>
      </c>
      <c r="U681">
        <v>3.2973781228065498E-2</v>
      </c>
      <c r="V681">
        <v>0.56019225688296603</v>
      </c>
      <c r="W681">
        <v>2.09737812280654E-2</v>
      </c>
      <c r="X681">
        <v>5.85692372054106E-3</v>
      </c>
      <c r="Z681">
        <v>-2.7862679847155299E-2</v>
      </c>
      <c r="AA681">
        <v>-0.352311748338762</v>
      </c>
      <c r="AB681">
        <v>2.78901129549574E-4</v>
      </c>
      <c r="AC681" t="b">
        <v>1</v>
      </c>
      <c r="AF681">
        <v>8.3670338864872405E-4</v>
      </c>
      <c r="AG681">
        <v>7213</v>
      </c>
      <c r="AH681" t="e">
        <f>VLOOKUP(B681,AN:AN,1,0)</f>
        <v>#N/A</v>
      </c>
      <c r="AI681" t="str">
        <f>IF(G681&lt;=2,"&lt;=2",IF(G681&lt;3,"2-3","&gt;=3"))</f>
        <v>2-3</v>
      </c>
      <c r="AJ681">
        <f>G681-H681</f>
        <v>-4.6233670634994617E-2</v>
      </c>
    </row>
    <row r="682" spans="1:36" hidden="1" x14ac:dyDescent="0.3">
      <c r="A682">
        <v>2019</v>
      </c>
      <c r="B682" t="s">
        <v>107</v>
      </c>
      <c r="C682">
        <v>15673</v>
      </c>
      <c r="D682">
        <v>37787</v>
      </c>
      <c r="E682">
        <v>72801</v>
      </c>
      <c r="F682">
        <v>29624</v>
      </c>
      <c r="G682">
        <v>2.4109615261915298</v>
      </c>
      <c r="H682">
        <f>+E682/F682</f>
        <v>2.4575006751282742</v>
      </c>
      <c r="I682">
        <v>6.2722112033087196E-2</v>
      </c>
      <c r="J682">
        <v>1.2511176988482401E-2</v>
      </c>
      <c r="K682">
        <v>3.25589609444141E-2</v>
      </c>
      <c r="N682">
        <v>-9.3159999999999996E-3</v>
      </c>
      <c r="O682">
        <v>-1.18149999999999E-2</v>
      </c>
      <c r="P682">
        <v>0.950822353363037</v>
      </c>
      <c r="Q682">
        <v>3.1368136405940301E-3</v>
      </c>
      <c r="R682">
        <v>129816.296875</v>
      </c>
      <c r="S682">
        <v>0</v>
      </c>
      <c r="T682">
        <v>-3.5692453384399401E-3</v>
      </c>
      <c r="U682">
        <v>3.15723717212677E-2</v>
      </c>
      <c r="V682">
        <v>0.68420723237223002</v>
      </c>
      <c r="W682">
        <v>1.35723717212677E-2</v>
      </c>
      <c r="X682">
        <v>0</v>
      </c>
      <c r="Z682">
        <v>-1.4945640200765799E-2</v>
      </c>
      <c r="AA682">
        <v>0.28396866181428199</v>
      </c>
      <c r="AB682">
        <v>4.3172006362190403E-3</v>
      </c>
      <c r="AC682" t="b">
        <v>1</v>
      </c>
      <c r="AF682">
        <v>0</v>
      </c>
      <c r="AG682">
        <v>4401</v>
      </c>
      <c r="AH682" t="e">
        <f>VLOOKUP(B682,AN:AN,1,0)</f>
        <v>#N/A</v>
      </c>
      <c r="AI682" t="str">
        <f>IF(G682&lt;=2,"&lt;=2",IF(G682&lt;3,"2-3","&gt;=3"))</f>
        <v>2-3</v>
      </c>
      <c r="AJ682">
        <f>G682-H682</f>
        <v>-4.6539148936744379E-2</v>
      </c>
    </row>
    <row r="683" spans="1:36" hidden="1" x14ac:dyDescent="0.3">
      <c r="A683">
        <v>2021</v>
      </c>
      <c r="B683" t="s">
        <v>227</v>
      </c>
      <c r="C683">
        <v>41026</v>
      </c>
      <c r="D683">
        <v>102010</v>
      </c>
      <c r="E683">
        <v>349280</v>
      </c>
      <c r="F683">
        <v>137873</v>
      </c>
      <c r="G683">
        <v>2.4864719933700501</v>
      </c>
      <c r="H683">
        <f>+E683/F683</f>
        <v>2.5333459052896505</v>
      </c>
      <c r="I683">
        <v>0.15117945787627499</v>
      </c>
      <c r="J683">
        <v>-3.7684544920921298E-2</v>
      </c>
      <c r="K683">
        <v>-6.9305211231112496E-2</v>
      </c>
      <c r="N683">
        <v>-1.351E-3</v>
      </c>
      <c r="O683">
        <v>-1.5342E-2</v>
      </c>
      <c r="P683">
        <v>0.96991866827011097</v>
      </c>
      <c r="Q683">
        <v>6.5058469772294404E-4</v>
      </c>
      <c r="R683">
        <v>459692.1875</v>
      </c>
      <c r="S683">
        <v>0</v>
      </c>
      <c r="T683">
        <v>2.72308662533754E-3</v>
      </c>
      <c r="U683">
        <v>8.6169265210628496E-2</v>
      </c>
      <c r="V683">
        <v>0.83024245165937105</v>
      </c>
      <c r="W683">
        <v>3.9169265210628398E-2</v>
      </c>
      <c r="X683">
        <v>1.52720621856424E-2</v>
      </c>
      <c r="Z683">
        <v>3.0274646181091502E-2</v>
      </c>
      <c r="AA683">
        <v>0.50836489589496303</v>
      </c>
      <c r="AB683">
        <v>3.6579789666209397E-4</v>
      </c>
      <c r="AC683" t="b">
        <v>1</v>
      </c>
      <c r="AF683">
        <v>1.9295839048925401E-2</v>
      </c>
      <c r="AG683">
        <v>11102</v>
      </c>
      <c r="AH683" t="e">
        <f>VLOOKUP(B683,AN:AN,1,0)</f>
        <v>#N/A</v>
      </c>
      <c r="AI683" t="str">
        <f>IF(G683&lt;=2,"&lt;=2",IF(G683&lt;3,"2-3","&gt;=3"))</f>
        <v>2-3</v>
      </c>
      <c r="AJ683">
        <f>G683-H683</f>
        <v>-4.6873911919600442E-2</v>
      </c>
    </row>
    <row r="684" spans="1:36" hidden="1" x14ac:dyDescent="0.3">
      <c r="A684">
        <v>2021</v>
      </c>
      <c r="B684" t="s">
        <v>129</v>
      </c>
      <c r="C684">
        <v>15496</v>
      </c>
      <c r="D684">
        <v>36409</v>
      </c>
      <c r="E684">
        <v>81596</v>
      </c>
      <c r="F684">
        <v>34040</v>
      </c>
      <c r="G684">
        <v>2.3495740836344798</v>
      </c>
      <c r="H684">
        <f>+E684/F684</f>
        <v>2.3970622796709753</v>
      </c>
      <c r="I684">
        <v>8.6293667457565698E-2</v>
      </c>
      <c r="J684">
        <v>2.0472778007388101E-2</v>
      </c>
      <c r="K684">
        <v>-1.1147888302803E-2</v>
      </c>
      <c r="N684">
        <v>-3.2160000000000001E-3</v>
      </c>
      <c r="O684">
        <v>-5.6280000000000002E-3</v>
      </c>
      <c r="P684">
        <v>0.97179824113845803</v>
      </c>
      <c r="Q684">
        <v>7.5566172599790199E-3</v>
      </c>
      <c r="R684">
        <v>125325.6953125</v>
      </c>
      <c r="S684">
        <v>0</v>
      </c>
      <c r="T684">
        <v>-7.6704658567905504E-3</v>
      </c>
      <c r="U684">
        <v>7.5775712728500394E-2</v>
      </c>
      <c r="V684">
        <v>0.46124580647742802</v>
      </c>
      <c r="W684">
        <v>2.87757127285003E-2</v>
      </c>
      <c r="X684">
        <v>0</v>
      </c>
      <c r="Z684">
        <v>6.9096281273722804E-3</v>
      </c>
      <c r="AA684">
        <v>0.194346573354997</v>
      </c>
      <c r="AB684">
        <v>3.4843205574912801E-3</v>
      </c>
      <c r="AC684" t="b">
        <v>1</v>
      </c>
      <c r="AF684">
        <v>0</v>
      </c>
      <c r="AG684">
        <v>3731</v>
      </c>
      <c r="AH684" t="e">
        <f>VLOOKUP(B684,AN:AN,1,0)</f>
        <v>#N/A</v>
      </c>
      <c r="AI684" t="str">
        <f>IF(G684&lt;=2,"&lt;=2",IF(G684&lt;3,"2-3","&gt;=3"))</f>
        <v>2-3</v>
      </c>
      <c r="AJ684">
        <f>G684-H684</f>
        <v>-4.7488196036495456E-2</v>
      </c>
    </row>
    <row r="685" spans="1:36" hidden="1" x14ac:dyDescent="0.3">
      <c r="A685">
        <v>2014</v>
      </c>
      <c r="B685" t="s">
        <v>93</v>
      </c>
      <c r="C685">
        <v>115915</v>
      </c>
      <c r="D685">
        <v>293298</v>
      </c>
      <c r="E685">
        <v>619906</v>
      </c>
      <c r="F685">
        <v>240480</v>
      </c>
      <c r="G685">
        <v>2.53028512271923</v>
      </c>
      <c r="H685">
        <f>+E685/F685</f>
        <v>2.5777860944777111</v>
      </c>
      <c r="I685">
        <v>1.3556737118538199E-2</v>
      </c>
      <c r="J685">
        <v>3.4229550510645498E-3</v>
      </c>
      <c r="K685">
        <v>3.36273444592953E-2</v>
      </c>
      <c r="L685">
        <v>5.4218493916094297E-2</v>
      </c>
      <c r="M685">
        <v>-2.0282908342778599E-2</v>
      </c>
      <c r="N685">
        <v>-2.1440000000000001E-3</v>
      </c>
      <c r="O685">
        <v>-2.777E-3</v>
      </c>
      <c r="P685">
        <v>0.93446242809295699</v>
      </c>
      <c r="Q685">
        <v>3.9429068565369702E-3</v>
      </c>
      <c r="R685">
        <v>862922.8125</v>
      </c>
      <c r="S685">
        <v>0</v>
      </c>
      <c r="T685">
        <v>2.1826616488397101E-2</v>
      </c>
      <c r="U685">
        <v>4.0461882948875399E-2</v>
      </c>
      <c r="V685">
        <v>0.68919391882067704</v>
      </c>
      <c r="W685">
        <v>2.4461882948875399E-2</v>
      </c>
      <c r="X685">
        <v>7.3432010597246997E-3</v>
      </c>
      <c r="Y685">
        <v>0.23485684771219001</v>
      </c>
      <c r="Z685">
        <v>5.3766686603900798E-2</v>
      </c>
      <c r="AA685">
        <v>1.40470714751936</v>
      </c>
      <c r="AB685">
        <v>1.0654840753326E-3</v>
      </c>
      <c r="AC685" t="b">
        <v>1</v>
      </c>
      <c r="AF685">
        <v>5.7795311870068498E-2</v>
      </c>
      <c r="AG685">
        <v>34981</v>
      </c>
      <c r="AH685" t="e">
        <f>VLOOKUP(B685,AN:AN,1,0)</f>
        <v>#N/A</v>
      </c>
      <c r="AI685" t="str">
        <f>IF(G685&lt;=2,"&lt;=2",IF(G685&lt;3,"2-3","&gt;=3"))</f>
        <v>2-3</v>
      </c>
      <c r="AJ685">
        <f>G685-H685</f>
        <v>-4.7500971758481114E-2</v>
      </c>
    </row>
    <row r="686" spans="1:36" hidden="1" x14ac:dyDescent="0.3">
      <c r="A686">
        <v>2011</v>
      </c>
      <c r="B686" t="s">
        <v>210</v>
      </c>
      <c r="C686">
        <v>372076</v>
      </c>
      <c r="D686">
        <v>918792</v>
      </c>
      <c r="E686">
        <v>1857609</v>
      </c>
      <c r="F686">
        <v>737957</v>
      </c>
      <c r="G686">
        <v>2.46936647351616</v>
      </c>
      <c r="H686">
        <f>+E686/F686</f>
        <v>2.5172320338447904</v>
      </c>
      <c r="I686">
        <v>4.6602133269264101E-2</v>
      </c>
      <c r="J686">
        <v>2.9761753976345002E-3</v>
      </c>
      <c r="K686">
        <v>-2.1936859041452E-3</v>
      </c>
      <c r="L686">
        <v>9.3557268023490903E-2</v>
      </c>
      <c r="M686">
        <v>4.6945276670157902E-2</v>
      </c>
      <c r="N686">
        <v>2.849E-3</v>
      </c>
      <c r="O686">
        <v>1.495E-3</v>
      </c>
      <c r="P686">
        <v>0.91173899173736594</v>
      </c>
      <c r="Q686">
        <v>5.8084726333595905E-4</v>
      </c>
      <c r="R686">
        <v>2812190</v>
      </c>
      <c r="S686">
        <v>3.0202816488907299E-3</v>
      </c>
      <c r="T686">
        <v>7.7115884050719897E-4</v>
      </c>
      <c r="U686">
        <v>1.1672216467559299E-2</v>
      </c>
      <c r="V686">
        <v>0.82931376904956799</v>
      </c>
      <c r="W686">
        <v>-2.0327783532440701E-2</v>
      </c>
      <c r="X686">
        <v>4.1734800966490102E-3</v>
      </c>
      <c r="Y686">
        <v>8.5878676771841994E-2</v>
      </c>
      <c r="Z686">
        <v>8.7389252073650905E-2</v>
      </c>
      <c r="AA686">
        <v>0.72667307090292699</v>
      </c>
      <c r="AB686">
        <v>6.8337685793083203E-4</v>
      </c>
      <c r="AC686" t="b">
        <v>1</v>
      </c>
      <c r="AF686">
        <v>2.8006248016986699E-3</v>
      </c>
      <c r="AG686">
        <v>164576</v>
      </c>
      <c r="AH686" t="str">
        <f>VLOOKUP(B686,AN:AN,1,0)</f>
        <v>Tampa - FL</v>
      </c>
      <c r="AI686" t="str">
        <f>IF(G686&lt;=2,"&lt;=2",IF(G686&lt;3,"2-3","&gt;=3"))</f>
        <v>2-3</v>
      </c>
      <c r="AJ686">
        <f>G686-H686</f>
        <v>-4.786556032863043E-2</v>
      </c>
    </row>
    <row r="687" spans="1:36" hidden="1" x14ac:dyDescent="0.3">
      <c r="A687">
        <v>2007</v>
      </c>
      <c r="B687" t="s">
        <v>41</v>
      </c>
      <c r="C687">
        <v>91877</v>
      </c>
      <c r="D687">
        <v>284798</v>
      </c>
      <c r="E687">
        <v>465234</v>
      </c>
      <c r="F687">
        <v>147785</v>
      </c>
      <c r="G687">
        <v>3.0997746987820598</v>
      </c>
      <c r="H687">
        <f>+E687/F687</f>
        <v>3.1480461481205806</v>
      </c>
      <c r="I687">
        <v>-8.58567499498308E-3</v>
      </c>
      <c r="J687">
        <v>-6.0481065884232499E-4</v>
      </c>
      <c r="K687">
        <v>-3.0229137569665901E-2</v>
      </c>
      <c r="L687">
        <v>-0.109538926623761</v>
      </c>
      <c r="M687">
        <v>-1.7740715295076499E-2</v>
      </c>
      <c r="N687">
        <v>1.3849999999999999E-3</v>
      </c>
      <c r="O687">
        <v>4.6299999999999998E-4</v>
      </c>
      <c r="P687">
        <v>0.94531559944152799</v>
      </c>
      <c r="Q687">
        <v>-2.7986764907840201E-3</v>
      </c>
      <c r="R687">
        <v>807037.1875</v>
      </c>
      <c r="S687">
        <v>0</v>
      </c>
      <c r="T687">
        <v>1.51203684508799E-2</v>
      </c>
      <c r="U687">
        <v>4.3884180486202198E-2</v>
      </c>
      <c r="V687">
        <v>0.81871193649312102</v>
      </c>
      <c r="W687">
        <v>1.48841804862021E-2</v>
      </c>
      <c r="X687">
        <v>3.1688191881918799E-2</v>
      </c>
      <c r="Y687">
        <v>3.8517424353563999E-2</v>
      </c>
      <c r="AA687">
        <v>2.2654572358901501</v>
      </c>
      <c r="AB687">
        <v>4.1512915129151201E-4</v>
      </c>
      <c r="AC687" t="b">
        <v>0</v>
      </c>
      <c r="AF687">
        <v>5.5350553505535E-3</v>
      </c>
      <c r="AG687">
        <v>22367</v>
      </c>
      <c r="AH687" t="str">
        <f>VLOOKUP(B687,AN:AN,1,0)</f>
        <v>Bakersfield - CA</v>
      </c>
      <c r="AI687" t="str">
        <f>IF(G687&lt;=2,"&lt;=2",IF(G687&lt;3,"2-3","&gt;=3"))</f>
        <v>&gt;=3</v>
      </c>
      <c r="AJ687">
        <f>G687-H687</f>
        <v>-4.8271449338520789E-2</v>
      </c>
    </row>
    <row r="688" spans="1:36" hidden="1" x14ac:dyDescent="0.3">
      <c r="A688">
        <v>2015</v>
      </c>
      <c r="B688" t="s">
        <v>73</v>
      </c>
      <c r="C688">
        <v>16445</v>
      </c>
      <c r="D688">
        <v>40174</v>
      </c>
      <c r="E688">
        <v>110253</v>
      </c>
      <c r="F688">
        <v>44251</v>
      </c>
      <c r="G688">
        <v>2.44293098206141</v>
      </c>
      <c r="H688">
        <f>+E688/F688</f>
        <v>2.491536914420013</v>
      </c>
      <c r="I688">
        <v>6.6465700390132198E-3</v>
      </c>
      <c r="J688">
        <v>-5.9753097593784402E-3</v>
      </c>
      <c r="K688">
        <v>7.2617775648831998E-3</v>
      </c>
      <c r="L688">
        <v>0.12439354647696001</v>
      </c>
      <c r="M688">
        <v>6.0048749670386203E-2</v>
      </c>
      <c r="N688">
        <v>4.8219999999999999E-3</v>
      </c>
      <c r="O688">
        <v>4.8219999999999999E-3</v>
      </c>
      <c r="P688">
        <v>0.93371653556823697</v>
      </c>
      <c r="Q688">
        <v>7.0285797119139497E-3</v>
      </c>
      <c r="R688">
        <v>154467.703125</v>
      </c>
      <c r="S688">
        <v>0</v>
      </c>
      <c r="T688">
        <v>-1.18823181837796E-2</v>
      </c>
      <c r="U688">
        <v>1.93220712244511E-2</v>
      </c>
      <c r="V688">
        <v>0.42855949201881</v>
      </c>
      <c r="W688">
        <v>1.8322071224451099E-2</v>
      </c>
      <c r="X688">
        <v>6.1287027579162399E-3</v>
      </c>
      <c r="Y688">
        <v>2.5380710659898401E-3</v>
      </c>
      <c r="Z688">
        <v>-8.2493999967341303E-3</v>
      </c>
      <c r="AA688">
        <v>-2.2066895459848999E-2</v>
      </c>
      <c r="AB688">
        <v>2.5536261491317601E-4</v>
      </c>
      <c r="AC688" t="b">
        <v>1</v>
      </c>
      <c r="AF688">
        <v>2.5536261491317601E-3</v>
      </c>
      <c r="AG688">
        <v>3940</v>
      </c>
      <c r="AH688" t="e">
        <f>VLOOKUP(B688,AN:AN,1,0)</f>
        <v>#N/A</v>
      </c>
      <c r="AI688" t="str">
        <f>IF(G688&lt;=2,"&lt;=2",IF(G688&lt;3,"2-3","&gt;=3"))</f>
        <v>2-3</v>
      </c>
      <c r="AJ688">
        <f>G688-H688</f>
        <v>-4.8605932358602999E-2</v>
      </c>
    </row>
    <row r="689" spans="1:36" hidden="1" x14ac:dyDescent="0.3">
      <c r="A689">
        <v>2019</v>
      </c>
      <c r="B689" t="s">
        <v>135</v>
      </c>
      <c r="C689">
        <v>888785</v>
      </c>
      <c r="D689">
        <v>2444341</v>
      </c>
      <c r="E689">
        <v>3610413</v>
      </c>
      <c r="F689">
        <v>1289884</v>
      </c>
      <c r="G689">
        <v>2.7502050552158201</v>
      </c>
      <c r="H689">
        <f>+E689/F689</f>
        <v>2.7990214623950682</v>
      </c>
      <c r="I689">
        <v>-2.24157395256512E-2</v>
      </c>
      <c r="J689">
        <v>-2.9957381775602601E-2</v>
      </c>
      <c r="K689">
        <v>-9.9095978196710299E-3</v>
      </c>
      <c r="N689">
        <v>6.7400000000000003E-3</v>
      </c>
      <c r="O689">
        <v>-8.4499999999999896E-4</v>
      </c>
      <c r="P689">
        <v>0.93474543094634999</v>
      </c>
      <c r="Q689">
        <v>-1.135641336441E-2</v>
      </c>
      <c r="R689">
        <v>2702903</v>
      </c>
      <c r="S689">
        <v>5.0228604546332604E-4</v>
      </c>
      <c r="T689">
        <v>-6.3809249550104401E-3</v>
      </c>
      <c r="U689">
        <v>2.87606921046972E-2</v>
      </c>
      <c r="V689">
        <v>1.40099576152409</v>
      </c>
      <c r="W689">
        <v>1.0760692104697199E-2</v>
      </c>
      <c r="X689">
        <v>5.0956275355785903E-2</v>
      </c>
      <c r="Z689">
        <v>-2.33834133053222E-2</v>
      </c>
      <c r="AA689">
        <v>5.0318802915727502E-3</v>
      </c>
      <c r="AB689">
        <v>1.7515615944362099E-3</v>
      </c>
      <c r="AC689" t="b">
        <v>0</v>
      </c>
      <c r="AD689">
        <v>-1.7941792795478501E-2</v>
      </c>
      <c r="AE689">
        <v>1.2619024804071699E-2</v>
      </c>
      <c r="AF689">
        <v>4.3157962521733498E-2</v>
      </c>
      <c r="AG689">
        <v>163203</v>
      </c>
      <c r="AH689" t="str">
        <f>VLOOKUP(B689,AN:AN,1,0)</f>
        <v>Miami - FL</v>
      </c>
      <c r="AI689" t="str">
        <f>IF(G689&lt;=2,"&lt;=2",IF(G689&lt;3,"2-3","&gt;=3"))</f>
        <v>2-3</v>
      </c>
      <c r="AJ689">
        <f>G689-H689</f>
        <v>-4.8816407179248067E-2</v>
      </c>
    </row>
    <row r="690" spans="1:36" hidden="1" x14ac:dyDescent="0.3">
      <c r="A690">
        <v>2013</v>
      </c>
      <c r="B690" t="s">
        <v>35</v>
      </c>
      <c r="C690">
        <v>54905</v>
      </c>
      <c r="D690">
        <v>154229</v>
      </c>
      <c r="E690">
        <v>287195</v>
      </c>
      <c r="F690">
        <v>100493</v>
      </c>
      <c r="G690">
        <v>2.8090155723522399</v>
      </c>
      <c r="H690">
        <f>+E690/F690</f>
        <v>2.8578607465196582</v>
      </c>
      <c r="I690">
        <v>7.3308844504842596E-2</v>
      </c>
      <c r="J690">
        <v>-6.4223827794193996E-3</v>
      </c>
      <c r="K690">
        <v>-3.7871163189411002E-3</v>
      </c>
      <c r="L690">
        <v>-9.6307707531377601E-2</v>
      </c>
      <c r="M690">
        <v>-0.15630275919102099</v>
      </c>
      <c r="N690">
        <v>5.5099999999999995E-4</v>
      </c>
      <c r="O690">
        <v>-3.9199999999999999E-4</v>
      </c>
      <c r="P690">
        <v>0.94581156969070401</v>
      </c>
      <c r="Q690">
        <v>4.2920112609859899E-3</v>
      </c>
      <c r="R690">
        <v>398276.625</v>
      </c>
      <c r="S690">
        <v>2.98789117785815E-3</v>
      </c>
      <c r="T690">
        <v>-7.4288621544834797E-4</v>
      </c>
      <c r="U690">
        <v>1.9962223246693601E-2</v>
      </c>
      <c r="V690">
        <v>1.0146059699601699</v>
      </c>
      <c r="W690">
        <v>4.9622232466936004E-3</v>
      </c>
      <c r="X690">
        <v>-2.20160402579021E-3</v>
      </c>
      <c r="Y690">
        <v>2.34255193556718E-2</v>
      </c>
      <c r="Z690">
        <v>9.6560090599157197E-2</v>
      </c>
      <c r="AA690">
        <v>1.0694613391141401</v>
      </c>
      <c r="AB690">
        <v>5.5040100644755403E-4</v>
      </c>
      <c r="AC690" t="b">
        <v>1</v>
      </c>
      <c r="AF690">
        <v>5.0322377732347802E-3</v>
      </c>
      <c r="AG690">
        <v>12690</v>
      </c>
      <c r="AH690" t="e">
        <f>VLOOKUP(B690,AN:AN,1,0)</f>
        <v>#N/A</v>
      </c>
      <c r="AI690" t="str">
        <f>IF(G690&lt;=2,"&lt;=2",IF(G690&lt;3,"2-3","&gt;=3"))</f>
        <v>2-3</v>
      </c>
      <c r="AJ690">
        <f>G690-H690</f>
        <v>-4.8845174167418293E-2</v>
      </c>
    </row>
    <row r="691" spans="1:36" hidden="1" x14ac:dyDescent="0.3">
      <c r="A691">
        <v>2005</v>
      </c>
      <c r="B691" t="s">
        <v>39</v>
      </c>
      <c r="C691">
        <v>56212</v>
      </c>
      <c r="D691">
        <v>139954</v>
      </c>
      <c r="E691">
        <v>318317</v>
      </c>
      <c r="F691">
        <v>125380</v>
      </c>
      <c r="G691">
        <v>2.4897530776346599</v>
      </c>
      <c r="H691">
        <f>+E691/F691</f>
        <v>2.5388179933003667</v>
      </c>
      <c r="J691">
        <v>2.2960655391216299E-2</v>
      </c>
      <c r="K691">
        <v>3.01553435921669E-2</v>
      </c>
      <c r="L691">
        <v>-6.13536047413945E-2</v>
      </c>
      <c r="M691">
        <v>-2.7826973237097099E-3</v>
      </c>
      <c r="N691">
        <v>8.0289999999999997E-3</v>
      </c>
      <c r="P691">
        <v>0.90340095758438099</v>
      </c>
      <c r="R691">
        <v>533103.6875</v>
      </c>
      <c r="T691">
        <v>-3.9619109593331901E-3</v>
      </c>
      <c r="U691">
        <v>1.1061591096222401E-2</v>
      </c>
      <c r="V691">
        <v>0.65632167603737801</v>
      </c>
      <c r="W691">
        <v>-2.2938408903777598E-2</v>
      </c>
      <c r="Y691">
        <v>0.10647480923880701</v>
      </c>
      <c r="AG691">
        <v>19055</v>
      </c>
      <c r="AH691" t="e">
        <f>VLOOKUP(B691,AN:AN,1,0)</f>
        <v>#N/A</v>
      </c>
      <c r="AI691" t="str">
        <f>IF(G691&lt;=2,"&lt;=2",IF(G691&lt;3,"2-3","&gt;=3"))</f>
        <v>2-3</v>
      </c>
      <c r="AJ691">
        <f>G691-H691</f>
        <v>-4.906491566570681E-2</v>
      </c>
    </row>
    <row r="692" spans="1:36" hidden="1" x14ac:dyDescent="0.3">
      <c r="A692">
        <v>2013</v>
      </c>
      <c r="B692" t="s">
        <v>216</v>
      </c>
      <c r="C692">
        <v>58141</v>
      </c>
      <c r="D692">
        <v>167167</v>
      </c>
      <c r="E692">
        <v>246929</v>
      </c>
      <c r="F692">
        <v>84437</v>
      </c>
      <c r="G692">
        <v>2.8751999449613801</v>
      </c>
      <c r="H692">
        <f>+E692/F692</f>
        <v>2.9244170209742175</v>
      </c>
      <c r="I692">
        <v>-2.6818271279038301E-2</v>
      </c>
      <c r="J692">
        <v>2.10297359153628E-2</v>
      </c>
      <c r="K692">
        <v>2.3665002375841099E-2</v>
      </c>
      <c r="L692">
        <v>0.232711724191903</v>
      </c>
      <c r="M692">
        <v>0.17271667253226</v>
      </c>
      <c r="N692">
        <v>-1.9580000000000001E-3</v>
      </c>
      <c r="O692">
        <v>-5.1630000000000001E-3</v>
      </c>
      <c r="P692">
        <v>0.94822746515274003</v>
      </c>
      <c r="Q692">
        <v>8.1074833869930699E-3</v>
      </c>
      <c r="R692">
        <v>427077.5</v>
      </c>
      <c r="S692">
        <v>0</v>
      </c>
      <c r="T692">
        <v>1.13591197878122E-2</v>
      </c>
      <c r="U692">
        <v>3.2064229249954203E-2</v>
      </c>
      <c r="V692">
        <v>1.0574766447472199</v>
      </c>
      <c r="W692">
        <v>1.70642292499542E-2</v>
      </c>
      <c r="X692">
        <v>0</v>
      </c>
      <c r="Y692">
        <v>4.9957954348685198E-2</v>
      </c>
      <c r="Z692">
        <v>-1.8095442430991201E-2</v>
      </c>
      <c r="AA692">
        <v>1.15545283942546</v>
      </c>
      <c r="AB692">
        <v>1.36522823054549E-3</v>
      </c>
      <c r="AC692" t="b">
        <v>0</v>
      </c>
      <c r="AF692">
        <v>0</v>
      </c>
      <c r="AG692">
        <v>16847</v>
      </c>
      <c r="AH692" t="e">
        <f>VLOOKUP(B692,AN:AN,1,0)</f>
        <v>#N/A</v>
      </c>
      <c r="AI692" t="str">
        <f>IF(G692&lt;=2,"&lt;=2",IF(G692&lt;3,"2-3","&gt;=3"))</f>
        <v>2-3</v>
      </c>
      <c r="AJ692">
        <f>G692-H692</f>
        <v>-4.9217076012837424E-2</v>
      </c>
    </row>
    <row r="693" spans="1:36" hidden="1" x14ac:dyDescent="0.3">
      <c r="A693">
        <v>2017</v>
      </c>
      <c r="B693" t="s">
        <v>39</v>
      </c>
      <c r="C693">
        <v>63823</v>
      </c>
      <c r="D693">
        <v>175266</v>
      </c>
      <c r="E693">
        <v>357639</v>
      </c>
      <c r="F693">
        <v>127934</v>
      </c>
      <c r="G693">
        <v>2.7461260047318299</v>
      </c>
      <c r="H693">
        <f>+E693/F693</f>
        <v>2.7954961151843918</v>
      </c>
      <c r="I693">
        <v>3.7031140838558303E-2</v>
      </c>
      <c r="J693">
        <v>-1.3966299593448899E-3</v>
      </c>
      <c r="K693">
        <v>7.1342179775237997E-3</v>
      </c>
      <c r="L693">
        <v>7.8245708584785495E-2</v>
      </c>
      <c r="M693">
        <v>2.7699947357177599E-2</v>
      </c>
      <c r="N693">
        <v>-4.4900000000000002E-4</v>
      </c>
      <c r="O693">
        <v>-3.2499999999999999E-4</v>
      </c>
      <c r="P693">
        <v>0.90865594148635898</v>
      </c>
      <c r="Q693">
        <v>1.1479496955872E-2</v>
      </c>
      <c r="R693">
        <v>600068.8125</v>
      </c>
      <c r="S693">
        <v>0</v>
      </c>
      <c r="T693">
        <v>6.8780146539211403E-3</v>
      </c>
      <c r="U693">
        <v>3.3265475183725399E-2</v>
      </c>
      <c r="V693">
        <v>0.62493366910833203</v>
      </c>
      <c r="W693">
        <v>1.22654751837253E-2</v>
      </c>
      <c r="X693">
        <v>1.6518635344899099E-2</v>
      </c>
      <c r="Y693">
        <v>0.16967519821667701</v>
      </c>
      <c r="Z693">
        <v>4.3174150020872597E-2</v>
      </c>
      <c r="AA693">
        <v>0.79288660189926696</v>
      </c>
      <c r="AB693">
        <v>7.0556985141529002E-4</v>
      </c>
      <c r="AC693" t="b">
        <v>1</v>
      </c>
      <c r="AD693">
        <v>-2.5243486180956602E-3</v>
      </c>
      <c r="AE693">
        <v>8.3790390289613607E-3</v>
      </c>
      <c r="AF693">
        <v>1.29492819789159E-2</v>
      </c>
      <c r="AG693">
        <v>24492</v>
      </c>
      <c r="AH693" t="e">
        <f>VLOOKUP(B693,AN:AN,1,0)</f>
        <v>#N/A</v>
      </c>
      <c r="AI693" t="str">
        <f>IF(G693&lt;=2,"&lt;=2",IF(G693&lt;3,"2-3","&gt;=3"))</f>
        <v>2-3</v>
      </c>
      <c r="AJ693">
        <f>G693-H693</f>
        <v>-4.9370110452561899E-2</v>
      </c>
    </row>
    <row r="694" spans="1:36" hidden="1" x14ac:dyDescent="0.3">
      <c r="A694">
        <v>2011</v>
      </c>
      <c r="B694" t="s">
        <v>63</v>
      </c>
      <c r="C694">
        <v>42061</v>
      </c>
      <c r="D694">
        <v>109855</v>
      </c>
      <c r="E694">
        <v>165338</v>
      </c>
      <c r="F694">
        <v>62122</v>
      </c>
      <c r="G694">
        <v>2.61180190675447</v>
      </c>
      <c r="H694">
        <f>+E694/F694</f>
        <v>2.6615047809149739</v>
      </c>
      <c r="I694">
        <v>-1.6239067297535201E-2</v>
      </c>
      <c r="J694">
        <v>-4.9126874655486003E-3</v>
      </c>
      <c r="K694">
        <v>-1.00825487673283E-2</v>
      </c>
      <c r="L694">
        <v>-3.1070516802370499E-2</v>
      </c>
      <c r="M694">
        <v>-7.7682508155703406E-2</v>
      </c>
      <c r="N694">
        <v>7.3870000000000003E-3</v>
      </c>
      <c r="O694">
        <v>-2.2429999999999898E-3</v>
      </c>
      <c r="P694">
        <v>0.88988929986953702</v>
      </c>
      <c r="Q694">
        <v>-1.66493654251098E-3</v>
      </c>
      <c r="R694">
        <v>267925.125</v>
      </c>
      <c r="S694">
        <v>0</v>
      </c>
      <c r="T694">
        <v>-2.6793717406690398E-3</v>
      </c>
      <c r="U694">
        <v>8.2216858863830601E-3</v>
      </c>
      <c r="V694">
        <v>0.621985326787176</v>
      </c>
      <c r="W694">
        <v>-2.3778314113616899E-2</v>
      </c>
      <c r="X694">
        <v>6.2702815869360398E-2</v>
      </c>
      <c r="Y694">
        <v>0.15147604453247401</v>
      </c>
      <c r="Z694">
        <v>6.8375045829896702E-2</v>
      </c>
      <c r="AA694">
        <v>1.9885473490674599</v>
      </c>
      <c r="AB694">
        <v>2.0935831675913301E-4</v>
      </c>
      <c r="AC694" t="b">
        <v>0</v>
      </c>
      <c r="AF694">
        <v>4.1243588401549201E-2</v>
      </c>
      <c r="AG694">
        <v>10152</v>
      </c>
      <c r="AH694" t="e">
        <f>VLOOKUP(B694,AN:AN,1,0)</f>
        <v>#N/A</v>
      </c>
      <c r="AI694" t="str">
        <f>IF(G694&lt;=2,"&lt;=2",IF(G694&lt;3,"2-3","&gt;=3"))</f>
        <v>2-3</v>
      </c>
      <c r="AJ694">
        <f>G694-H694</f>
        <v>-4.9702874160503896E-2</v>
      </c>
    </row>
    <row r="695" spans="1:36" hidden="1" x14ac:dyDescent="0.3">
      <c r="A695">
        <v>2011</v>
      </c>
      <c r="B695" t="s">
        <v>180</v>
      </c>
      <c r="C695">
        <v>313527</v>
      </c>
      <c r="D695">
        <v>847346</v>
      </c>
      <c r="E695">
        <v>1289516</v>
      </c>
      <c r="F695">
        <v>468491</v>
      </c>
      <c r="G695">
        <v>2.7026252922395799</v>
      </c>
      <c r="H695">
        <f>+E695/F695</f>
        <v>2.7524883082065612</v>
      </c>
      <c r="I695">
        <v>6.62118837827566E-3</v>
      </c>
      <c r="J695">
        <v>-3.3731563016772999E-3</v>
      </c>
      <c r="K695">
        <v>-8.5430176034569996E-3</v>
      </c>
      <c r="L695">
        <v>0.17398708184808401</v>
      </c>
      <c r="M695">
        <v>0.12737509049475099</v>
      </c>
      <c r="N695">
        <v>-1.712E-3</v>
      </c>
      <c r="O695">
        <v>-3.5409999999999999E-3</v>
      </c>
      <c r="P695">
        <v>0.93371790647506703</v>
      </c>
      <c r="Q695">
        <v>-1.56271457672096E-3</v>
      </c>
      <c r="R695">
        <v>2180685</v>
      </c>
      <c r="S695">
        <v>0</v>
      </c>
      <c r="T695">
        <v>1.1767731048165999E-3</v>
      </c>
      <c r="U695">
        <v>1.2077830731868701E-2</v>
      </c>
      <c r="V695">
        <v>0.88855046683882299</v>
      </c>
      <c r="W695">
        <v>-1.9922169268131298E-2</v>
      </c>
      <c r="X695">
        <v>4.6717329014575797E-5</v>
      </c>
      <c r="Y695">
        <v>6.3803537161852397E-3</v>
      </c>
      <c r="Z695">
        <v>6.5855916609800599E-2</v>
      </c>
      <c r="AA695">
        <v>0.97016666882743197</v>
      </c>
      <c r="AB695">
        <v>7.31904821228354E-4</v>
      </c>
      <c r="AC695" t="b">
        <v>1</v>
      </c>
      <c r="AF695">
        <v>1.5027407499688501E-3</v>
      </c>
      <c r="AG695">
        <v>128438</v>
      </c>
      <c r="AH695" t="str">
        <f>VLOOKUP(B695,AN:AN,1,0)</f>
        <v>Sacramento - CA</v>
      </c>
      <c r="AI695" t="str">
        <f>IF(G695&lt;=2,"&lt;=2",IF(G695&lt;3,"2-3","&gt;=3"))</f>
        <v>2-3</v>
      </c>
      <c r="AJ695">
        <f>G695-H695</f>
        <v>-4.9863015966981283E-2</v>
      </c>
    </row>
    <row r="696" spans="1:36" hidden="1" x14ac:dyDescent="0.3">
      <c r="A696">
        <v>2007</v>
      </c>
      <c r="B696" t="s">
        <v>143</v>
      </c>
      <c r="C696">
        <v>42416</v>
      </c>
      <c r="D696">
        <v>105673</v>
      </c>
      <c r="E696">
        <v>231547</v>
      </c>
      <c r="F696">
        <v>91110</v>
      </c>
      <c r="G696">
        <v>2.4913476046774798</v>
      </c>
      <c r="H696">
        <f>+E696/F696</f>
        <v>2.5414005048842059</v>
      </c>
      <c r="I696">
        <v>5.6808592264384498E-2</v>
      </c>
      <c r="J696">
        <v>-2.3893693927675499E-2</v>
      </c>
      <c r="K696">
        <v>-5.3518020838499103E-2</v>
      </c>
      <c r="L696">
        <v>-0.113212688706815</v>
      </c>
      <c r="M696">
        <v>-2.1414477378130001E-2</v>
      </c>
      <c r="N696">
        <v>-5.5279999999999999E-3</v>
      </c>
      <c r="O696">
        <v>-2.7199999999999902E-4</v>
      </c>
      <c r="P696">
        <v>0.86696600914001498</v>
      </c>
      <c r="Q696">
        <v>-2.5939762592315001E-2</v>
      </c>
      <c r="R696">
        <v>369602.28125</v>
      </c>
      <c r="S696">
        <v>0</v>
      </c>
      <c r="T696">
        <v>-6.0247220098972E-3</v>
      </c>
      <c r="U696">
        <v>2.2739090025424999E-2</v>
      </c>
      <c r="V696">
        <v>0.56988772050011305</v>
      </c>
      <c r="W696">
        <v>-6.260909974575E-3</v>
      </c>
      <c r="X696">
        <v>2.0804515022409101E-2</v>
      </c>
      <c r="Y696">
        <v>9.5600781970194698E-2</v>
      </c>
      <c r="AA696">
        <v>0.75887306353319395</v>
      </c>
      <c r="AB696">
        <v>2.2132462789796901E-4</v>
      </c>
      <c r="AC696" t="b">
        <v>1</v>
      </c>
      <c r="AF696">
        <v>5.5109832346594299E-2</v>
      </c>
      <c r="AG696">
        <v>18449</v>
      </c>
      <c r="AH696" t="e">
        <f>VLOOKUP(B696,AN:AN,1,0)</f>
        <v>#N/A</v>
      </c>
      <c r="AI696" t="str">
        <f>IF(G696&lt;=2,"&lt;=2",IF(G696&lt;3,"2-3","&gt;=3"))</f>
        <v>2-3</v>
      </c>
      <c r="AJ696">
        <f>G696-H696</f>
        <v>-5.0052900206726036E-2</v>
      </c>
    </row>
    <row r="697" spans="1:36" hidden="1" x14ac:dyDescent="0.3">
      <c r="A697">
        <v>2015</v>
      </c>
      <c r="B697" t="s">
        <v>106</v>
      </c>
      <c r="C697">
        <v>76652</v>
      </c>
      <c r="D697">
        <v>200093</v>
      </c>
      <c r="E697">
        <v>404658</v>
      </c>
      <c r="F697">
        <v>152093</v>
      </c>
      <c r="G697">
        <v>2.6104080780671</v>
      </c>
      <c r="H697">
        <f>+E697/F697</f>
        <v>2.6605958196629693</v>
      </c>
      <c r="I697">
        <v>-2.67053987049489E-2</v>
      </c>
      <c r="J697">
        <v>-1.1854698881506901E-2</v>
      </c>
      <c r="K697">
        <v>1.3823884427546999E-3</v>
      </c>
      <c r="L697">
        <v>4.49964147880672E-2</v>
      </c>
      <c r="M697">
        <v>-1.93483820185066E-2</v>
      </c>
      <c r="N697">
        <v>-2.5110000000000002E-3</v>
      </c>
      <c r="O697">
        <v>-9.2449999999999997E-3</v>
      </c>
      <c r="P697">
        <v>0.92138910293579102</v>
      </c>
      <c r="Q697">
        <v>8.3340406417849993E-3</v>
      </c>
      <c r="R697">
        <v>580845.0625</v>
      </c>
      <c r="S697">
        <v>0</v>
      </c>
      <c r="T697">
        <v>3.7640277296305501E-3</v>
      </c>
      <c r="U697">
        <v>3.49684171378613E-2</v>
      </c>
      <c r="V697">
        <v>0.59717306264916203</v>
      </c>
      <c r="W697">
        <v>3.39684171378613E-2</v>
      </c>
      <c r="X697">
        <v>0</v>
      </c>
      <c r="Y697">
        <v>5.0022658736078002E-2</v>
      </c>
      <c r="Z697">
        <v>1.44958616330081E-2</v>
      </c>
      <c r="AA697">
        <v>0.20161033818222299</v>
      </c>
      <c r="AB697">
        <v>3.27618215572785E-4</v>
      </c>
      <c r="AC697" t="b">
        <v>0</v>
      </c>
      <c r="AD697">
        <v>-6.2746977288631097E-3</v>
      </c>
      <c r="AE697">
        <v>7.1034433558604896E-3</v>
      </c>
      <c r="AF697">
        <v>1.8419424119981001E-2</v>
      </c>
      <c r="AG697">
        <v>27471</v>
      </c>
      <c r="AH697" t="e">
        <f>VLOOKUP(B697,AN:AN,1,0)</f>
        <v>#N/A</v>
      </c>
      <c r="AI697" t="str">
        <f>IF(G697&lt;=2,"&lt;=2",IF(G697&lt;3,"2-3","&gt;=3"))</f>
        <v>2-3</v>
      </c>
      <c r="AJ697">
        <f>G697-H697</f>
        <v>-5.0187741595869362E-2</v>
      </c>
    </row>
    <row r="698" spans="1:36" hidden="1" x14ac:dyDescent="0.3">
      <c r="A698">
        <v>2011</v>
      </c>
      <c r="B698" t="s">
        <v>171</v>
      </c>
      <c r="C698">
        <v>24108</v>
      </c>
      <c r="D698">
        <v>59592</v>
      </c>
      <c r="E698">
        <v>130645</v>
      </c>
      <c r="F698">
        <v>51795</v>
      </c>
      <c r="G698">
        <v>2.47187655550024</v>
      </c>
      <c r="H698">
        <f>+E698/F698</f>
        <v>2.5223477169610966</v>
      </c>
      <c r="I698">
        <v>8.0787702144602805E-2</v>
      </c>
      <c r="J698">
        <v>-1.1030100286006899E-3</v>
      </c>
      <c r="K698">
        <v>-6.2728713303804003E-3</v>
      </c>
      <c r="L698">
        <v>2.4380875393748301E-2</v>
      </c>
      <c r="M698">
        <v>-2.2231115959584501E-2</v>
      </c>
      <c r="N698">
        <v>1.7960000000000001E-3</v>
      </c>
      <c r="O698">
        <v>1.382E-3</v>
      </c>
      <c r="P698">
        <v>0.93560039997100797</v>
      </c>
      <c r="Q698">
        <v>6.5025091171260199E-3</v>
      </c>
      <c r="R698">
        <v>195084.203125</v>
      </c>
      <c r="S698">
        <v>0</v>
      </c>
      <c r="T698">
        <v>-2.2200769744813798E-3</v>
      </c>
      <c r="U698">
        <v>8.6809806525707193E-3</v>
      </c>
      <c r="V698">
        <v>0.703435786247401</v>
      </c>
      <c r="W698">
        <v>-2.33190193474292E-2</v>
      </c>
      <c r="X698">
        <v>0</v>
      </c>
      <c r="Y698">
        <v>3.3172080165860401E-3</v>
      </c>
      <c r="Z698">
        <v>0.16501691561520501</v>
      </c>
      <c r="AA698">
        <v>-0.15175500715149901</v>
      </c>
      <c r="AB698">
        <v>5.5286800276433995E-4</v>
      </c>
      <c r="AC698" t="b">
        <v>1</v>
      </c>
      <c r="AF698">
        <v>0</v>
      </c>
      <c r="AG698">
        <v>7235</v>
      </c>
      <c r="AH698" t="e">
        <f>VLOOKUP(B698,AN:AN,1,0)</f>
        <v>#N/A</v>
      </c>
      <c r="AI698" t="str">
        <f>IF(G698&lt;=2,"&lt;=2",IF(G698&lt;3,"2-3","&gt;=3"))</f>
        <v>2-3</v>
      </c>
      <c r="AJ698">
        <f>G698-H698</f>
        <v>-5.0471161460856617E-2</v>
      </c>
    </row>
    <row r="699" spans="1:36" hidden="1" x14ac:dyDescent="0.3">
      <c r="A699">
        <v>2022</v>
      </c>
      <c r="B699" t="s">
        <v>193</v>
      </c>
      <c r="C699">
        <v>37882</v>
      </c>
      <c r="D699">
        <v>97527</v>
      </c>
      <c r="E699">
        <v>152620</v>
      </c>
      <c r="F699">
        <v>58133</v>
      </c>
      <c r="G699">
        <v>2.5744944828678502</v>
      </c>
      <c r="H699">
        <f>+E699/F699</f>
        <v>2.6253590903617567</v>
      </c>
      <c r="I699">
        <v>-4.4058558912756299E-2</v>
      </c>
      <c r="J699">
        <v>-2.5543723022565201E-2</v>
      </c>
      <c r="K699">
        <v>-4.3841540379449699E-2</v>
      </c>
      <c r="N699">
        <v>-7.1149999999999998E-3</v>
      </c>
      <c r="O699">
        <v>-7.1149999999999998E-3</v>
      </c>
      <c r="P699">
        <v>0.966230988502502</v>
      </c>
      <c r="Q699">
        <v>-9.0543031692510399E-3</v>
      </c>
      <c r="R699">
        <v>265265</v>
      </c>
      <c r="S699">
        <v>5.2479664130149501E-3</v>
      </c>
      <c r="T699">
        <v>2.93124467134545E-5</v>
      </c>
      <c r="U699">
        <v>4.84086461365223E-2</v>
      </c>
      <c r="V699">
        <v>2.1752580009182401</v>
      </c>
      <c r="W699">
        <v>-3.1591353863477702E-2</v>
      </c>
      <c r="X699">
        <v>-4.3295722907373303E-3</v>
      </c>
      <c r="Z699">
        <v>-1.7209104920727102E-2</v>
      </c>
      <c r="AA699">
        <v>1.21427004736758</v>
      </c>
      <c r="AB699">
        <v>1.83678824455523E-3</v>
      </c>
      <c r="AC699" t="b">
        <v>0</v>
      </c>
      <c r="AF699">
        <v>4.3426922067698701E-2</v>
      </c>
      <c r="AG699">
        <v>7589</v>
      </c>
      <c r="AH699" t="e">
        <f>VLOOKUP(B699,AN:AN,1,0)</f>
        <v>#N/A</v>
      </c>
      <c r="AI699" t="str">
        <f>IF(G699&lt;=2,"&lt;=2",IF(G699&lt;3,"2-3","&gt;=3"))</f>
        <v>2-3</v>
      </c>
      <c r="AJ699">
        <f>G699-H699</f>
        <v>-5.0864607493906533E-2</v>
      </c>
    </row>
    <row r="700" spans="1:36" hidden="1" x14ac:dyDescent="0.3">
      <c r="A700">
        <v>2015</v>
      </c>
      <c r="B700" t="s">
        <v>143</v>
      </c>
      <c r="C700">
        <v>53034</v>
      </c>
      <c r="D700">
        <v>131896</v>
      </c>
      <c r="E700">
        <v>231829</v>
      </c>
      <c r="F700">
        <v>91345</v>
      </c>
      <c r="G700">
        <v>2.48700833427612</v>
      </c>
      <c r="H700">
        <f>+E700/F700</f>
        <v>2.5379495319940881</v>
      </c>
      <c r="I700">
        <v>-1.9220091458305898E-2</v>
      </c>
      <c r="J700">
        <v>-2.2221934050321401E-3</v>
      </c>
      <c r="K700">
        <v>1.1014893919229499E-2</v>
      </c>
      <c r="L700">
        <v>6.7599449761211905E-2</v>
      </c>
      <c r="M700">
        <v>3.254652954638E-3</v>
      </c>
      <c r="N700">
        <v>-5.3109999999999997E-3</v>
      </c>
      <c r="O700">
        <v>-1.14609999999999E-2</v>
      </c>
      <c r="P700">
        <v>0.88724523782730103</v>
      </c>
      <c r="Q700">
        <v>4.1730403900149798E-3</v>
      </c>
      <c r="R700">
        <v>380932.1875</v>
      </c>
      <c r="S700">
        <v>0</v>
      </c>
      <c r="T700">
        <v>-1.49249453097581E-2</v>
      </c>
      <c r="U700">
        <v>1.6279444098472599E-2</v>
      </c>
      <c r="V700">
        <v>0.51989184277691802</v>
      </c>
      <c r="W700">
        <v>1.5279444098472501E-2</v>
      </c>
      <c r="X700">
        <v>9.7416974169741693E-3</v>
      </c>
      <c r="Y700">
        <v>2.63107280690318E-2</v>
      </c>
      <c r="Z700">
        <v>-3.4622020965777801E-2</v>
      </c>
      <c r="AA700">
        <v>0.36937102355953899</v>
      </c>
      <c r="AB700">
        <v>6.8880688806887997E-4</v>
      </c>
      <c r="AC700" t="b">
        <v>0</v>
      </c>
      <c r="AF700">
        <v>1.3923739237392299E-2</v>
      </c>
      <c r="AG700">
        <v>20523</v>
      </c>
      <c r="AH700" t="e">
        <f>VLOOKUP(B700,AN:AN,1,0)</f>
        <v>#N/A</v>
      </c>
      <c r="AI700" t="str">
        <f>IF(G700&lt;=2,"&lt;=2",IF(G700&lt;3,"2-3","&gt;=3"))</f>
        <v>2-3</v>
      </c>
      <c r="AJ700">
        <f>G700-H700</f>
        <v>-5.0941197717968123E-2</v>
      </c>
    </row>
    <row r="701" spans="1:36" hidden="1" x14ac:dyDescent="0.3">
      <c r="A701">
        <v>2012</v>
      </c>
      <c r="B701" t="s">
        <v>76</v>
      </c>
      <c r="C701">
        <v>17643</v>
      </c>
      <c r="D701">
        <v>47563</v>
      </c>
      <c r="E701">
        <v>114972</v>
      </c>
      <c r="F701">
        <v>41856</v>
      </c>
      <c r="G701">
        <v>2.6958567137108198</v>
      </c>
      <c r="H701">
        <f>+E701/F701</f>
        <v>2.7468463302752295</v>
      </c>
      <c r="I701">
        <v>1.4402414718533501E-2</v>
      </c>
      <c r="J701">
        <v>-6.7135021090507403E-3</v>
      </c>
      <c r="K701">
        <v>-1.0083926469087901E-3</v>
      </c>
      <c r="L701">
        <v>5.4604390278458398E-2</v>
      </c>
      <c r="M701">
        <v>-2.56492290645839E-3</v>
      </c>
      <c r="N701">
        <v>-2.6180000000000001E-3</v>
      </c>
      <c r="O701">
        <v>-4.3629999999999997E-3</v>
      </c>
      <c r="P701">
        <v>0.948344945907593</v>
      </c>
      <c r="Q701">
        <v>1.5667676925660201E-3</v>
      </c>
      <c r="R701">
        <v>167479</v>
      </c>
      <c r="S701">
        <v>0</v>
      </c>
      <c r="T701">
        <v>-6.4574927091599899E-4</v>
      </c>
      <c r="U701">
        <v>1.5184389427304301E-2</v>
      </c>
      <c r="V701">
        <v>0.71072433684463499</v>
      </c>
      <c r="W701">
        <v>-5.8156105726956996E-3</v>
      </c>
      <c r="X701">
        <v>0</v>
      </c>
      <c r="Y701">
        <v>8.7588031381721096E-2</v>
      </c>
      <c r="Z701">
        <v>0.20052223403474501</v>
      </c>
      <c r="AA701">
        <v>1.1974232585180999</v>
      </c>
      <c r="AB701">
        <v>0</v>
      </c>
      <c r="AC701" t="b">
        <v>1</v>
      </c>
      <c r="AF701">
        <v>3.7093606807767798E-2</v>
      </c>
      <c r="AG701">
        <v>4583</v>
      </c>
      <c r="AH701" t="e">
        <f>VLOOKUP(B701,AN:AN,1,0)</f>
        <v>#N/A</v>
      </c>
      <c r="AI701" t="str">
        <f>IF(G701&lt;=2,"&lt;=2",IF(G701&lt;3,"2-3","&gt;=3"))</f>
        <v>2-3</v>
      </c>
      <c r="AJ701">
        <f>G701-H701</f>
        <v>-5.0989616564409701E-2</v>
      </c>
    </row>
    <row r="702" spans="1:36" hidden="1" x14ac:dyDescent="0.3">
      <c r="A702">
        <v>2010</v>
      </c>
      <c r="B702" t="s">
        <v>114</v>
      </c>
      <c r="C702">
        <v>49635</v>
      </c>
      <c r="D702">
        <v>128614</v>
      </c>
      <c r="E702">
        <v>277875</v>
      </c>
      <c r="F702">
        <v>105168</v>
      </c>
      <c r="G702">
        <v>2.59119572882038</v>
      </c>
      <c r="H702">
        <f>+E702/F702</f>
        <v>2.642201049748973</v>
      </c>
      <c r="I702">
        <v>0.10556213608208501</v>
      </c>
      <c r="J702">
        <v>-3.1223781406879698E-3</v>
      </c>
      <c r="K702">
        <v>-2.4221320513635802E-2</v>
      </c>
      <c r="L702">
        <v>-3.3193889576941603E-2</v>
      </c>
      <c r="M702">
        <v>-4.5469851233065003E-2</v>
      </c>
      <c r="N702">
        <v>2.4550000000000002E-3</v>
      </c>
      <c r="O702">
        <v>-1.05779999999999E-2</v>
      </c>
      <c r="P702">
        <v>0.93346464633941695</v>
      </c>
      <c r="Q702">
        <v>2.0741164684295901E-2</v>
      </c>
      <c r="R702">
        <v>467906.5</v>
      </c>
      <c r="S702">
        <v>0</v>
      </c>
      <c r="T702">
        <v>2.6808427646756098E-3</v>
      </c>
      <c r="U702">
        <v>9.34246368706226E-3</v>
      </c>
      <c r="V702">
        <v>0.70302112936287697</v>
      </c>
      <c r="W702">
        <v>-6.6575363129377403E-3</v>
      </c>
      <c r="X702">
        <v>1.1093871217998401E-2</v>
      </c>
      <c r="Y702">
        <v>7.7558434298017398E-2</v>
      </c>
      <c r="Z702">
        <v>0.13107728544795899</v>
      </c>
      <c r="AA702">
        <v>0.65503381114590997</v>
      </c>
      <c r="AB702">
        <v>0</v>
      </c>
      <c r="AC702" t="b">
        <v>1</v>
      </c>
      <c r="AF702">
        <v>4.3599689681923903E-2</v>
      </c>
      <c r="AG702">
        <v>13033</v>
      </c>
      <c r="AH702" t="e">
        <f>VLOOKUP(B702,AN:AN,1,0)</f>
        <v>#N/A</v>
      </c>
      <c r="AI702" t="str">
        <f>IF(G702&lt;=2,"&lt;=2",IF(G702&lt;3,"2-3","&gt;=3"))</f>
        <v>2-3</v>
      </c>
      <c r="AJ702">
        <f>G702-H702</f>
        <v>-5.1005320928593001E-2</v>
      </c>
    </row>
    <row r="703" spans="1:36" hidden="1" x14ac:dyDescent="0.3">
      <c r="A703">
        <v>2009</v>
      </c>
      <c r="B703" t="s">
        <v>61</v>
      </c>
      <c r="C703">
        <v>32897</v>
      </c>
      <c r="D703">
        <v>83046</v>
      </c>
      <c r="E703">
        <v>132779</v>
      </c>
      <c r="F703">
        <v>51543</v>
      </c>
      <c r="G703">
        <v>2.5244247195792902</v>
      </c>
      <c r="H703">
        <f>+E703/F703</f>
        <v>2.576082106202588</v>
      </c>
      <c r="I703">
        <v>3.8714732572821299E-2</v>
      </c>
      <c r="J703">
        <v>-2.24565900862216E-3</v>
      </c>
      <c r="K703">
        <v>-1.1584038086235499E-2</v>
      </c>
      <c r="L703">
        <v>-2.3196321353316299E-2</v>
      </c>
      <c r="M703">
        <v>4.0704854764043799E-3</v>
      </c>
      <c r="N703">
        <v>-4.9600000000000002E-4</v>
      </c>
      <c r="O703">
        <v>3.49E-3</v>
      </c>
      <c r="P703">
        <v>0.94093918800354004</v>
      </c>
      <c r="Q703">
        <v>-9.8038911819459101E-3</v>
      </c>
      <c r="R703">
        <v>219818.203125</v>
      </c>
      <c r="S703">
        <v>0</v>
      </c>
      <c r="T703">
        <v>-2.3814661428332301E-2</v>
      </c>
      <c r="U703">
        <v>-5.4381363093852997E-2</v>
      </c>
      <c r="V703">
        <v>0.79967125158224295</v>
      </c>
      <c r="W703">
        <v>-5.0381363093852903E-2</v>
      </c>
      <c r="X703">
        <v>3.0898036479617202E-3</v>
      </c>
      <c r="Y703">
        <v>4.1760385343756999E-2</v>
      </c>
      <c r="AA703">
        <v>0.26871861071131597</v>
      </c>
      <c r="AB703">
        <v>4.9835542709060097E-4</v>
      </c>
      <c r="AC703" t="b">
        <v>1</v>
      </c>
      <c r="AF703">
        <v>2.19276387919864E-3</v>
      </c>
      <c r="AG703">
        <v>10064</v>
      </c>
      <c r="AH703" t="e">
        <f>VLOOKUP(B703,AN:AN,1,0)</f>
        <v>#N/A</v>
      </c>
      <c r="AI703" t="str">
        <f>IF(G703&lt;=2,"&lt;=2",IF(G703&lt;3,"2-3","&gt;=3"))</f>
        <v>2-3</v>
      </c>
      <c r="AJ703">
        <f>G703-H703</f>
        <v>-5.1657386623297885E-2</v>
      </c>
    </row>
    <row r="704" spans="1:36" hidden="1" x14ac:dyDescent="0.3">
      <c r="A704">
        <v>2018</v>
      </c>
      <c r="B704" t="s">
        <v>87</v>
      </c>
      <c r="C704">
        <v>38354</v>
      </c>
      <c r="D704">
        <v>98854</v>
      </c>
      <c r="E704">
        <v>156251</v>
      </c>
      <c r="F704">
        <v>59429</v>
      </c>
      <c r="G704">
        <v>2.57741043958909</v>
      </c>
      <c r="H704">
        <f>+E704/F704</f>
        <v>2.6292045970822326</v>
      </c>
      <c r="I704">
        <v>7.01403211150569E-2</v>
      </c>
      <c r="J704">
        <v>1.7570242285728399E-2</v>
      </c>
      <c r="K704">
        <v>3.4711859345436101E-2</v>
      </c>
      <c r="L704">
        <v>6.5640718534589096E-2</v>
      </c>
      <c r="M704">
        <v>4.19236226007344E-2</v>
      </c>
      <c r="N704">
        <v>-3.663E-3</v>
      </c>
      <c r="O704">
        <v>-3.9870000000000001E-3</v>
      </c>
      <c r="P704">
        <v>0.95114237070083596</v>
      </c>
      <c r="Q704">
        <v>-7.9701542854310192E-3</v>
      </c>
      <c r="R704">
        <v>293142.6875</v>
      </c>
      <c r="S704">
        <v>1.2180762515733401E-3</v>
      </c>
      <c r="T704">
        <v>8.2221329212187992E-3</v>
      </c>
      <c r="U704">
        <v>4.0752980858087498E-2</v>
      </c>
      <c r="V704">
        <v>0.76285848279825696</v>
      </c>
      <c r="W704">
        <v>1.67529808580874E-2</v>
      </c>
      <c r="X704">
        <v>8.6483413861707693E-3</v>
      </c>
      <c r="Y704">
        <v>8.3548603766278304E-2</v>
      </c>
      <c r="Z704">
        <v>0.129532923038854</v>
      </c>
      <c r="AA704">
        <v>1.06337465584771</v>
      </c>
      <c r="AB704">
        <v>9.3385845953956697E-4</v>
      </c>
      <c r="AC704" t="b">
        <v>1</v>
      </c>
      <c r="AD704">
        <v>7.0531874289551698E-3</v>
      </c>
      <c r="AE704">
        <v>8.2860671733453999E-3</v>
      </c>
      <c r="AF704">
        <v>1.9489220025173499E-3</v>
      </c>
      <c r="AG704">
        <v>24842</v>
      </c>
      <c r="AH704" t="e">
        <f>VLOOKUP(B704,AN:AN,1,0)</f>
        <v>#N/A</v>
      </c>
      <c r="AI704" t="str">
        <f>IF(G704&lt;=2,"&lt;=2",IF(G704&lt;3,"2-3","&gt;=3"))</f>
        <v>2-3</v>
      </c>
      <c r="AJ704">
        <f>G704-H704</f>
        <v>-5.1794157493142645E-2</v>
      </c>
    </row>
    <row r="705" spans="1:36" hidden="1" x14ac:dyDescent="0.3">
      <c r="A705">
        <v>2017</v>
      </c>
      <c r="B705" t="s">
        <v>202</v>
      </c>
      <c r="C705">
        <v>24993</v>
      </c>
      <c r="D705">
        <v>55893</v>
      </c>
      <c r="E705">
        <v>136371</v>
      </c>
      <c r="F705">
        <v>59591</v>
      </c>
      <c r="G705">
        <v>2.2363461769295401</v>
      </c>
      <c r="H705">
        <f>+E705/F705</f>
        <v>2.2884495980936719</v>
      </c>
      <c r="I705">
        <v>0.10819186426909499</v>
      </c>
      <c r="J705">
        <v>-2.8054573107510802E-2</v>
      </c>
      <c r="K705">
        <v>-1.95237251706421E-2</v>
      </c>
      <c r="L705">
        <v>-7.43866958096614E-3</v>
      </c>
      <c r="M705">
        <v>-5.7984430808573899E-2</v>
      </c>
      <c r="N705">
        <v>-1.8860000000000001E-3</v>
      </c>
      <c r="O705">
        <v>1.48799999999999E-3</v>
      </c>
      <c r="P705">
        <v>0.90084958076477095</v>
      </c>
      <c r="Q705">
        <v>1.431465148926E-3</v>
      </c>
      <c r="R705">
        <v>210904.90625</v>
      </c>
      <c r="S705">
        <v>0</v>
      </c>
      <c r="T705">
        <v>-1.7046459950506701E-2</v>
      </c>
      <c r="U705">
        <v>9.3410005792975408E-3</v>
      </c>
      <c r="V705">
        <v>0.53662782456041502</v>
      </c>
      <c r="W705">
        <v>-1.16589994207024E-2</v>
      </c>
      <c r="X705">
        <v>4.3300998172360397E-2</v>
      </c>
      <c r="Y705">
        <v>6.1093287726274599E-2</v>
      </c>
      <c r="Z705">
        <v>-3.8057562055862602E-2</v>
      </c>
      <c r="AA705">
        <v>-0.42345751463540499</v>
      </c>
      <c r="AB705">
        <v>5.6235062561507101E-4</v>
      </c>
      <c r="AC705" t="b">
        <v>1</v>
      </c>
      <c r="AF705">
        <v>7.3527344299170502E-2</v>
      </c>
      <c r="AG705">
        <v>7421</v>
      </c>
      <c r="AH705" t="e">
        <f>VLOOKUP(B705,AN:AN,1,0)</f>
        <v>#N/A</v>
      </c>
      <c r="AI705" t="str">
        <f>IF(G705&lt;=2,"&lt;=2",IF(G705&lt;3,"2-3","&gt;=3"))</f>
        <v>2-3</v>
      </c>
      <c r="AJ705">
        <f>G705-H705</f>
        <v>-5.2103421164131802E-2</v>
      </c>
    </row>
    <row r="706" spans="1:36" hidden="1" x14ac:dyDescent="0.3">
      <c r="A706">
        <v>2008</v>
      </c>
      <c r="B706" t="s">
        <v>120</v>
      </c>
      <c r="C706">
        <v>287132</v>
      </c>
      <c r="D706">
        <v>764657</v>
      </c>
      <c r="E706">
        <v>1079695</v>
      </c>
      <c r="F706">
        <v>397504</v>
      </c>
      <c r="G706">
        <v>2.6630852708858601</v>
      </c>
      <c r="H706">
        <f>+E706/F706</f>
        <v>2.7161865037836099</v>
      </c>
      <c r="I706">
        <v>2.9993253339554299E-2</v>
      </c>
      <c r="J706">
        <v>-4.8831803724169703E-2</v>
      </c>
      <c r="K706">
        <v>-7.5398505389690396E-2</v>
      </c>
      <c r="L706">
        <v>-0.14679319636896199</v>
      </c>
      <c r="M706">
        <v>-9.03244214132429E-2</v>
      </c>
      <c r="N706">
        <v>-6.6000000000000005E-5</v>
      </c>
      <c r="O706">
        <v>-4.8409999999999998E-3</v>
      </c>
      <c r="P706">
        <v>0.90620219707489003</v>
      </c>
      <c r="Q706">
        <v>-8.2533359527590094E-3</v>
      </c>
      <c r="R706">
        <v>1919195</v>
      </c>
      <c r="S706">
        <v>3.57123421854592E-3</v>
      </c>
      <c r="T706">
        <v>-2.2209534887224401E-2</v>
      </c>
      <c r="U706">
        <v>-1.3833861798048E-2</v>
      </c>
      <c r="V706">
        <v>0.78873982321109903</v>
      </c>
      <c r="W706">
        <v>-5.1833861798047998E-2</v>
      </c>
      <c r="X706">
        <v>2.2134849804092201E-2</v>
      </c>
      <c r="Y706">
        <v>3.6149685690052599E-2</v>
      </c>
      <c r="AA706">
        <v>2.1425400944576198</v>
      </c>
      <c r="AB706">
        <v>2.04070526774053E-4</v>
      </c>
      <c r="AC706" t="b">
        <v>1</v>
      </c>
      <c r="AF706">
        <v>2.69577165868524E-2</v>
      </c>
      <c r="AG706">
        <v>150262</v>
      </c>
      <c r="AH706" t="str">
        <f>VLOOKUP(B706,AN:AN,1,0)</f>
        <v>Las Vegas - NV</v>
      </c>
      <c r="AI706" t="str">
        <f>IF(G706&lt;=2,"&lt;=2",IF(G706&lt;3,"2-3","&gt;=3"))</f>
        <v>2-3</v>
      </c>
      <c r="AJ706">
        <f>G706-H706</f>
        <v>-5.3101232897749817E-2</v>
      </c>
    </row>
    <row r="707" spans="1:36" hidden="1" x14ac:dyDescent="0.3">
      <c r="A707">
        <v>2015</v>
      </c>
      <c r="B707" t="s">
        <v>63</v>
      </c>
      <c r="C707">
        <v>47502</v>
      </c>
      <c r="D707">
        <v>124140</v>
      </c>
      <c r="E707">
        <v>176054</v>
      </c>
      <c r="F707">
        <v>66015</v>
      </c>
      <c r="G707">
        <v>2.6133636478464002</v>
      </c>
      <c r="H707">
        <f>+E707/F707</f>
        <v>2.6668787396803757</v>
      </c>
      <c r="I707">
        <v>-2.9035651046140499E-3</v>
      </c>
      <c r="J707">
        <v>-2.12726569734513E-2</v>
      </c>
      <c r="K707">
        <v>-8.0355696491896996E-3</v>
      </c>
      <c r="L707">
        <v>8.6647022504359406E-2</v>
      </c>
      <c r="M707">
        <v>2.2302225697785501E-2</v>
      </c>
      <c r="N707">
        <v>1.403E-3</v>
      </c>
      <c r="O707">
        <v>-1.5415E-2</v>
      </c>
      <c r="P707">
        <v>0.88630127906799305</v>
      </c>
      <c r="Q707">
        <v>-4.6579241752628901E-3</v>
      </c>
      <c r="R707">
        <v>284481.125</v>
      </c>
      <c r="S707">
        <v>0</v>
      </c>
      <c r="T707">
        <v>-2.5338915642350801E-2</v>
      </c>
      <c r="U707">
        <v>5.8654737658798703E-3</v>
      </c>
      <c r="V707">
        <v>0.611224193535025</v>
      </c>
      <c r="W707">
        <v>4.8654737658798703E-3</v>
      </c>
      <c r="X707">
        <v>1.9770978708176699E-2</v>
      </c>
      <c r="Y707">
        <v>0.15154890016243</v>
      </c>
      <c r="Z707">
        <v>-1.49508522221654E-2</v>
      </c>
      <c r="AA707">
        <v>1.2296481991847601</v>
      </c>
      <c r="AB707">
        <v>8.9461442118446899E-4</v>
      </c>
      <c r="AC707" t="b">
        <v>0</v>
      </c>
      <c r="AF707">
        <v>2.01288244766505E-2</v>
      </c>
      <c r="AG707">
        <v>11399</v>
      </c>
      <c r="AH707" t="e">
        <f>VLOOKUP(B707,AN:AN,1,0)</f>
        <v>#N/A</v>
      </c>
      <c r="AI707" t="str">
        <f>IF(G707&lt;=2,"&lt;=2",IF(G707&lt;3,"2-3","&gt;=3"))</f>
        <v>2-3</v>
      </c>
      <c r="AJ707">
        <f>G707-H707</f>
        <v>-5.3515091833975514E-2</v>
      </c>
    </row>
    <row r="708" spans="1:36" hidden="1" x14ac:dyDescent="0.3">
      <c r="A708">
        <v>2015</v>
      </c>
      <c r="B708" t="s">
        <v>141</v>
      </c>
      <c r="C708">
        <v>23594</v>
      </c>
      <c r="D708">
        <v>61898</v>
      </c>
      <c r="E708">
        <v>89054</v>
      </c>
      <c r="F708">
        <v>33264</v>
      </c>
      <c r="G708">
        <v>2.6234635924387502</v>
      </c>
      <c r="H708">
        <f>+E708/F708</f>
        <v>2.6771885521885523</v>
      </c>
      <c r="I708">
        <v>1.0414775883362501E-2</v>
      </c>
      <c r="J708">
        <v>-9.5115862786769503E-3</v>
      </c>
      <c r="K708">
        <v>3.7255010455847001E-3</v>
      </c>
      <c r="L708">
        <v>-8.0283403042703694E-3</v>
      </c>
      <c r="M708">
        <v>-7.2373137110844199E-2</v>
      </c>
      <c r="N708">
        <v>2.99E-4</v>
      </c>
      <c r="O708">
        <v>5.5950000000000001E-3</v>
      </c>
      <c r="P708">
        <v>0.90225720405578602</v>
      </c>
      <c r="Q708">
        <v>-1.40495896339419E-2</v>
      </c>
      <c r="R708">
        <v>183032.109375</v>
      </c>
      <c r="S708">
        <v>0</v>
      </c>
      <c r="T708">
        <v>-1.4390544965863099E-2</v>
      </c>
      <c r="U708">
        <v>1.6813844442367599E-2</v>
      </c>
      <c r="V708">
        <v>0.56204523543450602</v>
      </c>
      <c r="W708">
        <v>1.5813844442367501E-2</v>
      </c>
      <c r="X708">
        <v>1.18038740920096E-2</v>
      </c>
      <c r="Y708">
        <v>7.7045081087182096E-2</v>
      </c>
      <c r="Z708">
        <v>3.2324941415878397E-2</v>
      </c>
      <c r="AA708">
        <v>0.55278880743012604</v>
      </c>
      <c r="AB708">
        <v>1.5133171912832901E-4</v>
      </c>
      <c r="AC708" t="b">
        <v>1</v>
      </c>
      <c r="AF708">
        <v>2.2851089588377699E-2</v>
      </c>
      <c r="AG708">
        <v>6686</v>
      </c>
      <c r="AH708" t="e">
        <f>VLOOKUP(B708,AN:AN,1,0)</f>
        <v>#N/A</v>
      </c>
      <c r="AI708" t="str">
        <f>IF(G708&lt;=2,"&lt;=2",IF(G708&lt;3,"2-3","&gt;=3"))</f>
        <v>2-3</v>
      </c>
      <c r="AJ708">
        <f>G708-H708</f>
        <v>-5.3724959749802181E-2</v>
      </c>
    </row>
    <row r="709" spans="1:36" hidden="1" x14ac:dyDescent="0.3">
      <c r="A709">
        <v>2014</v>
      </c>
      <c r="B709" t="s">
        <v>53</v>
      </c>
      <c r="C709">
        <v>38678</v>
      </c>
      <c r="D709">
        <v>131732</v>
      </c>
      <c r="E709">
        <v>284891</v>
      </c>
      <c r="F709">
        <v>82330</v>
      </c>
      <c r="G709">
        <v>3.4058637985417999</v>
      </c>
      <c r="H709">
        <f>+E709/F709</f>
        <v>3.460354670229564</v>
      </c>
      <c r="I709">
        <v>-3.0458873964842301E-2</v>
      </c>
      <c r="J709">
        <v>-2.0683684386312899E-2</v>
      </c>
      <c r="K709">
        <v>9.5207050219177896E-3</v>
      </c>
      <c r="L709">
        <v>1.0771095305680499E-3</v>
      </c>
      <c r="M709">
        <v>-7.3424292728304905E-2</v>
      </c>
      <c r="N709">
        <v>3.5469999999999998E-3</v>
      </c>
      <c r="O709">
        <v>2.2329999999999902E-3</v>
      </c>
      <c r="P709">
        <v>0.91770040988922097</v>
      </c>
      <c r="Q709">
        <v>-5.5397748947150199E-3</v>
      </c>
      <c r="R709">
        <v>417394.8125</v>
      </c>
      <c r="S709">
        <v>0</v>
      </c>
      <c r="T709">
        <v>-1.65777888614684E-2</v>
      </c>
      <c r="U709">
        <v>2.0574775990098702E-3</v>
      </c>
      <c r="V709">
        <v>0.55557468966156598</v>
      </c>
      <c r="W709">
        <v>-1.3942522400990099E-2</v>
      </c>
      <c r="X709">
        <v>4.4585225914415397E-2</v>
      </c>
      <c r="Y709">
        <v>0.13891949593478101</v>
      </c>
      <c r="Z709">
        <v>1.2744357243684E-2</v>
      </c>
      <c r="AA709">
        <v>0.23984825145828501</v>
      </c>
      <c r="AB709">
        <v>2.3906287353573901E-4</v>
      </c>
      <c r="AC709" t="b">
        <v>0</v>
      </c>
      <c r="AF709">
        <v>3.71742768348075E-2</v>
      </c>
      <c r="AG709">
        <v>8739</v>
      </c>
      <c r="AH709" t="e">
        <f>VLOOKUP(B709,AN:AN,1,0)</f>
        <v>#N/A</v>
      </c>
      <c r="AI709" t="str">
        <f>IF(G709&lt;=2,"&lt;=2",IF(G709&lt;3,"2-3","&gt;=3"))</f>
        <v>&gt;=3</v>
      </c>
      <c r="AJ709">
        <f>G709-H709</f>
        <v>-5.449087168776412E-2</v>
      </c>
    </row>
    <row r="710" spans="1:36" hidden="1" x14ac:dyDescent="0.3">
      <c r="A710">
        <v>2005</v>
      </c>
      <c r="B710" t="s">
        <v>191</v>
      </c>
      <c r="C710">
        <v>38858</v>
      </c>
      <c r="D710">
        <v>89995</v>
      </c>
      <c r="E710">
        <v>151518</v>
      </c>
      <c r="F710">
        <v>63912</v>
      </c>
      <c r="G710">
        <v>2.3159967059550102</v>
      </c>
      <c r="H710">
        <f>+E710/F710</f>
        <v>2.3707285016898236</v>
      </c>
      <c r="J710">
        <v>1.59747302532195E-2</v>
      </c>
      <c r="K710">
        <v>2.3169418454170199E-2</v>
      </c>
      <c r="L710">
        <v>-5.2244995221495699E-2</v>
      </c>
      <c r="M710">
        <v>6.3259121961890697E-3</v>
      </c>
      <c r="N710">
        <v>2.3210000000000001E-3</v>
      </c>
      <c r="P710">
        <v>0.968947052955627</v>
      </c>
      <c r="R710">
        <v>259072.390625</v>
      </c>
      <c r="T710">
        <v>2.6868326123803798E-2</v>
      </c>
      <c r="U710">
        <v>4.1891828179359401E-2</v>
      </c>
      <c r="V710">
        <v>1.3382143264658199</v>
      </c>
      <c r="W710">
        <v>7.8918281793593902E-3</v>
      </c>
      <c r="Y710">
        <v>1.57568066094168E-2</v>
      </c>
      <c r="AG710">
        <v>6891</v>
      </c>
      <c r="AH710" t="e">
        <f>VLOOKUP(B710,AN:AN,1,0)</f>
        <v>#N/A</v>
      </c>
      <c r="AI710" t="str">
        <f>IF(G710&lt;=2,"&lt;=2",IF(G710&lt;3,"2-3","&gt;=3"))</f>
        <v>2-3</v>
      </c>
      <c r="AJ710">
        <f>G710-H710</f>
        <v>-5.473179573481346E-2</v>
      </c>
    </row>
    <row r="711" spans="1:36" hidden="1" x14ac:dyDescent="0.3">
      <c r="A711">
        <v>2007</v>
      </c>
      <c r="B711" t="s">
        <v>135</v>
      </c>
      <c r="C711">
        <v>640844</v>
      </c>
      <c r="D711">
        <v>1675083</v>
      </c>
      <c r="E711">
        <v>3596830</v>
      </c>
      <c r="F711">
        <v>1347602</v>
      </c>
      <c r="G711">
        <v>2.6138701462446399</v>
      </c>
      <c r="H711">
        <f>+E711/F711</f>
        <v>2.6690595591279918</v>
      </c>
      <c r="I711">
        <v>6.31303694650739E-3</v>
      </c>
      <c r="J711">
        <v>-4.9503250513225801E-2</v>
      </c>
      <c r="K711">
        <v>-7.9127577424049397E-2</v>
      </c>
      <c r="L711">
        <v>-0.132144602827727</v>
      </c>
      <c r="M711">
        <v>-4.0346391499042601E-2</v>
      </c>
      <c r="N711">
        <v>-2.1459999999999999E-3</v>
      </c>
      <c r="O711">
        <v>-6.6000000000000005E-5</v>
      </c>
      <c r="P711">
        <v>0.94883966445922896</v>
      </c>
      <c r="Q711">
        <v>-1.6109764575957999E-2</v>
      </c>
      <c r="R711">
        <v>2420681</v>
      </c>
      <c r="S711">
        <v>1.7115624681044799E-3</v>
      </c>
      <c r="T711">
        <v>-5.6485291570424999E-3</v>
      </c>
      <c r="U711">
        <v>2.31152828782797E-2</v>
      </c>
      <c r="V711">
        <v>1.49294529595804</v>
      </c>
      <c r="W711">
        <v>-5.8847171217202999E-3</v>
      </c>
      <c r="X711">
        <v>9.3115279228069593E-3</v>
      </c>
      <c r="Y711">
        <v>2.9435098727261501E-2</v>
      </c>
      <c r="AA711">
        <v>0.51860482885086601</v>
      </c>
      <c r="AB711">
        <v>8.3222762210584996E-4</v>
      </c>
      <c r="AC711" t="b">
        <v>1</v>
      </c>
      <c r="AF711">
        <v>1.87015678854352E-2</v>
      </c>
      <c r="AG711">
        <v>128555</v>
      </c>
      <c r="AH711" t="str">
        <f>VLOOKUP(B711,AN:AN,1,0)</f>
        <v>Miami - FL</v>
      </c>
      <c r="AI711" t="str">
        <f>IF(G711&lt;=2,"&lt;=2",IF(G711&lt;3,"2-3","&gt;=3"))</f>
        <v>2-3</v>
      </c>
      <c r="AJ711">
        <f>G711-H711</f>
        <v>-5.5189412883351885E-2</v>
      </c>
    </row>
    <row r="712" spans="1:36" hidden="1" x14ac:dyDescent="0.3">
      <c r="A712">
        <v>2022</v>
      </c>
      <c r="B712" t="s">
        <v>132</v>
      </c>
      <c r="C712">
        <v>61389</v>
      </c>
      <c r="D712">
        <v>146808</v>
      </c>
      <c r="E712">
        <v>475474</v>
      </c>
      <c r="F712">
        <v>194334</v>
      </c>
      <c r="G712">
        <v>2.3914382055417001</v>
      </c>
      <c r="H712">
        <f>+E712/F712</f>
        <v>2.4466845739808782</v>
      </c>
      <c r="I712">
        <v>3.9485881621218598E-2</v>
      </c>
      <c r="J712">
        <v>-4.6169114299118498E-2</v>
      </c>
      <c r="K712">
        <v>-6.4466931656002993E-2</v>
      </c>
      <c r="N712">
        <v>-3.4299999999999999E-4</v>
      </c>
      <c r="O712">
        <v>-5.352E-3</v>
      </c>
      <c r="P712">
        <v>0.92432171106338501</v>
      </c>
      <c r="Q712">
        <v>-3.0164659023284999E-2</v>
      </c>
      <c r="R712">
        <v>635528.3125</v>
      </c>
      <c r="S712">
        <v>0</v>
      </c>
      <c r="T712">
        <v>9.4633493572473509E-3</v>
      </c>
      <c r="U712">
        <v>5.7842683047056198E-2</v>
      </c>
      <c r="V712">
        <v>0.96804675433534304</v>
      </c>
      <c r="W712">
        <v>-2.21573169529438E-2</v>
      </c>
      <c r="X712">
        <v>4.87697363148192E-2</v>
      </c>
      <c r="Z712">
        <v>-4.2700364566002798E-2</v>
      </c>
      <c r="AA712">
        <v>2.2816914272287301</v>
      </c>
      <c r="AB712">
        <v>1.60294942694557E-3</v>
      </c>
      <c r="AC712" t="b">
        <v>1</v>
      </c>
      <c r="AD712">
        <v>8.13608676529071E-3</v>
      </c>
      <c r="AE712">
        <v>7.5637857597414199E-3</v>
      </c>
      <c r="AF712">
        <v>6.1513184259036603E-2</v>
      </c>
      <c r="AG712">
        <v>26171</v>
      </c>
      <c r="AH712" t="e">
        <f>VLOOKUP(B712,AN:AN,1,0)</f>
        <v>#N/A</v>
      </c>
      <c r="AI712" t="str">
        <f>IF(G712&lt;=2,"&lt;=2",IF(G712&lt;3,"2-3","&gt;=3"))</f>
        <v>2-3</v>
      </c>
      <c r="AJ712">
        <f>G712-H712</f>
        <v>-5.5246368439178184E-2</v>
      </c>
    </row>
    <row r="713" spans="1:36" hidden="1" x14ac:dyDescent="0.3">
      <c r="A713">
        <v>2005</v>
      </c>
      <c r="B713" t="s">
        <v>61</v>
      </c>
      <c r="C713">
        <v>35678</v>
      </c>
      <c r="D713">
        <v>88793</v>
      </c>
      <c r="E713">
        <v>120274</v>
      </c>
      <c r="F713">
        <v>47276</v>
      </c>
      <c r="G713">
        <v>2.4887325522730999</v>
      </c>
      <c r="H713">
        <f>+E713/F713</f>
        <v>2.5440815635840597</v>
      </c>
      <c r="J713">
        <v>1.7730697989463799E-2</v>
      </c>
      <c r="K713">
        <v>2.49253861904144E-2</v>
      </c>
      <c r="L713">
        <v>-5.1893981605768198E-2</v>
      </c>
      <c r="M713">
        <v>6.6769258119165602E-3</v>
      </c>
      <c r="N713">
        <v>2.702E-3</v>
      </c>
      <c r="P713">
        <v>0.95531362295150801</v>
      </c>
      <c r="R713">
        <v>215258.890625</v>
      </c>
      <c r="T713">
        <v>2.37380578182638E-2</v>
      </c>
      <c r="U713">
        <v>3.87615598738194E-2</v>
      </c>
      <c r="V713">
        <v>0.83531849677484404</v>
      </c>
      <c r="W713">
        <v>4.7615598738193904E-3</v>
      </c>
      <c r="Y713">
        <v>9.3749183148334296E-3</v>
      </c>
      <c r="AG713">
        <v>9992</v>
      </c>
      <c r="AH713" t="e">
        <f>VLOOKUP(B713,AN:AN,1,0)</f>
        <v>#N/A</v>
      </c>
      <c r="AI713" t="str">
        <f>IF(G713&lt;=2,"&lt;=2",IF(G713&lt;3,"2-3","&gt;=3"))</f>
        <v>2-3</v>
      </c>
      <c r="AJ713">
        <f>G713-H713</f>
        <v>-5.5349011310959817E-2</v>
      </c>
    </row>
    <row r="714" spans="1:36" hidden="1" x14ac:dyDescent="0.3">
      <c r="A714">
        <v>2019</v>
      </c>
      <c r="B714" t="s">
        <v>122</v>
      </c>
      <c r="C714">
        <v>16656</v>
      </c>
      <c r="D714">
        <v>37552</v>
      </c>
      <c r="E714">
        <v>67609</v>
      </c>
      <c r="F714">
        <v>29268</v>
      </c>
      <c r="G714">
        <v>2.2545629202689699</v>
      </c>
      <c r="H714">
        <f>+E714/F714</f>
        <v>2.3099972666393329</v>
      </c>
      <c r="I714">
        <v>0.20931551001461299</v>
      </c>
      <c r="J714">
        <v>1.42552088946104E-2</v>
      </c>
      <c r="K714">
        <v>3.4302992850542099E-2</v>
      </c>
      <c r="N714">
        <v>2.8289999999999999E-3</v>
      </c>
      <c r="O714">
        <v>7.8139999999999998E-3</v>
      </c>
      <c r="P714">
        <v>0.95098364353179898</v>
      </c>
      <c r="Q714">
        <v>-1.88952684402499E-3</v>
      </c>
      <c r="R714">
        <v>110844.8046875</v>
      </c>
      <c r="S714">
        <v>0</v>
      </c>
      <c r="T714">
        <v>-1.68924760073423E-2</v>
      </c>
      <c r="U714">
        <v>1.82491410523653E-2</v>
      </c>
      <c r="V714">
        <v>0.70375601044000802</v>
      </c>
      <c r="W714">
        <v>2.4914105236530001E-4</v>
      </c>
      <c r="X714">
        <v>2.02046706901075E-2</v>
      </c>
      <c r="Z714">
        <v>2.2916736159025002E-2</v>
      </c>
      <c r="AA714">
        <v>0.555010466466487</v>
      </c>
      <c r="AB714">
        <v>4.4607714510627103E-3</v>
      </c>
      <c r="AC714" t="b">
        <v>1</v>
      </c>
      <c r="AF714">
        <v>1.39071109944896E-2</v>
      </c>
      <c r="AG714">
        <v>3888</v>
      </c>
      <c r="AH714" t="e">
        <f>VLOOKUP(B714,AN:AN,1,0)</f>
        <v>#N/A</v>
      </c>
      <c r="AI714" t="str">
        <f>IF(G714&lt;=2,"&lt;=2",IF(G714&lt;3,"2-3","&gt;=3"))</f>
        <v>2-3</v>
      </c>
      <c r="AJ714">
        <f>G714-H714</f>
        <v>-5.5434346370363041E-2</v>
      </c>
    </row>
    <row r="715" spans="1:36" hidden="1" x14ac:dyDescent="0.3">
      <c r="A715">
        <v>2015</v>
      </c>
      <c r="B715" t="s">
        <v>33</v>
      </c>
      <c r="C715">
        <v>111871</v>
      </c>
      <c r="D715">
        <v>286992</v>
      </c>
      <c r="E715">
        <v>593065</v>
      </c>
      <c r="F715">
        <v>226283</v>
      </c>
      <c r="G715">
        <v>2.5653833433150601</v>
      </c>
      <c r="H715">
        <f>+E715/F715</f>
        <v>2.6208994931126068</v>
      </c>
      <c r="I715">
        <v>4.1246219216026801E-2</v>
      </c>
      <c r="J715">
        <v>1.88015215098854E-3</v>
      </c>
      <c r="K715">
        <v>1.51172394752502E-2</v>
      </c>
      <c r="L715">
        <v>0.122471732541918</v>
      </c>
      <c r="M715">
        <v>5.8126935735344797E-2</v>
      </c>
      <c r="N715">
        <v>1.1358E-2</v>
      </c>
      <c r="O715">
        <v>1.3445E-2</v>
      </c>
      <c r="P715">
        <v>0.93269896507263195</v>
      </c>
      <c r="Q715">
        <v>1.2507438659669001E-3</v>
      </c>
      <c r="R715">
        <v>903531.125</v>
      </c>
      <c r="S715">
        <v>0</v>
      </c>
      <c r="T715">
        <v>-1.4287307858467E-2</v>
      </c>
      <c r="U715">
        <v>1.69170815497637E-2</v>
      </c>
      <c r="V715">
        <v>0.70255654429313197</v>
      </c>
      <c r="W715">
        <v>1.5917081549763699E-2</v>
      </c>
      <c r="X715">
        <v>2.4898063702799001E-2</v>
      </c>
      <c r="Y715">
        <v>2.3899904250694898E-2</v>
      </c>
      <c r="Z715">
        <v>8.5540766676770699E-2</v>
      </c>
      <c r="AA715">
        <v>0.13995281614520499</v>
      </c>
      <c r="AB715">
        <v>2.9546752811865899E-4</v>
      </c>
      <c r="AC715" t="b">
        <v>1</v>
      </c>
      <c r="AD715">
        <v>-2.3825781413875698E-3</v>
      </c>
      <c r="AE715">
        <v>8.9327304579573802E-3</v>
      </c>
      <c r="AF715">
        <v>5.2199263300963198E-3</v>
      </c>
      <c r="AG715">
        <v>52031</v>
      </c>
      <c r="AH715" t="e">
        <f>VLOOKUP(B715,AN:AN,1,0)</f>
        <v>#N/A</v>
      </c>
      <c r="AI715" t="str">
        <f>IF(G715&lt;=2,"&lt;=2",IF(G715&lt;3,"2-3","&gt;=3"))</f>
        <v>2-3</v>
      </c>
      <c r="AJ715">
        <f>G715-H715</f>
        <v>-5.551614979754671E-2</v>
      </c>
    </row>
    <row r="716" spans="1:36" hidden="1" x14ac:dyDescent="0.3">
      <c r="A716">
        <v>2010</v>
      </c>
      <c r="B716" t="s">
        <v>194</v>
      </c>
      <c r="C716">
        <v>20879</v>
      </c>
      <c r="D716">
        <v>47361</v>
      </c>
      <c r="E716">
        <v>111548</v>
      </c>
      <c r="F716">
        <v>47994</v>
      </c>
      <c r="G716">
        <v>2.2683557641649501</v>
      </c>
      <c r="H716">
        <f>+E716/F716</f>
        <v>2.3242071925657375</v>
      </c>
      <c r="I716">
        <v>-0.139445230247254</v>
      </c>
      <c r="J716">
        <v>4.5671360567210001E-4</v>
      </c>
      <c r="K716">
        <v>-2.06422287672758E-2</v>
      </c>
      <c r="L716">
        <v>1.8554703731788299E-2</v>
      </c>
      <c r="M716">
        <v>6.2787420756649096E-3</v>
      </c>
      <c r="N716">
        <v>3.2049999999999999E-3</v>
      </c>
      <c r="O716">
        <v>6.4099999999999999E-3</v>
      </c>
      <c r="P716">
        <v>0.91880285739898704</v>
      </c>
      <c r="Q716">
        <v>1.5823185443878E-2</v>
      </c>
      <c r="R716">
        <v>145023.5</v>
      </c>
      <c r="S716">
        <v>0</v>
      </c>
      <c r="T716">
        <v>-1.54831307008862E-3</v>
      </c>
      <c r="U716">
        <v>5.1133078522980196E-3</v>
      </c>
      <c r="V716">
        <v>1.01632402397024</v>
      </c>
      <c r="W716">
        <v>-1.0886692147701899E-2</v>
      </c>
      <c r="X716">
        <v>0</v>
      </c>
      <c r="Y716">
        <v>5.6410256410256397E-2</v>
      </c>
      <c r="Z716">
        <v>-3.4525251271371099E-2</v>
      </c>
      <c r="AA716">
        <v>1.01676269141235</v>
      </c>
      <c r="AB716">
        <v>0</v>
      </c>
      <c r="AC716" t="b">
        <v>0</v>
      </c>
      <c r="AF716">
        <v>0</v>
      </c>
      <c r="AG716">
        <v>3120</v>
      </c>
      <c r="AH716" t="e">
        <f>VLOOKUP(B716,AN:AN,1,0)</f>
        <v>#N/A</v>
      </c>
      <c r="AI716" t="str">
        <f>IF(G716&lt;=2,"&lt;=2",IF(G716&lt;3,"2-3","&gt;=3"))</f>
        <v>2-3</v>
      </c>
      <c r="AJ716">
        <f>G716-H716</f>
        <v>-5.5851428400787384E-2</v>
      </c>
    </row>
    <row r="717" spans="1:36" hidden="1" x14ac:dyDescent="0.3">
      <c r="A717">
        <v>2014</v>
      </c>
      <c r="B717" t="s">
        <v>174</v>
      </c>
      <c r="C717">
        <v>26305</v>
      </c>
      <c r="D717">
        <v>66820</v>
      </c>
      <c r="E717">
        <v>109654</v>
      </c>
      <c r="F717">
        <v>42237</v>
      </c>
      <c r="G717">
        <v>2.5402014826078601</v>
      </c>
      <c r="H717">
        <f>+E717/F717</f>
        <v>2.5961597651348343</v>
      </c>
      <c r="I717">
        <v>-3.6754671875885797E-2</v>
      </c>
      <c r="J717">
        <v>5.7662483304739501E-3</v>
      </c>
      <c r="K717">
        <v>3.5970637738704701E-2</v>
      </c>
      <c r="L717">
        <v>0.125284082770347</v>
      </c>
      <c r="M717">
        <v>5.07826805114747E-2</v>
      </c>
      <c r="N717">
        <v>-1.76E-4</v>
      </c>
      <c r="O717">
        <v>-1.9449999999999999E-3</v>
      </c>
      <c r="P717">
        <v>0.95172369480133101</v>
      </c>
      <c r="Q717">
        <v>1.3660788536080601E-3</v>
      </c>
      <c r="R717">
        <v>180082</v>
      </c>
      <c r="S717">
        <v>0</v>
      </c>
      <c r="T717">
        <v>3.0488530173897999E-3</v>
      </c>
      <c r="U717">
        <v>2.1684119477868101E-2</v>
      </c>
      <c r="V717">
        <v>0.66809614579555399</v>
      </c>
      <c r="W717">
        <v>5.6841194778680998E-3</v>
      </c>
      <c r="X717">
        <v>0</v>
      </c>
      <c r="Y717">
        <v>2.3000707714083499E-3</v>
      </c>
      <c r="Z717">
        <v>-3.3894336461419601E-2</v>
      </c>
      <c r="AA717">
        <v>0.29015209316054502</v>
      </c>
      <c r="AB717">
        <v>2.47699929228591E-3</v>
      </c>
      <c r="AC717" t="b">
        <v>0</v>
      </c>
      <c r="AF717">
        <v>2.3000707714083499E-3</v>
      </c>
      <c r="AG717">
        <v>5652</v>
      </c>
      <c r="AH717" t="e">
        <f>VLOOKUP(B717,AN:AN,1,0)</f>
        <v>#N/A</v>
      </c>
      <c r="AI717" t="str">
        <f>IF(G717&lt;=2,"&lt;=2",IF(G717&lt;3,"2-3","&gt;=3"))</f>
        <v>2-3</v>
      </c>
      <c r="AJ717">
        <f>G717-H717</f>
        <v>-5.5958282526974212E-2</v>
      </c>
    </row>
    <row r="718" spans="1:36" hidden="1" x14ac:dyDescent="0.3">
      <c r="A718">
        <v>2011</v>
      </c>
      <c r="B718" t="s">
        <v>199</v>
      </c>
      <c r="C718">
        <v>57225</v>
      </c>
      <c r="D718">
        <v>145188</v>
      </c>
      <c r="E718">
        <v>264376</v>
      </c>
      <c r="F718">
        <v>101941</v>
      </c>
      <c r="G718">
        <v>2.5371428571428498</v>
      </c>
      <c r="H718">
        <f>+E718/F718</f>
        <v>2.5934216850923573</v>
      </c>
      <c r="I718">
        <v>5.9728715728714502E-3</v>
      </c>
      <c r="J718">
        <v>-7.3953522369265903E-3</v>
      </c>
      <c r="K718">
        <v>-1.25652135387063E-2</v>
      </c>
      <c r="L718">
        <v>-2.0735120758414299E-2</v>
      </c>
      <c r="M718">
        <v>-6.7347112111747195E-2</v>
      </c>
      <c r="N718">
        <v>1.7100000000000001E-4</v>
      </c>
      <c r="O718">
        <v>-1.029E-3</v>
      </c>
      <c r="P718">
        <v>0.91883939504623402</v>
      </c>
      <c r="Q718">
        <v>-1.17284059524502E-3</v>
      </c>
      <c r="R718">
        <v>445844.09375</v>
      </c>
      <c r="S718">
        <v>0</v>
      </c>
      <c r="T718">
        <v>-3.2245134934789899E-4</v>
      </c>
      <c r="U718">
        <v>1.0578606277704201E-2</v>
      </c>
      <c r="V718">
        <v>0.592366977892548</v>
      </c>
      <c r="W718">
        <v>-2.14213937222958E-2</v>
      </c>
      <c r="X718">
        <v>0</v>
      </c>
      <c r="Y718">
        <v>4.6946536041730901E-2</v>
      </c>
      <c r="Z718">
        <v>3.4390898711952E-2</v>
      </c>
      <c r="AA718">
        <v>0.83708070692061198</v>
      </c>
      <c r="AB718">
        <v>8.5785365016728099E-5</v>
      </c>
      <c r="AC718" t="b">
        <v>1</v>
      </c>
      <c r="AF718">
        <v>0</v>
      </c>
      <c r="AG718">
        <v>23314</v>
      </c>
      <c r="AH718" t="e">
        <f>VLOOKUP(B718,AN:AN,1,0)</f>
        <v>#N/A</v>
      </c>
      <c r="AI718" t="str">
        <f>IF(G718&lt;=2,"&lt;=2",IF(G718&lt;3,"2-3","&gt;=3"))</f>
        <v>2-3</v>
      </c>
      <c r="AJ718">
        <f>G718-H718</f>
        <v>-5.6278827949507448E-2</v>
      </c>
    </row>
    <row r="719" spans="1:36" hidden="1" x14ac:dyDescent="0.3">
      <c r="A719">
        <v>2012</v>
      </c>
      <c r="B719" t="s">
        <v>229</v>
      </c>
      <c r="C719">
        <v>22802</v>
      </c>
      <c r="D719">
        <v>66581</v>
      </c>
      <c r="E719">
        <v>99109</v>
      </c>
      <c r="F719">
        <v>33298</v>
      </c>
      <c r="G719">
        <v>2.9199631611262098</v>
      </c>
      <c r="H719">
        <f>+E719/F719</f>
        <v>2.9764250105111416</v>
      </c>
      <c r="I719">
        <v>-8.4355055964141404E-2</v>
      </c>
      <c r="J719">
        <v>-2.9785055667161399E-3</v>
      </c>
      <c r="K719">
        <v>2.7266038954258001E-3</v>
      </c>
      <c r="L719">
        <v>0.131609517723321</v>
      </c>
      <c r="M719">
        <v>7.4440204538404997E-2</v>
      </c>
      <c r="N719">
        <v>5.4600000000000004E-4</v>
      </c>
      <c r="O719">
        <v>2.7309999999999999E-3</v>
      </c>
      <c r="P719">
        <v>0.92190241813659701</v>
      </c>
      <c r="Q719">
        <v>-4.1804313659660197E-3</v>
      </c>
      <c r="R719">
        <v>168292.609375</v>
      </c>
      <c r="S719">
        <v>0</v>
      </c>
      <c r="T719">
        <v>2.3963004350662002E-3</v>
      </c>
      <c r="U719">
        <v>1.82264391332865E-2</v>
      </c>
      <c r="V719">
        <v>0.65995831278430395</v>
      </c>
      <c r="W719">
        <v>-2.7735608667135E-3</v>
      </c>
      <c r="X719">
        <v>0</v>
      </c>
      <c r="Y719">
        <v>8.7415771262065196E-3</v>
      </c>
      <c r="Z719">
        <v>-3.95040151214947E-2</v>
      </c>
      <c r="AA719">
        <v>0.38120848953346798</v>
      </c>
      <c r="AB719">
        <v>9.1058095064651195E-4</v>
      </c>
      <c r="AC719" t="b">
        <v>0</v>
      </c>
      <c r="AF719">
        <v>8.7415771262065196E-3</v>
      </c>
      <c r="AG719">
        <v>5491</v>
      </c>
      <c r="AH719" t="e">
        <f>VLOOKUP(B719,AN:AN,1,0)</f>
        <v>#N/A</v>
      </c>
      <c r="AI719" t="str">
        <f>IF(G719&lt;=2,"&lt;=2",IF(G719&lt;3,"2-3","&gt;=3"))</f>
        <v>2-3</v>
      </c>
      <c r="AJ719">
        <f>G719-H719</f>
        <v>-5.6461849384931817E-2</v>
      </c>
    </row>
    <row r="720" spans="1:36" hidden="1" x14ac:dyDescent="0.3">
      <c r="A720">
        <v>2012</v>
      </c>
      <c r="B720" t="s">
        <v>219</v>
      </c>
      <c r="C720">
        <v>31874</v>
      </c>
      <c r="D720">
        <v>84709</v>
      </c>
      <c r="E720">
        <v>144657</v>
      </c>
      <c r="F720">
        <v>53296</v>
      </c>
      <c r="G720">
        <v>2.65762063123548</v>
      </c>
      <c r="H720">
        <f>+E720/F720</f>
        <v>2.7142187030921647</v>
      </c>
      <c r="I720">
        <v>1.5019839923120001E-3</v>
      </c>
      <c r="J720">
        <v>-3.2943617552518398E-3</v>
      </c>
      <c r="K720">
        <v>2.4107477068900998E-3</v>
      </c>
      <c r="L720">
        <v>4.4812280327081698E-2</v>
      </c>
      <c r="M720">
        <v>-1.23570328578351E-2</v>
      </c>
      <c r="N720">
        <v>6.4669999999999997E-3</v>
      </c>
      <c r="O720">
        <v>5.62E-3</v>
      </c>
      <c r="P720">
        <v>0.91543841361999501</v>
      </c>
      <c r="Q720">
        <v>3.6733150482179898E-3</v>
      </c>
      <c r="R720">
        <v>257662.203125</v>
      </c>
      <c r="S720">
        <v>0</v>
      </c>
      <c r="T720">
        <v>-1.28807127475739E-3</v>
      </c>
      <c r="U720">
        <v>1.4542067423462901E-2</v>
      </c>
      <c r="V720">
        <v>0.66721060193577897</v>
      </c>
      <c r="W720">
        <v>-6.4579325765370997E-3</v>
      </c>
      <c r="X720">
        <v>8.8120657515675296E-3</v>
      </c>
      <c r="Y720">
        <v>0.12953949838216</v>
      </c>
      <c r="Z720">
        <v>0.109876493854841</v>
      </c>
      <c r="AA720">
        <v>0.58843178023260101</v>
      </c>
      <c r="AB720">
        <v>0</v>
      </c>
      <c r="AC720" t="b">
        <v>1</v>
      </c>
      <c r="AF720">
        <v>1.9911879342484302E-2</v>
      </c>
      <c r="AG720">
        <v>11906</v>
      </c>
      <c r="AH720" t="e">
        <f>VLOOKUP(B720,AN:AN,1,0)</f>
        <v>#N/A</v>
      </c>
      <c r="AI720" t="str">
        <f>IF(G720&lt;=2,"&lt;=2",IF(G720&lt;3,"2-3","&gt;=3"))</f>
        <v>2-3</v>
      </c>
      <c r="AJ720">
        <f>G720-H720</f>
        <v>-5.6598071856684751E-2</v>
      </c>
    </row>
    <row r="721" spans="1:36" hidden="1" x14ac:dyDescent="0.3">
      <c r="A721">
        <v>2006</v>
      </c>
      <c r="B721" t="s">
        <v>184</v>
      </c>
      <c r="C721">
        <v>32087</v>
      </c>
      <c r="D721">
        <v>75365</v>
      </c>
      <c r="E721">
        <v>255440</v>
      </c>
      <c r="F721">
        <v>106156</v>
      </c>
      <c r="G721">
        <v>2.34877053012123</v>
      </c>
      <c r="H721">
        <f>+E721/F721</f>
        <v>2.4062700177097858</v>
      </c>
      <c r="I721">
        <v>-3.9860782931271599E-2</v>
      </c>
      <c r="J721">
        <v>2.1352078765631E-3</v>
      </c>
      <c r="K721">
        <v>1.89901991188529E-3</v>
      </c>
      <c r="L721">
        <v>-7.3186544202268E-2</v>
      </c>
      <c r="M721">
        <v>1.3677993789315199E-2</v>
      </c>
      <c r="N721">
        <v>1.905E-3</v>
      </c>
      <c r="O721">
        <v>-5.672E-3</v>
      </c>
      <c r="P721">
        <v>0.94393837451934803</v>
      </c>
      <c r="Q721">
        <v>1.3309001922607E-2</v>
      </c>
      <c r="R721">
        <v>355580.5</v>
      </c>
      <c r="S721">
        <v>0</v>
      </c>
      <c r="T721">
        <v>-3.7407204508780999E-3</v>
      </c>
      <c r="U721">
        <v>3.54539677500725E-2</v>
      </c>
      <c r="V721">
        <v>0.79289843073074895</v>
      </c>
      <c r="W721">
        <v>3.4539677500724899E-3</v>
      </c>
      <c r="X721">
        <v>2.2299198960814001E-2</v>
      </c>
      <c r="Y721">
        <v>0.14892231449792701</v>
      </c>
      <c r="AA721">
        <v>2.2614655021180901</v>
      </c>
      <c r="AB721">
        <v>2.1649707728945599E-4</v>
      </c>
      <c r="AC721" t="b">
        <v>0</v>
      </c>
      <c r="AF721">
        <v>3.3557046979865703E-2</v>
      </c>
      <c r="AG721">
        <v>4722</v>
      </c>
      <c r="AH721" t="e">
        <f>VLOOKUP(B721,AN:AN,1,0)</f>
        <v>#N/A</v>
      </c>
      <c r="AI721" t="str">
        <f>IF(G721&lt;=2,"&lt;=2",IF(G721&lt;3,"2-3","&gt;=3"))</f>
        <v>2-3</v>
      </c>
      <c r="AJ721">
        <f>G721-H721</f>
        <v>-5.749948758855572E-2</v>
      </c>
    </row>
    <row r="722" spans="1:36" hidden="1" x14ac:dyDescent="0.3">
      <c r="A722">
        <v>2011</v>
      </c>
      <c r="B722" t="s">
        <v>224</v>
      </c>
      <c r="C722">
        <v>77969</v>
      </c>
      <c r="D722">
        <v>190477</v>
      </c>
      <c r="E722">
        <v>441079</v>
      </c>
      <c r="F722">
        <v>176333</v>
      </c>
      <c r="G722">
        <v>2.4429837499519</v>
      </c>
      <c r="H722">
        <f>+E722/F722</f>
        <v>2.5013979232474921</v>
      </c>
      <c r="I722">
        <v>2.3696389576987002E-2</v>
      </c>
      <c r="J722">
        <v>-1.4504425227642099E-2</v>
      </c>
      <c r="K722">
        <v>-1.9674286529421801E-2</v>
      </c>
      <c r="L722">
        <v>4.9790549665689403E-2</v>
      </c>
      <c r="M722">
        <v>3.1785583123565401E-3</v>
      </c>
      <c r="N722">
        <v>2.0799999999999998E-3</v>
      </c>
      <c r="O722">
        <v>7.8299999999999897E-4</v>
      </c>
      <c r="P722">
        <v>0.88548785448074296</v>
      </c>
      <c r="Q722">
        <v>1.90567970275801E-3</v>
      </c>
      <c r="R722">
        <v>644404.75</v>
      </c>
      <c r="S722">
        <v>0</v>
      </c>
      <c r="T722">
        <v>2.13566701859197E-4</v>
      </c>
      <c r="U722">
        <v>1.1114624328911299E-2</v>
      </c>
      <c r="V722">
        <v>0.577557803445235</v>
      </c>
      <c r="W722">
        <v>-2.08853756710887E-2</v>
      </c>
      <c r="X722">
        <v>4.7569281775919799E-3</v>
      </c>
      <c r="Y722">
        <v>8.0177783494525395E-2</v>
      </c>
      <c r="Z722">
        <v>2.7068442249789399E-2</v>
      </c>
      <c r="AA722">
        <v>0.394900836618017</v>
      </c>
      <c r="AB722">
        <v>3.9641068146599798E-4</v>
      </c>
      <c r="AC722" t="b">
        <v>1</v>
      </c>
      <c r="AF722">
        <v>6.9191682583156101E-3</v>
      </c>
      <c r="AG722">
        <v>27881</v>
      </c>
      <c r="AH722" t="e">
        <f>VLOOKUP(B722,AN:AN,1,0)</f>
        <v>#N/A</v>
      </c>
      <c r="AI722" t="str">
        <f>IF(G722&lt;=2,"&lt;=2",IF(G722&lt;3,"2-3","&gt;=3"))</f>
        <v>2-3</v>
      </c>
      <c r="AJ722">
        <f>G722-H722</f>
        <v>-5.8414173295592065E-2</v>
      </c>
    </row>
    <row r="723" spans="1:36" hidden="1" x14ac:dyDescent="0.3">
      <c r="A723">
        <v>2015</v>
      </c>
      <c r="B723" t="s">
        <v>47</v>
      </c>
      <c r="C723">
        <v>26534</v>
      </c>
      <c r="D723">
        <v>62572</v>
      </c>
      <c r="E723">
        <v>103583</v>
      </c>
      <c r="F723">
        <v>42862</v>
      </c>
      <c r="G723">
        <v>2.3581819552272498</v>
      </c>
      <c r="H723">
        <f>+E723/F723</f>
        <v>2.4166627782184684</v>
      </c>
      <c r="I723">
        <v>2.3493246198144999E-2</v>
      </c>
      <c r="J723">
        <v>9.2676300555467502E-3</v>
      </c>
      <c r="K723">
        <v>2.25047173798084E-2</v>
      </c>
      <c r="L723">
        <v>9.7551136732101307E-2</v>
      </c>
      <c r="M723">
        <v>3.3206339925527399E-2</v>
      </c>
      <c r="N723">
        <v>5.7330000000000002E-3</v>
      </c>
      <c r="O723">
        <v>5.7330000000000002E-3</v>
      </c>
      <c r="P723">
        <v>0.938290655612946</v>
      </c>
      <c r="Q723">
        <v>-1.7769932746886902E-2</v>
      </c>
      <c r="R723">
        <v>180912.09375</v>
      </c>
      <c r="S723">
        <v>0</v>
      </c>
      <c r="T723">
        <v>1.48002989590175E-3</v>
      </c>
      <c r="U723">
        <v>3.2684419304132503E-2</v>
      </c>
      <c r="V723">
        <v>0.78686332960830796</v>
      </c>
      <c r="W723">
        <v>3.1684419304132502E-2</v>
      </c>
      <c r="X723">
        <v>6.7879636109167196E-2</v>
      </c>
      <c r="Y723">
        <v>3.3368724681038402E-2</v>
      </c>
      <c r="Z723">
        <v>7.9288198731230095E-2</v>
      </c>
      <c r="AA723">
        <v>9.7543971945923597E-2</v>
      </c>
      <c r="AB723">
        <v>0</v>
      </c>
      <c r="AC723" t="b">
        <v>1</v>
      </c>
      <c r="AF723">
        <v>1.7494751574527599E-3</v>
      </c>
      <c r="AG723">
        <v>6104</v>
      </c>
      <c r="AH723" t="e">
        <f>VLOOKUP(B723,AN:AN,1,0)</f>
        <v>#N/A</v>
      </c>
      <c r="AI723" t="str">
        <f>IF(G723&lt;=2,"&lt;=2",IF(G723&lt;3,"2-3","&gt;=3"))</f>
        <v>2-3</v>
      </c>
      <c r="AJ723">
        <f>G723-H723</f>
        <v>-5.8480822991218595E-2</v>
      </c>
    </row>
    <row r="724" spans="1:36" hidden="1" x14ac:dyDescent="0.3">
      <c r="A724">
        <v>2012</v>
      </c>
      <c r="B724" t="s">
        <v>199</v>
      </c>
      <c r="C724">
        <v>60215</v>
      </c>
      <c r="D724">
        <v>153252</v>
      </c>
      <c r="E724">
        <v>258394</v>
      </c>
      <c r="F724">
        <v>99245</v>
      </c>
      <c r="G724">
        <v>2.5450801295358301</v>
      </c>
      <c r="H724">
        <f>+E724/F724</f>
        <v>2.6035971585470299</v>
      </c>
      <c r="I724">
        <v>3.1284294341673399E-3</v>
      </c>
      <c r="J724">
        <v>-6.1183581128716399E-3</v>
      </c>
      <c r="K724">
        <v>-4.1324865072969898E-4</v>
      </c>
      <c r="L724">
        <v>-1.12431155368686E-2</v>
      </c>
      <c r="M724">
        <v>-6.8412428721785504E-2</v>
      </c>
      <c r="N724">
        <v>-1.8439999999999999E-3</v>
      </c>
      <c r="O724">
        <v>-2.0149999999999999E-3</v>
      </c>
      <c r="P724">
        <v>0.91057544946670499</v>
      </c>
      <c r="Q724">
        <v>-8.2639455795290306E-3</v>
      </c>
      <c r="R724">
        <v>447894.40625</v>
      </c>
      <c r="S724">
        <v>0</v>
      </c>
      <c r="T724">
        <v>-7.3953522369265903E-3</v>
      </c>
      <c r="U724">
        <v>8.4347864612937008E-3</v>
      </c>
      <c r="V724">
        <v>0.58743542126954496</v>
      </c>
      <c r="W724">
        <v>-1.25652135387063E-2</v>
      </c>
      <c r="X724">
        <v>0</v>
      </c>
      <c r="Y724">
        <v>4.5636456618165802E-2</v>
      </c>
      <c r="Z724">
        <v>4.09401872359689E-2</v>
      </c>
      <c r="AA724">
        <v>0.459872078321099</v>
      </c>
      <c r="AB724">
        <v>8.5785365016728099E-5</v>
      </c>
      <c r="AC724" t="b">
        <v>1</v>
      </c>
      <c r="AF724">
        <v>2.0502702238998E-2</v>
      </c>
      <c r="AG724">
        <v>23314</v>
      </c>
      <c r="AH724" t="e">
        <f>VLOOKUP(B724,AN:AN,1,0)</f>
        <v>#N/A</v>
      </c>
      <c r="AI724" t="str">
        <f>IF(G724&lt;=2,"&lt;=2",IF(G724&lt;3,"2-3","&gt;=3"))</f>
        <v>2-3</v>
      </c>
      <c r="AJ724">
        <f>G724-H724</f>
        <v>-5.8517029011199817E-2</v>
      </c>
    </row>
    <row r="725" spans="1:36" hidden="1" x14ac:dyDescent="0.3">
      <c r="A725">
        <v>2012</v>
      </c>
      <c r="B725" t="s">
        <v>63</v>
      </c>
      <c r="C725">
        <v>43082</v>
      </c>
      <c r="D725">
        <v>115564</v>
      </c>
      <c r="E725">
        <v>180790</v>
      </c>
      <c r="F725">
        <v>65958</v>
      </c>
      <c r="G725">
        <v>2.6824195719790098</v>
      </c>
      <c r="H725">
        <f>+E725/F725</f>
        <v>2.7409866884987415</v>
      </c>
      <c r="I725">
        <v>2.70379101270713E-2</v>
      </c>
      <c r="J725">
        <v>-5.8058928698300396E-3</v>
      </c>
      <c r="K725">
        <v>-1.00783407688098E-4</v>
      </c>
      <c r="L725">
        <v>3.9020242318511598E-3</v>
      </c>
      <c r="M725">
        <v>-5.3267288953065699E-2</v>
      </c>
      <c r="N725">
        <v>-4.5269999999999998E-3</v>
      </c>
      <c r="O725">
        <v>-1.1913999999999999E-2</v>
      </c>
      <c r="P725">
        <v>0.88701778650283802</v>
      </c>
      <c r="Q725">
        <v>-2.8715133666989902E-3</v>
      </c>
      <c r="R725">
        <v>275740</v>
      </c>
      <c r="S725">
        <v>0</v>
      </c>
      <c r="T725">
        <v>-4.9126874655486003E-3</v>
      </c>
      <c r="U725">
        <v>1.09174512326717E-2</v>
      </c>
      <c r="V725">
        <v>0.61644457787544804</v>
      </c>
      <c r="W725">
        <v>-1.00825487673283E-2</v>
      </c>
      <c r="X725">
        <v>2.24586288416075E-2</v>
      </c>
      <c r="Y725">
        <v>0.145650138026237</v>
      </c>
      <c r="Z725">
        <v>5.0591228554845998E-2</v>
      </c>
      <c r="AA725">
        <v>2.9168130461822002</v>
      </c>
      <c r="AB725">
        <v>2.9550827423167799E-4</v>
      </c>
      <c r="AC725" t="b">
        <v>1</v>
      </c>
      <c r="AF725">
        <v>3.0831363278171701E-2</v>
      </c>
      <c r="AG725">
        <v>10380</v>
      </c>
      <c r="AH725" t="e">
        <f>VLOOKUP(B725,AN:AN,1,0)</f>
        <v>#N/A</v>
      </c>
      <c r="AI725" t="str">
        <f>IF(G725&lt;=2,"&lt;=2",IF(G725&lt;3,"2-3","&gt;=3"))</f>
        <v>2-3</v>
      </c>
      <c r="AJ725">
        <f>G725-H725</f>
        <v>-5.8567116519731677E-2</v>
      </c>
    </row>
    <row r="726" spans="1:36" hidden="1" x14ac:dyDescent="0.3">
      <c r="A726">
        <v>2016</v>
      </c>
      <c r="B726" t="s">
        <v>73</v>
      </c>
      <c r="C726">
        <v>13753</v>
      </c>
      <c r="D726">
        <v>35121</v>
      </c>
      <c r="E726">
        <v>114945</v>
      </c>
      <c r="F726">
        <v>44000</v>
      </c>
      <c r="G726">
        <v>2.55369737511815</v>
      </c>
      <c r="H726">
        <f>+E726/F726</f>
        <v>2.6123863636363636</v>
      </c>
      <c r="I726">
        <v>4.5341597396775998E-2</v>
      </c>
      <c r="J726">
        <v>2.3088023066520601E-2</v>
      </c>
      <c r="K726">
        <v>2.8475483596324899E-2</v>
      </c>
      <c r="L726">
        <v>0.163114225000143</v>
      </c>
      <c r="M726">
        <v>7.5560336932539801E-2</v>
      </c>
      <c r="N726">
        <v>5.0759999999999998E-3</v>
      </c>
      <c r="O726">
        <v>2.5399999999999902E-4</v>
      </c>
      <c r="P726">
        <v>0.94016319513320901</v>
      </c>
      <c r="Q726">
        <v>6.4466595649720296E-3</v>
      </c>
      <c r="R726">
        <v>154668.90625</v>
      </c>
      <c r="S726">
        <v>0</v>
      </c>
      <c r="T726">
        <v>-5.9753097593784402E-3</v>
      </c>
      <c r="U726">
        <v>2.0261777564883201E-2</v>
      </c>
      <c r="V726">
        <v>0.42999512089017</v>
      </c>
      <c r="W726">
        <v>7.2617775648831998E-3</v>
      </c>
      <c r="X726">
        <v>0</v>
      </c>
      <c r="Y726">
        <v>2.5380710659898401E-3</v>
      </c>
      <c r="Z726">
        <v>-2.5784656800691599E-2</v>
      </c>
      <c r="AA726">
        <v>0.13025578870502399</v>
      </c>
      <c r="AB726">
        <v>2.5380710659898403E-4</v>
      </c>
      <c r="AC726" t="b">
        <v>1</v>
      </c>
      <c r="AF726">
        <v>0</v>
      </c>
      <c r="AG726">
        <v>3940</v>
      </c>
      <c r="AH726" t="e">
        <f>VLOOKUP(B726,AN:AN,1,0)</f>
        <v>#N/A</v>
      </c>
      <c r="AI726" t="str">
        <f>IF(G726&lt;=2,"&lt;=2",IF(G726&lt;3,"2-3","&gt;=3"))</f>
        <v>2-3</v>
      </c>
      <c r="AJ726">
        <f>G726-H726</f>
        <v>-5.8688988518213581E-2</v>
      </c>
    </row>
    <row r="727" spans="1:36" hidden="1" x14ac:dyDescent="0.3">
      <c r="A727">
        <v>2017</v>
      </c>
      <c r="B727" t="s">
        <v>132</v>
      </c>
      <c r="C727">
        <v>59541</v>
      </c>
      <c r="D727">
        <v>149455</v>
      </c>
      <c r="E727">
        <v>433730</v>
      </c>
      <c r="F727">
        <v>168844</v>
      </c>
      <c r="G727">
        <v>2.5101190776103799</v>
      </c>
      <c r="H727">
        <f>+E727/F727</f>
        <v>2.5688209234559714</v>
      </c>
      <c r="I727">
        <v>-1.49066587795979E-2</v>
      </c>
      <c r="J727">
        <v>7.6570548117159999E-3</v>
      </c>
      <c r="K727">
        <v>1.6187902748584601E-2</v>
      </c>
      <c r="L727">
        <v>0.13345493735372899</v>
      </c>
      <c r="M727">
        <v>8.2909176126121795E-2</v>
      </c>
      <c r="N727">
        <v>-6.6090000000000003E-3</v>
      </c>
      <c r="O727">
        <v>-9.4719999999999995E-3</v>
      </c>
      <c r="P727">
        <v>0.952717065811157</v>
      </c>
      <c r="Q727">
        <v>7.6234340667702405E-4</v>
      </c>
      <c r="R727">
        <v>589591.9375</v>
      </c>
      <c r="S727">
        <v>0</v>
      </c>
      <c r="T727">
        <v>2.3902606219053199E-2</v>
      </c>
      <c r="U727">
        <v>5.0290066748857498E-2</v>
      </c>
      <c r="V727">
        <v>0.85588741638749799</v>
      </c>
      <c r="W727">
        <v>2.92900667488574E-2</v>
      </c>
      <c r="X727">
        <v>1.0849909584086799E-2</v>
      </c>
      <c r="Y727">
        <v>0.27273534121905901</v>
      </c>
      <c r="Z727">
        <v>-1.8110277716759101E-2</v>
      </c>
      <c r="AA727">
        <v>1.67866511298184</v>
      </c>
      <c r="AB727">
        <v>1.4567008237894299E-3</v>
      </c>
      <c r="AC727" t="b">
        <v>0</v>
      </c>
      <c r="AD727">
        <v>7.6847862782985299E-3</v>
      </c>
      <c r="AE727">
        <v>8.13274350448525E-3</v>
      </c>
      <c r="AF727">
        <v>2.9134016475788602E-2</v>
      </c>
      <c r="AG727">
        <v>20124</v>
      </c>
      <c r="AH727" t="e">
        <f>VLOOKUP(B727,AN:AN,1,0)</f>
        <v>#N/A</v>
      </c>
      <c r="AI727" t="str">
        <f>IF(G727&lt;=2,"&lt;=2",IF(G727&lt;3,"2-3","&gt;=3"))</f>
        <v>2-3</v>
      </c>
      <c r="AJ727">
        <f>G727-H727</f>
        <v>-5.870184584559146E-2</v>
      </c>
    </row>
    <row r="728" spans="1:36" hidden="1" x14ac:dyDescent="0.3">
      <c r="A728">
        <v>2013</v>
      </c>
      <c r="B728" t="s">
        <v>224</v>
      </c>
      <c r="C728">
        <v>79138</v>
      </c>
      <c r="D728">
        <v>194240</v>
      </c>
      <c r="E728">
        <v>422840</v>
      </c>
      <c r="F728">
        <v>168239</v>
      </c>
      <c r="G728">
        <v>2.45444666279157</v>
      </c>
      <c r="H728">
        <f>+E728/F728</f>
        <v>2.5133292518381589</v>
      </c>
      <c r="I728">
        <v>3.5620640057676303E-2</v>
      </c>
      <c r="J728">
        <v>-1.7865365371108001E-3</v>
      </c>
      <c r="K728">
        <v>8.4872992336749997E-4</v>
      </c>
      <c r="L728">
        <v>8.96141912788153E-2</v>
      </c>
      <c r="M728">
        <v>2.9619139619171599E-2</v>
      </c>
      <c r="N728">
        <v>-6.1050000000000002E-3</v>
      </c>
      <c r="O728">
        <v>-1.44509999999999E-2</v>
      </c>
      <c r="P728">
        <v>0.89981293678283703</v>
      </c>
      <c r="Q728">
        <v>6.01774454116799E-3</v>
      </c>
      <c r="R728">
        <v>649692.3125</v>
      </c>
      <c r="S728">
        <v>4.7495983795487803E-3</v>
      </c>
      <c r="T728">
        <v>7.4198432266712501E-3</v>
      </c>
      <c r="U728">
        <v>2.8124952688813199E-2</v>
      </c>
      <c r="V728">
        <v>0.57160899716065905</v>
      </c>
      <c r="W728">
        <v>1.31249526888132E-2</v>
      </c>
      <c r="X728">
        <v>-4.7495983795487803E-3</v>
      </c>
      <c r="Y728">
        <v>8.0015278991467195E-2</v>
      </c>
      <c r="Z728">
        <v>2.5516711351812101E-2</v>
      </c>
      <c r="AA728">
        <v>0.43448826181218198</v>
      </c>
      <c r="AB728">
        <v>4.1908220996018702E-4</v>
      </c>
      <c r="AC728" t="b">
        <v>1</v>
      </c>
      <c r="AF728">
        <v>1.3096319061255799E-2</v>
      </c>
      <c r="AG728">
        <v>28498</v>
      </c>
      <c r="AH728" t="e">
        <f>VLOOKUP(B728,AN:AN,1,0)</f>
        <v>#N/A</v>
      </c>
      <c r="AI728" t="str">
        <f>IF(G728&lt;=2,"&lt;=2",IF(G728&lt;3,"2-3","&gt;=3"))</f>
        <v>2-3</v>
      </c>
      <c r="AJ728">
        <f>G728-H728</f>
        <v>-5.888258904658894E-2</v>
      </c>
    </row>
    <row r="729" spans="1:36" hidden="1" x14ac:dyDescent="0.3">
      <c r="A729">
        <v>2015</v>
      </c>
      <c r="B729" t="s">
        <v>70</v>
      </c>
      <c r="C729">
        <v>19325</v>
      </c>
      <c r="D729">
        <v>52794</v>
      </c>
      <c r="E729">
        <v>147756</v>
      </c>
      <c r="F729">
        <v>52944</v>
      </c>
      <c r="G729">
        <v>2.73190168175937</v>
      </c>
      <c r="H729">
        <f>+E729/F729</f>
        <v>2.7907978241160469</v>
      </c>
      <c r="I729">
        <v>2.0164754476348402E-2</v>
      </c>
      <c r="J729">
        <v>-1.20518151670694E-2</v>
      </c>
      <c r="K729">
        <v>1.1852721571922E-3</v>
      </c>
      <c r="L729">
        <v>7.3799781955778604E-2</v>
      </c>
      <c r="M729">
        <v>9.4549851492047206E-3</v>
      </c>
      <c r="N729">
        <v>1.5251000000000001E-2</v>
      </c>
      <c r="O729">
        <v>2.5579999999999999E-2</v>
      </c>
      <c r="P729">
        <v>0.92908984422683705</v>
      </c>
      <c r="Q729">
        <v>5.8740973472590696E-3</v>
      </c>
      <c r="R729">
        <v>206349.90625</v>
      </c>
      <c r="S729">
        <v>0</v>
      </c>
      <c r="T729">
        <v>1.3167018070817001E-2</v>
      </c>
      <c r="U729">
        <v>4.4371407479047803E-2</v>
      </c>
      <c r="V729">
        <v>0.68147984796433803</v>
      </c>
      <c r="W729">
        <v>4.3371407479047802E-2</v>
      </c>
      <c r="X729">
        <v>3.11440024668516E-2</v>
      </c>
      <c r="Y729">
        <v>0.23091995078432001</v>
      </c>
      <c r="Z729">
        <v>2.5170755692834602E-2</v>
      </c>
      <c r="AA729">
        <v>2.17026027418349</v>
      </c>
      <c r="AB729">
        <v>1.5417823003391899E-3</v>
      </c>
      <c r="AC729" t="b">
        <v>1</v>
      </c>
      <c r="AF729">
        <v>7.6164045636755995E-2</v>
      </c>
      <c r="AG729">
        <v>6688</v>
      </c>
      <c r="AH729" t="e">
        <f>VLOOKUP(B729,AN:AN,1,0)</f>
        <v>#N/A</v>
      </c>
      <c r="AI729" t="str">
        <f>IF(G729&lt;=2,"&lt;=2",IF(G729&lt;3,"2-3","&gt;=3"))</f>
        <v>2-3</v>
      </c>
      <c r="AJ729">
        <f>G729-H729</f>
        <v>-5.889614235667695E-2</v>
      </c>
    </row>
    <row r="730" spans="1:36" hidden="1" x14ac:dyDescent="0.3">
      <c r="A730">
        <v>2014</v>
      </c>
      <c r="B730" t="s">
        <v>120</v>
      </c>
      <c r="C730">
        <v>361242</v>
      </c>
      <c r="D730">
        <v>1000367</v>
      </c>
      <c r="E730">
        <v>1047030</v>
      </c>
      <c r="F730">
        <v>370079</v>
      </c>
      <c r="G730">
        <v>2.76924333272432</v>
      </c>
      <c r="H730">
        <f>+E730/F730</f>
        <v>2.8292067369399505</v>
      </c>
      <c r="I730">
        <v>-1.0184194617126999E-2</v>
      </c>
      <c r="J730">
        <v>2.4566581472754499E-2</v>
      </c>
      <c r="K730">
        <v>5.4770970880985301E-2</v>
      </c>
      <c r="L730">
        <v>0.21180551457405</v>
      </c>
      <c r="M730">
        <v>0.137304112315177</v>
      </c>
      <c r="N730">
        <v>-1.0579999999999999E-3</v>
      </c>
      <c r="O730">
        <v>-1.026E-3</v>
      </c>
      <c r="P730">
        <v>0.92116057872772195</v>
      </c>
      <c r="Q730">
        <v>1.2083590030669901E-2</v>
      </c>
      <c r="R730">
        <v>2046114</v>
      </c>
      <c r="S730">
        <v>2.7933140262892502E-3</v>
      </c>
      <c r="T730">
        <v>7.4177300557493999E-3</v>
      </c>
      <c r="U730">
        <v>2.6052996516227701E-2</v>
      </c>
      <c r="V730">
        <v>0.68216132781230299</v>
      </c>
      <c r="W730">
        <v>1.0052996516227699E-2</v>
      </c>
      <c r="X730">
        <v>6.6397395475473403E-3</v>
      </c>
      <c r="Y730">
        <v>8.8165458910687194E-2</v>
      </c>
      <c r="Z730">
        <v>4.1143557616816803E-2</v>
      </c>
      <c r="AA730">
        <v>1.69476867717188</v>
      </c>
      <c r="AB730">
        <v>8.2836209055474504E-4</v>
      </c>
      <c r="AC730" t="b">
        <v>0</v>
      </c>
      <c r="AF730">
        <v>1.51481098575088E-2</v>
      </c>
      <c r="AG730">
        <v>156763</v>
      </c>
      <c r="AH730" t="str">
        <f>VLOOKUP(B730,AN:AN,1,0)</f>
        <v>Las Vegas - NV</v>
      </c>
      <c r="AI730" t="str">
        <f>IF(G730&lt;=2,"&lt;=2",IF(G730&lt;3,"2-3","&gt;=3"))</f>
        <v>2-3</v>
      </c>
      <c r="AJ730">
        <f>G730-H730</f>
        <v>-5.9963404215630511E-2</v>
      </c>
    </row>
    <row r="731" spans="1:36" x14ac:dyDescent="0.3">
      <c r="A731">
        <v>2018</v>
      </c>
      <c r="B731" t="s">
        <v>135</v>
      </c>
      <c r="C731">
        <v>854121</v>
      </c>
      <c r="D731">
        <v>2402870</v>
      </c>
      <c r="E731">
        <v>3678961</v>
      </c>
      <c r="F731">
        <v>1280303</v>
      </c>
      <c r="G731">
        <v>2.8132665043945702</v>
      </c>
      <c r="H731">
        <f>+E731/F731</f>
        <v>2.8735080680120251</v>
      </c>
      <c r="I731">
        <v>-3.3707256323854099E-3</v>
      </c>
      <c r="J731">
        <v>-6.3809249550104401E-3</v>
      </c>
      <c r="K731">
        <v>1.0760692104697199E-2</v>
      </c>
      <c r="L731">
        <v>6.5872966403141803E-2</v>
      </c>
      <c r="M731">
        <v>4.2155870469287197E-2</v>
      </c>
      <c r="N731">
        <v>7.5849999999999997E-3</v>
      </c>
      <c r="O731">
        <v>4.32899999999999E-3</v>
      </c>
      <c r="P731">
        <v>0.94610184431076005</v>
      </c>
      <c r="Q731">
        <v>9.3451142311090606E-3</v>
      </c>
      <c r="R731">
        <v>2702767</v>
      </c>
      <c r="S731">
        <v>2.7194099543669699E-3</v>
      </c>
      <c r="T731">
        <v>-8.8160540908574902E-3</v>
      </c>
      <c r="U731">
        <v>2.37147938460112E-2</v>
      </c>
      <c r="V731">
        <v>1.38641237308552</v>
      </c>
      <c r="W731">
        <v>-2.8520615398879999E-4</v>
      </c>
      <c r="X731">
        <v>2.9993101984505902E-2</v>
      </c>
      <c r="Y731">
        <v>0.20608881975027599</v>
      </c>
      <c r="Z731">
        <v>-2.62514911409214E-3</v>
      </c>
      <c r="AA731">
        <v>-1.1099612734488599E-3</v>
      </c>
      <c r="AB731">
        <v>1.83725989599915E-3</v>
      </c>
      <c r="AC731" t="b">
        <v>0</v>
      </c>
      <c r="AD731">
        <v>-2.1638864958849501E-2</v>
      </c>
      <c r="AE731">
        <v>1.2474623228713301E-2</v>
      </c>
      <c r="AF731">
        <v>5.1303990236654898E-2</v>
      </c>
      <c r="AG731">
        <v>155290</v>
      </c>
      <c r="AH731" t="str">
        <f>VLOOKUP(B731,AN:AN,1,0)</f>
        <v>Miami - FL</v>
      </c>
      <c r="AI731" t="str">
        <f>IF(G731&lt;=2,"&lt;=2",IF(G731&lt;3,"2-3","&gt;=3"))</f>
        <v>2-3</v>
      </c>
      <c r="AJ731">
        <f>G731-H731</f>
        <v>-6.0241563617454919E-2</v>
      </c>
    </row>
    <row r="732" spans="1:36" hidden="1" x14ac:dyDescent="0.3">
      <c r="A732">
        <v>2009</v>
      </c>
      <c r="B732" t="s">
        <v>135</v>
      </c>
      <c r="C732">
        <v>691883</v>
      </c>
      <c r="D732">
        <v>1878979</v>
      </c>
      <c r="E732">
        <v>3519478</v>
      </c>
      <c r="F732">
        <v>1267779</v>
      </c>
      <c r="G732">
        <v>2.7157467375264299</v>
      </c>
      <c r="H732">
        <f>+E732/F732</f>
        <v>2.7760974112996033</v>
      </c>
      <c r="I732">
        <v>4.7409550123183097E-2</v>
      </c>
      <c r="J732">
        <v>5.9810224920511497E-3</v>
      </c>
      <c r="K732">
        <v>-3.3573565855622E-3</v>
      </c>
      <c r="L732">
        <v>5.2995221689342998E-3</v>
      </c>
      <c r="M732">
        <v>3.2566328998654998E-2</v>
      </c>
      <c r="N732">
        <v>2.5230000000000001E-3</v>
      </c>
      <c r="O732">
        <v>2.6069999999999999E-3</v>
      </c>
      <c r="P732">
        <v>0.939231097698212</v>
      </c>
      <c r="Q732">
        <v>4.1254758834839899E-3</v>
      </c>
      <c r="R732">
        <v>2474814</v>
      </c>
      <c r="S732">
        <v>1.87370894542438E-3</v>
      </c>
      <c r="T732">
        <v>-7.7994856983423502E-3</v>
      </c>
      <c r="U732">
        <v>-3.8366187363862998E-2</v>
      </c>
      <c r="V732">
        <v>1.3353733521567499</v>
      </c>
      <c r="W732">
        <v>-3.4366187363863002E-2</v>
      </c>
      <c r="X732">
        <v>1.02439661196562E-2</v>
      </c>
      <c r="Y732">
        <v>4.1114108314767403E-2</v>
      </c>
      <c r="AA732">
        <v>1.29661222297898</v>
      </c>
      <c r="AB732">
        <v>8.5238398746765101E-4</v>
      </c>
      <c r="AC732" t="b">
        <v>1</v>
      </c>
      <c r="AF732">
        <v>9.6833892630334099E-3</v>
      </c>
      <c r="AG732">
        <v>131557</v>
      </c>
      <c r="AH732" t="str">
        <f>VLOOKUP(B732,AN:AN,1,0)</f>
        <v>Miami - FL</v>
      </c>
      <c r="AI732" t="str">
        <f>IF(G732&lt;=2,"&lt;=2",IF(G732&lt;3,"2-3","&gt;=3"))</f>
        <v>2-3</v>
      </c>
      <c r="AJ732">
        <f>G732-H732</f>
        <v>-6.035067377317338E-2</v>
      </c>
    </row>
    <row r="733" spans="1:36" hidden="1" x14ac:dyDescent="0.3">
      <c r="A733">
        <v>2015</v>
      </c>
      <c r="B733" t="s">
        <v>57</v>
      </c>
      <c r="C733">
        <v>95046</v>
      </c>
      <c r="D733">
        <v>248704</v>
      </c>
      <c r="E733">
        <v>478510</v>
      </c>
      <c r="F733">
        <v>178674</v>
      </c>
      <c r="G733">
        <v>2.6166698230330501</v>
      </c>
      <c r="H733">
        <f>+E733/F733</f>
        <v>2.6781176891993237</v>
      </c>
      <c r="I733">
        <v>8.7234871477186601E-2</v>
      </c>
      <c r="J733">
        <v>-1.2577641755342501E-3</v>
      </c>
      <c r="K733">
        <v>1.19793231487274E-2</v>
      </c>
      <c r="L733">
        <v>3.27731617614627E-2</v>
      </c>
      <c r="M733">
        <v>-3.1571635045111103E-2</v>
      </c>
      <c r="N733">
        <v>7.1130000000000004E-3</v>
      </c>
      <c r="O733">
        <v>-6.8199999999999901E-3</v>
      </c>
      <c r="P733">
        <v>0.91723197698593095</v>
      </c>
      <c r="Q733">
        <v>-9.8105669021610799E-3</v>
      </c>
      <c r="R733">
        <v>740963.3125</v>
      </c>
      <c r="S733">
        <v>0</v>
      </c>
      <c r="T733">
        <v>9.0694930404424494E-3</v>
      </c>
      <c r="U733">
        <v>4.02738824486732E-2</v>
      </c>
      <c r="V733">
        <v>0.90629794213814097</v>
      </c>
      <c r="W733">
        <v>3.9273882448673199E-2</v>
      </c>
      <c r="X733">
        <v>5.0075452716297701E-2</v>
      </c>
      <c r="Y733">
        <v>0.322457240047967</v>
      </c>
      <c r="Z733">
        <v>1.9514846167077399E-2</v>
      </c>
      <c r="AA733">
        <v>2.25083727624297</v>
      </c>
      <c r="AB733">
        <v>9.3058350100603605E-4</v>
      </c>
      <c r="AC733" t="b">
        <v>1</v>
      </c>
      <c r="AD733">
        <v>6.17243303737669E-3</v>
      </c>
      <c r="AE733">
        <v>8.3067540540342193E-3</v>
      </c>
      <c r="AF733">
        <v>4.6327967806841001E-2</v>
      </c>
      <c r="AG733">
        <v>41751</v>
      </c>
      <c r="AH733" t="e">
        <f>VLOOKUP(B733,AN:AN,1,0)</f>
        <v>#N/A</v>
      </c>
      <c r="AI733" t="str">
        <f>IF(G733&lt;=2,"&lt;=2",IF(G733&lt;3,"2-3","&gt;=3"))</f>
        <v>2-3</v>
      </c>
      <c r="AJ733">
        <f>G733-H733</f>
        <v>-6.1447866166273624E-2</v>
      </c>
    </row>
    <row r="734" spans="1:36" hidden="1" x14ac:dyDescent="0.3">
      <c r="A734">
        <v>2010</v>
      </c>
      <c r="B734" t="s">
        <v>144</v>
      </c>
      <c r="C734">
        <v>18317</v>
      </c>
      <c r="D734">
        <v>45024</v>
      </c>
      <c r="E734">
        <v>119875</v>
      </c>
      <c r="F734">
        <v>47575</v>
      </c>
      <c r="G734">
        <v>2.4580444395916299</v>
      </c>
      <c r="H734">
        <f>+E734/F734</f>
        <v>2.5197057277982133</v>
      </c>
      <c r="I734">
        <v>-2.6366394481258E-2</v>
      </c>
      <c r="J734">
        <v>-2.5174417532980802E-3</v>
      </c>
      <c r="K734">
        <v>-2.36163841262459E-2</v>
      </c>
      <c r="L734">
        <v>1.5579385645687499E-2</v>
      </c>
      <c r="M734">
        <v>3.3034239895641201E-3</v>
      </c>
      <c r="N734">
        <v>5.3799999999999996E-4</v>
      </c>
      <c r="O734">
        <v>2.1519999999999998E-3</v>
      </c>
      <c r="P734">
        <v>0.932375729084015</v>
      </c>
      <c r="Q734">
        <v>-3.1924247741699202E-4</v>
      </c>
      <c r="R734">
        <v>171561.703125</v>
      </c>
      <c r="S734">
        <v>0</v>
      </c>
      <c r="T734">
        <v>-5.1285213558003202E-3</v>
      </c>
      <c r="U734">
        <v>1.53309956658632E-3</v>
      </c>
      <c r="V734">
        <v>0.61896425519992404</v>
      </c>
      <c r="W734">
        <v>-1.44669004334136E-2</v>
      </c>
      <c r="X734">
        <v>0</v>
      </c>
      <c r="Y734">
        <v>1.0260367037334E-2</v>
      </c>
      <c r="Z734">
        <v>0.26871619125839402</v>
      </c>
      <c r="AA734">
        <v>-0.58457087103531702</v>
      </c>
      <c r="AB734">
        <v>5.3821313240042998E-4</v>
      </c>
      <c r="AC734" t="b">
        <v>0</v>
      </c>
      <c r="AF734">
        <v>1.29171151776103E-2</v>
      </c>
      <c r="AG734">
        <v>3716</v>
      </c>
      <c r="AH734" t="e">
        <f>VLOOKUP(B734,AN:AN,1,0)</f>
        <v>#N/A</v>
      </c>
      <c r="AI734" t="str">
        <f>IF(G734&lt;=2,"&lt;=2",IF(G734&lt;3,"2-3","&gt;=3"))</f>
        <v>2-3</v>
      </c>
      <c r="AJ734">
        <f>G734-H734</f>
        <v>-6.1661288206583453E-2</v>
      </c>
    </row>
    <row r="735" spans="1:36" hidden="1" x14ac:dyDescent="0.3">
      <c r="A735">
        <v>2013</v>
      </c>
      <c r="B735" t="s">
        <v>152</v>
      </c>
      <c r="C735">
        <v>63947</v>
      </c>
      <c r="D735">
        <v>170701</v>
      </c>
      <c r="E735">
        <v>272872</v>
      </c>
      <c r="F735">
        <v>99894</v>
      </c>
      <c r="G735">
        <v>2.6694137332478398</v>
      </c>
      <c r="H735">
        <f>+E735/F735</f>
        <v>2.7316155124431898</v>
      </c>
      <c r="I735">
        <v>8.6598811539951401E-2</v>
      </c>
      <c r="J735">
        <v>7.77265988290297E-4</v>
      </c>
      <c r="K735">
        <v>3.4125324487685898E-3</v>
      </c>
      <c r="L735">
        <v>3.6415129154920498E-2</v>
      </c>
      <c r="M735">
        <v>-2.3579922504722999E-2</v>
      </c>
      <c r="N735">
        <v>-8.7299999999999997E-4</v>
      </c>
      <c r="O735">
        <v>-3.1350000000000002E-3</v>
      </c>
      <c r="P735">
        <v>0.95358300209045399</v>
      </c>
      <c r="Q735">
        <v>1.8385052680970301E-3</v>
      </c>
      <c r="R735">
        <v>496906.8125</v>
      </c>
      <c r="S735">
        <v>0</v>
      </c>
      <c r="T735">
        <v>-7.2389328852295399E-3</v>
      </c>
      <c r="U735">
        <v>1.34661765769124E-2</v>
      </c>
      <c r="V735">
        <v>0.65735034673475801</v>
      </c>
      <c r="W735">
        <v>-1.53382342308759E-3</v>
      </c>
      <c r="X735">
        <v>3.0284233954829E-3</v>
      </c>
      <c r="Y735">
        <v>0.164449067307612</v>
      </c>
      <c r="Z735">
        <v>0.14509800798320599</v>
      </c>
      <c r="AA735">
        <v>1.83052668371759</v>
      </c>
      <c r="AB735">
        <v>6.2027949064107698E-4</v>
      </c>
      <c r="AC735" t="b">
        <v>1</v>
      </c>
      <c r="AF735">
        <v>0</v>
      </c>
      <c r="AG735">
        <v>27490</v>
      </c>
      <c r="AH735" t="e">
        <f>VLOOKUP(B735,AN:AN,1,0)</f>
        <v>#N/A</v>
      </c>
      <c r="AI735" t="str">
        <f>IF(G735&lt;=2,"&lt;=2",IF(G735&lt;3,"2-3","&gt;=3"))</f>
        <v>2-3</v>
      </c>
      <c r="AJ735">
        <f>G735-H735</f>
        <v>-6.2201779195349971E-2</v>
      </c>
    </row>
    <row r="736" spans="1:36" hidden="1" x14ac:dyDescent="0.3">
      <c r="A736">
        <v>2014</v>
      </c>
      <c r="B736" t="s">
        <v>46</v>
      </c>
      <c r="C736">
        <v>143810</v>
      </c>
      <c r="D736">
        <v>357268</v>
      </c>
      <c r="E736">
        <v>746984</v>
      </c>
      <c r="F736">
        <v>293286</v>
      </c>
      <c r="G736">
        <v>2.4843056811070099</v>
      </c>
      <c r="H736">
        <f>+E736/F736</f>
        <v>2.5469473483221154</v>
      </c>
      <c r="I736">
        <v>1.33965341489792E-2</v>
      </c>
      <c r="J736">
        <v>-7.2269942611455397E-3</v>
      </c>
      <c r="K736">
        <v>2.2977395147085199E-2</v>
      </c>
      <c r="L736">
        <v>8.4223165690898896E-2</v>
      </c>
      <c r="M736">
        <v>9.7217634320259008E-3</v>
      </c>
      <c r="N736">
        <v>-3.6340000000000001E-3</v>
      </c>
      <c r="O736">
        <v>-2.9039999999999999E-3</v>
      </c>
      <c r="P736">
        <v>0.89627039432525601</v>
      </c>
      <c r="Q736">
        <v>-1.3053238391876901E-2</v>
      </c>
      <c r="R736">
        <v>1153943</v>
      </c>
      <c r="S736">
        <v>0</v>
      </c>
      <c r="T736">
        <v>-1.14923333749175E-2</v>
      </c>
      <c r="U736">
        <v>7.1429330855608004E-3</v>
      </c>
      <c r="V736">
        <v>0.63996578176205698</v>
      </c>
      <c r="W736">
        <v>-8.8570669144392E-3</v>
      </c>
      <c r="X736">
        <v>1.8755757965547799E-2</v>
      </c>
      <c r="Y736">
        <v>4.3713196209274802E-2</v>
      </c>
      <c r="Z736">
        <v>9.3382888012221596E-2</v>
      </c>
      <c r="AA736">
        <v>0.48739665571177998</v>
      </c>
      <c r="AB736">
        <v>8.86509412644057E-4</v>
      </c>
      <c r="AC736" t="b">
        <v>1</v>
      </c>
      <c r="AF736">
        <v>4.5716073632428803E-3</v>
      </c>
      <c r="AG736">
        <v>58608</v>
      </c>
      <c r="AH736" t="e">
        <f>VLOOKUP(B736,AN:AN,1,0)</f>
        <v>#N/A</v>
      </c>
      <c r="AI736" t="str">
        <f>IF(G736&lt;=2,"&lt;=2",IF(G736&lt;3,"2-3","&gt;=3"))</f>
        <v>2-3</v>
      </c>
      <c r="AJ736">
        <f>G736-H736</f>
        <v>-6.2641667215105556E-2</v>
      </c>
    </row>
    <row r="737" spans="1:36" hidden="1" x14ac:dyDescent="0.3">
      <c r="A737">
        <v>2009</v>
      </c>
      <c r="B737" t="s">
        <v>150</v>
      </c>
      <c r="C737">
        <v>18158</v>
      </c>
      <c r="D737">
        <v>43816</v>
      </c>
      <c r="E737">
        <v>113239</v>
      </c>
      <c r="F737">
        <v>45740</v>
      </c>
      <c r="G737">
        <v>2.4130410838198002</v>
      </c>
      <c r="H737">
        <f>+E737/F737</f>
        <v>2.4757105378224749</v>
      </c>
      <c r="I737">
        <v>8.67130016795047E-2</v>
      </c>
      <c r="J737">
        <v>-4.6518018934875701E-3</v>
      </c>
      <c r="K737">
        <v>-1.3990180971100901E-2</v>
      </c>
      <c r="L737">
        <v>-1.9886588351801002E-2</v>
      </c>
      <c r="M737">
        <v>7.3802184779196396E-3</v>
      </c>
      <c r="N737">
        <v>-1.588E-3</v>
      </c>
      <c r="O737">
        <v>-3.176E-3</v>
      </c>
      <c r="P737">
        <v>0.90377998352050803</v>
      </c>
      <c r="Q737">
        <v>-3.9381980895989398E-3</v>
      </c>
      <c r="R737">
        <v>156996.5</v>
      </c>
      <c r="S737">
        <v>0</v>
      </c>
      <c r="T737">
        <v>1.10491607338189E-2</v>
      </c>
      <c r="U737">
        <v>-1.9517540931701698E-2</v>
      </c>
      <c r="V737">
        <v>0.60557628760597004</v>
      </c>
      <c r="W737">
        <v>-1.5517540931701599E-2</v>
      </c>
      <c r="X737">
        <v>0</v>
      </c>
      <c r="Y737">
        <v>0</v>
      </c>
      <c r="AA737">
        <v>-0.19699811544131501</v>
      </c>
      <c r="AB737">
        <v>5.29520783690759E-4</v>
      </c>
      <c r="AC737" t="b">
        <v>1</v>
      </c>
      <c r="AF737">
        <v>0</v>
      </c>
      <c r="AG737">
        <v>3777</v>
      </c>
      <c r="AH737" t="e">
        <f>VLOOKUP(B737,AN:AN,1,0)</f>
        <v>#N/A</v>
      </c>
      <c r="AI737" t="str">
        <f>IF(G737&lt;=2,"&lt;=2",IF(G737&lt;3,"2-3","&gt;=3"))</f>
        <v>2-3</v>
      </c>
      <c r="AJ737">
        <f>G737-H737</f>
        <v>-6.2669454002674652E-2</v>
      </c>
    </row>
    <row r="738" spans="1:36" hidden="1" x14ac:dyDescent="0.3">
      <c r="A738">
        <v>2008</v>
      </c>
      <c r="B738" t="s">
        <v>184</v>
      </c>
      <c r="C738">
        <v>39790</v>
      </c>
      <c r="D738">
        <v>93413</v>
      </c>
      <c r="E738">
        <v>250724</v>
      </c>
      <c r="F738">
        <v>104019</v>
      </c>
      <c r="G738">
        <v>2.3476501633576201</v>
      </c>
      <c r="H738">
        <f>+E738/F738</f>
        <v>2.4103673367365577</v>
      </c>
      <c r="I738">
        <v>-2.7779448216654801E-3</v>
      </c>
      <c r="J738">
        <v>8.7004527449604998E-4</v>
      </c>
      <c r="K738">
        <v>-2.56966563910246E-2</v>
      </c>
      <c r="L738">
        <v>-5.0239920541644098E-2</v>
      </c>
      <c r="M738">
        <v>6.2288544140755497E-3</v>
      </c>
      <c r="N738">
        <v>2.0990000000000002E-3</v>
      </c>
      <c r="O738">
        <v>-8.4829999999999992E-3</v>
      </c>
      <c r="P738">
        <v>0.92702066898345903</v>
      </c>
      <c r="Q738">
        <v>-7.9278945922859299E-3</v>
      </c>
      <c r="R738">
        <v>367734.09375</v>
      </c>
      <c r="S738">
        <v>0</v>
      </c>
      <c r="T738">
        <v>3.4336047247052101E-4</v>
      </c>
      <c r="U738">
        <v>8.7190335616469401E-3</v>
      </c>
      <c r="V738">
        <v>0.77327433648146904</v>
      </c>
      <c r="W738">
        <v>-2.9280966438352998E-2</v>
      </c>
      <c r="X738">
        <v>2.66509896139525E-2</v>
      </c>
      <c r="Y738">
        <v>0.14700898649837499</v>
      </c>
      <c r="AA738">
        <v>1.47773425464061</v>
      </c>
      <c r="AB738">
        <v>3.9192631785224302E-4</v>
      </c>
      <c r="AC738" t="b">
        <v>0</v>
      </c>
      <c r="AF738">
        <v>0</v>
      </c>
      <c r="AG738">
        <v>5239</v>
      </c>
      <c r="AH738" t="e">
        <f>VLOOKUP(B738,AN:AN,1,0)</f>
        <v>#N/A</v>
      </c>
      <c r="AI738" t="str">
        <f>IF(G738&lt;=2,"&lt;=2",IF(G738&lt;3,"2-3","&gt;=3"))</f>
        <v>2-3</v>
      </c>
      <c r="AJ738">
        <f>G738-H738</f>
        <v>-6.2717173378937563E-2</v>
      </c>
    </row>
    <row r="739" spans="1:36" hidden="1" x14ac:dyDescent="0.3">
      <c r="A739">
        <v>2014</v>
      </c>
      <c r="B739" t="s">
        <v>135</v>
      </c>
      <c r="C739">
        <v>821419</v>
      </c>
      <c r="D739">
        <v>2313318</v>
      </c>
      <c r="E739">
        <v>3506472</v>
      </c>
      <c r="F739">
        <v>1217676</v>
      </c>
      <c r="G739">
        <v>2.8162460327798602</v>
      </c>
      <c r="H739">
        <f>+E739/F739</f>
        <v>2.8796428606624422</v>
      </c>
      <c r="I739">
        <v>-1.65747533442112E-3</v>
      </c>
      <c r="J739">
        <v>4.4852308928965102E-4</v>
      </c>
      <c r="K739">
        <v>3.06529124975203E-2</v>
      </c>
      <c r="L739">
        <v>4.5049784287810299E-2</v>
      </c>
      <c r="M739">
        <v>-2.9451617971062698E-2</v>
      </c>
      <c r="N739">
        <v>1.89E-3</v>
      </c>
      <c r="O739">
        <v>-1.4969999999999901E-3</v>
      </c>
      <c r="P739">
        <v>0.94566899538040206</v>
      </c>
      <c r="Q739">
        <v>-5.3511261939999102E-3</v>
      </c>
      <c r="R739">
        <v>2636661</v>
      </c>
      <c r="S739">
        <v>5.81451618907228E-3</v>
      </c>
      <c r="T739">
        <v>5.5554965510963899E-3</v>
      </c>
      <c r="U739">
        <v>2.41907630115747E-2</v>
      </c>
      <c r="V739">
        <v>1.3432248825994799</v>
      </c>
      <c r="W739">
        <v>8.1907630115746997E-3</v>
      </c>
      <c r="X739">
        <v>2.02354097335447E-2</v>
      </c>
      <c r="Y739">
        <v>0.17811940534873499</v>
      </c>
      <c r="Z739">
        <v>3.6710354453197099E-2</v>
      </c>
      <c r="AA739">
        <v>0.92466844069902798</v>
      </c>
      <c r="AB739">
        <v>2.5834021992421001E-3</v>
      </c>
      <c r="AC739" t="b">
        <v>0</v>
      </c>
      <c r="AF739">
        <v>5.2077516955903402E-2</v>
      </c>
      <c r="AG739">
        <v>137037</v>
      </c>
      <c r="AH739" t="str">
        <f>VLOOKUP(B739,AN:AN,1,0)</f>
        <v>Miami - FL</v>
      </c>
      <c r="AI739" t="str">
        <f>IF(G739&lt;=2,"&lt;=2",IF(G739&lt;3,"2-3","&gt;=3"))</f>
        <v>2-3</v>
      </c>
      <c r="AJ739">
        <f>G739-H739</f>
        <v>-6.3396827882582052E-2</v>
      </c>
    </row>
    <row r="740" spans="1:36" hidden="1" x14ac:dyDescent="0.3">
      <c r="A740">
        <v>2010</v>
      </c>
      <c r="B740" t="s">
        <v>98</v>
      </c>
      <c r="C740">
        <v>36241</v>
      </c>
      <c r="D740">
        <v>91017</v>
      </c>
      <c r="E740">
        <v>268009</v>
      </c>
      <c r="F740">
        <v>104086</v>
      </c>
      <c r="G740">
        <v>2.51143732236969</v>
      </c>
      <c r="H740">
        <f>+E740/F740</f>
        <v>2.574880387371981</v>
      </c>
      <c r="I740">
        <v>5.3859057035416501E-3</v>
      </c>
      <c r="J740">
        <v>1.9873259589070101E-4</v>
      </c>
      <c r="K740">
        <v>-2.0900209777057199E-2</v>
      </c>
      <c r="L740">
        <v>2.54366490617393E-2</v>
      </c>
      <c r="M740">
        <v>1.3160687405615899E-2</v>
      </c>
      <c r="N740">
        <v>1.474E-3</v>
      </c>
      <c r="O740">
        <v>-4.9199999999999895E-4</v>
      </c>
      <c r="P740">
        <v>0.910095155239105</v>
      </c>
      <c r="Q740">
        <v>9.1314911842339495E-3</v>
      </c>
      <c r="R740">
        <v>365079.3125</v>
      </c>
      <c r="S740">
        <v>0</v>
      </c>
      <c r="T740">
        <v>-7.6435040682555898E-5</v>
      </c>
      <c r="U740">
        <v>6.5851858817040903E-3</v>
      </c>
      <c r="V740">
        <v>0.64188885724436595</v>
      </c>
      <c r="W740">
        <v>-9.41481411829591E-3</v>
      </c>
      <c r="X740">
        <v>0</v>
      </c>
      <c r="Y740">
        <v>1.6549238079632898E-2</v>
      </c>
      <c r="Z740">
        <v>0.124970475526306</v>
      </c>
      <c r="AA740">
        <v>-0.147037442965614</v>
      </c>
      <c r="AB740">
        <v>3.2770768474520699E-4</v>
      </c>
      <c r="AC740" t="b">
        <v>1</v>
      </c>
      <c r="AF740">
        <v>0</v>
      </c>
      <c r="AG740">
        <v>6103</v>
      </c>
      <c r="AH740" t="e">
        <f>VLOOKUP(B740,AN:AN,1,0)</f>
        <v>#N/A</v>
      </c>
      <c r="AI740" t="str">
        <f>IF(G740&lt;=2,"&lt;=2",IF(G740&lt;3,"2-3","&gt;=3"))</f>
        <v>2-3</v>
      </c>
      <c r="AJ740">
        <f>G740-H740</f>
        <v>-6.3443065002291021E-2</v>
      </c>
    </row>
    <row r="741" spans="1:36" hidden="1" x14ac:dyDescent="0.3">
      <c r="A741">
        <v>2006</v>
      </c>
      <c r="B741" t="s">
        <v>98</v>
      </c>
      <c r="C741">
        <v>34568</v>
      </c>
      <c r="D741">
        <v>88378</v>
      </c>
      <c r="E741">
        <v>263773</v>
      </c>
      <c r="F741">
        <v>100673</v>
      </c>
      <c r="G741">
        <v>2.55664198102291</v>
      </c>
      <c r="H741">
        <f>+E741/F741</f>
        <v>2.6200967488800373</v>
      </c>
      <c r="I741">
        <v>0.13954428262740801</v>
      </c>
      <c r="J741">
        <v>-3.3861622214317001E-3</v>
      </c>
      <c r="K741">
        <v>-3.6223501861095001E-3</v>
      </c>
      <c r="L741">
        <v>-0.11264827937260199</v>
      </c>
      <c r="M741">
        <v>-2.5783741381019298E-2</v>
      </c>
      <c r="N741">
        <v>-4.1809999999999998E-3</v>
      </c>
      <c r="O741">
        <v>-5.6860000000000001E-3</v>
      </c>
      <c r="P741">
        <v>0.92295873165130604</v>
      </c>
      <c r="Q741">
        <v>-7.5210928916929999E-3</v>
      </c>
      <c r="R741">
        <v>358296.59375</v>
      </c>
      <c r="S741">
        <v>0</v>
      </c>
      <c r="T741">
        <v>2.2950932383537299E-2</v>
      </c>
      <c r="U741">
        <v>6.2145620584487901E-2</v>
      </c>
      <c r="V741">
        <v>0.70204548554285096</v>
      </c>
      <c r="W741">
        <v>3.01456205844879E-2</v>
      </c>
      <c r="X741">
        <v>0</v>
      </c>
      <c r="Y741">
        <v>2.0739254055862098E-2</v>
      </c>
      <c r="AA741">
        <v>0.93603711188279204</v>
      </c>
      <c r="AB741">
        <v>0</v>
      </c>
      <c r="AC741" t="b">
        <v>1</v>
      </c>
      <c r="AF741">
        <v>0</v>
      </c>
      <c r="AG741">
        <v>5979</v>
      </c>
      <c r="AH741" t="e">
        <f>VLOOKUP(B741,AN:AN,1,0)</f>
        <v>#N/A</v>
      </c>
      <c r="AI741" t="str">
        <f>IF(G741&lt;=2,"&lt;=2",IF(G741&lt;3,"2-3","&gt;=3"))</f>
        <v>2-3</v>
      </c>
      <c r="AJ741">
        <f>G741-H741</f>
        <v>-6.3454767857127337E-2</v>
      </c>
    </row>
    <row r="742" spans="1:36" hidden="1" x14ac:dyDescent="0.3">
      <c r="A742">
        <v>2021</v>
      </c>
      <c r="B742" t="s">
        <v>226</v>
      </c>
      <c r="C742">
        <v>33161</v>
      </c>
      <c r="D742">
        <v>94979</v>
      </c>
      <c r="E742">
        <v>157637</v>
      </c>
      <c r="F742">
        <v>53830</v>
      </c>
      <c r="G742">
        <v>2.8641777992219701</v>
      </c>
      <c r="H742">
        <f>+E742/F742</f>
        <v>2.9284228125580531</v>
      </c>
      <c r="I742">
        <v>8.9616719277123696E-2</v>
      </c>
      <c r="J742">
        <v>4.8794839531183503E-3</v>
      </c>
      <c r="K742">
        <v>-2.6741182357072801E-2</v>
      </c>
      <c r="N742">
        <v>-1.9075000000000002E-2</v>
      </c>
      <c r="O742">
        <v>-2.9916000000000002E-2</v>
      </c>
      <c r="P742">
        <v>0.953335821628571</v>
      </c>
      <c r="Q742">
        <v>2.1753311157229802E-3</v>
      </c>
      <c r="R742">
        <v>256641.8125</v>
      </c>
      <c r="S742">
        <v>0</v>
      </c>
      <c r="T742">
        <v>-3.3002935349941198E-2</v>
      </c>
      <c r="U742">
        <v>5.0443243235349697E-2</v>
      </c>
      <c r="V742">
        <v>0.70109362584569102</v>
      </c>
      <c r="W742">
        <v>3.4432432353496902E-3</v>
      </c>
      <c r="X742">
        <v>9.7087378640776695E-4</v>
      </c>
      <c r="Z742">
        <v>-5.7431178153860701E-2</v>
      </c>
      <c r="AA742">
        <v>-3.4234692725521002E-2</v>
      </c>
      <c r="AB742">
        <v>2.75080906148867E-3</v>
      </c>
      <c r="AC742" t="b">
        <v>1</v>
      </c>
      <c r="AF742">
        <v>0</v>
      </c>
      <c r="AG742">
        <v>6186</v>
      </c>
      <c r="AH742" t="e">
        <f>VLOOKUP(B742,AN:AN,1,0)</f>
        <v>#N/A</v>
      </c>
      <c r="AI742" t="str">
        <f>IF(G742&lt;=2,"&lt;=2",IF(G742&lt;3,"2-3","&gt;=3"))</f>
        <v>2-3</v>
      </c>
      <c r="AJ742">
        <f>G742-H742</f>
        <v>-6.4245013336083012E-2</v>
      </c>
    </row>
    <row r="743" spans="1:36" hidden="1" x14ac:dyDescent="0.3">
      <c r="A743">
        <v>2013</v>
      </c>
      <c r="B743" t="s">
        <v>61</v>
      </c>
      <c r="C743">
        <v>36446</v>
      </c>
      <c r="D743">
        <v>91476</v>
      </c>
      <c r="E743">
        <v>125413</v>
      </c>
      <c r="F743">
        <v>48711</v>
      </c>
      <c r="G743">
        <v>2.5099050650277102</v>
      </c>
      <c r="H743">
        <f>+E743/F743</f>
        <v>2.574634066227341</v>
      </c>
      <c r="I743">
        <v>-6.62877031993655E-2</v>
      </c>
      <c r="J743">
        <v>2.80062761157749E-3</v>
      </c>
      <c r="K743">
        <v>5.4358940720557903E-3</v>
      </c>
      <c r="L743">
        <v>8.8398195058107296E-2</v>
      </c>
      <c r="M743">
        <v>2.8403143398463698E-2</v>
      </c>
      <c r="N743">
        <v>1.6249999999999999E-3</v>
      </c>
      <c r="O743">
        <v>-2.2239999999999998E-3</v>
      </c>
      <c r="P743">
        <v>0.95589751005172696</v>
      </c>
      <c r="Q743">
        <v>6.2588453292840001E-3</v>
      </c>
      <c r="R743">
        <v>221144.8125</v>
      </c>
      <c r="S743">
        <v>0</v>
      </c>
      <c r="T743">
        <v>1.68058462440975E-3</v>
      </c>
      <c r="U743">
        <v>2.2385694086551701E-2</v>
      </c>
      <c r="V743">
        <v>0.77881725863139795</v>
      </c>
      <c r="W743">
        <v>7.3856940865516998E-3</v>
      </c>
      <c r="X743">
        <v>6.6410009624638996E-3</v>
      </c>
      <c r="Y743">
        <v>6.1283952469046298E-2</v>
      </c>
      <c r="Z743">
        <v>3.8238962340839101E-2</v>
      </c>
      <c r="AA743">
        <v>0.33780155270037798</v>
      </c>
      <c r="AB743">
        <v>1.34744947064485E-3</v>
      </c>
      <c r="AC743" t="b">
        <v>0</v>
      </c>
      <c r="AF743">
        <v>7.69971126082771E-4</v>
      </c>
      <c r="AG743">
        <v>10459</v>
      </c>
      <c r="AH743" t="e">
        <f>VLOOKUP(B743,AN:AN,1,0)</f>
        <v>#N/A</v>
      </c>
      <c r="AI743" t="str">
        <f>IF(G743&lt;=2,"&lt;=2",IF(G743&lt;3,"2-3","&gt;=3"))</f>
        <v>2-3</v>
      </c>
      <c r="AJ743">
        <f>G743-H743</f>
        <v>-6.4729001199630876E-2</v>
      </c>
    </row>
    <row r="744" spans="1:36" hidden="1" x14ac:dyDescent="0.3">
      <c r="A744">
        <v>2023</v>
      </c>
      <c r="B744" t="s">
        <v>143</v>
      </c>
      <c r="C744">
        <v>60576</v>
      </c>
      <c r="D744">
        <v>141514</v>
      </c>
      <c r="E744">
        <v>273446</v>
      </c>
      <c r="F744">
        <v>113893</v>
      </c>
      <c r="G744">
        <v>2.3361397253037501</v>
      </c>
      <c r="H744">
        <f>+E744/F744</f>
        <v>2.4009026015646264</v>
      </c>
      <c r="I744">
        <v>8.7821581615271302E-3</v>
      </c>
      <c r="N744">
        <v>-7.6420000000000004E-3</v>
      </c>
      <c r="O744">
        <v>-1.0920000000000001E-3</v>
      </c>
      <c r="P744">
        <v>0.87564235925674405</v>
      </c>
      <c r="Q744">
        <v>-1.4123976230621799E-2</v>
      </c>
      <c r="R744">
        <v>386763.21875</v>
      </c>
      <c r="S744">
        <v>0</v>
      </c>
      <c r="T744">
        <v>5.8030057698485102E-4</v>
      </c>
      <c r="U744">
        <v>2.3282483220100399E-2</v>
      </c>
      <c r="V744">
        <v>0.54701178410767004</v>
      </c>
      <c r="W744">
        <v>-1.7717516779899599E-2</v>
      </c>
      <c r="X744">
        <v>0</v>
      </c>
      <c r="Z744">
        <v>-4.2919301169771301E-2</v>
      </c>
      <c r="AA744">
        <v>0.25468647908923803</v>
      </c>
      <c r="AB744">
        <v>3.3228899648723E-4</v>
      </c>
      <c r="AC744" t="b">
        <v>1</v>
      </c>
      <c r="AF744">
        <v>0</v>
      </c>
      <c r="AG744">
        <v>21066</v>
      </c>
      <c r="AH744" t="e">
        <f>VLOOKUP(B744,AN:AN,1,0)</f>
        <v>#N/A</v>
      </c>
      <c r="AI744" t="str">
        <f>IF(G744&lt;=2,"&lt;=2",IF(G744&lt;3,"2-3","&gt;=3"))</f>
        <v>2-3</v>
      </c>
      <c r="AJ744">
        <f>G744-H744</f>
        <v>-6.476287626087629E-2</v>
      </c>
    </row>
    <row r="745" spans="1:36" hidden="1" x14ac:dyDescent="0.3">
      <c r="A745">
        <v>2011</v>
      </c>
      <c r="B745" t="s">
        <v>113</v>
      </c>
      <c r="C745">
        <v>15779</v>
      </c>
      <c r="D745">
        <v>37372</v>
      </c>
      <c r="E745">
        <v>72823</v>
      </c>
      <c r="F745">
        <v>29926</v>
      </c>
      <c r="G745">
        <v>2.3684644147284302</v>
      </c>
      <c r="H745">
        <f>+E745/F745</f>
        <v>2.4334358083272072</v>
      </c>
      <c r="I745">
        <v>0.12346348459861101</v>
      </c>
      <c r="J745">
        <v>-3.7068743258715001E-3</v>
      </c>
      <c r="K745">
        <v>-8.8767356276512003E-3</v>
      </c>
      <c r="L745">
        <v>2.63521108925341E-2</v>
      </c>
      <c r="M745">
        <v>-2.0259880460798699E-2</v>
      </c>
      <c r="N745">
        <v>2.0560000000000001E-3</v>
      </c>
      <c r="O745">
        <v>0</v>
      </c>
      <c r="P745">
        <v>0.94357103109359697</v>
      </c>
      <c r="Q745">
        <v>1.04914307594299E-2</v>
      </c>
      <c r="R745">
        <v>134806</v>
      </c>
      <c r="S745">
        <v>0</v>
      </c>
      <c r="T745">
        <v>2.2816513665020002E-3</v>
      </c>
      <c r="U745">
        <v>1.31827089935541E-2</v>
      </c>
      <c r="V745">
        <v>0.762672484036656</v>
      </c>
      <c r="W745">
        <v>-1.8817291006445899E-2</v>
      </c>
      <c r="X745">
        <v>0</v>
      </c>
      <c r="Y745">
        <v>9.0077979455262594E-2</v>
      </c>
      <c r="Z745">
        <v>0.27253967036119198</v>
      </c>
      <c r="AA745">
        <v>0.52977598303822704</v>
      </c>
      <c r="AB745">
        <v>1.2853470437017901E-3</v>
      </c>
      <c r="AC745" t="b">
        <v>1</v>
      </c>
      <c r="AF745">
        <v>0</v>
      </c>
      <c r="AG745">
        <v>3890</v>
      </c>
      <c r="AH745" t="e">
        <f>VLOOKUP(B745,AN:AN,1,0)</f>
        <v>#N/A</v>
      </c>
      <c r="AI745" t="str">
        <f>IF(G745&lt;=2,"&lt;=2",IF(G745&lt;3,"2-3","&gt;=3"))</f>
        <v>2-3</v>
      </c>
      <c r="AJ745">
        <f>G745-H745</f>
        <v>-6.4971393598777016E-2</v>
      </c>
    </row>
    <row r="746" spans="1:36" hidden="1" x14ac:dyDescent="0.3">
      <c r="A746">
        <v>2014</v>
      </c>
      <c r="B746" t="s">
        <v>119</v>
      </c>
      <c r="C746">
        <v>28928</v>
      </c>
      <c r="D746">
        <v>78786</v>
      </c>
      <c r="E746">
        <v>129953</v>
      </c>
      <c r="F746">
        <v>46602</v>
      </c>
      <c r="G746">
        <v>2.7235204646017701</v>
      </c>
      <c r="H746">
        <f>+E746/F746</f>
        <v>2.7885713059525341</v>
      </c>
      <c r="I746">
        <v>-4.81809265412598E-2</v>
      </c>
      <c r="J746">
        <v>-6.2031708657741399E-3</v>
      </c>
      <c r="K746">
        <v>2.4001218542456501E-2</v>
      </c>
      <c r="L746">
        <v>4.06100550219416E-2</v>
      </c>
      <c r="M746">
        <v>-3.3891347236931303E-2</v>
      </c>
      <c r="N746">
        <v>5.9719999999999999E-3</v>
      </c>
      <c r="O746">
        <v>2.02899999999999E-3</v>
      </c>
      <c r="P746">
        <v>0.92823320627212502</v>
      </c>
      <c r="Q746">
        <v>9.0717077255250099E-3</v>
      </c>
      <c r="R746">
        <v>213397.703125</v>
      </c>
      <c r="S746">
        <v>0</v>
      </c>
      <c r="T746">
        <v>-2.5484099984168999E-2</v>
      </c>
      <c r="U746">
        <v>-6.8488335236906997E-3</v>
      </c>
      <c r="V746">
        <v>0.57667246268668904</v>
      </c>
      <c r="W746">
        <v>-2.2848833523690701E-2</v>
      </c>
      <c r="X746">
        <v>1.4084507042253501E-2</v>
      </c>
      <c r="Y746">
        <v>9.9059671441807398E-2</v>
      </c>
      <c r="Z746">
        <v>-1.7225796182384501E-2</v>
      </c>
      <c r="AA746">
        <v>-0.159861735827382</v>
      </c>
      <c r="AB746">
        <v>2.8169014084507E-4</v>
      </c>
      <c r="AC746" t="b">
        <v>0</v>
      </c>
      <c r="AF746">
        <v>0</v>
      </c>
      <c r="AG746">
        <v>7200</v>
      </c>
      <c r="AH746" t="e">
        <f>VLOOKUP(B746,AN:AN,1,0)</f>
        <v>#N/A</v>
      </c>
      <c r="AI746" t="str">
        <f>IF(G746&lt;=2,"&lt;=2",IF(G746&lt;3,"2-3","&gt;=3"))</f>
        <v>2-3</v>
      </c>
      <c r="AJ746">
        <f>G746-H746</f>
        <v>-6.5050841350763999E-2</v>
      </c>
    </row>
    <row r="747" spans="1:36" hidden="1" x14ac:dyDescent="0.3">
      <c r="A747">
        <v>2012</v>
      </c>
      <c r="B747" t="s">
        <v>66</v>
      </c>
      <c r="C747">
        <v>90038</v>
      </c>
      <c r="D747">
        <v>232618</v>
      </c>
      <c r="E747">
        <v>418401</v>
      </c>
      <c r="F747">
        <v>157910</v>
      </c>
      <c r="G747">
        <v>2.5835536106977002</v>
      </c>
      <c r="H747">
        <f>+E747/F747</f>
        <v>2.6496168703691976</v>
      </c>
      <c r="I747">
        <v>3.8501627060014101E-2</v>
      </c>
      <c r="J747">
        <v>1.2874336913228E-2</v>
      </c>
      <c r="K747">
        <v>1.8579446375369998E-2</v>
      </c>
      <c r="L747">
        <v>0.15961103478074001</v>
      </c>
      <c r="M747">
        <v>0.102441721595823</v>
      </c>
      <c r="N747">
        <v>8.7510000000000001E-3</v>
      </c>
      <c r="O747">
        <v>1.1270000000000001E-2</v>
      </c>
      <c r="P747">
        <v>0.93283289670944203</v>
      </c>
      <c r="Q747">
        <v>1.1224687099457E-2</v>
      </c>
      <c r="R747">
        <v>672359.3125</v>
      </c>
      <c r="S747">
        <v>0</v>
      </c>
      <c r="T747">
        <v>1.10681522637604E-2</v>
      </c>
      <c r="U747">
        <v>2.6898290961980799E-2</v>
      </c>
      <c r="V747">
        <v>0.79775180666234502</v>
      </c>
      <c r="W747">
        <v>5.8982909619807898E-3</v>
      </c>
      <c r="X747">
        <v>6.10357903485533E-3</v>
      </c>
      <c r="Y747">
        <v>8.4180471762051096E-2</v>
      </c>
      <c r="Z747">
        <v>7.6504963912711402E-2</v>
      </c>
      <c r="AA747">
        <v>1.3717353779780099</v>
      </c>
      <c r="AB747">
        <v>1.0389070697625999E-3</v>
      </c>
      <c r="AC747" t="b">
        <v>1</v>
      </c>
      <c r="AF747">
        <v>2.7660900732429401E-2</v>
      </c>
      <c r="AG747">
        <v>38737</v>
      </c>
      <c r="AH747" t="e">
        <f>VLOOKUP(B747,AN:AN,1,0)</f>
        <v>#N/A</v>
      </c>
      <c r="AI747" t="str">
        <f>IF(G747&lt;=2,"&lt;=2",IF(G747&lt;3,"2-3","&gt;=3"))</f>
        <v>2-3</v>
      </c>
      <c r="AJ747">
        <f>G747-H747</f>
        <v>-6.6063259671497399E-2</v>
      </c>
    </row>
    <row r="748" spans="1:36" hidden="1" x14ac:dyDescent="0.3">
      <c r="A748">
        <v>2020</v>
      </c>
      <c r="B748" t="s">
        <v>61</v>
      </c>
      <c r="C748">
        <v>33688</v>
      </c>
      <c r="D748">
        <v>85022</v>
      </c>
      <c r="E748">
        <v>120350</v>
      </c>
      <c r="F748">
        <v>46465</v>
      </c>
      <c r="G748">
        <v>2.5238066967466102</v>
      </c>
      <c r="H748">
        <f>+E748/F748</f>
        <v>2.5901215969008931</v>
      </c>
      <c r="I748">
        <v>-3.05116165524782E-2</v>
      </c>
      <c r="J748">
        <v>-5.3565494716167401E-2</v>
      </c>
      <c r="K748">
        <v>-1.71193161308765E-2</v>
      </c>
      <c r="N748">
        <v>2.813E-3</v>
      </c>
      <c r="O748">
        <v>3.2599999999999999E-3</v>
      </c>
      <c r="P748">
        <v>0.97239089012145996</v>
      </c>
      <c r="Q748">
        <v>-2.56109237670898E-3</v>
      </c>
      <c r="R748">
        <v>209247.703125</v>
      </c>
      <c r="S748">
        <v>0</v>
      </c>
      <c r="T748">
        <v>-7.3269642889499404E-3</v>
      </c>
      <c r="U748">
        <v>2.4720819666981701E-2</v>
      </c>
      <c r="V748">
        <v>0.87570283834578599</v>
      </c>
      <c r="W748">
        <v>1.27208196669817E-2</v>
      </c>
      <c r="X748">
        <v>1.7989796831647701E-2</v>
      </c>
      <c r="Z748">
        <v>-1.5019485924103401E-2</v>
      </c>
      <c r="AA748">
        <v>-2.5365944826460902</v>
      </c>
      <c r="AB748">
        <v>1.2530206748411299E-3</v>
      </c>
      <c r="AC748" t="b">
        <v>0</v>
      </c>
      <c r="AF748">
        <v>4.8151794504609297E-2</v>
      </c>
      <c r="AG748">
        <v>11374</v>
      </c>
      <c r="AH748" t="e">
        <f>VLOOKUP(B748,AN:AN,1,0)</f>
        <v>#N/A</v>
      </c>
      <c r="AI748" t="str">
        <f>IF(G748&lt;=2,"&lt;=2",IF(G748&lt;3,"2-3","&gt;=3"))</f>
        <v>2-3</v>
      </c>
      <c r="AJ748">
        <f>G748-H748</f>
        <v>-6.6314900154282874E-2</v>
      </c>
    </row>
    <row r="749" spans="1:36" hidden="1" x14ac:dyDescent="0.3">
      <c r="A749">
        <v>2016</v>
      </c>
      <c r="B749" t="s">
        <v>108</v>
      </c>
      <c r="C749">
        <v>191418</v>
      </c>
      <c r="D749">
        <v>495877</v>
      </c>
      <c r="E749">
        <v>919732</v>
      </c>
      <c r="F749">
        <v>346164</v>
      </c>
      <c r="G749">
        <v>2.59054529877023</v>
      </c>
      <c r="H749">
        <f>+E749/F749</f>
        <v>2.6569256190707295</v>
      </c>
      <c r="I749">
        <v>-3.41740228601936E-3</v>
      </c>
      <c r="J749">
        <v>1.40058025717735E-2</v>
      </c>
      <c r="K749">
        <v>1.9393263101577799E-2</v>
      </c>
      <c r="L749">
        <v>0.200310630232095</v>
      </c>
      <c r="M749">
        <v>0.112756742164492</v>
      </c>
      <c r="N749">
        <v>5.4990000000000004E-3</v>
      </c>
      <c r="O749">
        <v>-8.6999999999999404E-5</v>
      </c>
      <c r="P749">
        <v>0.92845070362091098</v>
      </c>
      <c r="Q749">
        <v>-2.0749568939209999E-3</v>
      </c>
      <c r="R749">
        <v>1500427</v>
      </c>
      <c r="S749">
        <v>0</v>
      </c>
      <c r="T749">
        <v>9.2338714748621507E-3</v>
      </c>
      <c r="U749">
        <v>3.5470958799123799E-2</v>
      </c>
      <c r="V749">
        <v>0.78370078484821304</v>
      </c>
      <c r="W749">
        <v>2.2470958799123801E-2</v>
      </c>
      <c r="X749">
        <v>2.01593041556038E-2</v>
      </c>
      <c r="Y749">
        <v>0.17839143431679599</v>
      </c>
      <c r="Z749">
        <v>1.4766024688944199E-2</v>
      </c>
      <c r="AA749">
        <v>2.3059331464167601</v>
      </c>
      <c r="AB749">
        <v>9.1305549214892401E-4</v>
      </c>
      <c r="AC749" t="b">
        <v>0</v>
      </c>
      <c r="AF749">
        <v>2.5337289907132601E-2</v>
      </c>
      <c r="AG749">
        <v>84915</v>
      </c>
      <c r="AH749" t="str">
        <f>VLOOKUP(B749,AN:AN,1,0)</f>
        <v>Jacksonville - FL</v>
      </c>
      <c r="AI749" t="str">
        <f>IF(G749&lt;=2,"&lt;=2",IF(G749&lt;3,"2-3","&gt;=3"))</f>
        <v>2-3</v>
      </c>
      <c r="AJ749">
        <f>G749-H749</f>
        <v>-6.6380320300499562E-2</v>
      </c>
    </row>
    <row r="750" spans="1:36" hidden="1" x14ac:dyDescent="0.3">
      <c r="A750">
        <v>2008</v>
      </c>
      <c r="B750" t="s">
        <v>180</v>
      </c>
      <c r="C750">
        <v>288001</v>
      </c>
      <c r="D750">
        <v>765748</v>
      </c>
      <c r="E750">
        <v>1298967</v>
      </c>
      <c r="F750">
        <v>476623</v>
      </c>
      <c r="G750">
        <v>2.6588379901458601</v>
      </c>
      <c r="H750">
        <f>+E750/F750</f>
        <v>2.7253552598175079</v>
      </c>
      <c r="I750">
        <v>6.1854751757306398E-2</v>
      </c>
      <c r="J750">
        <v>-1.4439826831221501E-2</v>
      </c>
      <c r="K750">
        <v>-4.1006528496742203E-2</v>
      </c>
      <c r="L750">
        <v>-6.8099987327586806E-2</v>
      </c>
      <c r="M750">
        <v>-1.16312123718671E-2</v>
      </c>
      <c r="N750">
        <v>-3.5049999999999999E-3</v>
      </c>
      <c r="O750">
        <v>-5.1500000000000001E-3</v>
      </c>
      <c r="P750">
        <v>0.93382722139358498</v>
      </c>
      <c r="Q750">
        <v>-7.0483684539800404E-3</v>
      </c>
      <c r="R750">
        <v>2114487</v>
      </c>
      <c r="S750">
        <v>9.2477213771267799E-4</v>
      </c>
      <c r="T750">
        <v>-6.8163903197273499E-3</v>
      </c>
      <c r="U750">
        <v>1.55928276944906E-3</v>
      </c>
      <c r="V750">
        <v>0.95886017723702199</v>
      </c>
      <c r="W750">
        <v>-3.6440717230550902E-2</v>
      </c>
      <c r="X750">
        <v>3.9263630592716202E-3</v>
      </c>
      <c r="Y750">
        <v>2.33447098360241E-3</v>
      </c>
      <c r="AA750">
        <v>1.23332947731478</v>
      </c>
      <c r="AB750">
        <v>5.0157132892890996E-4</v>
      </c>
      <c r="AC750" t="b">
        <v>1</v>
      </c>
      <c r="AF750">
        <v>2.80566462119609E-3</v>
      </c>
      <c r="AG750">
        <v>128100</v>
      </c>
      <c r="AH750" t="str">
        <f>VLOOKUP(B750,AN:AN,1,0)</f>
        <v>Sacramento - CA</v>
      </c>
      <c r="AI750" t="str">
        <f>IF(G750&lt;=2,"&lt;=2",IF(G750&lt;3,"2-3","&gt;=3"))</f>
        <v>2-3</v>
      </c>
      <c r="AJ750">
        <f>G750-H750</f>
        <v>-6.6517269671647838E-2</v>
      </c>
    </row>
    <row r="751" spans="1:36" hidden="1" x14ac:dyDescent="0.3">
      <c r="A751">
        <v>2010</v>
      </c>
      <c r="B751" t="s">
        <v>128</v>
      </c>
      <c r="C751">
        <v>26342</v>
      </c>
      <c r="D751">
        <v>63797</v>
      </c>
      <c r="E751">
        <v>161194</v>
      </c>
      <c r="F751">
        <v>64778</v>
      </c>
      <c r="G751">
        <v>2.4218738136815698</v>
      </c>
      <c r="H751">
        <f>+E751/F751</f>
        <v>2.4884065577819632</v>
      </c>
      <c r="I751">
        <v>3.5084405970285198E-2</v>
      </c>
      <c r="J751">
        <v>-8.7316473945979803E-4</v>
      </c>
      <c r="K751">
        <v>-2.1972107112407699E-2</v>
      </c>
      <c r="L751">
        <v>-2.12866152077913E-2</v>
      </c>
      <c r="M751">
        <v>-3.3562576863914798E-2</v>
      </c>
      <c r="N751">
        <v>8.7569999999999992E-3</v>
      </c>
      <c r="O751">
        <v>9.0519999999999993E-3</v>
      </c>
      <c r="P751">
        <v>0.91768062114715598</v>
      </c>
      <c r="Q751">
        <v>-3.9870738983149804E-3</v>
      </c>
      <c r="R751">
        <v>253153.203125</v>
      </c>
      <c r="S751">
        <v>0</v>
      </c>
      <c r="T751">
        <v>7.4509587138891498E-3</v>
      </c>
      <c r="U751">
        <v>1.41125796362758E-2</v>
      </c>
      <c r="V751">
        <v>0.63424732322955202</v>
      </c>
      <c r="W751">
        <v>-1.8874203637242E-3</v>
      </c>
      <c r="X751">
        <v>4.56357997341603E-2</v>
      </c>
      <c r="Y751">
        <v>0.155038812767503</v>
      </c>
      <c r="Z751">
        <v>0.11096462949078301</v>
      </c>
      <c r="AA751">
        <v>0.52851009085212997</v>
      </c>
      <c r="AB751">
        <v>1.4768867227883599E-4</v>
      </c>
      <c r="AC751" t="b">
        <v>1</v>
      </c>
      <c r="AF751">
        <v>4.13528282380741E-3</v>
      </c>
      <c r="AG751">
        <v>7080</v>
      </c>
      <c r="AH751" t="e">
        <f>VLOOKUP(B751,AN:AN,1,0)</f>
        <v>#N/A</v>
      </c>
      <c r="AI751" t="str">
        <f>IF(G751&lt;=2,"&lt;=2",IF(G751&lt;3,"2-3","&gt;=3"))</f>
        <v>2-3</v>
      </c>
      <c r="AJ751">
        <f>G751-H751</f>
        <v>-6.6532744100393337E-2</v>
      </c>
    </row>
    <row r="752" spans="1:36" x14ac:dyDescent="0.3">
      <c r="A752">
        <v>2018</v>
      </c>
      <c r="B752" t="s">
        <v>160</v>
      </c>
      <c r="C752">
        <v>332105</v>
      </c>
      <c r="D752">
        <v>950332</v>
      </c>
      <c r="E752">
        <v>1537714</v>
      </c>
      <c r="F752">
        <v>525162</v>
      </c>
      <c r="G752">
        <v>2.8615407777660602</v>
      </c>
      <c r="H752">
        <f>+E752/F752</f>
        <v>2.9280755271706633</v>
      </c>
      <c r="I752">
        <v>2.43802779605806E-2</v>
      </c>
      <c r="J752">
        <v>-2.8655342757701401E-3</v>
      </c>
      <c r="K752">
        <v>1.4276082783937501E-2</v>
      </c>
      <c r="L752">
        <v>5.4568858675659103E-2</v>
      </c>
      <c r="M752">
        <v>3.0851762741804501E-2</v>
      </c>
      <c r="N752">
        <v>9.5879999999999993E-3</v>
      </c>
      <c r="O752">
        <v>-3.2420000000000001E-3</v>
      </c>
      <c r="P752">
        <v>0.923231601715088</v>
      </c>
      <c r="Q752">
        <v>-1.4273166656494E-2</v>
      </c>
      <c r="R752">
        <v>2618401</v>
      </c>
      <c r="S752">
        <v>6.8318426545155905E-4</v>
      </c>
      <c r="T752">
        <v>7.3339380323887001E-3</v>
      </c>
      <c r="U752">
        <v>3.9864785969257403E-2</v>
      </c>
      <c r="V752">
        <v>0.96186504352823698</v>
      </c>
      <c r="W752">
        <v>1.5864785969257399E-2</v>
      </c>
      <c r="X752">
        <v>5.7638188120115001E-2</v>
      </c>
      <c r="Y752">
        <v>0.248140483608526</v>
      </c>
      <c r="Z752">
        <v>2.3083757294149802E-2</v>
      </c>
      <c r="AA752">
        <v>2.1143162001508502</v>
      </c>
      <c r="AB752">
        <v>5.51561608804929E-4</v>
      </c>
      <c r="AC752" t="b">
        <v>1</v>
      </c>
      <c r="AD752">
        <v>-3.0349612539747701E-3</v>
      </c>
      <c r="AE752">
        <v>8.2649678181455008E-3</v>
      </c>
      <c r="AF752">
        <v>5.3589224491842502E-2</v>
      </c>
      <c r="AG752">
        <v>168743</v>
      </c>
      <c r="AH752" t="str">
        <f>VLOOKUP(B752,AN:AN,1,0)</f>
        <v>Orlando - FL</v>
      </c>
      <c r="AI752" t="str">
        <f>IF(G752&lt;=2,"&lt;=2",IF(G752&lt;3,"2-3","&gt;=3"))</f>
        <v>2-3</v>
      </c>
      <c r="AJ752">
        <f>G752-H752</f>
        <v>-6.6534749404603133E-2</v>
      </c>
    </row>
    <row r="753" spans="1:36" hidden="1" x14ac:dyDescent="0.3">
      <c r="A753">
        <v>2015</v>
      </c>
      <c r="B753" t="s">
        <v>104</v>
      </c>
      <c r="C753">
        <v>23407</v>
      </c>
      <c r="D753">
        <v>56408</v>
      </c>
      <c r="E753">
        <v>79999</v>
      </c>
      <c r="F753">
        <v>32304</v>
      </c>
      <c r="G753">
        <v>2.4098773871064201</v>
      </c>
      <c r="H753">
        <f>+E753/F753</f>
        <v>2.4764425458147596</v>
      </c>
      <c r="I753">
        <v>0.13303072687916701</v>
      </c>
      <c r="J753">
        <v>-4.1542500257491398E-3</v>
      </c>
      <c r="K753">
        <v>9.0828372985124993E-3</v>
      </c>
      <c r="L753">
        <v>-3.8457349099451602E-2</v>
      </c>
      <c r="M753">
        <v>-0.102802145906025</v>
      </c>
      <c r="N753">
        <v>7.0089999999999996E-3</v>
      </c>
      <c r="O753">
        <v>4.6419999999999899E-3</v>
      </c>
      <c r="P753">
        <v>0.93519407510757402</v>
      </c>
      <c r="Q753">
        <v>2.8812289237970501E-3</v>
      </c>
      <c r="R753">
        <v>167736</v>
      </c>
      <c r="S753">
        <v>0</v>
      </c>
      <c r="T753">
        <v>-1.42346825450658E-2</v>
      </c>
      <c r="U753">
        <v>1.6969706863164902E-2</v>
      </c>
      <c r="V753">
        <v>0.82199115682296497</v>
      </c>
      <c r="W753">
        <v>1.5969706863164901E-2</v>
      </c>
      <c r="X753">
        <v>5.0631246712256703E-2</v>
      </c>
      <c r="Y753">
        <v>0.16912449403031901</v>
      </c>
      <c r="Z753">
        <v>0.23544737620607301</v>
      </c>
      <c r="AA753">
        <v>1.3658813963635701</v>
      </c>
      <c r="AB753">
        <v>1.3150973172014699E-4</v>
      </c>
      <c r="AC753" t="b">
        <v>1</v>
      </c>
      <c r="AF753">
        <v>1.74907943187795E-2</v>
      </c>
      <c r="AG753">
        <v>7989</v>
      </c>
      <c r="AH753" t="e">
        <f>VLOOKUP(B753,AN:AN,1,0)</f>
        <v>#N/A</v>
      </c>
      <c r="AI753" t="str">
        <f>IF(G753&lt;=2,"&lt;=2",IF(G753&lt;3,"2-3","&gt;=3"))</f>
        <v>2-3</v>
      </c>
      <c r="AJ753">
        <f>G753-H753</f>
        <v>-6.6565158708339567E-2</v>
      </c>
    </row>
    <row r="754" spans="1:36" hidden="1" x14ac:dyDescent="0.3">
      <c r="A754">
        <v>2016</v>
      </c>
      <c r="B754" t="s">
        <v>191</v>
      </c>
      <c r="C754">
        <v>39772</v>
      </c>
      <c r="D754">
        <v>98087</v>
      </c>
      <c r="E754">
        <v>168539</v>
      </c>
      <c r="F754">
        <v>66541</v>
      </c>
      <c r="G754">
        <v>2.4662325253947501</v>
      </c>
      <c r="H754">
        <f>+E754/F754</f>
        <v>2.5328594400444837</v>
      </c>
      <c r="I754">
        <v>-1.8914748760108301E-2</v>
      </c>
      <c r="J754">
        <v>5.0613470375535097E-4</v>
      </c>
      <c r="K754">
        <v>5.8935952335596002E-3</v>
      </c>
      <c r="L754">
        <v>4.9836141496896698E-2</v>
      </c>
      <c r="M754">
        <v>-3.7717746570706402E-2</v>
      </c>
      <c r="N754">
        <v>0</v>
      </c>
      <c r="O754">
        <v>-5.5900000000000004E-4</v>
      </c>
      <c r="P754">
        <v>0.97017574310302701</v>
      </c>
      <c r="Q754">
        <v>1.93041563034002E-3</v>
      </c>
      <c r="R754">
        <v>281956.78125</v>
      </c>
      <c r="S754">
        <v>0</v>
      </c>
      <c r="T754">
        <v>1.4479419216513601E-2</v>
      </c>
      <c r="U754">
        <v>4.0716506540775299E-2</v>
      </c>
      <c r="V754">
        <v>1.40095184548087</v>
      </c>
      <c r="W754">
        <v>2.7716506540775301E-2</v>
      </c>
      <c r="X754">
        <v>5.3169161886105999E-3</v>
      </c>
      <c r="Y754">
        <v>6.1535468320279799E-2</v>
      </c>
      <c r="Z754">
        <v>-6.4220503120345301E-2</v>
      </c>
      <c r="AA754">
        <v>0.52081865276776196</v>
      </c>
      <c r="AB754">
        <v>1.1193507765496001E-3</v>
      </c>
      <c r="AC754" t="b">
        <v>0</v>
      </c>
      <c r="AF754">
        <v>0</v>
      </c>
      <c r="AG754">
        <v>7185</v>
      </c>
      <c r="AH754" t="e">
        <f>VLOOKUP(B754,AN:AN,1,0)</f>
        <v>#N/A</v>
      </c>
      <c r="AI754" t="str">
        <f>IF(G754&lt;=2,"&lt;=2",IF(G754&lt;3,"2-3","&gt;=3"))</f>
        <v>2-3</v>
      </c>
      <c r="AJ754">
        <f>G754-H754</f>
        <v>-6.6626914649733582E-2</v>
      </c>
    </row>
    <row r="755" spans="1:36" hidden="1" x14ac:dyDescent="0.3">
      <c r="A755">
        <v>2017</v>
      </c>
      <c r="B755" t="s">
        <v>180</v>
      </c>
      <c r="C755">
        <v>326461</v>
      </c>
      <c r="D755">
        <v>886754</v>
      </c>
      <c r="E755">
        <v>1400699</v>
      </c>
      <c r="F755">
        <v>503312</v>
      </c>
      <c r="G755">
        <v>2.7162631983606</v>
      </c>
      <c r="H755">
        <f>+E755/F755</f>
        <v>2.7829636487904121</v>
      </c>
      <c r="I755">
        <v>2.0431406895120002E-2</v>
      </c>
      <c r="J755">
        <v>1.8557809293270101E-2</v>
      </c>
      <c r="K755">
        <v>2.7088657230138799E-2</v>
      </c>
      <c r="L755">
        <v>9.8397184029221305E-2</v>
      </c>
      <c r="M755">
        <v>4.7851422801613502E-2</v>
      </c>
      <c r="N755">
        <v>2.3E-5</v>
      </c>
      <c r="O755">
        <v>1.059E-3</v>
      </c>
      <c r="P755">
        <v>0.95746707916259799</v>
      </c>
      <c r="Q755">
        <v>-3.2855868339539602E-3</v>
      </c>
      <c r="R755">
        <v>2343988</v>
      </c>
      <c r="S755">
        <v>0</v>
      </c>
      <c r="T755">
        <v>3.6947697401046697E-2</v>
      </c>
      <c r="U755">
        <v>6.3335157930850997E-2</v>
      </c>
      <c r="V755">
        <v>1.09363392093958</v>
      </c>
      <c r="W755">
        <v>4.2335157930850902E-2</v>
      </c>
      <c r="X755">
        <v>5.5083205037947001E-3</v>
      </c>
      <c r="Y755">
        <v>6.1141781139401399E-2</v>
      </c>
      <c r="Z755">
        <v>-1.4073085470365201E-2</v>
      </c>
      <c r="AA755">
        <v>1.2686293756567</v>
      </c>
      <c r="AB755">
        <v>1.6246450924113599E-3</v>
      </c>
      <c r="AC755" t="b">
        <v>1</v>
      </c>
      <c r="AD755">
        <v>2.34293241967392E-3</v>
      </c>
      <c r="AE755">
        <v>1.0124198588047299E-2</v>
      </c>
      <c r="AF755">
        <v>1.47146426941257E-2</v>
      </c>
      <c r="AG755">
        <v>129971</v>
      </c>
      <c r="AH755" t="str">
        <f>VLOOKUP(B755,AN:AN,1,0)</f>
        <v>Sacramento - CA</v>
      </c>
      <c r="AI755" t="str">
        <f>IF(G755&lt;=2,"&lt;=2",IF(G755&lt;3,"2-3","&gt;=3"))</f>
        <v>2-3</v>
      </c>
      <c r="AJ755">
        <f>G755-H755</f>
        <v>-6.6700450429812097E-2</v>
      </c>
    </row>
    <row r="756" spans="1:36" hidden="1" x14ac:dyDescent="0.3">
      <c r="A756">
        <v>2017</v>
      </c>
      <c r="B756" t="s">
        <v>141</v>
      </c>
      <c r="C756">
        <v>23489</v>
      </c>
      <c r="D756">
        <v>58886</v>
      </c>
      <c r="E756">
        <v>89427</v>
      </c>
      <c r="F756">
        <v>34743</v>
      </c>
      <c r="G756">
        <v>2.50696070501085</v>
      </c>
      <c r="H756">
        <f>+E756/F756</f>
        <v>2.5739573439253949</v>
      </c>
      <c r="I756">
        <v>-7.7609375595408703E-2</v>
      </c>
      <c r="J756">
        <v>-2.8868917375803001E-2</v>
      </c>
      <c r="K756">
        <v>-2.0338069438934299E-2</v>
      </c>
      <c r="L756">
        <v>-3.5517428204417202E-2</v>
      </c>
      <c r="M756">
        <v>-8.6063189432024997E-2</v>
      </c>
      <c r="N756">
        <v>-2.0070000000000001E-3</v>
      </c>
      <c r="O756">
        <v>5.7609999999999996E-3</v>
      </c>
      <c r="P756">
        <v>0.895100057125092</v>
      </c>
      <c r="Q756">
        <v>5.1072239875800101E-3</v>
      </c>
      <c r="R756">
        <v>182886.390625</v>
      </c>
      <c r="S756">
        <v>0</v>
      </c>
      <c r="T756">
        <v>-2.5135517353191899E-2</v>
      </c>
      <c r="U756">
        <v>1.2519431766122599E-3</v>
      </c>
      <c r="V756">
        <v>0.55021333910624903</v>
      </c>
      <c r="W756">
        <v>-1.9748056823387702E-2</v>
      </c>
      <c r="X756">
        <v>3.4527406128614501E-3</v>
      </c>
      <c r="Y756">
        <v>3.8113673747371603E-2</v>
      </c>
      <c r="Z756">
        <v>1.40292380870084E-2</v>
      </c>
      <c r="AA756">
        <v>-0.30956279557025002</v>
      </c>
      <c r="AB756">
        <v>1.4386419220256E-4</v>
      </c>
      <c r="AC756" t="b">
        <v>0</v>
      </c>
      <c r="AF756">
        <v>2.8197381671701899E-2</v>
      </c>
      <c r="AG756">
        <v>6975</v>
      </c>
      <c r="AH756" t="e">
        <f>VLOOKUP(B756,AN:AN,1,0)</f>
        <v>#N/A</v>
      </c>
      <c r="AI756" t="str">
        <f>IF(G756&lt;=2,"&lt;=2",IF(G756&lt;3,"2-3","&gt;=3"))</f>
        <v>2-3</v>
      </c>
      <c r="AJ756">
        <f>G756-H756</f>
        <v>-6.6996638914544882E-2</v>
      </c>
    </row>
    <row r="757" spans="1:36" hidden="1" x14ac:dyDescent="0.3">
      <c r="A757">
        <v>2009</v>
      </c>
      <c r="B757" t="s">
        <v>129</v>
      </c>
      <c r="C757">
        <v>14701</v>
      </c>
      <c r="D757">
        <v>34092</v>
      </c>
      <c r="E757">
        <v>83448</v>
      </c>
      <c r="F757">
        <v>34971</v>
      </c>
      <c r="G757">
        <v>2.3190259166043101</v>
      </c>
      <c r="H757">
        <f>+E757/F757</f>
        <v>2.3862057133053103</v>
      </c>
      <c r="I757">
        <v>-1.49362573140691E-2</v>
      </c>
      <c r="J757">
        <v>-5.5064716143533501E-3</v>
      </c>
      <c r="K757">
        <v>-1.4844850691966701E-2</v>
      </c>
      <c r="L757">
        <v>-4.3417657050304002E-2</v>
      </c>
      <c r="M757">
        <v>-1.6150850220583299E-2</v>
      </c>
      <c r="N757">
        <v>-1.382E-3</v>
      </c>
      <c r="O757">
        <v>-3.3170000000000001E-3</v>
      </c>
      <c r="P757">
        <v>0.89940541982650801</v>
      </c>
      <c r="Q757">
        <v>-3.54427099227894E-3</v>
      </c>
      <c r="R757">
        <v>125052.59375</v>
      </c>
      <c r="S757">
        <v>0</v>
      </c>
      <c r="T757">
        <v>1.12512353807687E-2</v>
      </c>
      <c r="U757">
        <v>-1.9315466284751899E-2</v>
      </c>
      <c r="V757">
        <v>0.427008920747799</v>
      </c>
      <c r="W757">
        <v>-1.53154662847518E-2</v>
      </c>
      <c r="X757">
        <v>0</v>
      </c>
      <c r="Y757">
        <v>0</v>
      </c>
      <c r="AA757">
        <v>-0.695478302247032</v>
      </c>
      <c r="AB757">
        <v>1.3823610727121899E-3</v>
      </c>
      <c r="AC757" t="b">
        <v>0</v>
      </c>
      <c r="AF757">
        <v>0</v>
      </c>
      <c r="AG757">
        <v>3617</v>
      </c>
      <c r="AH757" t="e">
        <f>VLOOKUP(B757,AN:AN,1,0)</f>
        <v>#N/A</v>
      </c>
      <c r="AI757" t="str">
        <f>IF(G757&lt;=2,"&lt;=2",IF(G757&lt;3,"2-3","&gt;=3"))</f>
        <v>2-3</v>
      </c>
      <c r="AJ757">
        <f>G757-H757</f>
        <v>-6.7179796701000161E-2</v>
      </c>
    </row>
    <row r="758" spans="1:36" hidden="1" x14ac:dyDescent="0.3">
      <c r="A758">
        <v>2008</v>
      </c>
      <c r="B758" t="s">
        <v>208</v>
      </c>
      <c r="C758">
        <v>84117</v>
      </c>
      <c r="D758">
        <v>263783</v>
      </c>
      <c r="E758">
        <v>387442</v>
      </c>
      <c r="F758">
        <v>120938</v>
      </c>
      <c r="G758">
        <v>3.1359059405352001</v>
      </c>
      <c r="H758">
        <f>+E758/F758</f>
        <v>3.2036415353321535</v>
      </c>
      <c r="I758">
        <v>2.2890888099585099E-2</v>
      </c>
      <c r="J758">
        <v>-2.4274567142128899E-2</v>
      </c>
      <c r="K758">
        <v>-5.0841268807649498E-2</v>
      </c>
      <c r="L758">
        <v>-7.3567443452775494E-2</v>
      </c>
      <c r="M758">
        <v>-1.7098668497055901E-2</v>
      </c>
      <c r="N758">
        <v>-2.5660000000000001E-3</v>
      </c>
      <c r="O758">
        <v>-4.333E-3</v>
      </c>
      <c r="P758">
        <v>0.94547247886657704</v>
      </c>
      <c r="Q758">
        <v>-4.5972466468809899E-3</v>
      </c>
      <c r="R758">
        <v>673231.625</v>
      </c>
      <c r="S758">
        <v>0</v>
      </c>
      <c r="T758">
        <v>1.34041020646691E-3</v>
      </c>
      <c r="U758">
        <v>9.7160832956433296E-3</v>
      </c>
      <c r="V758">
        <v>0.95886017723702199</v>
      </c>
      <c r="W758">
        <v>-2.82839167043566E-2</v>
      </c>
      <c r="X758">
        <v>1.84813177983125E-3</v>
      </c>
      <c r="Y758">
        <v>-1.8847332834862E-3</v>
      </c>
      <c r="AA758">
        <v>0.63575467711642897</v>
      </c>
      <c r="AB758">
        <v>2.4106066693451101E-4</v>
      </c>
      <c r="AC758" t="b">
        <v>1</v>
      </c>
      <c r="AF758">
        <v>0</v>
      </c>
      <c r="AG758">
        <v>24936</v>
      </c>
      <c r="AH758" t="e">
        <f>VLOOKUP(B758,AN:AN,1,0)</f>
        <v>#N/A</v>
      </c>
      <c r="AI758" t="str">
        <f>IF(G758&lt;=2,"&lt;=2",IF(G758&lt;3,"2-3","&gt;=3"))</f>
        <v>&gt;=3</v>
      </c>
      <c r="AJ758">
        <f>G758-H758</f>
        <v>-6.7735594796953347E-2</v>
      </c>
    </row>
    <row r="759" spans="1:36" hidden="1" x14ac:dyDescent="0.3">
      <c r="A759">
        <v>2016</v>
      </c>
      <c r="B759" t="s">
        <v>201</v>
      </c>
      <c r="C759">
        <v>84798</v>
      </c>
      <c r="D759">
        <v>205612</v>
      </c>
      <c r="E759">
        <v>381393</v>
      </c>
      <c r="F759">
        <v>152982</v>
      </c>
      <c r="G759">
        <v>2.4247269982782602</v>
      </c>
      <c r="H759">
        <f>+E759/F759</f>
        <v>2.4930580068243322</v>
      </c>
      <c r="I759">
        <v>3.11432626662318E-2</v>
      </c>
      <c r="J759">
        <v>1.3872887939214601E-2</v>
      </c>
      <c r="K759">
        <v>1.92603484690189E-2</v>
      </c>
      <c r="L759">
        <v>0.14246991227567099</v>
      </c>
      <c r="M759">
        <v>5.4916024208068598E-2</v>
      </c>
      <c r="N759">
        <v>1.1029000000000001E-2</v>
      </c>
      <c r="O759">
        <v>4.9379999999999997E-3</v>
      </c>
      <c r="P759">
        <v>0.95172625780105602</v>
      </c>
      <c r="Q759">
        <v>3.4422874450680198E-3</v>
      </c>
      <c r="R759">
        <v>564620</v>
      </c>
      <c r="S759">
        <v>1.86721356637791E-3</v>
      </c>
      <c r="T759">
        <v>7.1812551468610503E-3</v>
      </c>
      <c r="U759">
        <v>3.34183424711227E-2</v>
      </c>
      <c r="V759">
        <v>0.76289456932126898</v>
      </c>
      <c r="W759">
        <v>2.0418342471122699E-2</v>
      </c>
      <c r="X759">
        <v>2.68756313324558E-2</v>
      </c>
      <c r="Y759">
        <v>0.145561310955128</v>
      </c>
      <c r="Z759">
        <v>9.9508154509109201E-2</v>
      </c>
      <c r="AA759">
        <v>1.8362705365242999</v>
      </c>
      <c r="AB759">
        <v>1.9896538002387499E-3</v>
      </c>
      <c r="AC759" t="b">
        <v>1</v>
      </c>
      <c r="AD759">
        <v>1.13919061355726E-2</v>
      </c>
      <c r="AE759">
        <v>9.9695370337572094E-3</v>
      </c>
      <c r="AF759">
        <v>2.8804065015764099E-2</v>
      </c>
      <c r="AG759">
        <v>33547</v>
      </c>
      <c r="AH759" t="e">
        <f>VLOOKUP(B759,AN:AN,1,0)</f>
        <v>#N/A</v>
      </c>
      <c r="AI759" t="str">
        <f>IF(G759&lt;=2,"&lt;=2",IF(G759&lt;3,"2-3","&gt;=3"))</f>
        <v>2-3</v>
      </c>
      <c r="AJ759">
        <f>G759-H759</f>
        <v>-6.8331008546071992E-2</v>
      </c>
    </row>
    <row r="760" spans="1:36" hidden="1" x14ac:dyDescent="0.3">
      <c r="A760">
        <v>2009</v>
      </c>
      <c r="B760" t="s">
        <v>81</v>
      </c>
      <c r="C760">
        <v>52716</v>
      </c>
      <c r="D760">
        <v>132969</v>
      </c>
      <c r="E760">
        <v>166549</v>
      </c>
      <c r="F760">
        <v>64286</v>
      </c>
      <c r="G760">
        <v>2.5223651263373501</v>
      </c>
      <c r="H760">
        <f>+E760/F760</f>
        <v>2.5907507077746321</v>
      </c>
      <c r="I760">
        <v>3.7711300319643898E-2</v>
      </c>
      <c r="J760">
        <v>-3.3929897472262702E-4</v>
      </c>
      <c r="K760">
        <v>-9.6776780523359796E-3</v>
      </c>
      <c r="L760">
        <v>-7.7496297215111504E-2</v>
      </c>
      <c r="M760">
        <v>-5.0229490385390797E-2</v>
      </c>
      <c r="N760">
        <v>3.3240000000000001E-3</v>
      </c>
      <c r="O760">
        <v>-6.11299999999999E-3</v>
      </c>
      <c r="P760">
        <v>0.85168319940567005</v>
      </c>
      <c r="Q760">
        <v>1.4570176601410001E-2</v>
      </c>
      <c r="R760">
        <v>365670.1875</v>
      </c>
      <c r="S760">
        <v>0</v>
      </c>
      <c r="T760">
        <v>-1.4481861144304501E-3</v>
      </c>
      <c r="U760">
        <v>-3.2014887779951103E-2</v>
      </c>
      <c r="V760">
        <v>0.58228489192881705</v>
      </c>
      <c r="W760">
        <v>-2.8014887779951099E-2</v>
      </c>
      <c r="X760">
        <v>4.77501263973934E-2</v>
      </c>
      <c r="Y760">
        <v>0.24924123690507199</v>
      </c>
      <c r="AA760">
        <v>2.2957487206525</v>
      </c>
      <c r="AB760">
        <v>0</v>
      </c>
      <c r="AC760" t="b">
        <v>1</v>
      </c>
      <c r="AF760">
        <v>6.5221054996910194E-2</v>
      </c>
      <c r="AG760">
        <v>18651</v>
      </c>
      <c r="AH760" t="e">
        <f>VLOOKUP(B760,AN:AN,1,0)</f>
        <v>#N/A</v>
      </c>
      <c r="AI760" t="str">
        <f>IF(G760&lt;=2,"&lt;=2",IF(G760&lt;3,"2-3","&gt;=3"))</f>
        <v>2-3</v>
      </c>
      <c r="AJ760">
        <f>G760-H760</f>
        <v>-6.8385581437282017E-2</v>
      </c>
    </row>
    <row r="761" spans="1:36" hidden="1" x14ac:dyDescent="0.3">
      <c r="A761">
        <v>2009</v>
      </c>
      <c r="B761" t="s">
        <v>171</v>
      </c>
      <c r="C761">
        <v>24136</v>
      </c>
      <c r="D761">
        <v>60152</v>
      </c>
      <c r="E761">
        <v>132846</v>
      </c>
      <c r="F761">
        <v>51880</v>
      </c>
      <c r="G761">
        <v>2.4922108054358598</v>
      </c>
      <c r="H761">
        <f>+E761/F761</f>
        <v>2.560639938319198</v>
      </c>
      <c r="I761">
        <v>0.107222324814956</v>
      </c>
      <c r="J761">
        <v>-4.19594789855182E-3</v>
      </c>
      <c r="K761">
        <v>-1.3534326976165099E-2</v>
      </c>
      <c r="L761">
        <v>-5.0181765248998998E-2</v>
      </c>
      <c r="M761">
        <v>-2.2914958419278202E-2</v>
      </c>
      <c r="N761">
        <v>-1.2459999999999999E-3</v>
      </c>
      <c r="O761">
        <v>-2.9069999999999999E-3</v>
      </c>
      <c r="P761">
        <v>0.92982810735702504</v>
      </c>
      <c r="Q761">
        <v>-3.1082630157469502E-3</v>
      </c>
      <c r="R761">
        <v>195223.296875</v>
      </c>
      <c r="S761">
        <v>0</v>
      </c>
      <c r="T761">
        <v>8.9007206261157504E-3</v>
      </c>
      <c r="U761">
        <v>-2.16659810394049E-2</v>
      </c>
      <c r="V761">
        <v>0.72979706455078397</v>
      </c>
      <c r="W761">
        <v>-1.76659810394049E-2</v>
      </c>
      <c r="X761">
        <v>0</v>
      </c>
      <c r="Y761">
        <v>4.9785675624810901E-3</v>
      </c>
      <c r="AA761">
        <v>0.19759975640056801</v>
      </c>
      <c r="AB761">
        <v>6.9223314412294003E-4</v>
      </c>
      <c r="AC761" t="b">
        <v>1</v>
      </c>
      <c r="AF761">
        <v>1.6613595458950499E-3</v>
      </c>
      <c r="AG761">
        <v>7223</v>
      </c>
      <c r="AH761" t="e">
        <f>VLOOKUP(B761,AN:AN,1,0)</f>
        <v>#N/A</v>
      </c>
      <c r="AI761" t="str">
        <f>IF(G761&lt;=2,"&lt;=2",IF(G761&lt;3,"2-3","&gt;=3"))</f>
        <v>2-3</v>
      </c>
      <c r="AJ761">
        <f>G761-H761</f>
        <v>-6.8429132883338184E-2</v>
      </c>
    </row>
    <row r="762" spans="1:36" hidden="1" x14ac:dyDescent="0.3">
      <c r="A762">
        <v>2020</v>
      </c>
      <c r="B762" t="s">
        <v>118</v>
      </c>
      <c r="C762">
        <v>23906</v>
      </c>
      <c r="D762">
        <v>85667</v>
      </c>
      <c r="E762">
        <v>181944</v>
      </c>
      <c r="F762">
        <v>49820</v>
      </c>
      <c r="G762">
        <v>3.5834936835940701</v>
      </c>
      <c r="H762">
        <f>+E762/F762</f>
        <v>3.6520272982737856</v>
      </c>
      <c r="I762">
        <v>9.3638031833496893E-2</v>
      </c>
      <c r="J762">
        <v>2.7103099972009999E-2</v>
      </c>
      <c r="K762">
        <v>6.3549278557300998E-2</v>
      </c>
      <c r="N762">
        <v>2.836E-3</v>
      </c>
      <c r="O762">
        <v>-3.5729999999999998E-3</v>
      </c>
      <c r="P762">
        <v>0.94918864965438798</v>
      </c>
      <c r="Q762">
        <v>1.07848644256502E-3</v>
      </c>
      <c r="R762">
        <v>267383.90625</v>
      </c>
      <c r="S762">
        <v>0</v>
      </c>
      <c r="T762">
        <v>-0.10600862465798799</v>
      </c>
      <c r="U762">
        <v>-7.3960840702056899E-2</v>
      </c>
      <c r="V762">
        <v>0.65033813730091505</v>
      </c>
      <c r="W762">
        <v>-8.5960840702056895E-2</v>
      </c>
      <c r="X762">
        <v>4.4153254522147798E-3</v>
      </c>
      <c r="Z762">
        <v>-9.1031184918457207E-3</v>
      </c>
      <c r="AA762">
        <v>0.196510242281044</v>
      </c>
      <c r="AB762">
        <v>0</v>
      </c>
      <c r="AC762" t="b">
        <v>1</v>
      </c>
      <c r="AF762">
        <v>4.7001851588092799E-3</v>
      </c>
      <c r="AG762">
        <v>7052</v>
      </c>
      <c r="AH762" t="e">
        <f>VLOOKUP(B762,AN:AN,1,0)</f>
        <v>#N/A</v>
      </c>
      <c r="AI762" t="str">
        <f>IF(G762&lt;=2,"&lt;=2",IF(G762&lt;3,"2-3","&gt;=3"))</f>
        <v>&gt;=3</v>
      </c>
      <c r="AJ762">
        <f>G762-H762</f>
        <v>-6.8533614679715527E-2</v>
      </c>
    </row>
    <row r="763" spans="1:36" hidden="1" x14ac:dyDescent="0.3">
      <c r="A763">
        <v>2015</v>
      </c>
      <c r="B763" t="s">
        <v>43</v>
      </c>
      <c r="C763">
        <v>92388</v>
      </c>
      <c r="D763">
        <v>243284</v>
      </c>
      <c r="E763">
        <v>562473</v>
      </c>
      <c r="F763">
        <v>208147</v>
      </c>
      <c r="G763">
        <v>2.63328570810061</v>
      </c>
      <c r="H763">
        <f>+E763/F763</f>
        <v>2.7022873257841815</v>
      </c>
      <c r="I763">
        <v>3.2765672437252098E-2</v>
      </c>
      <c r="J763">
        <v>2.5034843012690499E-2</v>
      </c>
      <c r="K763">
        <v>3.8271930336952198E-2</v>
      </c>
      <c r="L763">
        <v>-2.3088726924732201E-2</v>
      </c>
      <c r="M763">
        <v>-8.7433523731306098E-2</v>
      </c>
      <c r="N763">
        <v>-4.7080000000000004E-3</v>
      </c>
      <c r="O763">
        <v>-2.1440000000000001E-3</v>
      </c>
      <c r="P763">
        <v>0.91496920585632302</v>
      </c>
      <c r="Q763">
        <v>-8.2666277885440308E-3</v>
      </c>
      <c r="R763">
        <v>837054.375</v>
      </c>
      <c r="S763">
        <v>8.9196119968781298E-4</v>
      </c>
      <c r="T763">
        <v>-7.3180906474589399E-3</v>
      </c>
      <c r="U763">
        <v>2.38862987607718E-2</v>
      </c>
      <c r="V763">
        <v>0.72363324062192602</v>
      </c>
      <c r="W763">
        <v>2.2886298760771799E-2</v>
      </c>
      <c r="X763">
        <v>6.29947597279518E-3</v>
      </c>
      <c r="Y763">
        <v>0.124093814451339</v>
      </c>
      <c r="Z763">
        <v>5.5134598056064202E-2</v>
      </c>
      <c r="AA763">
        <v>0.73451237907773403</v>
      </c>
      <c r="AB763">
        <v>5.0172817482439498E-4</v>
      </c>
      <c r="AC763" t="b">
        <v>1</v>
      </c>
      <c r="AD763">
        <v>-4.7081037799499396E-3</v>
      </c>
      <c r="AE763">
        <v>7.3890062398873401E-3</v>
      </c>
      <c r="AF763">
        <v>3.01594380644441E-2</v>
      </c>
      <c r="AG763">
        <v>36102</v>
      </c>
      <c r="AH763" t="e">
        <f>VLOOKUP(B763,AN:AN,1,0)</f>
        <v>#N/A</v>
      </c>
      <c r="AI763" t="str">
        <f>IF(G763&lt;=2,"&lt;=2",IF(G763&lt;3,"2-3","&gt;=3"))</f>
        <v>2-3</v>
      </c>
      <c r="AJ763">
        <f>G763-H763</f>
        <v>-6.9001617683571492E-2</v>
      </c>
    </row>
    <row r="764" spans="1:36" hidden="1" x14ac:dyDescent="0.3">
      <c r="A764">
        <v>2023</v>
      </c>
      <c r="B764" t="s">
        <v>193</v>
      </c>
      <c r="C764">
        <v>39257</v>
      </c>
      <c r="D764">
        <v>95384</v>
      </c>
      <c r="E764">
        <v>149469</v>
      </c>
      <c r="F764">
        <v>59812</v>
      </c>
      <c r="G764">
        <v>2.42973227704613</v>
      </c>
      <c r="H764">
        <f>+E764/F764</f>
        <v>2.4989801377649972</v>
      </c>
      <c r="I764">
        <v>-5.6229371158124798E-2</v>
      </c>
      <c r="N764">
        <v>5.2700000000000002E-4</v>
      </c>
      <c r="O764">
        <v>7.6419999999999899E-3</v>
      </c>
      <c r="P764">
        <v>0.95603895187377896</v>
      </c>
      <c r="Q764">
        <v>-1.0192036628723001E-2</v>
      </c>
      <c r="R764">
        <v>263319.21875</v>
      </c>
      <c r="S764">
        <v>0</v>
      </c>
      <c r="T764">
        <v>-2.5543723022565201E-2</v>
      </c>
      <c r="U764">
        <v>-2.8415403794497299E-3</v>
      </c>
      <c r="V764">
        <v>2.0786447796091401</v>
      </c>
      <c r="W764">
        <v>-4.3841540379449699E-2</v>
      </c>
      <c r="X764">
        <v>0</v>
      </c>
      <c r="Z764">
        <v>-0.152603262546123</v>
      </c>
      <c r="AA764">
        <v>-0.73352355191977903</v>
      </c>
      <c r="AB764">
        <v>1.5812359994729201E-3</v>
      </c>
      <c r="AC764" t="b">
        <v>0</v>
      </c>
      <c r="AF764">
        <v>8.4332586638555807E-3</v>
      </c>
      <c r="AG764">
        <v>7589</v>
      </c>
      <c r="AH764" t="e">
        <f>VLOOKUP(B764,AN:AN,1,0)</f>
        <v>#N/A</v>
      </c>
      <c r="AI764" t="str">
        <f>IF(G764&lt;=2,"&lt;=2",IF(G764&lt;3,"2-3","&gt;=3"))</f>
        <v>2-3</v>
      </c>
      <c r="AJ764">
        <f>G764-H764</f>
        <v>-6.9247860718867127E-2</v>
      </c>
    </row>
    <row r="765" spans="1:36" hidden="1" x14ac:dyDescent="0.3">
      <c r="A765">
        <v>2015</v>
      </c>
      <c r="B765" t="s">
        <v>135</v>
      </c>
      <c r="C765">
        <v>855330</v>
      </c>
      <c r="D765">
        <v>2403911</v>
      </c>
      <c r="E765">
        <v>3496804</v>
      </c>
      <c r="F765">
        <v>1214257</v>
      </c>
      <c r="G765">
        <v>2.8105070557562501</v>
      </c>
      <c r="H765">
        <f>+E765/F765</f>
        <v>2.8797890397172923</v>
      </c>
      <c r="I765">
        <v>-2.0378109571405701E-3</v>
      </c>
      <c r="J765">
        <v>-9.8952036350965396E-3</v>
      </c>
      <c r="K765">
        <v>3.3418836891650999E-3</v>
      </c>
      <c r="L765">
        <v>4.48727397061887E-3</v>
      </c>
      <c r="M765">
        <v>-5.9857522835955003E-2</v>
      </c>
      <c r="N765">
        <v>5.6880000000000003E-3</v>
      </c>
      <c r="O765">
        <v>3.7980000000000002E-3</v>
      </c>
      <c r="P765">
        <v>0.94779974222183205</v>
      </c>
      <c r="Q765">
        <v>2.1307468414299901E-3</v>
      </c>
      <c r="R765">
        <v>2662323</v>
      </c>
      <c r="S765">
        <v>3.1962170800586701E-3</v>
      </c>
      <c r="T765">
        <v>4.4852308928965102E-4</v>
      </c>
      <c r="U765">
        <v>3.1652912497520398E-2</v>
      </c>
      <c r="V765">
        <v>1.3840363922574701</v>
      </c>
      <c r="W765">
        <v>3.06529124975203E-2</v>
      </c>
      <c r="X765">
        <v>2.6204601676919299E-2</v>
      </c>
      <c r="Y765">
        <v>0.201246004691404</v>
      </c>
      <c r="Z765">
        <v>2.7830676937300201E-2</v>
      </c>
      <c r="AA765">
        <v>0.97327642802771397</v>
      </c>
      <c r="AB765">
        <v>2.27675737209658E-3</v>
      </c>
      <c r="AC765" t="b">
        <v>0</v>
      </c>
      <c r="AD765">
        <v>-1.1808248068940701E-2</v>
      </c>
      <c r="AE765">
        <v>1.2157803542244799E-2</v>
      </c>
      <c r="AF765">
        <v>4.9833256711690997E-2</v>
      </c>
      <c r="AG765">
        <v>140628</v>
      </c>
      <c r="AH765" t="str">
        <f>VLOOKUP(B765,AN:AN,1,0)</f>
        <v>Miami - FL</v>
      </c>
      <c r="AI765" t="str">
        <f>IF(G765&lt;=2,"&lt;=2",IF(G765&lt;3,"2-3","&gt;=3"))</f>
        <v>2-3</v>
      </c>
      <c r="AJ765">
        <f>G765-H765</f>
        <v>-6.9281983961042126E-2</v>
      </c>
    </row>
    <row r="766" spans="1:36" hidden="1" x14ac:dyDescent="0.3">
      <c r="A766">
        <v>2012</v>
      </c>
      <c r="B766" t="s">
        <v>141</v>
      </c>
      <c r="C766">
        <v>23405</v>
      </c>
      <c r="D766">
        <v>58134</v>
      </c>
      <c r="E766">
        <v>88668</v>
      </c>
      <c r="F766">
        <v>34728</v>
      </c>
      <c r="G766">
        <v>2.4838282418286601</v>
      </c>
      <c r="H766">
        <f>+E766/F766</f>
        <v>2.5532135452660678</v>
      </c>
      <c r="I766">
        <v>-3.8319707360020501E-2</v>
      </c>
      <c r="J766">
        <v>2.9753893613849999E-5</v>
      </c>
      <c r="K766">
        <v>5.7348633557557996E-3</v>
      </c>
      <c r="L766">
        <v>8.2650942411274502E-3</v>
      </c>
      <c r="M766">
        <v>-4.89042189437894E-2</v>
      </c>
      <c r="N766">
        <v>6.1899999999999998E-4</v>
      </c>
      <c r="O766">
        <v>-1.54999999999999E-4</v>
      </c>
      <c r="P766">
        <v>0.92618238925933805</v>
      </c>
      <c r="Q766">
        <v>4.5111775398249902E-3</v>
      </c>
      <c r="R766">
        <v>179636.09375</v>
      </c>
      <c r="S766">
        <v>0</v>
      </c>
      <c r="T766">
        <v>-1.3627773150801999E-3</v>
      </c>
      <c r="U766">
        <v>1.4467361383140099E-2</v>
      </c>
      <c r="V766">
        <v>0.55117397551216596</v>
      </c>
      <c r="W766">
        <v>-6.5326386168599003E-3</v>
      </c>
      <c r="X766">
        <v>0</v>
      </c>
      <c r="Y766">
        <v>7.8046438802483797E-2</v>
      </c>
      <c r="Z766">
        <v>-4.62902239708868E-2</v>
      </c>
      <c r="AA766">
        <v>0.641990767525491</v>
      </c>
      <c r="AB766">
        <v>0</v>
      </c>
      <c r="AC766" t="b">
        <v>0</v>
      </c>
      <c r="AF766">
        <v>1.0374729018271901E-2</v>
      </c>
      <c r="AG766">
        <v>6458</v>
      </c>
      <c r="AH766" t="e">
        <f>VLOOKUP(B766,AN:AN,1,0)</f>
        <v>#N/A</v>
      </c>
      <c r="AI766" t="str">
        <f>IF(G766&lt;=2,"&lt;=2",IF(G766&lt;3,"2-3","&gt;=3"))</f>
        <v>2-3</v>
      </c>
      <c r="AJ766">
        <f>G766-H766</f>
        <v>-6.9385303437407675E-2</v>
      </c>
    </row>
    <row r="767" spans="1:36" hidden="1" x14ac:dyDescent="0.3">
      <c r="A767">
        <v>2010</v>
      </c>
      <c r="B767" t="s">
        <v>200</v>
      </c>
      <c r="C767">
        <v>31164</v>
      </c>
      <c r="D767">
        <v>80454</v>
      </c>
      <c r="E767">
        <v>197340</v>
      </c>
      <c r="F767">
        <v>74435</v>
      </c>
      <c r="G767">
        <v>2.5816326530612201</v>
      </c>
      <c r="H767">
        <f>+E767/F767</f>
        <v>2.6511721636326997</v>
      </c>
      <c r="I767">
        <v>1.43545781775575E-2</v>
      </c>
      <c r="J767">
        <v>3.0274228192866E-3</v>
      </c>
      <c r="K767">
        <v>-1.8071519553661299E-2</v>
      </c>
      <c r="L767">
        <v>2.3396241441369099E-2</v>
      </c>
      <c r="M767">
        <v>1.1120279785245799E-2</v>
      </c>
      <c r="N767">
        <v>3.222E-3</v>
      </c>
      <c r="O767">
        <v>-1.3965999999999999E-2</v>
      </c>
      <c r="P767">
        <v>0.89563637971878096</v>
      </c>
      <c r="Q767">
        <v>2.5109469890594899E-2</v>
      </c>
      <c r="R767">
        <v>314156</v>
      </c>
      <c r="S767">
        <v>0</v>
      </c>
      <c r="T767">
        <v>1.3595884665846801E-3</v>
      </c>
      <c r="U767">
        <v>8.0212093889713305E-3</v>
      </c>
      <c r="V767">
        <v>0.649530391259179</v>
      </c>
      <c r="W767">
        <v>-7.9787906110286699E-3</v>
      </c>
      <c r="X767">
        <v>3.11676406554371E-2</v>
      </c>
      <c r="Y767">
        <v>4.7496280788260702E-2</v>
      </c>
      <c r="Z767">
        <v>5.81373877353615E-2</v>
      </c>
      <c r="AA767">
        <v>0.43706593254535497</v>
      </c>
      <c r="AB767">
        <v>2.2917382834880201E-4</v>
      </c>
      <c r="AC767" t="b">
        <v>1</v>
      </c>
      <c r="AF767">
        <v>0</v>
      </c>
      <c r="AG767">
        <v>8999</v>
      </c>
      <c r="AH767" t="e">
        <f>VLOOKUP(B767,AN:AN,1,0)</f>
        <v>#N/A</v>
      </c>
      <c r="AI767" t="str">
        <f>IF(G767&lt;=2,"&lt;=2",IF(G767&lt;3,"2-3","&gt;=3"))</f>
        <v>2-3</v>
      </c>
      <c r="AJ767">
        <f>G767-H767</f>
        <v>-6.9539510571479557E-2</v>
      </c>
    </row>
    <row r="768" spans="1:36" hidden="1" x14ac:dyDescent="0.3">
      <c r="A768">
        <v>2017</v>
      </c>
      <c r="B768" t="s">
        <v>158</v>
      </c>
      <c r="C768">
        <v>38121</v>
      </c>
      <c r="D768">
        <v>92396</v>
      </c>
      <c r="E768">
        <v>184437</v>
      </c>
      <c r="F768">
        <v>73955</v>
      </c>
      <c r="G768">
        <v>2.42375593504892</v>
      </c>
      <c r="H768">
        <f>+E768/F768</f>
        <v>2.4939084578459876</v>
      </c>
      <c r="I768">
        <v>7.5663169471265695E-2</v>
      </c>
      <c r="J768">
        <v>1.28660947084426E-2</v>
      </c>
      <c r="K768">
        <v>2.13969426453113E-2</v>
      </c>
      <c r="L768">
        <v>5.5712159588932997E-2</v>
      </c>
      <c r="M768">
        <v>5.1663983613251998E-3</v>
      </c>
      <c r="N768">
        <v>8.6289999999999995E-3</v>
      </c>
      <c r="O768">
        <v>4.8669999999999998E-3</v>
      </c>
      <c r="P768">
        <v>0.943217992782593</v>
      </c>
      <c r="Q768">
        <v>1.0713338851929001E-2</v>
      </c>
      <c r="R768">
        <v>282887.78125</v>
      </c>
      <c r="S768">
        <v>8.77811740732032E-3</v>
      </c>
      <c r="T768">
        <v>2.0402878522872901E-2</v>
      </c>
      <c r="U768">
        <v>4.6790339052677203E-2</v>
      </c>
      <c r="V768">
        <v>1.0121208336645799</v>
      </c>
      <c r="W768">
        <v>2.5790339052677198E-2</v>
      </c>
      <c r="X768">
        <v>4.4439219374559101E-2</v>
      </c>
      <c r="Y768">
        <v>0.20196577280141301</v>
      </c>
      <c r="Z768">
        <v>5.2090432713488101E-2</v>
      </c>
      <c r="AA768">
        <v>2.2909215823866802</v>
      </c>
      <c r="AB768">
        <v>7.8376048279645699E-4</v>
      </c>
      <c r="AC768" t="b">
        <v>1</v>
      </c>
      <c r="AF768">
        <v>7.9159808762442104E-3</v>
      </c>
      <c r="AG768">
        <v>13326</v>
      </c>
      <c r="AH768" t="e">
        <f>VLOOKUP(B768,AN:AN,1,0)</f>
        <v>#N/A</v>
      </c>
      <c r="AI768" t="str">
        <f>IF(G768&lt;=2,"&lt;=2",IF(G768&lt;3,"2-3","&gt;=3"))</f>
        <v>2-3</v>
      </c>
      <c r="AJ768">
        <f>G768-H768</f>
        <v>-7.0152522797067629E-2</v>
      </c>
    </row>
    <row r="769" spans="1:36" hidden="1" x14ac:dyDescent="0.3">
      <c r="A769">
        <v>2018</v>
      </c>
      <c r="B769" t="s">
        <v>230</v>
      </c>
      <c r="C769">
        <v>26414</v>
      </c>
      <c r="D769">
        <v>71752</v>
      </c>
      <c r="E769">
        <v>134098</v>
      </c>
      <c r="F769">
        <v>48117</v>
      </c>
      <c r="G769">
        <v>2.71643825244188</v>
      </c>
      <c r="H769">
        <f>+E769/F769</f>
        <v>2.786915227466384</v>
      </c>
      <c r="I769">
        <v>-4.5957959707977399E-2</v>
      </c>
      <c r="J769">
        <v>1.5949010848998999E-2</v>
      </c>
      <c r="K769">
        <v>3.3090627908706698E-2</v>
      </c>
      <c r="L769">
        <v>9.68766201734544E-2</v>
      </c>
      <c r="M769">
        <v>7.3159524239599705E-2</v>
      </c>
      <c r="N769">
        <v>1.0475999999999999E-2</v>
      </c>
      <c r="O769">
        <v>8.1189999999999995E-3</v>
      </c>
      <c r="P769">
        <v>0.95506346225738503</v>
      </c>
      <c r="Q769">
        <v>1.0009706020355001E-2</v>
      </c>
      <c r="R769">
        <v>200766.6875</v>
      </c>
      <c r="S769">
        <v>0</v>
      </c>
      <c r="T769">
        <v>-6.2843430787324897E-3</v>
      </c>
      <c r="U769">
        <v>2.6246504858136201E-2</v>
      </c>
      <c r="V769">
        <v>0.69652296255492996</v>
      </c>
      <c r="W769">
        <v>2.2465048581362E-3</v>
      </c>
      <c r="X769">
        <v>0</v>
      </c>
      <c r="Y769">
        <v>8.0034817892438395E-2</v>
      </c>
      <c r="Z769">
        <v>1.0572485177855E-3</v>
      </c>
      <c r="AA769">
        <v>0.45582105526917799</v>
      </c>
      <c r="AB769">
        <v>1.0476689366160201E-3</v>
      </c>
      <c r="AC769" t="b">
        <v>0</v>
      </c>
      <c r="AF769">
        <v>0</v>
      </c>
      <c r="AG769">
        <v>3818</v>
      </c>
      <c r="AH769" t="e">
        <f>VLOOKUP(B769,AN:AN,1,0)</f>
        <v>#N/A</v>
      </c>
      <c r="AI769" t="str">
        <f>IF(G769&lt;=2,"&lt;=2",IF(G769&lt;3,"2-3","&gt;=3"))</f>
        <v>2-3</v>
      </c>
      <c r="AJ769">
        <f>G769-H769</f>
        <v>-7.0476975024504007E-2</v>
      </c>
    </row>
    <row r="770" spans="1:36" hidden="1" x14ac:dyDescent="0.3">
      <c r="A770">
        <v>2012</v>
      </c>
      <c r="B770" t="s">
        <v>131</v>
      </c>
      <c r="C770">
        <v>28391</v>
      </c>
      <c r="D770">
        <v>69800</v>
      </c>
      <c r="E770">
        <v>132944</v>
      </c>
      <c r="F770">
        <v>52566</v>
      </c>
      <c r="G770">
        <v>2.4585255890951299</v>
      </c>
      <c r="H770">
        <f>+E770/F770</f>
        <v>2.5290872427044095</v>
      </c>
      <c r="I770">
        <v>-2.0306665630524599E-2</v>
      </c>
      <c r="J770">
        <v>1.04443356394775E-3</v>
      </c>
      <c r="K770">
        <v>6.7495430260897001E-3</v>
      </c>
      <c r="L770">
        <v>7.6414918169379301E-2</v>
      </c>
      <c r="M770">
        <v>1.92456049844624E-2</v>
      </c>
      <c r="N770">
        <v>1.369E-3</v>
      </c>
      <c r="O770">
        <v>2.9329999999999998E-3</v>
      </c>
      <c r="P770">
        <v>0.95664536952972401</v>
      </c>
      <c r="Q770">
        <v>7.78377056122048E-4</v>
      </c>
      <c r="R770">
        <v>206686.90625</v>
      </c>
      <c r="S770">
        <v>0</v>
      </c>
      <c r="T770">
        <v>1.6908254474400999E-3</v>
      </c>
      <c r="U770">
        <v>1.75209641456604E-2</v>
      </c>
      <c r="V770">
        <v>0.73973349345053796</v>
      </c>
      <c r="W770">
        <v>-3.4790358543396E-3</v>
      </c>
      <c r="X770">
        <v>0</v>
      </c>
      <c r="Y770">
        <v>1.7553274288995099E-2</v>
      </c>
      <c r="Z770">
        <v>0.12965056779516901</v>
      </c>
      <c r="AA770">
        <v>0.67285399076011299</v>
      </c>
      <c r="AB770">
        <v>3.91236306729264E-4</v>
      </c>
      <c r="AC770" t="b">
        <v>0</v>
      </c>
      <c r="AF770">
        <v>0</v>
      </c>
      <c r="AG770">
        <v>5112</v>
      </c>
      <c r="AH770" t="e">
        <f>VLOOKUP(B770,AN:AN,1,0)</f>
        <v>#N/A</v>
      </c>
      <c r="AI770" t="str">
        <f>IF(G770&lt;=2,"&lt;=2",IF(G770&lt;3,"2-3","&gt;=3"))</f>
        <v>2-3</v>
      </c>
      <c r="AJ770">
        <f>G770-H770</f>
        <v>-7.0561653609279684E-2</v>
      </c>
    </row>
    <row r="771" spans="1:36" hidden="1" x14ac:dyDescent="0.3">
      <c r="A771">
        <v>2023</v>
      </c>
      <c r="B771" t="s">
        <v>140</v>
      </c>
      <c r="C771">
        <v>69731</v>
      </c>
      <c r="D771">
        <v>209452</v>
      </c>
      <c r="E771">
        <v>336447</v>
      </c>
      <c r="F771">
        <v>109420</v>
      </c>
      <c r="G771">
        <v>3.0037142734221498</v>
      </c>
      <c r="H771">
        <f>+E771/F771</f>
        <v>3.0748217876073842</v>
      </c>
      <c r="I771">
        <v>6.0264469155413896E-3</v>
      </c>
      <c r="N771">
        <v>3.6700000000000001E-3</v>
      </c>
      <c r="O771">
        <v>6.2360000000000002E-3</v>
      </c>
      <c r="P771">
        <v>0.95530515909194902</v>
      </c>
      <c r="Q771">
        <v>-2.2342801094059599E-3</v>
      </c>
      <c r="R771">
        <v>554564.5625</v>
      </c>
      <c r="S771">
        <v>0</v>
      </c>
      <c r="T771">
        <v>-4.19500377029184E-3</v>
      </c>
      <c r="U771">
        <v>1.8507178872823701E-2</v>
      </c>
      <c r="V771">
        <v>1.02291203628134</v>
      </c>
      <c r="W771">
        <v>-2.24928211271763E-2</v>
      </c>
      <c r="X771">
        <v>1.55199804472687E-2</v>
      </c>
      <c r="Z771">
        <v>-4.4224403925914903E-2</v>
      </c>
      <c r="AA771">
        <v>0.33959052145520102</v>
      </c>
      <c r="AB771">
        <v>7.9432970793107604E-4</v>
      </c>
      <c r="AC771" t="b">
        <v>1</v>
      </c>
      <c r="AF771">
        <v>0</v>
      </c>
      <c r="AG771">
        <v>16620</v>
      </c>
      <c r="AH771" t="e">
        <f>VLOOKUP(B771,AN:AN,1,0)</f>
        <v>#N/A</v>
      </c>
      <c r="AI771" t="str">
        <f>IF(G771&lt;=2,"&lt;=2",IF(G771&lt;3,"2-3","&gt;=3"))</f>
        <v>&gt;=3</v>
      </c>
      <c r="AJ771">
        <f>G771-H771</f>
        <v>-7.1107514185234422E-2</v>
      </c>
    </row>
    <row r="772" spans="1:36" hidden="1" x14ac:dyDescent="0.3">
      <c r="A772">
        <v>2012</v>
      </c>
      <c r="B772" t="s">
        <v>50</v>
      </c>
      <c r="C772">
        <v>79009</v>
      </c>
      <c r="D772">
        <v>210163</v>
      </c>
      <c r="E772">
        <v>441806</v>
      </c>
      <c r="F772">
        <v>161758</v>
      </c>
      <c r="G772">
        <v>2.6599881026212202</v>
      </c>
      <c r="H772">
        <f>+E772/F772</f>
        <v>2.7312775875072641</v>
      </c>
      <c r="I772">
        <v>2.13312270078907E-2</v>
      </c>
      <c r="J772">
        <v>5.2631795406341501E-3</v>
      </c>
      <c r="K772">
        <v>1.09682890027761E-2</v>
      </c>
      <c r="L772">
        <v>8.6262080460786705E-2</v>
      </c>
      <c r="M772">
        <v>2.9092767275869801E-2</v>
      </c>
      <c r="N772">
        <v>1.3075E-2</v>
      </c>
      <c r="O772">
        <v>1.4185E-2</v>
      </c>
      <c r="P772">
        <v>0.93984532356262196</v>
      </c>
      <c r="Q772">
        <v>-6.88493251801092E-4</v>
      </c>
      <c r="R772">
        <v>640452.8125</v>
      </c>
      <c r="S772">
        <v>0</v>
      </c>
      <c r="T772">
        <v>6.7132208496332004E-3</v>
      </c>
      <c r="U772">
        <v>2.2543359547853501E-2</v>
      </c>
      <c r="V772">
        <v>0.81225638496529695</v>
      </c>
      <c r="W772">
        <v>1.54335954785349E-3</v>
      </c>
      <c r="X772">
        <v>2.2944752841660001E-2</v>
      </c>
      <c r="Y772">
        <v>0.21212591555486901</v>
      </c>
      <c r="Z772">
        <v>0.10922012066796</v>
      </c>
      <c r="AA772">
        <v>1.6430226069229901</v>
      </c>
      <c r="AB772">
        <v>4.2294475284166002E-4</v>
      </c>
      <c r="AC772" t="b">
        <v>1</v>
      </c>
      <c r="AF772">
        <v>1.3058419243986199E-2</v>
      </c>
      <c r="AG772">
        <v>19349</v>
      </c>
      <c r="AH772" t="e">
        <f>VLOOKUP(B772,AN:AN,1,0)</f>
        <v>#N/A</v>
      </c>
      <c r="AI772" t="str">
        <f>IF(G772&lt;=2,"&lt;=2",IF(G772&lt;3,"2-3","&gt;=3"))</f>
        <v>2-3</v>
      </c>
      <c r="AJ772">
        <f>G772-H772</f>
        <v>-7.1289484886043919E-2</v>
      </c>
    </row>
    <row r="773" spans="1:36" hidden="1" x14ac:dyDescent="0.3">
      <c r="A773">
        <v>2020</v>
      </c>
      <c r="B773" t="s">
        <v>95</v>
      </c>
      <c r="C773">
        <v>18612</v>
      </c>
      <c r="D773">
        <v>56200</v>
      </c>
      <c r="E773">
        <v>73992</v>
      </c>
      <c r="F773">
        <v>23936</v>
      </c>
      <c r="G773">
        <v>3.0195572748764201</v>
      </c>
      <c r="H773">
        <f>+E773/F773</f>
        <v>3.0912433155080214</v>
      </c>
      <c r="I773">
        <v>-4.1504480728187399E-3</v>
      </c>
      <c r="J773">
        <v>6.0476209968327997E-2</v>
      </c>
      <c r="K773">
        <v>9.6922388553618996E-2</v>
      </c>
      <c r="N773">
        <v>-4.3800000000000002E-4</v>
      </c>
      <c r="O773">
        <v>-6.5700000000000003E-4</v>
      </c>
      <c r="P773">
        <v>0.97459733486175504</v>
      </c>
      <c r="Q773">
        <v>4.5712590217590297E-3</v>
      </c>
      <c r="R773">
        <v>152773.890625</v>
      </c>
      <c r="S773">
        <v>0</v>
      </c>
      <c r="T773">
        <v>6.1436804011464098E-2</v>
      </c>
      <c r="U773">
        <v>9.3484587967395796E-2</v>
      </c>
      <c r="V773">
        <v>0.80487393230311199</v>
      </c>
      <c r="W773">
        <v>8.14845879673958E-2</v>
      </c>
      <c r="X773">
        <v>2.1949078138718101E-3</v>
      </c>
      <c r="Z773">
        <v>-2.7185802450287601E-2</v>
      </c>
      <c r="AA773">
        <v>0.196488035124775</v>
      </c>
      <c r="AB773">
        <v>1.0974539069359E-3</v>
      </c>
      <c r="AC773" t="b">
        <v>0</v>
      </c>
      <c r="AF773">
        <v>5.9262510974539004E-3</v>
      </c>
      <c r="AG773">
        <v>4566</v>
      </c>
      <c r="AH773" t="e">
        <f>VLOOKUP(B773,AN:AN,1,0)</f>
        <v>#N/A</v>
      </c>
      <c r="AI773" t="str">
        <f>IF(G773&lt;=2,"&lt;=2",IF(G773&lt;3,"2-3","&gt;=3"))</f>
        <v>&gt;=3</v>
      </c>
      <c r="AJ773">
        <f>G773-H773</f>
        <v>-7.1686040631601333E-2</v>
      </c>
    </row>
    <row r="774" spans="1:36" hidden="1" x14ac:dyDescent="0.3">
      <c r="A774">
        <v>2013</v>
      </c>
      <c r="B774" t="s">
        <v>79</v>
      </c>
      <c r="C774">
        <v>35333</v>
      </c>
      <c r="D774">
        <v>83647</v>
      </c>
      <c r="E774">
        <v>183917</v>
      </c>
      <c r="F774">
        <v>75400</v>
      </c>
      <c r="G774">
        <v>2.3673902583986601</v>
      </c>
      <c r="H774">
        <f>+E774/F774</f>
        <v>2.4392175066312998</v>
      </c>
      <c r="I774">
        <v>0.101631223381138</v>
      </c>
      <c r="J774">
        <v>-4.9295537173747999E-3</v>
      </c>
      <c r="K774">
        <v>-2.2942872568964901E-3</v>
      </c>
      <c r="L774">
        <v>2.80883630737662E-2</v>
      </c>
      <c r="M774">
        <v>-3.1906688585877301E-2</v>
      </c>
      <c r="N774">
        <v>4.0740000000000004E-3</v>
      </c>
      <c r="O774">
        <v>3.2330000000000002E-3</v>
      </c>
      <c r="P774">
        <v>0.95135235786437999</v>
      </c>
      <c r="Q774">
        <v>-3.0255317687999302E-4</v>
      </c>
      <c r="R774">
        <v>281294.8125</v>
      </c>
      <c r="S774">
        <v>0</v>
      </c>
      <c r="T774">
        <v>-7.46960751712314E-3</v>
      </c>
      <c r="U774">
        <v>1.32355019450188E-2</v>
      </c>
      <c r="V774">
        <v>0.62876989687672502</v>
      </c>
      <c r="W774">
        <v>-1.7644980549811999E-3</v>
      </c>
      <c r="X774">
        <v>7.3338940285954501E-2</v>
      </c>
      <c r="Y774">
        <v>5.99402658850961E-2</v>
      </c>
      <c r="Z774">
        <v>5.75674375010123E-2</v>
      </c>
      <c r="AA774">
        <v>-0.18716360809388699</v>
      </c>
      <c r="AB774">
        <v>5.0462573591253097E-4</v>
      </c>
      <c r="AC774" t="b">
        <v>1</v>
      </c>
      <c r="AF774">
        <v>4.5752733389402798E-2</v>
      </c>
      <c r="AG774">
        <v>6381</v>
      </c>
      <c r="AH774" t="e">
        <f>VLOOKUP(B774,AN:AN,1,0)</f>
        <v>#N/A</v>
      </c>
      <c r="AI774" t="str">
        <f>IF(G774&lt;=2,"&lt;=2",IF(G774&lt;3,"2-3","&gt;=3"))</f>
        <v>2-3</v>
      </c>
      <c r="AJ774">
        <f>G774-H774</f>
        <v>-7.182724823263964E-2</v>
      </c>
    </row>
    <row r="775" spans="1:36" hidden="1" x14ac:dyDescent="0.3">
      <c r="A775">
        <v>2012</v>
      </c>
      <c r="B775" t="s">
        <v>57</v>
      </c>
      <c r="C775">
        <v>95967</v>
      </c>
      <c r="D775">
        <v>244419</v>
      </c>
      <c r="E775">
        <v>435163</v>
      </c>
      <c r="F775">
        <v>166164</v>
      </c>
      <c r="G775">
        <v>2.5469067491950299</v>
      </c>
      <c r="H775">
        <f>+E775/F775</f>
        <v>2.6188765316193638</v>
      </c>
      <c r="I775">
        <v>-1.01503736219688E-2</v>
      </c>
      <c r="J775">
        <v>1.0131672024735099E-4</v>
      </c>
      <c r="K775">
        <v>5.8064261823892998E-3</v>
      </c>
      <c r="L775">
        <v>6.7727491833269496E-2</v>
      </c>
      <c r="M775">
        <v>1.0558178648352699E-2</v>
      </c>
      <c r="N775">
        <v>7.8100000000000001E-3</v>
      </c>
      <c r="O775">
        <v>6.4250000000000002E-3</v>
      </c>
      <c r="P775">
        <v>0.93060463666915905</v>
      </c>
      <c r="Q775">
        <v>5.3088068962100499E-3</v>
      </c>
      <c r="R775">
        <v>696729.625</v>
      </c>
      <c r="S775">
        <v>0</v>
      </c>
      <c r="T775">
        <v>5.6432913988828E-3</v>
      </c>
      <c r="U775">
        <v>2.1473430097103102E-2</v>
      </c>
      <c r="V775">
        <v>0.84851783072267595</v>
      </c>
      <c r="W775">
        <v>4.7343009710309997E-4</v>
      </c>
      <c r="X775">
        <v>1.97974084442007E-2</v>
      </c>
      <c r="Y775">
        <v>0.31136335404860299</v>
      </c>
      <c r="Z775">
        <v>8.0702694438319997E-2</v>
      </c>
      <c r="AA775">
        <v>2.0353760440328301</v>
      </c>
      <c r="AB775">
        <v>6.9262070358719796E-4</v>
      </c>
      <c r="AC775" t="b">
        <v>0</v>
      </c>
      <c r="AF775">
        <v>5.7978124729445003E-2</v>
      </c>
      <c r="AG775">
        <v>35337</v>
      </c>
      <c r="AH775" t="e">
        <f>VLOOKUP(B775,AN:AN,1,0)</f>
        <v>#N/A</v>
      </c>
      <c r="AI775" t="str">
        <f>IF(G775&lt;=2,"&lt;=2",IF(G775&lt;3,"2-3","&gt;=3"))</f>
        <v>2-3</v>
      </c>
      <c r="AJ775">
        <f>G775-H775</f>
        <v>-7.1969782424333939E-2</v>
      </c>
    </row>
    <row r="776" spans="1:36" hidden="1" x14ac:dyDescent="0.3">
      <c r="A776">
        <v>2005</v>
      </c>
      <c r="B776" t="s">
        <v>57</v>
      </c>
      <c r="C776">
        <v>81423</v>
      </c>
      <c r="D776">
        <v>202043</v>
      </c>
      <c r="E776">
        <v>411803</v>
      </c>
      <c r="F776">
        <v>161264</v>
      </c>
      <c r="G776">
        <v>2.4813996045343401</v>
      </c>
      <c r="H776">
        <f>+E776/F776</f>
        <v>2.5535953467605914</v>
      </c>
      <c r="J776">
        <v>2.39054337143897E-2</v>
      </c>
      <c r="K776">
        <v>3.1100121915340301E-2</v>
      </c>
      <c r="L776">
        <v>-6.1984830968082001E-2</v>
      </c>
      <c r="M776">
        <v>-3.4139235503972101E-3</v>
      </c>
      <c r="N776">
        <v>2.9919999999999999E-3</v>
      </c>
      <c r="P776">
        <v>0.92805153131484996</v>
      </c>
      <c r="R776">
        <v>602319.375</v>
      </c>
      <c r="T776">
        <v>-4.0285098366440002E-3</v>
      </c>
      <c r="U776">
        <v>1.0994992218911599E-2</v>
      </c>
      <c r="V776">
        <v>0.92055507807839998</v>
      </c>
      <c r="W776">
        <v>-2.30050077810884E-2</v>
      </c>
      <c r="Y776">
        <v>0.16739828343336</v>
      </c>
      <c r="AG776">
        <v>29410</v>
      </c>
      <c r="AH776" t="e">
        <f>VLOOKUP(B776,AN:AN,1,0)</f>
        <v>#N/A</v>
      </c>
      <c r="AI776" t="str">
        <f>IF(G776&lt;=2,"&lt;=2",IF(G776&lt;3,"2-3","&gt;=3"))</f>
        <v>2-3</v>
      </c>
      <c r="AJ776">
        <f>G776-H776</f>
        <v>-7.2195742226251358E-2</v>
      </c>
    </row>
    <row r="777" spans="1:36" hidden="1" x14ac:dyDescent="0.3">
      <c r="A777">
        <v>2007</v>
      </c>
      <c r="B777" t="s">
        <v>45</v>
      </c>
      <c r="C777">
        <v>28715</v>
      </c>
      <c r="D777">
        <v>70074</v>
      </c>
      <c r="E777">
        <v>118255</v>
      </c>
      <c r="F777">
        <v>47044</v>
      </c>
      <c r="G777">
        <v>2.4403273550409099</v>
      </c>
      <c r="H777">
        <f>+E777/F777</f>
        <v>2.5137105688291812</v>
      </c>
      <c r="I777">
        <v>0.103191596700905</v>
      </c>
      <c r="J777">
        <v>9.16311051696545E-4</v>
      </c>
      <c r="K777">
        <v>-2.8708015859126999E-2</v>
      </c>
      <c r="L777">
        <v>-0.12255522131174799</v>
      </c>
      <c r="M777">
        <v>-3.07570099830628E-2</v>
      </c>
      <c r="N777">
        <v>9.859999999999999E-4</v>
      </c>
      <c r="O777">
        <v>-1.40000000000001E-5</v>
      </c>
      <c r="P777">
        <v>0.96950668096542403</v>
      </c>
      <c r="Q777">
        <v>-1.59865617751997E-3</v>
      </c>
      <c r="R777">
        <v>193803.5</v>
      </c>
      <c r="S777">
        <v>0</v>
      </c>
      <c r="T777">
        <v>1.8200300633907301E-2</v>
      </c>
      <c r="U777">
        <v>4.6964112669229501E-2</v>
      </c>
      <c r="V777">
        <v>1.24412107996503</v>
      </c>
      <c r="W777">
        <v>1.7964112669229499E-2</v>
      </c>
      <c r="X777">
        <v>1.3625E-2</v>
      </c>
      <c r="Y777">
        <v>3.8375107913541602E-2</v>
      </c>
      <c r="AA777">
        <v>2.0592672291432401</v>
      </c>
      <c r="AB777">
        <v>1.25E-4</v>
      </c>
      <c r="AC777" t="b">
        <v>1</v>
      </c>
      <c r="AF777">
        <v>0.01</v>
      </c>
      <c r="AG777">
        <v>8109</v>
      </c>
      <c r="AH777" t="e">
        <f>VLOOKUP(B777,AN:AN,1,0)</f>
        <v>#N/A</v>
      </c>
      <c r="AI777" t="str">
        <f>IF(G777&lt;=2,"&lt;=2",IF(G777&lt;3,"2-3","&gt;=3"))</f>
        <v>2-3</v>
      </c>
      <c r="AJ777">
        <f>G777-H777</f>
        <v>-7.3383213788271284E-2</v>
      </c>
    </row>
    <row r="778" spans="1:36" hidden="1" x14ac:dyDescent="0.3">
      <c r="A778">
        <v>2008</v>
      </c>
      <c r="B778" t="s">
        <v>132</v>
      </c>
      <c r="C778">
        <v>54088</v>
      </c>
      <c r="D778">
        <v>128083</v>
      </c>
      <c r="E778">
        <v>398909</v>
      </c>
      <c r="F778">
        <v>163381</v>
      </c>
      <c r="G778">
        <v>2.3680483656263802</v>
      </c>
      <c r="H778">
        <f>+E778/F778</f>
        <v>2.4415874550896373</v>
      </c>
      <c r="I778">
        <v>6.3394032000073194E-2</v>
      </c>
      <c r="J778">
        <v>-2.2286120802164399E-3</v>
      </c>
      <c r="K778">
        <v>-2.8795313745736999E-2</v>
      </c>
      <c r="L778">
        <v>-5.44682102464141E-2</v>
      </c>
      <c r="M778">
        <v>2.0005647093055499E-3</v>
      </c>
      <c r="N778">
        <v>5.0010000000000002E-3</v>
      </c>
      <c r="O778">
        <v>7.986E-3</v>
      </c>
      <c r="P778">
        <v>0.86849880218505904</v>
      </c>
      <c r="Q778">
        <v>-1.75064802169799E-3</v>
      </c>
      <c r="R778">
        <v>542333.8125</v>
      </c>
      <c r="S778">
        <v>0</v>
      </c>
      <c r="T778">
        <v>-2.46229753829539E-2</v>
      </c>
      <c r="U778">
        <v>-1.6247302293777501E-2</v>
      </c>
      <c r="V778">
        <v>0.79647256657591403</v>
      </c>
      <c r="W778">
        <v>-5.42473022937775E-2</v>
      </c>
      <c r="X778">
        <v>2.3190105554963199E-2</v>
      </c>
      <c r="Y778">
        <v>2.2458951464351101E-2</v>
      </c>
      <c r="AA778">
        <v>0.36152787337340098</v>
      </c>
      <c r="AB778">
        <v>3.1986352489604398E-4</v>
      </c>
      <c r="AC778" t="b">
        <v>1</v>
      </c>
      <c r="AF778">
        <v>1.7912357394178399E-2</v>
      </c>
      <c r="AG778">
        <v>19193</v>
      </c>
      <c r="AH778" t="e">
        <f>VLOOKUP(B778,AN:AN,1,0)</f>
        <v>#N/A</v>
      </c>
      <c r="AI778" t="str">
        <f>IF(G778&lt;=2,"&lt;=2",IF(G778&lt;3,"2-3","&gt;=3"))</f>
        <v>2-3</v>
      </c>
      <c r="AJ778">
        <f>G778-H778</f>
        <v>-7.3539089463257046E-2</v>
      </c>
    </row>
    <row r="779" spans="1:36" hidden="1" x14ac:dyDescent="0.3">
      <c r="A779">
        <v>2013</v>
      </c>
      <c r="B779" t="s">
        <v>161</v>
      </c>
      <c r="C779">
        <v>61504</v>
      </c>
      <c r="D779">
        <v>154229</v>
      </c>
      <c r="E779">
        <v>286952</v>
      </c>
      <c r="F779">
        <v>111160</v>
      </c>
      <c r="G779">
        <v>2.5076255202913602</v>
      </c>
      <c r="H779">
        <f>+E779/F779</f>
        <v>2.581432169845268</v>
      </c>
      <c r="I779">
        <v>3.8524811611086097E-2</v>
      </c>
      <c r="J779">
        <v>-1.45455109886825E-2</v>
      </c>
      <c r="K779">
        <v>-1.19102445282042E-2</v>
      </c>
      <c r="L779">
        <v>8.45885972492397E-2</v>
      </c>
      <c r="M779">
        <v>2.4593545589595998E-2</v>
      </c>
      <c r="N779">
        <v>9.7000000000000005E-4</v>
      </c>
      <c r="O779">
        <v>-4.0019999999999899E-3</v>
      </c>
      <c r="P779">
        <v>0.924460649490356</v>
      </c>
      <c r="Q779">
        <v>1.23375058174129E-2</v>
      </c>
      <c r="R779">
        <v>468303.40625</v>
      </c>
      <c r="S779">
        <v>3.4530386740331399E-3</v>
      </c>
      <c r="T779">
        <v>3.8636662065985198E-4</v>
      </c>
      <c r="U779">
        <v>2.1091476082801802E-2</v>
      </c>
      <c r="V779">
        <v>0.72880147137984097</v>
      </c>
      <c r="W779">
        <v>6.0914760828018003E-3</v>
      </c>
      <c r="X779">
        <v>-3.4530386740331399E-3</v>
      </c>
      <c r="Y779">
        <v>0.10949974424918101</v>
      </c>
      <c r="Z779">
        <v>-1.2115164081290999E-3</v>
      </c>
      <c r="AA779">
        <v>1.0839381950035101</v>
      </c>
      <c r="AB779">
        <v>1.1740331491712701E-3</v>
      </c>
      <c r="AC779" t="b">
        <v>1</v>
      </c>
      <c r="AF779">
        <v>0</v>
      </c>
      <c r="AG779">
        <v>14430</v>
      </c>
      <c r="AH779" t="e">
        <f>VLOOKUP(B779,AN:AN,1,0)</f>
        <v>#N/A</v>
      </c>
      <c r="AI779" t="str">
        <f>IF(G779&lt;=2,"&lt;=2",IF(G779&lt;3,"2-3","&gt;=3"))</f>
        <v>2-3</v>
      </c>
      <c r="AJ779">
        <f>G779-H779</f>
        <v>-7.380664955390781E-2</v>
      </c>
    </row>
    <row r="780" spans="1:36" hidden="1" x14ac:dyDescent="0.3">
      <c r="A780">
        <v>2011</v>
      </c>
      <c r="B780" t="s">
        <v>46</v>
      </c>
      <c r="C780">
        <v>124730</v>
      </c>
      <c r="D780">
        <v>310748</v>
      </c>
      <c r="E780">
        <v>733552</v>
      </c>
      <c r="F780">
        <v>285958</v>
      </c>
      <c r="G780">
        <v>2.4913653491541701</v>
      </c>
      <c r="H780">
        <f>+E780/F780</f>
        <v>2.5652438469985102</v>
      </c>
      <c r="I780">
        <v>2.2728425553081501E-2</v>
      </c>
      <c r="J780">
        <v>-3.8370313122869002E-3</v>
      </c>
      <c r="K780">
        <v>-9.0068926140666004E-3</v>
      </c>
      <c r="L780">
        <v>2.3059500955045199E-2</v>
      </c>
      <c r="M780">
        <v>-2.35524903982877E-2</v>
      </c>
      <c r="N780">
        <v>4.9659999999999999E-3</v>
      </c>
      <c r="O780">
        <v>4.3499999999999903E-4</v>
      </c>
      <c r="P780">
        <v>0.91710197925567605</v>
      </c>
      <c r="Q780">
        <v>3.61412763595603E-3</v>
      </c>
      <c r="R780">
        <v>1135198</v>
      </c>
      <c r="S780">
        <v>4.62074358427525E-4</v>
      </c>
      <c r="T780">
        <v>-5.62214618548754E-3</v>
      </c>
      <c r="U780">
        <v>5.2789114415645599E-3</v>
      </c>
      <c r="V780">
        <v>0.644199088458146</v>
      </c>
      <c r="W780">
        <v>-2.6721088558435399E-2</v>
      </c>
      <c r="X780">
        <v>5.4738039382953001E-3</v>
      </c>
      <c r="Y780">
        <v>7.4187293622436701E-2</v>
      </c>
      <c r="Z780">
        <v>9.4396358747913495E-2</v>
      </c>
      <c r="AA780">
        <v>0.412459587717317</v>
      </c>
      <c r="AB780">
        <v>3.0212554204876599E-4</v>
      </c>
      <c r="AC780" t="b">
        <v>1</v>
      </c>
      <c r="AF780">
        <v>1.35245610293594E-2</v>
      </c>
      <c r="AG780">
        <v>56576</v>
      </c>
      <c r="AH780" t="e">
        <f>VLOOKUP(B780,AN:AN,1,0)</f>
        <v>#N/A</v>
      </c>
      <c r="AI780" t="str">
        <f>IF(G780&lt;=2,"&lt;=2",IF(G780&lt;3,"2-3","&gt;=3"))</f>
        <v>2-3</v>
      </c>
      <c r="AJ780">
        <f>G780-H780</f>
        <v>-7.3878497844340085E-2</v>
      </c>
    </row>
    <row r="781" spans="1:36" hidden="1" x14ac:dyDescent="0.3">
      <c r="A781">
        <v>2005</v>
      </c>
      <c r="B781" t="s">
        <v>122</v>
      </c>
      <c r="C781">
        <v>12094</v>
      </c>
      <c r="D781">
        <v>29381</v>
      </c>
      <c r="E781">
        <v>74665</v>
      </c>
      <c r="F781">
        <v>29827</v>
      </c>
      <c r="G781">
        <v>2.4293864726310499</v>
      </c>
      <c r="H781">
        <f>+E781/F781</f>
        <v>2.5032688503704699</v>
      </c>
      <c r="J781">
        <v>-8.0998465418815006E-3</v>
      </c>
      <c r="K781">
        <v>-9.0515834093090101E-4</v>
      </c>
      <c r="L781">
        <v>-5.4987741135060698E-2</v>
      </c>
      <c r="M781">
        <v>3.5831662826239898E-3</v>
      </c>
      <c r="N781">
        <v>1.085E-3</v>
      </c>
      <c r="P781">
        <v>0.94044750928878795</v>
      </c>
      <c r="R781">
        <v>107491.3984375</v>
      </c>
      <c r="T781">
        <v>2.1690516732633001E-3</v>
      </c>
      <c r="U781">
        <v>1.71925537288189E-2</v>
      </c>
      <c r="V781">
        <v>0.80122386425342196</v>
      </c>
      <c r="W781">
        <v>-1.6807446271181099E-2</v>
      </c>
      <c r="Y781">
        <v>1.7643865363734999E-2</v>
      </c>
      <c r="AG781">
        <v>3684</v>
      </c>
      <c r="AH781" t="e">
        <f>VLOOKUP(B781,AN:AN,1,0)</f>
        <v>#N/A</v>
      </c>
      <c r="AI781" t="str">
        <f>IF(G781&lt;=2,"&lt;=2",IF(G781&lt;3,"2-3","&gt;=3"))</f>
        <v>2-3</v>
      </c>
      <c r="AJ781">
        <f>G781-H781</f>
        <v>-7.3882377739419969E-2</v>
      </c>
    </row>
    <row r="782" spans="1:36" hidden="1" x14ac:dyDescent="0.3">
      <c r="A782">
        <v>2015</v>
      </c>
      <c r="B782" t="s">
        <v>55</v>
      </c>
      <c r="C782">
        <v>23367</v>
      </c>
      <c r="D782">
        <v>55782</v>
      </c>
      <c r="E782">
        <v>97812</v>
      </c>
      <c r="F782">
        <v>39726</v>
      </c>
      <c r="G782">
        <v>2.38721273590961</v>
      </c>
      <c r="H782">
        <f>+E782/F782</f>
        <v>2.4621658359764385</v>
      </c>
      <c r="I782">
        <v>0.15353208210143399</v>
      </c>
      <c r="J782">
        <v>-3.9712488651275496E-3</v>
      </c>
      <c r="K782">
        <v>9.2658384591340903E-3</v>
      </c>
      <c r="L782">
        <v>8.3999868005514094E-2</v>
      </c>
      <c r="M782">
        <v>1.9655071198940201E-2</v>
      </c>
      <c r="N782">
        <v>6.0179999999999999E-3</v>
      </c>
      <c r="O782">
        <v>8.5769999999999996E-3</v>
      </c>
      <c r="P782">
        <v>0.898781478404999</v>
      </c>
      <c r="Q782">
        <v>-4.3226659297942997E-2</v>
      </c>
      <c r="R782">
        <v>158176.703125</v>
      </c>
      <c r="S782">
        <v>0</v>
      </c>
      <c r="T782">
        <v>-8.3881057798862405E-3</v>
      </c>
      <c r="U782">
        <v>2.2816283628344501E-2</v>
      </c>
      <c r="V782">
        <v>0.63932645530675003</v>
      </c>
      <c r="W782">
        <v>2.18162836283445E-2</v>
      </c>
      <c r="X782">
        <v>7.7290564750042604E-2</v>
      </c>
      <c r="Y782">
        <v>0.34461505127746</v>
      </c>
      <c r="Z782">
        <v>7.9588561065102592E-3</v>
      </c>
      <c r="AA782">
        <v>1.3450458721749801</v>
      </c>
      <c r="AB782">
        <v>1.02371608940453E-3</v>
      </c>
      <c r="AC782" t="b">
        <v>1</v>
      </c>
      <c r="AF782">
        <v>7.7290564750042604E-2</v>
      </c>
      <c r="AG782">
        <v>6314</v>
      </c>
      <c r="AH782" t="e">
        <f>VLOOKUP(B782,AN:AN,1,0)</f>
        <v>#N/A</v>
      </c>
      <c r="AI782" t="str">
        <f>IF(G782&lt;=2,"&lt;=2",IF(G782&lt;3,"2-3","&gt;=3"))</f>
        <v>2-3</v>
      </c>
      <c r="AJ782">
        <f>G782-H782</f>
        <v>-7.4953100066828426E-2</v>
      </c>
    </row>
    <row r="783" spans="1:36" hidden="1" x14ac:dyDescent="0.3">
      <c r="A783">
        <v>2018</v>
      </c>
      <c r="B783" t="s">
        <v>53</v>
      </c>
      <c r="C783">
        <v>41736</v>
      </c>
      <c r="D783">
        <v>138468</v>
      </c>
      <c r="E783">
        <v>281860</v>
      </c>
      <c r="F783">
        <v>83076</v>
      </c>
      <c r="G783">
        <v>3.31771132834962</v>
      </c>
      <c r="H783">
        <f>+E783/F783</f>
        <v>3.3927969570032261</v>
      </c>
      <c r="I783">
        <v>-5.4545471897754397E-2</v>
      </c>
      <c r="J783">
        <v>-5.8375615626573398E-3</v>
      </c>
      <c r="K783">
        <v>1.1304055497050301E-2</v>
      </c>
      <c r="L783">
        <v>4.6494093582034199E-2</v>
      </c>
      <c r="M783">
        <v>2.27769976481795E-2</v>
      </c>
      <c r="N783">
        <v>1.0730999999999999E-2</v>
      </c>
      <c r="O783">
        <v>1.9384999999999999E-2</v>
      </c>
      <c r="P783">
        <v>0.92833721637725797</v>
      </c>
      <c r="Q783">
        <v>2.2009015083312902E-2</v>
      </c>
      <c r="R783">
        <v>419065.40625</v>
      </c>
      <c r="S783">
        <v>0</v>
      </c>
      <c r="T783">
        <v>-1.7841862514615101E-2</v>
      </c>
      <c r="U783">
        <v>1.46889854222536E-2</v>
      </c>
      <c r="V783">
        <v>0.55058481801961101</v>
      </c>
      <c r="W783">
        <v>-9.3110145777464005E-3</v>
      </c>
      <c r="X783">
        <v>2.73026993612198E-2</v>
      </c>
      <c r="Y783">
        <v>7.1743677869394104E-2</v>
      </c>
      <c r="Z783">
        <v>-5.2669527544883597E-2</v>
      </c>
      <c r="AA783">
        <v>-1.6723410448415899E-2</v>
      </c>
      <c r="AB783">
        <v>5.1514527096641202E-4</v>
      </c>
      <c r="AC783" t="b">
        <v>0</v>
      </c>
      <c r="AF783">
        <v>4.7393364928909904E-3</v>
      </c>
      <c r="AG783">
        <v>9971</v>
      </c>
      <c r="AH783" t="e">
        <f>VLOOKUP(B783,AN:AN,1,0)</f>
        <v>#N/A</v>
      </c>
      <c r="AI783" t="str">
        <f>IF(G783&lt;=2,"&lt;=2",IF(G783&lt;3,"2-3","&gt;=3"))</f>
        <v>&gt;=3</v>
      </c>
      <c r="AJ783">
        <f>G783-H783</f>
        <v>-7.5085628653606129E-2</v>
      </c>
    </row>
    <row r="784" spans="1:36" hidden="1" x14ac:dyDescent="0.3">
      <c r="A784">
        <v>2019</v>
      </c>
      <c r="B784" t="s">
        <v>171</v>
      </c>
      <c r="C784">
        <v>26185</v>
      </c>
      <c r="D784">
        <v>61993</v>
      </c>
      <c r="E784">
        <v>128775</v>
      </c>
      <c r="F784">
        <v>52720</v>
      </c>
      <c r="G784">
        <v>2.3675004773725399</v>
      </c>
      <c r="H784">
        <f>+E784/F784</f>
        <v>2.4426213960546281</v>
      </c>
      <c r="I784">
        <v>-2.4193507619098199E-2</v>
      </c>
      <c r="J784">
        <v>-2.7409386821091099E-2</v>
      </c>
      <c r="K784">
        <v>-7.3616028651595101E-3</v>
      </c>
      <c r="N784">
        <v>-2.0660000000000001E-3</v>
      </c>
      <c r="O784">
        <v>4.4079999999999996E-3</v>
      </c>
      <c r="P784">
        <v>0.95497298240661599</v>
      </c>
      <c r="Q784">
        <v>7.1392059326169603E-3</v>
      </c>
      <c r="R784">
        <v>197788.890625</v>
      </c>
      <c r="S784">
        <v>0</v>
      </c>
      <c r="T784">
        <v>-7.2623789310455496E-3</v>
      </c>
      <c r="U784">
        <v>2.7879238128662099E-2</v>
      </c>
      <c r="V784">
        <v>0.73633730721963797</v>
      </c>
      <c r="W784">
        <v>9.8792381286621003E-3</v>
      </c>
      <c r="X784">
        <v>0</v>
      </c>
      <c r="Z784">
        <v>3.6701587296683699E-2</v>
      </c>
      <c r="AA784">
        <v>-9.0847300381335905E-4</v>
      </c>
      <c r="AB784">
        <v>4.2705606832896996E-3</v>
      </c>
      <c r="AC784" t="b">
        <v>0</v>
      </c>
      <c r="AF784">
        <v>6.30940900950544E-2</v>
      </c>
      <c r="AG784">
        <v>7259</v>
      </c>
      <c r="AH784" t="e">
        <f>VLOOKUP(B784,AN:AN,1,0)</f>
        <v>#N/A</v>
      </c>
      <c r="AI784" t="str">
        <f>IF(G784&lt;=2,"&lt;=2",IF(G784&lt;3,"2-3","&gt;=3"))</f>
        <v>2-3</v>
      </c>
      <c r="AJ784">
        <f>G784-H784</f>
        <v>-7.5120918682088256E-2</v>
      </c>
    </row>
    <row r="785" spans="1:36" hidden="1" x14ac:dyDescent="0.3">
      <c r="A785">
        <v>2023</v>
      </c>
      <c r="B785" t="s">
        <v>199</v>
      </c>
      <c r="C785">
        <v>58447</v>
      </c>
      <c r="D785">
        <v>130383</v>
      </c>
      <c r="E785">
        <v>251868</v>
      </c>
      <c r="F785">
        <v>109225</v>
      </c>
      <c r="G785">
        <v>2.2307902886375599</v>
      </c>
      <c r="H785">
        <f>+E785/F785</f>
        <v>2.3059555962462808</v>
      </c>
      <c r="I785">
        <v>-6.5804200658284096E-3</v>
      </c>
      <c r="N785">
        <v>-3.5739999999999999E-3</v>
      </c>
      <c r="O785">
        <v>1.6719999999999899E-3</v>
      </c>
      <c r="P785">
        <v>0.85389602184295699</v>
      </c>
      <c r="Q785">
        <v>-1.0757565498352E-2</v>
      </c>
      <c r="R785">
        <v>419106.90625</v>
      </c>
      <c r="S785">
        <v>0</v>
      </c>
      <c r="T785">
        <v>4.8557939007878503E-3</v>
      </c>
      <c r="U785">
        <v>2.7557976543903399E-2</v>
      </c>
      <c r="V785">
        <v>0.59077272683628301</v>
      </c>
      <c r="W785">
        <v>-1.3442023456096601E-2</v>
      </c>
      <c r="X785">
        <v>1.3015537297649E-3</v>
      </c>
      <c r="Z785">
        <v>-7.9950925747155704E-2</v>
      </c>
      <c r="AA785">
        <v>-0.33091683091248603</v>
      </c>
      <c r="AB785">
        <v>1.2202066216546E-4</v>
      </c>
      <c r="AC785" t="b">
        <v>0</v>
      </c>
      <c r="AF785">
        <v>3.2538843244122599E-3</v>
      </c>
      <c r="AG785">
        <v>24618</v>
      </c>
      <c r="AH785" t="e">
        <f>VLOOKUP(B785,AN:AN,1,0)</f>
        <v>#N/A</v>
      </c>
      <c r="AI785" t="str">
        <f>IF(G785&lt;=2,"&lt;=2",IF(G785&lt;3,"2-3","&gt;=3"))</f>
        <v>2-3</v>
      </c>
      <c r="AJ785">
        <f>G785-H785</f>
        <v>-7.5165307608720866E-2</v>
      </c>
    </row>
    <row r="786" spans="1:36" hidden="1" x14ac:dyDescent="0.3">
      <c r="A786">
        <v>2009</v>
      </c>
      <c r="B786" t="s">
        <v>160</v>
      </c>
      <c r="C786">
        <v>249397</v>
      </c>
      <c r="D786">
        <v>678991</v>
      </c>
      <c r="E786">
        <v>1374780</v>
      </c>
      <c r="F786">
        <v>491274</v>
      </c>
      <c r="G786">
        <v>2.7225307441548998</v>
      </c>
      <c r="H786">
        <f>+E786/F786</f>
        <v>2.798397635535363</v>
      </c>
      <c r="I786">
        <v>3.7122827804789503E-2</v>
      </c>
      <c r="J786">
        <v>-6.4998807938536603E-3</v>
      </c>
      <c r="K786">
        <v>-1.5838259871467E-2</v>
      </c>
      <c r="L786">
        <v>-5.1209025637945103E-3</v>
      </c>
      <c r="M786">
        <v>2.2145904265926199E-2</v>
      </c>
      <c r="N786">
        <v>6.4850000000000003E-3</v>
      </c>
      <c r="O786">
        <v>-3.9439999999999996E-3</v>
      </c>
      <c r="P786">
        <v>0.89556711912155196</v>
      </c>
      <c r="Q786">
        <v>1.24334692955019E-2</v>
      </c>
      <c r="R786">
        <v>2119135</v>
      </c>
      <c r="S786">
        <v>0</v>
      </c>
      <c r="T786">
        <v>-1.0446922853589001E-2</v>
      </c>
      <c r="U786">
        <v>-4.1013624519109698E-2</v>
      </c>
      <c r="V786">
        <v>0.85401784149559901</v>
      </c>
      <c r="W786">
        <v>-3.7013624519109597E-2</v>
      </c>
      <c r="X786">
        <v>2.0409741012756E-2</v>
      </c>
      <c r="Y786">
        <v>7.8932628395590398E-2</v>
      </c>
      <c r="AA786">
        <v>1.2155601248516399</v>
      </c>
      <c r="AB786">
        <v>1.3915732508697299E-4</v>
      </c>
      <c r="AC786" t="b">
        <v>1</v>
      </c>
      <c r="AF786">
        <v>3.8964051024352499E-3</v>
      </c>
      <c r="AG786">
        <v>131990</v>
      </c>
      <c r="AH786" t="str">
        <f>VLOOKUP(B786,AN:AN,1,0)</f>
        <v>Orlando - FL</v>
      </c>
      <c r="AI786" t="str">
        <f>IF(G786&lt;=2,"&lt;=2",IF(G786&lt;3,"2-3","&gt;=3"))</f>
        <v>2-3</v>
      </c>
      <c r="AJ786">
        <f>G786-H786</f>
        <v>-7.5866891380463208E-2</v>
      </c>
    </row>
    <row r="787" spans="1:36" hidden="1" x14ac:dyDescent="0.3">
      <c r="A787">
        <v>2007</v>
      </c>
      <c r="B787" t="s">
        <v>160</v>
      </c>
      <c r="C787">
        <v>249458</v>
      </c>
      <c r="D787">
        <v>644885</v>
      </c>
      <c r="E787">
        <v>1356642</v>
      </c>
      <c r="F787">
        <v>509761</v>
      </c>
      <c r="G787">
        <v>2.5851445934786601</v>
      </c>
      <c r="H787">
        <f>+E787/F787</f>
        <v>2.661329525012702</v>
      </c>
      <c r="I787">
        <v>3.9114525633497502E-2</v>
      </c>
      <c r="J787">
        <v>-2.79594813473522E-2</v>
      </c>
      <c r="K787">
        <v>-5.75838082581758E-2</v>
      </c>
      <c r="L787">
        <v>-0.124985529790981</v>
      </c>
      <c r="M787">
        <v>-3.3187318462296403E-2</v>
      </c>
      <c r="N787">
        <v>-1.609E-3</v>
      </c>
      <c r="O787">
        <v>4.0600000000000002E-3</v>
      </c>
      <c r="P787">
        <v>0.896401107311249</v>
      </c>
      <c r="Q787">
        <v>-2.7025878429412901E-2</v>
      </c>
      <c r="R787">
        <v>2065257.125</v>
      </c>
      <c r="S787">
        <v>3.4231135304823998E-4</v>
      </c>
      <c r="T787">
        <v>-2.1819022018462399E-2</v>
      </c>
      <c r="U787">
        <v>6.9447900168597698E-3</v>
      </c>
      <c r="V787">
        <v>0.93911075068328598</v>
      </c>
      <c r="W787">
        <v>-2.20552099831402E-2</v>
      </c>
      <c r="X787">
        <v>2.6967455374288199E-2</v>
      </c>
      <c r="Y787">
        <v>9.0757540181881202E-2</v>
      </c>
      <c r="AA787">
        <v>1.7671338009603801</v>
      </c>
      <c r="AB787">
        <v>1.9202832000267099E-4</v>
      </c>
      <c r="AC787" t="b">
        <v>1</v>
      </c>
      <c r="AF787">
        <v>2.7944295089084401E-2</v>
      </c>
      <c r="AG787">
        <v>123004</v>
      </c>
      <c r="AH787" t="str">
        <f>VLOOKUP(B787,AN:AN,1,0)</f>
        <v>Orlando - FL</v>
      </c>
      <c r="AI787" t="str">
        <f>IF(G787&lt;=2,"&lt;=2",IF(G787&lt;3,"2-3","&gt;=3"))</f>
        <v>2-3</v>
      </c>
      <c r="AJ787">
        <f>G787-H787</f>
        <v>-7.6184931534041933E-2</v>
      </c>
    </row>
    <row r="788" spans="1:36" hidden="1" x14ac:dyDescent="0.3">
      <c r="A788">
        <v>2016</v>
      </c>
      <c r="B788" t="s">
        <v>131</v>
      </c>
      <c r="C788">
        <v>32602</v>
      </c>
      <c r="D788">
        <v>78428</v>
      </c>
      <c r="E788">
        <v>134387</v>
      </c>
      <c r="F788">
        <v>54143</v>
      </c>
      <c r="G788">
        <v>2.4056192871602899</v>
      </c>
      <c r="H788">
        <f>+E788/F788</f>
        <v>2.4820752451840495</v>
      </c>
      <c r="I788">
        <v>-5.8693387611546702E-2</v>
      </c>
      <c r="J788">
        <v>8.7333172559737396E-3</v>
      </c>
      <c r="K788">
        <v>1.41207777857779E-2</v>
      </c>
      <c r="L788">
        <v>5.04550314247608E-2</v>
      </c>
      <c r="M788">
        <v>-3.7098856642842397E-2</v>
      </c>
      <c r="N788">
        <v>2.9229999999999998E-3</v>
      </c>
      <c r="O788" s="1">
        <v>-4.0000000000000896E-6</v>
      </c>
      <c r="P788">
        <v>0.97571015357971203</v>
      </c>
      <c r="Q788">
        <v>7.9002380371090402E-3</v>
      </c>
      <c r="R788">
        <v>216228.109375</v>
      </c>
      <c r="S788">
        <v>0</v>
      </c>
      <c r="T788">
        <v>8.3743203431368499E-3</v>
      </c>
      <c r="U788">
        <v>3.4611407667398501E-2</v>
      </c>
      <c r="V788">
        <v>0.79063619002386099</v>
      </c>
      <c r="W788">
        <v>2.16114076673985E-2</v>
      </c>
      <c r="X788">
        <v>1.36638688268592E-3</v>
      </c>
      <c r="Y788">
        <v>0.17137493435612899</v>
      </c>
      <c r="Z788">
        <v>-3.9258569252029002E-2</v>
      </c>
      <c r="AA788">
        <v>1.4242609845936001</v>
      </c>
      <c r="AB788">
        <v>1.17118875658793E-3</v>
      </c>
      <c r="AC788" t="b">
        <v>0</v>
      </c>
      <c r="AF788">
        <v>1.24926800702713E-2</v>
      </c>
      <c r="AG788">
        <v>5130</v>
      </c>
      <c r="AH788" t="e">
        <f>VLOOKUP(B788,AN:AN,1,0)</f>
        <v>#N/A</v>
      </c>
      <c r="AI788" t="str">
        <f>IF(G788&lt;=2,"&lt;=2",IF(G788&lt;3,"2-3","&gt;=3"))</f>
        <v>2-3</v>
      </c>
      <c r="AJ788">
        <f>G788-H788</f>
        <v>-7.6455958023759596E-2</v>
      </c>
    </row>
    <row r="789" spans="1:36" hidden="1" x14ac:dyDescent="0.3">
      <c r="A789">
        <v>2006</v>
      </c>
      <c r="B789" t="s">
        <v>193</v>
      </c>
      <c r="C789">
        <v>37434</v>
      </c>
      <c r="D789">
        <v>95549</v>
      </c>
      <c r="E789">
        <v>146103</v>
      </c>
      <c r="F789">
        <v>55565</v>
      </c>
      <c r="G789">
        <v>2.55246567291766</v>
      </c>
      <c r="H789">
        <f>+E789/F789</f>
        <v>2.6294070008098624</v>
      </c>
      <c r="I789">
        <v>2.52923326104647E-2</v>
      </c>
      <c r="J789">
        <v>2.1892353892326299E-2</v>
      </c>
      <c r="K789">
        <v>2.1656165927648501E-2</v>
      </c>
      <c r="L789">
        <v>-7.3074120528996006E-2</v>
      </c>
      <c r="M789">
        <v>1.37904174625872E-2</v>
      </c>
      <c r="N789">
        <v>1.3899999999999999E-4</v>
      </c>
      <c r="O789">
        <v>-8.097E-3</v>
      </c>
      <c r="P789">
        <v>0.96972864866256703</v>
      </c>
      <c r="Q789">
        <v>8.2332491874690297E-3</v>
      </c>
      <c r="R789">
        <v>252023.796875</v>
      </c>
      <c r="S789">
        <v>0</v>
      </c>
      <c r="T789">
        <v>1.8229056149721201E-2</v>
      </c>
      <c r="U789">
        <v>5.7423744350671803E-2</v>
      </c>
      <c r="V789">
        <v>1.8170589037579601</v>
      </c>
      <c r="W789">
        <v>2.5423744350671799E-2</v>
      </c>
      <c r="X789">
        <v>3.3505514449253099E-3</v>
      </c>
      <c r="Y789">
        <v>1.5006976121686E-2</v>
      </c>
      <c r="AA789">
        <v>0.23864089535579</v>
      </c>
      <c r="AB789">
        <v>1.3960631020522101E-4</v>
      </c>
      <c r="AC789" t="b">
        <v>1</v>
      </c>
      <c r="AF789">
        <v>0</v>
      </c>
      <c r="AG789">
        <v>7187</v>
      </c>
      <c r="AH789" t="e">
        <f>VLOOKUP(B789,AN:AN,1,0)</f>
        <v>#N/A</v>
      </c>
      <c r="AI789" t="str">
        <f>IF(G789&lt;=2,"&lt;=2",IF(G789&lt;3,"2-3","&gt;=3"))</f>
        <v>2-3</v>
      </c>
      <c r="AJ789">
        <f>G789-H789</f>
        <v>-7.6941327892202427E-2</v>
      </c>
    </row>
    <row r="790" spans="1:36" hidden="1" x14ac:dyDescent="0.3">
      <c r="A790">
        <v>2016</v>
      </c>
      <c r="B790" t="s">
        <v>43</v>
      </c>
      <c r="C790">
        <v>99920</v>
      </c>
      <c r="D790">
        <v>268378</v>
      </c>
      <c r="E790">
        <v>543840</v>
      </c>
      <c r="F790">
        <v>196822</v>
      </c>
      <c r="G790">
        <v>2.6859287429943901</v>
      </c>
      <c r="H790">
        <f>+E790/F790</f>
        <v>2.763105750373434</v>
      </c>
      <c r="I790">
        <v>1.99913874638948E-2</v>
      </c>
      <c r="J790">
        <v>-3.8207524456083698E-2</v>
      </c>
      <c r="K790">
        <v>-3.2820063926279501E-2</v>
      </c>
      <c r="L790">
        <v>-3.1578721271827703E-2</v>
      </c>
      <c r="M790">
        <v>-0.11913260933943</v>
      </c>
      <c r="N790">
        <v>-3.029E-3</v>
      </c>
      <c r="O790">
        <v>1.6789999999999999E-3</v>
      </c>
      <c r="P790">
        <v>0.91662007570266701</v>
      </c>
      <c r="Q790">
        <v>1.65086984634399E-3</v>
      </c>
      <c r="R790">
        <v>842251.5625</v>
      </c>
      <c r="S790">
        <v>0</v>
      </c>
      <c r="T790">
        <v>2.5034843012690499E-2</v>
      </c>
      <c r="U790">
        <v>5.1271930336952203E-2</v>
      </c>
      <c r="V790">
        <v>0.74902375896997297</v>
      </c>
      <c r="W790">
        <v>3.8271930336952198E-2</v>
      </c>
      <c r="X790">
        <v>2.3904492825882199E-2</v>
      </c>
      <c r="Y790">
        <v>0.111393048028987</v>
      </c>
      <c r="Z790">
        <v>7.8807937263844496E-2</v>
      </c>
      <c r="AA790">
        <v>0.62089007061219004</v>
      </c>
      <c r="AB790">
        <v>3.0469226081657501E-4</v>
      </c>
      <c r="AC790" t="b">
        <v>1</v>
      </c>
      <c r="AD790">
        <v>-8.0649597552458797E-3</v>
      </c>
      <c r="AE790">
        <v>7.2923580952098197E-3</v>
      </c>
      <c r="AF790">
        <v>3.3931638136391301E-2</v>
      </c>
      <c r="AG790">
        <v>36965</v>
      </c>
      <c r="AH790" t="e">
        <f>VLOOKUP(B790,AN:AN,1,0)</f>
        <v>#N/A</v>
      </c>
      <c r="AI790" t="str">
        <f>IF(G790&lt;=2,"&lt;=2",IF(G790&lt;3,"2-3","&gt;=3"))</f>
        <v>2-3</v>
      </c>
      <c r="AJ790">
        <f>G790-H790</f>
        <v>-7.7177007379043872E-2</v>
      </c>
    </row>
    <row r="791" spans="1:36" hidden="1" x14ac:dyDescent="0.3">
      <c r="A791">
        <v>2012</v>
      </c>
      <c r="B791" t="s">
        <v>135</v>
      </c>
      <c r="C791">
        <v>763222</v>
      </c>
      <c r="D791">
        <v>2102668</v>
      </c>
      <c r="E791">
        <v>3549454</v>
      </c>
      <c r="F791">
        <v>1252614</v>
      </c>
      <c r="G791">
        <v>2.7549887188786402</v>
      </c>
      <c r="H791">
        <f>+E791/F791</f>
        <v>2.8336374972657179</v>
      </c>
      <c r="I791">
        <v>1.1005046877079599E-2</v>
      </c>
      <c r="J791">
        <v>1.0054487735033001E-2</v>
      </c>
      <c r="K791">
        <v>1.5759597197174999E-2</v>
      </c>
      <c r="L791">
        <v>5.85246585458516E-2</v>
      </c>
      <c r="M791">
        <v>1.3553453609346899E-3</v>
      </c>
      <c r="N791">
        <v>2.0240000000000002E-3</v>
      </c>
      <c r="O791">
        <v>2.0920000000000001E-3</v>
      </c>
      <c r="P791">
        <v>0.94810962677001998</v>
      </c>
      <c r="Q791">
        <v>-6.73234462738037E-4</v>
      </c>
      <c r="R791">
        <v>2582776</v>
      </c>
      <c r="S791">
        <v>5.2465659184892299E-3</v>
      </c>
      <c r="T791">
        <v>1.25639215111732E-2</v>
      </c>
      <c r="U791">
        <v>2.8394060209393501E-2</v>
      </c>
      <c r="V791">
        <v>1.3054120472656501</v>
      </c>
      <c r="W791">
        <v>7.3940602093935E-3</v>
      </c>
      <c r="X791">
        <v>7.4842943217641705E-4</v>
      </c>
      <c r="Y791">
        <v>0.13206799496448701</v>
      </c>
      <c r="Z791">
        <v>5.3792781111432403E-2</v>
      </c>
      <c r="AA791">
        <v>1.2428510389758101</v>
      </c>
      <c r="AB791">
        <v>1.8446139540509599E-3</v>
      </c>
      <c r="AC791" t="b">
        <v>1</v>
      </c>
      <c r="AF791">
        <v>1.61101325249287E-2</v>
      </c>
      <c r="AG791">
        <v>132378</v>
      </c>
      <c r="AH791" t="str">
        <f>VLOOKUP(B791,AN:AN,1,0)</f>
        <v>Miami - FL</v>
      </c>
      <c r="AI791" t="str">
        <f>IF(G791&lt;=2,"&lt;=2",IF(G791&lt;3,"2-3","&gt;=3"))</f>
        <v>2-3</v>
      </c>
      <c r="AJ791">
        <f>G791-H791</f>
        <v>-7.8648778387077733E-2</v>
      </c>
    </row>
    <row r="792" spans="1:36" hidden="1" x14ac:dyDescent="0.3">
      <c r="A792">
        <v>2009</v>
      </c>
      <c r="B792" t="s">
        <v>219</v>
      </c>
      <c r="C792">
        <v>32834</v>
      </c>
      <c r="D792">
        <v>90160</v>
      </c>
      <c r="E792">
        <v>137035</v>
      </c>
      <c r="F792">
        <v>48514</v>
      </c>
      <c r="G792">
        <v>2.7459340927087701</v>
      </c>
      <c r="H792">
        <f>+E792/F792</f>
        <v>2.8246485550562723</v>
      </c>
      <c r="I792">
        <v>7.7527459481784994E-2</v>
      </c>
      <c r="J792">
        <v>-2.0418050698935899E-3</v>
      </c>
      <c r="K792">
        <v>-1.1380184147506901E-2</v>
      </c>
      <c r="L792">
        <v>-2.6105931866913901E-2</v>
      </c>
      <c r="M792">
        <v>1.16087496280675E-3</v>
      </c>
      <c r="N792">
        <v>6.7349999999999997E-3</v>
      </c>
      <c r="O792">
        <v>8.5000000000000006E-3</v>
      </c>
      <c r="P792">
        <v>0.91208773851394698</v>
      </c>
      <c r="Q792">
        <v>-2.0010828971861998E-2</v>
      </c>
      <c r="R792">
        <v>250553.703125</v>
      </c>
      <c r="S792">
        <v>0</v>
      </c>
      <c r="T792">
        <v>-2.8758291155100398E-3</v>
      </c>
      <c r="U792">
        <v>-3.3442530781030697E-2</v>
      </c>
      <c r="V792">
        <v>0.69874187031458102</v>
      </c>
      <c r="W792">
        <v>-2.9442530781030599E-2</v>
      </c>
      <c r="X792">
        <v>2.2336011300432501E-2</v>
      </c>
      <c r="Y792">
        <v>5.6129462595272399E-2</v>
      </c>
      <c r="AA792">
        <v>1.2657334937879301</v>
      </c>
      <c r="AB792">
        <v>3.53138518583914E-4</v>
      </c>
      <c r="AC792" t="b">
        <v>1</v>
      </c>
      <c r="AF792">
        <v>1.4390394632294501E-2</v>
      </c>
      <c r="AG792">
        <v>11580</v>
      </c>
      <c r="AH792" t="e">
        <f>VLOOKUP(B792,AN:AN,1,0)</f>
        <v>#N/A</v>
      </c>
      <c r="AI792" t="str">
        <f>IF(G792&lt;=2,"&lt;=2",IF(G792&lt;3,"2-3","&gt;=3"))</f>
        <v>2-3</v>
      </c>
      <c r="AJ792">
        <f>G792-H792</f>
        <v>-7.8714462347502234E-2</v>
      </c>
    </row>
    <row r="793" spans="1:36" hidden="1" x14ac:dyDescent="0.3">
      <c r="A793">
        <v>2007</v>
      </c>
      <c r="B793" t="s">
        <v>122</v>
      </c>
      <c r="C793">
        <v>15009</v>
      </c>
      <c r="D793">
        <v>33119</v>
      </c>
      <c r="E793">
        <v>67098</v>
      </c>
      <c r="F793">
        <v>29360</v>
      </c>
      <c r="G793">
        <v>2.2066093677127001</v>
      </c>
      <c r="H793">
        <f>+E793/F793</f>
        <v>2.2853542234332425</v>
      </c>
      <c r="I793">
        <v>3.8085914902096098E-2</v>
      </c>
      <c r="J793">
        <v>-1.7996965907514E-3</v>
      </c>
      <c r="K793">
        <v>-3.1424023501574902E-2</v>
      </c>
      <c r="L793">
        <v>-8.7147467650473001E-2</v>
      </c>
      <c r="M793">
        <v>4.6507436782120999E-3</v>
      </c>
      <c r="N793">
        <v>-8.1400000000000005E-4</v>
      </c>
      <c r="O793">
        <v>-1.6280000000000001E-3</v>
      </c>
      <c r="P793">
        <v>0.94392627477645896</v>
      </c>
      <c r="Q793">
        <v>-1.2227892875670201E-3</v>
      </c>
      <c r="R793">
        <v>107874.5</v>
      </c>
      <c r="S793">
        <v>0</v>
      </c>
      <c r="T793">
        <v>3.2715685665607001E-3</v>
      </c>
      <c r="U793">
        <v>3.20353806018829E-2</v>
      </c>
      <c r="V793">
        <v>0.80265876126776503</v>
      </c>
      <c r="W793">
        <v>3.0353806018828902E-3</v>
      </c>
      <c r="X793">
        <v>0</v>
      </c>
      <c r="Y793">
        <v>1.7643865363734999E-2</v>
      </c>
      <c r="AA793">
        <v>-2.9692187608842901E-3</v>
      </c>
      <c r="AB793">
        <v>5.4288816503800198E-4</v>
      </c>
      <c r="AC793" t="b">
        <v>1</v>
      </c>
      <c r="AF793">
        <v>0</v>
      </c>
      <c r="AG793">
        <v>3684</v>
      </c>
      <c r="AH793" t="e">
        <f>VLOOKUP(B793,AN:AN,1,0)</f>
        <v>#N/A</v>
      </c>
      <c r="AI793" t="str">
        <f>IF(G793&lt;=2,"&lt;=2",IF(G793&lt;3,"2-3","&gt;=3"))</f>
        <v>2-3</v>
      </c>
      <c r="AJ793">
        <f>G793-H793</f>
        <v>-7.874485572054235E-2</v>
      </c>
    </row>
    <row r="794" spans="1:36" hidden="1" x14ac:dyDescent="0.3">
      <c r="A794">
        <v>2020</v>
      </c>
      <c r="B794" t="s">
        <v>88</v>
      </c>
      <c r="C794">
        <v>21431</v>
      </c>
      <c r="D794">
        <v>62117</v>
      </c>
      <c r="E794">
        <v>144227</v>
      </c>
      <c r="F794">
        <v>48437</v>
      </c>
      <c r="G794">
        <v>2.89846484065139</v>
      </c>
      <c r="H794">
        <f>+E794/F794</f>
        <v>2.9776204141462106</v>
      </c>
      <c r="I794">
        <v>-0.116787622136563</v>
      </c>
      <c r="J794">
        <v>2.6571776717901001E-2</v>
      </c>
      <c r="K794">
        <v>6.3017955303192E-2</v>
      </c>
      <c r="N794">
        <v>1.3171E-2</v>
      </c>
      <c r="O794">
        <v>-5.13E-3</v>
      </c>
      <c r="P794">
        <v>0.96084940433502197</v>
      </c>
      <c r="Q794">
        <v>5.4537594318389997E-2</v>
      </c>
      <c r="R794">
        <v>204299.8125</v>
      </c>
      <c r="S794">
        <v>0</v>
      </c>
      <c r="T794">
        <v>1.8094109371304502E-2</v>
      </c>
      <c r="U794">
        <v>5.0141893327236203E-2</v>
      </c>
      <c r="V794">
        <v>0.85638586397051197</v>
      </c>
      <c r="W794">
        <v>3.81418933272362E-2</v>
      </c>
      <c r="X794">
        <v>5.3683086777489702E-2</v>
      </c>
      <c r="Z794">
        <v>-7.28982758333835E-2</v>
      </c>
      <c r="AA794">
        <v>1.14467828448405</v>
      </c>
      <c r="AB794">
        <v>1.2200701540338501E-3</v>
      </c>
      <c r="AC794" t="b">
        <v>0</v>
      </c>
      <c r="AF794">
        <v>0.18697575110568801</v>
      </c>
      <c r="AG794">
        <v>6909</v>
      </c>
      <c r="AH794" t="e">
        <f>VLOOKUP(B794,AN:AN,1,0)</f>
        <v>#N/A</v>
      </c>
      <c r="AI794" t="str">
        <f>IF(G794&lt;=2,"&lt;=2",IF(G794&lt;3,"2-3","&gt;=3"))</f>
        <v>2-3</v>
      </c>
      <c r="AJ794">
        <f>G794-H794</f>
        <v>-7.9155573494820608E-2</v>
      </c>
    </row>
    <row r="795" spans="1:36" hidden="1" x14ac:dyDescent="0.3">
      <c r="A795">
        <v>2015</v>
      </c>
      <c r="B795" t="s">
        <v>118</v>
      </c>
      <c r="C795">
        <v>27879</v>
      </c>
      <c r="D795">
        <v>101538</v>
      </c>
      <c r="E795">
        <v>165158</v>
      </c>
      <c r="F795">
        <v>44380</v>
      </c>
      <c r="G795">
        <v>3.64209620144194</v>
      </c>
      <c r="H795">
        <f>+E795/F795</f>
        <v>3.7214511041009466</v>
      </c>
      <c r="I795">
        <v>-5.6917573124500801E-3</v>
      </c>
      <c r="J795">
        <v>-1.5935148112475799E-2</v>
      </c>
      <c r="K795">
        <v>-2.6980607882141901E-3</v>
      </c>
      <c r="L795">
        <v>-1.20244524553417E-2</v>
      </c>
      <c r="M795">
        <v>-7.6369249261915698E-2</v>
      </c>
      <c r="N795">
        <v>4.6538000000000003E-2</v>
      </c>
      <c r="O795">
        <v>4.4840999999999999E-2</v>
      </c>
      <c r="P795">
        <v>0.89392173290252697</v>
      </c>
      <c r="Q795">
        <v>-2.49885916709899E-2</v>
      </c>
      <c r="R795">
        <v>264462.8125</v>
      </c>
      <c r="S795">
        <v>0</v>
      </c>
      <c r="T795">
        <v>-2.91988682001828E-2</v>
      </c>
      <c r="U795">
        <v>2.0055212080478699E-3</v>
      </c>
      <c r="V795">
        <v>0.66040315163554397</v>
      </c>
      <c r="W795">
        <v>1.0055212080478601E-3</v>
      </c>
      <c r="X795">
        <v>0.162926645295115</v>
      </c>
      <c r="Y795">
        <v>0.13758646752453599</v>
      </c>
      <c r="Z795">
        <v>2.3307813235923101E-2</v>
      </c>
      <c r="AA795">
        <v>0.49647298504382698</v>
      </c>
      <c r="AB795">
        <v>0</v>
      </c>
      <c r="AC795" t="b">
        <v>0</v>
      </c>
      <c r="AF795">
        <v>9.4663398076560407E-2</v>
      </c>
      <c r="AG795">
        <v>6167</v>
      </c>
      <c r="AH795" t="e">
        <f>VLOOKUP(B795,AN:AN,1,0)</f>
        <v>#N/A</v>
      </c>
      <c r="AI795" t="str">
        <f>IF(G795&lt;=2,"&lt;=2",IF(G795&lt;3,"2-3","&gt;=3"))</f>
        <v>&gt;=3</v>
      </c>
      <c r="AJ795">
        <f>G795-H795</f>
        <v>-7.9354902659006576E-2</v>
      </c>
    </row>
    <row r="796" spans="1:36" hidden="1" x14ac:dyDescent="0.3">
      <c r="A796">
        <v>2016</v>
      </c>
      <c r="B796" t="s">
        <v>212</v>
      </c>
      <c r="C796">
        <v>46836</v>
      </c>
      <c r="D796">
        <v>126887</v>
      </c>
      <c r="E796">
        <v>227260</v>
      </c>
      <c r="F796">
        <v>81496</v>
      </c>
      <c r="G796">
        <v>2.7091767016824599</v>
      </c>
      <c r="H796">
        <f>+E796/F796</f>
        <v>2.7886031216256013</v>
      </c>
      <c r="I796">
        <v>3.9989924351838901E-2</v>
      </c>
      <c r="J796">
        <v>-1.6156093217432499E-2</v>
      </c>
      <c r="K796">
        <v>-1.07686326876283E-2</v>
      </c>
      <c r="L796">
        <v>5.9911072693765097E-2</v>
      </c>
      <c r="M796">
        <v>-2.7642815373838101E-2</v>
      </c>
      <c r="N796">
        <v>-5.3749999999999996E-3</v>
      </c>
      <c r="O796">
        <v>-1.201E-2</v>
      </c>
      <c r="P796">
        <v>0.94222348928451505</v>
      </c>
      <c r="Q796">
        <v>-3.14509868621892E-3</v>
      </c>
      <c r="R796">
        <v>380855.71875</v>
      </c>
      <c r="S796">
        <v>0</v>
      </c>
      <c r="T796">
        <v>-8.4045697003602496E-3</v>
      </c>
      <c r="U796">
        <v>1.7832517623901398E-2</v>
      </c>
      <c r="V796">
        <v>1.1374064488062501</v>
      </c>
      <c r="W796">
        <v>4.8325176239013903E-3</v>
      </c>
      <c r="X796">
        <v>3.7698179682912503E-2</v>
      </c>
      <c r="Y796">
        <v>0.13550538045257701</v>
      </c>
      <c r="Z796">
        <v>8.4612791458632999E-2</v>
      </c>
      <c r="AA796">
        <v>0.49555193140493597</v>
      </c>
      <c r="AB796">
        <v>3.5231943628890097E-4</v>
      </c>
      <c r="AC796" t="b">
        <v>1</v>
      </c>
      <c r="AF796">
        <v>8.1033470346447405E-3</v>
      </c>
      <c r="AG796">
        <v>17672</v>
      </c>
      <c r="AH796" t="e">
        <f>VLOOKUP(B796,AN:AN,1,0)</f>
        <v>#N/A</v>
      </c>
      <c r="AI796" t="str">
        <f>IF(G796&lt;=2,"&lt;=2",IF(G796&lt;3,"2-3","&gt;=3"))</f>
        <v>2-3</v>
      </c>
      <c r="AJ796">
        <f>G796-H796</f>
        <v>-7.9426419943141369E-2</v>
      </c>
    </row>
    <row r="797" spans="1:36" hidden="1" x14ac:dyDescent="0.3">
      <c r="A797">
        <v>2009</v>
      </c>
      <c r="B797" t="s">
        <v>216</v>
      </c>
      <c r="C797">
        <v>47381</v>
      </c>
      <c r="D797">
        <v>132718</v>
      </c>
      <c r="E797">
        <v>264446</v>
      </c>
      <c r="F797">
        <v>91805</v>
      </c>
      <c r="G797">
        <v>2.8010806019290402</v>
      </c>
      <c r="H797">
        <f>+E797/F797</f>
        <v>2.8805184902783072</v>
      </c>
      <c r="I797">
        <v>-4.5351636499500102E-2</v>
      </c>
      <c r="J797">
        <v>-4.3614855967462002E-3</v>
      </c>
      <c r="K797">
        <v>-1.36998646743595E-2</v>
      </c>
      <c r="L797">
        <v>7.2630877606569399E-3</v>
      </c>
      <c r="M797">
        <v>3.4529894590377599E-2</v>
      </c>
      <c r="N797">
        <v>-2.6099999999999999E-3</v>
      </c>
      <c r="O797">
        <v>7.7200000000000001E-4</v>
      </c>
      <c r="P797">
        <v>0.92538225650787398</v>
      </c>
      <c r="Q797">
        <v>-1.5732824802398002E-2</v>
      </c>
      <c r="R797">
        <v>411273.71875</v>
      </c>
      <c r="S797">
        <v>0</v>
      </c>
      <c r="T797">
        <v>-2.4374337866902299E-2</v>
      </c>
      <c r="U797">
        <v>-5.4941039532422999E-2</v>
      </c>
      <c r="V797">
        <v>1.0714042011490199</v>
      </c>
      <c r="W797">
        <v>-5.0941039532423002E-2</v>
      </c>
      <c r="X797">
        <v>0</v>
      </c>
      <c r="Y797">
        <v>-3.56019699756721E-4</v>
      </c>
      <c r="AA797">
        <v>0.47757688935239301</v>
      </c>
      <c r="AB797">
        <v>3.5601969975671899E-4</v>
      </c>
      <c r="AC797" t="b">
        <v>0</v>
      </c>
      <c r="AF797">
        <v>0</v>
      </c>
      <c r="AG797">
        <v>16853</v>
      </c>
      <c r="AH797" t="e">
        <f>VLOOKUP(B797,AN:AN,1,0)</f>
        <v>#N/A</v>
      </c>
      <c r="AI797" t="str">
        <f>IF(G797&lt;=2,"&lt;=2",IF(G797&lt;3,"2-3","&gt;=3"))</f>
        <v>2-3</v>
      </c>
      <c r="AJ797">
        <f>G797-H797</f>
        <v>-7.9437888349267016E-2</v>
      </c>
    </row>
    <row r="798" spans="1:36" hidden="1" x14ac:dyDescent="0.3">
      <c r="A798">
        <v>2007</v>
      </c>
      <c r="B798" t="s">
        <v>184</v>
      </c>
      <c r="C798">
        <v>38437</v>
      </c>
      <c r="D798">
        <v>90488</v>
      </c>
      <c r="E798">
        <v>250775</v>
      </c>
      <c r="F798">
        <v>103043</v>
      </c>
      <c r="G798">
        <v>2.3541899732028999</v>
      </c>
      <c r="H798">
        <f>+E798/F798</f>
        <v>2.4336927302194229</v>
      </c>
      <c r="I798">
        <v>2.30735315015682E-3</v>
      </c>
      <c r="J798">
        <v>3.4336047247052101E-4</v>
      </c>
      <c r="K798">
        <v>-2.9280966438352998E-2</v>
      </c>
      <c r="L798">
        <v>-7.9778431795537397E-2</v>
      </c>
      <c r="M798">
        <v>1.2019779533147701E-2</v>
      </c>
      <c r="N798">
        <v>1.0581999999999999E-2</v>
      </c>
      <c r="O798">
        <v>8.6769999999999903E-3</v>
      </c>
      <c r="P798">
        <v>0.93494856357574496</v>
      </c>
      <c r="Q798">
        <v>-8.9898109436030698E-3</v>
      </c>
      <c r="R798">
        <v>362379.09375</v>
      </c>
      <c r="S798">
        <v>0</v>
      </c>
      <c r="T798">
        <v>2.1352078765631E-3</v>
      </c>
      <c r="U798">
        <v>3.08990199118853E-2</v>
      </c>
      <c r="V798">
        <v>0.79463217365508798</v>
      </c>
      <c r="W798">
        <v>1.89901991188529E-3</v>
      </c>
      <c r="X798">
        <v>8.0686149936467597E-2</v>
      </c>
      <c r="Y798">
        <v>0.11074257716680901</v>
      </c>
      <c r="AA798">
        <v>1.91197035551724</v>
      </c>
      <c r="AB798">
        <v>0</v>
      </c>
      <c r="AC798" t="b">
        <v>1</v>
      </c>
      <c r="AF798">
        <v>2.1177467174925801E-2</v>
      </c>
      <c r="AG798">
        <v>5103</v>
      </c>
      <c r="AH798" t="e">
        <f>VLOOKUP(B798,AN:AN,1,0)</f>
        <v>#N/A</v>
      </c>
      <c r="AI798" t="str">
        <f>IF(G798&lt;=2,"&lt;=2",IF(G798&lt;3,"2-3","&gt;=3"))</f>
        <v>2-3</v>
      </c>
      <c r="AJ798">
        <f>G798-H798</f>
        <v>-7.9502757016522985E-2</v>
      </c>
    </row>
    <row r="799" spans="1:36" hidden="1" x14ac:dyDescent="0.3">
      <c r="A799">
        <v>2017</v>
      </c>
      <c r="B799" t="s">
        <v>205</v>
      </c>
      <c r="C799">
        <v>18632</v>
      </c>
      <c r="D799">
        <v>44326</v>
      </c>
      <c r="E799">
        <v>87018</v>
      </c>
      <c r="F799">
        <v>35394</v>
      </c>
      <c r="G799">
        <v>2.3790253327608402</v>
      </c>
      <c r="H799">
        <f>+E799/F799</f>
        <v>2.4585522969994913</v>
      </c>
      <c r="I799">
        <v>-5.4257773152743403E-2</v>
      </c>
      <c r="J799">
        <v>-5.4756645113229899E-3</v>
      </c>
      <c r="K799">
        <v>3.0551834255456902E-3</v>
      </c>
      <c r="L799">
        <v>9.3830307811498495E-2</v>
      </c>
      <c r="M799">
        <v>4.32845465838907E-2</v>
      </c>
      <c r="N799">
        <v>-3.7109999999999999E-3</v>
      </c>
      <c r="O799">
        <v>-7.9170000000000004E-3</v>
      </c>
      <c r="P799">
        <v>0.93877971172332797</v>
      </c>
      <c r="Q799">
        <v>7.0118904113769497E-3</v>
      </c>
      <c r="R799">
        <v>136237.90625</v>
      </c>
      <c r="S799">
        <v>0</v>
      </c>
      <c r="T799">
        <v>8.5147842764854501E-3</v>
      </c>
      <c r="U799">
        <v>3.4902244806289701E-2</v>
      </c>
      <c r="V799">
        <v>0.51624955274166495</v>
      </c>
      <c r="W799">
        <v>1.3902244806289699E-2</v>
      </c>
      <c r="X799">
        <v>0</v>
      </c>
      <c r="Y799">
        <v>1.2535306214747099E-3</v>
      </c>
      <c r="Z799">
        <v>-6.7605721139317801E-3</v>
      </c>
      <c r="AA799">
        <v>6.9779618062182303E-2</v>
      </c>
      <c r="AB799">
        <v>1.9797079930710202E-3</v>
      </c>
      <c r="AC799" t="b">
        <v>0</v>
      </c>
      <c r="AF799">
        <v>4.7018064835436697E-3</v>
      </c>
      <c r="AG799">
        <v>4041</v>
      </c>
      <c r="AH799" t="e">
        <f>VLOOKUP(B799,AN:AN,1,0)</f>
        <v>#N/A</v>
      </c>
      <c r="AI799" t="str">
        <f>IF(G799&lt;=2,"&lt;=2",IF(G799&lt;3,"2-3","&gt;=3"))</f>
        <v>2-3</v>
      </c>
      <c r="AJ799">
        <f>G799-H799</f>
        <v>-7.9526964238651132E-2</v>
      </c>
    </row>
    <row r="800" spans="1:36" hidden="1" x14ac:dyDescent="0.3">
      <c r="A800">
        <v>2013</v>
      </c>
      <c r="B800" t="s">
        <v>47</v>
      </c>
      <c r="C800">
        <v>27033</v>
      </c>
      <c r="D800">
        <v>63834</v>
      </c>
      <c r="E800">
        <v>103042</v>
      </c>
      <c r="F800">
        <v>42212</v>
      </c>
      <c r="G800">
        <v>2.36133614471201</v>
      </c>
      <c r="H800">
        <f>+E800/F800</f>
        <v>2.4410594143845352</v>
      </c>
      <c r="I800">
        <v>1.28363314852753E-2</v>
      </c>
      <c r="J800">
        <v>-5.2416343241929999E-3</v>
      </c>
      <c r="K800">
        <v>-2.6063678637147001E-3</v>
      </c>
      <c r="L800">
        <v>6.8313406966626605E-2</v>
      </c>
      <c r="M800">
        <v>8.3183553069829507E-3</v>
      </c>
      <c r="N800">
        <v>1.224E-3</v>
      </c>
      <c r="O800">
        <v>8.8000000000000003E-4</v>
      </c>
      <c r="P800">
        <v>0.95630788803100597</v>
      </c>
      <c r="Q800">
        <v>-6.6244602203402404E-4</v>
      </c>
      <c r="R800">
        <v>180451.203125</v>
      </c>
      <c r="S800">
        <v>3.3953809031368402E-2</v>
      </c>
      <c r="T800">
        <v>-2.6662505231797601E-2</v>
      </c>
      <c r="U800">
        <v>-5.9573957696557002E-3</v>
      </c>
      <c r="V800">
        <v>0.76452703370238195</v>
      </c>
      <c r="W800">
        <v>-2.09573957696557E-2</v>
      </c>
      <c r="X800">
        <v>-1.48224750086177E-2</v>
      </c>
      <c r="Y800">
        <v>6.9517906096061094E-2</v>
      </c>
      <c r="Z800">
        <v>4.1462693362027701E-2</v>
      </c>
      <c r="AA800">
        <v>0.483402617068451</v>
      </c>
      <c r="AB800">
        <v>3.4470872113064402E-4</v>
      </c>
      <c r="AC800" t="b">
        <v>1</v>
      </c>
      <c r="AF800">
        <v>6.6873491899344994E-2</v>
      </c>
      <c r="AG800">
        <v>5716</v>
      </c>
      <c r="AH800" t="e">
        <f>VLOOKUP(B800,AN:AN,1,0)</f>
        <v>#N/A</v>
      </c>
      <c r="AI800" t="str">
        <f>IF(G800&lt;=2,"&lt;=2",IF(G800&lt;3,"2-3","&gt;=3"))</f>
        <v>2-3</v>
      </c>
      <c r="AJ800">
        <f>G800-H800</f>
        <v>-7.9723269672525188E-2</v>
      </c>
    </row>
    <row r="801" spans="1:36" hidden="1" x14ac:dyDescent="0.3">
      <c r="A801">
        <v>2009</v>
      </c>
      <c r="B801" t="s">
        <v>133</v>
      </c>
      <c r="C801">
        <v>177400</v>
      </c>
      <c r="D801">
        <v>461619</v>
      </c>
      <c r="E801">
        <v>815063</v>
      </c>
      <c r="F801">
        <v>303889</v>
      </c>
      <c r="G801">
        <v>2.60213641488162</v>
      </c>
      <c r="H801">
        <f>+E801/F801</f>
        <v>2.6821076116608369</v>
      </c>
      <c r="I801">
        <v>2.60511866299344E-2</v>
      </c>
      <c r="J801">
        <v>-1.14836296997964E-2</v>
      </c>
      <c r="K801">
        <v>-2.0822008777409699E-2</v>
      </c>
      <c r="L801">
        <v>-6.2524317670613394E-2</v>
      </c>
      <c r="M801">
        <v>-3.5257510840892702E-2</v>
      </c>
      <c r="N801">
        <v>2.702E-3</v>
      </c>
      <c r="O801">
        <v>2.7780000000000001E-3</v>
      </c>
      <c r="P801">
        <v>0.866463303565979</v>
      </c>
      <c r="Q801">
        <v>8.1400275230409901E-3</v>
      </c>
      <c r="R801">
        <v>1319861</v>
      </c>
      <c r="S801">
        <v>1.2671363810148001E-3</v>
      </c>
      <c r="T801">
        <v>-8.6493398994207504E-3</v>
      </c>
      <c r="U801">
        <v>-3.9216041564941399E-2</v>
      </c>
      <c r="V801">
        <v>0.62110388472407196</v>
      </c>
      <c r="W801">
        <v>-3.5216041564941403E-2</v>
      </c>
      <c r="X801">
        <v>2.4687312250805601E-3</v>
      </c>
      <c r="Y801">
        <v>1.02807580922861E-2</v>
      </c>
      <c r="AA801">
        <v>0.55264066091373898</v>
      </c>
      <c r="AB801">
        <v>3.2770768474520699E-4</v>
      </c>
      <c r="AC801" t="b">
        <v>1</v>
      </c>
      <c r="AF801">
        <v>2.6653558359276798E-3</v>
      </c>
      <c r="AG801">
        <v>91771</v>
      </c>
      <c r="AH801" t="str">
        <f>VLOOKUP(B801,AN:AN,1,0)</f>
        <v>Memphis - TN</v>
      </c>
      <c r="AI801" t="str">
        <f>IF(G801&lt;=2,"&lt;=2",IF(G801&lt;3,"2-3","&gt;=3"))</f>
        <v>2-3</v>
      </c>
      <c r="AJ801">
        <f>G801-H801</f>
        <v>-7.9971196779216935E-2</v>
      </c>
    </row>
    <row r="802" spans="1:36" hidden="1" x14ac:dyDescent="0.3">
      <c r="A802">
        <v>2022</v>
      </c>
      <c r="B802" t="s">
        <v>192</v>
      </c>
      <c r="C802">
        <v>74933</v>
      </c>
      <c r="D802">
        <v>205991</v>
      </c>
      <c r="E802">
        <v>214780</v>
      </c>
      <c r="F802">
        <v>75918</v>
      </c>
      <c r="G802">
        <v>2.7490024421816801</v>
      </c>
      <c r="H802">
        <f>+E802/F802</f>
        <v>2.8291050870676258</v>
      </c>
      <c r="I802">
        <v>-3.1592234109121702E-2</v>
      </c>
      <c r="J802">
        <v>1.0858138091862099E-2</v>
      </c>
      <c r="K802">
        <v>-7.4396792650223004E-3</v>
      </c>
      <c r="N802">
        <v>-2.7980000000000001E-3</v>
      </c>
      <c r="O802">
        <v>-1.3426E-2</v>
      </c>
      <c r="P802">
        <v>0.97526675462722801</v>
      </c>
      <c r="Q802">
        <v>-5.5297613143919701E-3</v>
      </c>
      <c r="R802">
        <v>444764.3125</v>
      </c>
      <c r="S802">
        <v>0</v>
      </c>
      <c r="T802">
        <v>1.3663290068507101E-2</v>
      </c>
      <c r="U802">
        <v>6.2042623758315998E-2</v>
      </c>
      <c r="V802">
        <v>1.72540097978593</v>
      </c>
      <c r="W802">
        <v>-1.7957376241684E-2</v>
      </c>
      <c r="X802">
        <v>1.11116479056959E-3</v>
      </c>
      <c r="Z802">
        <v>-9.4960646585617606E-2</v>
      </c>
      <c r="AA802">
        <v>1.29881369895676</v>
      </c>
      <c r="AB802">
        <v>1.0628532779361299E-3</v>
      </c>
      <c r="AC802" t="b">
        <v>0</v>
      </c>
      <c r="AF802">
        <v>8.5994492487559693E-3</v>
      </c>
      <c r="AG802">
        <v>20722</v>
      </c>
      <c r="AH802" t="e">
        <f>VLOOKUP(B802,AN:AN,1,0)</f>
        <v>#N/A</v>
      </c>
      <c r="AI802" t="str">
        <f>IF(G802&lt;=2,"&lt;=2",IF(G802&lt;3,"2-3","&gt;=3"))</f>
        <v>2-3</v>
      </c>
      <c r="AJ802">
        <f>G802-H802</f>
        <v>-8.0102644885945651E-2</v>
      </c>
    </row>
    <row r="803" spans="1:36" hidden="1" x14ac:dyDescent="0.3">
      <c r="A803">
        <v>2009</v>
      </c>
      <c r="B803" t="s">
        <v>94</v>
      </c>
      <c r="C803">
        <v>37336</v>
      </c>
      <c r="D803">
        <v>99179</v>
      </c>
      <c r="E803">
        <v>210066</v>
      </c>
      <c r="F803">
        <v>76763</v>
      </c>
      <c r="G803">
        <v>2.6563906149560701</v>
      </c>
      <c r="H803">
        <f>+E803/F803</f>
        <v>2.7365527663066844</v>
      </c>
      <c r="I803">
        <v>9.5930747030750704E-2</v>
      </c>
      <c r="J803">
        <v>1.26616563647985E-3</v>
      </c>
      <c r="K803">
        <v>-8.0722134411334995E-3</v>
      </c>
      <c r="L803">
        <v>-7.6417983649298499E-2</v>
      </c>
      <c r="M803">
        <v>-4.9151176819577799E-2</v>
      </c>
      <c r="N803">
        <v>1.234E-2</v>
      </c>
      <c r="O803">
        <v>-5.9099999999999899E-3</v>
      </c>
      <c r="P803">
        <v>0.87044298648834195</v>
      </c>
      <c r="Q803">
        <v>1.47207379341119E-2</v>
      </c>
      <c r="R803">
        <v>368554.09375</v>
      </c>
      <c r="S803">
        <v>0</v>
      </c>
      <c r="T803">
        <v>-4.0579587221149099E-5</v>
      </c>
      <c r="U803">
        <v>-3.06072812527418E-2</v>
      </c>
      <c r="V803">
        <v>0.55899349625166495</v>
      </c>
      <c r="W803">
        <v>-2.66072812527418E-2</v>
      </c>
      <c r="X803">
        <v>3.2412894050722903E-2</v>
      </c>
      <c r="Y803">
        <v>1.8221245668561301E-2</v>
      </c>
      <c r="AA803">
        <v>1.1463138729012701</v>
      </c>
      <c r="AB803">
        <v>2.96278739037686E-4</v>
      </c>
      <c r="AC803" t="b">
        <v>1</v>
      </c>
      <c r="AF803">
        <v>1.15548708224697E-2</v>
      </c>
      <c r="AG803">
        <v>17423</v>
      </c>
      <c r="AH803" t="e">
        <f>VLOOKUP(B803,AN:AN,1,0)</f>
        <v>#N/A</v>
      </c>
      <c r="AI803" t="str">
        <f>IF(G803&lt;=2,"&lt;=2",IF(G803&lt;3,"2-3","&gt;=3"))</f>
        <v>2-3</v>
      </c>
      <c r="AJ803">
        <f>G803-H803</f>
        <v>-8.016215135061433E-2</v>
      </c>
    </row>
    <row r="804" spans="1:36" hidden="1" x14ac:dyDescent="0.3">
      <c r="A804">
        <v>2008</v>
      </c>
      <c r="B804" t="s">
        <v>161</v>
      </c>
      <c r="C804">
        <v>46147</v>
      </c>
      <c r="D804">
        <v>116915</v>
      </c>
      <c r="E804">
        <v>313174</v>
      </c>
      <c r="F804">
        <v>119817</v>
      </c>
      <c r="G804">
        <v>2.5335341408975598</v>
      </c>
      <c r="H804">
        <f>+E804/F804</f>
        <v>2.6137693315639683</v>
      </c>
      <c r="I804">
        <v>2.1722907990788302E-2</v>
      </c>
      <c r="J804">
        <v>-3.4171920269727399E-3</v>
      </c>
      <c r="K804">
        <v>-2.99838936924933E-2</v>
      </c>
      <c r="L804">
        <v>-5.2839558497071198E-2</v>
      </c>
      <c r="M804">
        <v>3.62921645864836E-3</v>
      </c>
      <c r="N804">
        <v>1.4291999999999999E-2</v>
      </c>
      <c r="O804">
        <v>1.3552E-2</v>
      </c>
      <c r="P804">
        <v>0.86394548416137695</v>
      </c>
      <c r="Q804">
        <v>-1.0151922702789E-2</v>
      </c>
      <c r="R804">
        <v>445702.6875</v>
      </c>
      <c r="S804">
        <v>0</v>
      </c>
      <c r="T804">
        <v>-2.68599134869873E-2</v>
      </c>
      <c r="U804">
        <v>-1.8484240397810901E-2</v>
      </c>
      <c r="V804">
        <v>0.76554159311665504</v>
      </c>
      <c r="W804">
        <v>-5.64842403978109E-2</v>
      </c>
      <c r="X804">
        <v>5.1295336787564698E-2</v>
      </c>
      <c r="Y804">
        <v>1.600759432568E-2</v>
      </c>
      <c r="AA804">
        <v>0.38160884656861499</v>
      </c>
      <c r="AB804">
        <v>0</v>
      </c>
      <c r="AC804" t="b">
        <v>1</v>
      </c>
      <c r="AF804">
        <v>0</v>
      </c>
      <c r="AG804">
        <v>14203</v>
      </c>
      <c r="AH804" t="e">
        <f>VLOOKUP(B804,AN:AN,1,0)</f>
        <v>#N/A</v>
      </c>
      <c r="AI804" t="str">
        <f>IF(G804&lt;=2,"&lt;=2",IF(G804&lt;3,"2-3","&gt;=3"))</f>
        <v>2-3</v>
      </c>
      <c r="AJ804">
        <f>G804-H804</f>
        <v>-8.0235190666408496E-2</v>
      </c>
    </row>
    <row r="805" spans="1:36" hidden="1" x14ac:dyDescent="0.3">
      <c r="A805">
        <v>2023</v>
      </c>
      <c r="B805" t="s">
        <v>171</v>
      </c>
      <c r="C805">
        <v>20490</v>
      </c>
      <c r="D805">
        <v>48619</v>
      </c>
      <c r="E805">
        <v>143703</v>
      </c>
      <c r="F805">
        <v>58576</v>
      </c>
      <c r="G805">
        <v>2.3728160078086802</v>
      </c>
      <c r="H805">
        <f>+E805/F805</f>
        <v>2.4532743785850859</v>
      </c>
      <c r="I805">
        <v>6.6528439742596202E-2</v>
      </c>
      <c r="N805">
        <v>5.6550000000000003E-3</v>
      </c>
      <c r="O805">
        <v>-9.6729999999999993E-3</v>
      </c>
      <c r="P805">
        <v>0.92435896396636996</v>
      </c>
      <c r="Q805">
        <v>-2.0689785480499E-2</v>
      </c>
      <c r="R805">
        <v>197675.5</v>
      </c>
      <c r="S805">
        <v>0</v>
      </c>
      <c r="T805">
        <v>1.8435333855450101E-2</v>
      </c>
      <c r="U805">
        <v>4.1137516498565702E-2</v>
      </c>
      <c r="V805">
        <v>0.69470496581674102</v>
      </c>
      <c r="W805">
        <v>1.37516498565699E-4</v>
      </c>
      <c r="X805">
        <v>4.2447824548991799E-2</v>
      </c>
      <c r="Z805">
        <v>-1.8906813634315901E-4</v>
      </c>
      <c r="AA805">
        <v>0.42006424511984403</v>
      </c>
      <c r="AB805">
        <v>1.2970168612191899E-3</v>
      </c>
      <c r="AC805" t="b">
        <v>1</v>
      </c>
      <c r="AF805">
        <v>4.0914986440278203E-2</v>
      </c>
      <c r="AG805">
        <v>8841</v>
      </c>
      <c r="AH805" t="e">
        <f>VLOOKUP(B805,AN:AN,1,0)</f>
        <v>#N/A</v>
      </c>
      <c r="AI805" t="str">
        <f>IF(G805&lt;=2,"&lt;=2",IF(G805&lt;3,"2-3","&gt;=3"))</f>
        <v>2-3</v>
      </c>
      <c r="AJ805">
        <f>G805-H805</f>
        <v>-8.0458370776405719E-2</v>
      </c>
    </row>
    <row r="806" spans="1:36" hidden="1" x14ac:dyDescent="0.3">
      <c r="A806">
        <v>2005</v>
      </c>
      <c r="B806" t="s">
        <v>76</v>
      </c>
      <c r="C806">
        <v>14610</v>
      </c>
      <c r="D806">
        <v>36749</v>
      </c>
      <c r="E806">
        <v>102074</v>
      </c>
      <c r="F806">
        <v>39316</v>
      </c>
      <c r="G806">
        <v>2.5153319644079399</v>
      </c>
      <c r="H806">
        <f>+E806/F806</f>
        <v>2.5962458032353242</v>
      </c>
      <c r="J806">
        <v>-1.10704358667135E-2</v>
      </c>
      <c r="K806">
        <v>-3.8757476657628998E-3</v>
      </c>
      <c r="L806">
        <v>-5.8859826032072203E-2</v>
      </c>
      <c r="M806">
        <v>-2.8891861438750099E-4</v>
      </c>
      <c r="N806">
        <v>1.647E-3</v>
      </c>
      <c r="P806">
        <v>0.94300454854965199</v>
      </c>
      <c r="R806">
        <v>145857.1875</v>
      </c>
      <c r="T806">
        <v>3.5876496694982E-3</v>
      </c>
      <c r="U806">
        <v>1.8611151725053801E-2</v>
      </c>
      <c r="V806">
        <v>0.76712923173199998</v>
      </c>
      <c r="W806">
        <v>-1.53888482749462E-2</v>
      </c>
      <c r="Y806">
        <v>0.24041630685333801</v>
      </c>
      <c r="AG806">
        <v>3642</v>
      </c>
      <c r="AH806" t="e">
        <f>VLOOKUP(B806,AN:AN,1,0)</f>
        <v>#N/A</v>
      </c>
      <c r="AI806" t="str">
        <f>IF(G806&lt;=2,"&lt;=2",IF(G806&lt;3,"2-3","&gt;=3"))</f>
        <v>2-3</v>
      </c>
      <c r="AJ806">
        <f>G806-H806</f>
        <v>-8.0913838827384232E-2</v>
      </c>
    </row>
    <row r="807" spans="1:36" hidden="1" x14ac:dyDescent="0.3">
      <c r="A807">
        <v>2013</v>
      </c>
      <c r="B807" t="s">
        <v>59</v>
      </c>
      <c r="C807">
        <v>65761</v>
      </c>
      <c r="D807">
        <v>162168</v>
      </c>
      <c r="E807">
        <v>345924</v>
      </c>
      <c r="F807">
        <v>135764</v>
      </c>
      <c r="G807">
        <v>2.4660208938428498</v>
      </c>
      <c r="H807">
        <f>+E807/F807</f>
        <v>2.5479803187884857</v>
      </c>
      <c r="I807">
        <v>2.6628880020202E-3</v>
      </c>
      <c r="J807">
        <v>2.0550722256302899E-3</v>
      </c>
      <c r="K807">
        <v>4.6903386861085897E-3</v>
      </c>
      <c r="L807">
        <v>5.4987284541129999E-2</v>
      </c>
      <c r="M807">
        <v>-5.0077671185136396E-3</v>
      </c>
      <c r="N807">
        <v>1.493E-3</v>
      </c>
      <c r="O807">
        <v>3.176E-3</v>
      </c>
      <c r="P807">
        <v>0.91452807188034102</v>
      </c>
      <c r="Q807">
        <v>-6.8564414978019503E-3</v>
      </c>
      <c r="R807">
        <v>540725</v>
      </c>
      <c r="S807">
        <v>0</v>
      </c>
      <c r="T807">
        <v>-2.6180986315011401E-3</v>
      </c>
      <c r="U807">
        <v>1.80870108306408E-2</v>
      </c>
      <c r="V807">
        <v>0.71451124645082398</v>
      </c>
      <c r="W807">
        <v>3.0870108306407999E-3</v>
      </c>
      <c r="X807">
        <v>2.1671663773604698E-2</v>
      </c>
      <c r="Y807">
        <v>0.187320797375157</v>
      </c>
      <c r="Z807">
        <v>9.5123750753539502E-2</v>
      </c>
      <c r="AA807">
        <v>0.543648792188555</v>
      </c>
      <c r="AB807">
        <v>1.05202251328178E-3</v>
      </c>
      <c r="AC807" t="b">
        <v>1</v>
      </c>
      <c r="AF807">
        <v>4.3185524170217197E-2</v>
      </c>
      <c r="AG807">
        <v>19423</v>
      </c>
      <c r="AH807" t="e">
        <f>VLOOKUP(B807,AN:AN,1,0)</f>
        <v>#N/A</v>
      </c>
      <c r="AI807" t="str">
        <f>IF(G807&lt;=2,"&lt;=2",IF(G807&lt;3,"2-3","&gt;=3"))</f>
        <v>2-3</v>
      </c>
      <c r="AJ807">
        <f>G807-H807</f>
        <v>-8.1959424945635906E-2</v>
      </c>
    </row>
    <row r="808" spans="1:36" hidden="1" x14ac:dyDescent="0.3">
      <c r="A808">
        <v>2013</v>
      </c>
      <c r="B808" t="s">
        <v>230</v>
      </c>
      <c r="C808">
        <v>20190</v>
      </c>
      <c r="D808">
        <v>55018</v>
      </c>
      <c r="E808">
        <v>139109</v>
      </c>
      <c r="F808">
        <v>49554</v>
      </c>
      <c r="G808">
        <v>2.7250123823674999</v>
      </c>
      <c r="H808">
        <f>+E808/F808</f>
        <v>2.8072204060217136</v>
      </c>
      <c r="I808">
        <v>1.25537711911115E-2</v>
      </c>
      <c r="J808">
        <v>6.9564813748002E-3</v>
      </c>
      <c r="K808">
        <v>9.5917478352785003E-3</v>
      </c>
      <c r="L808">
        <v>7.11274893954396E-2</v>
      </c>
      <c r="M808">
        <v>1.11324377357959E-2</v>
      </c>
      <c r="N808">
        <v>4.1900000000000001E-3</v>
      </c>
      <c r="O808">
        <v>-1.2572E-2</v>
      </c>
      <c r="P808">
        <v>0.92732173204421997</v>
      </c>
      <c r="Q808">
        <v>4.7063827514649496E-3</v>
      </c>
      <c r="R808">
        <v>198224.296875</v>
      </c>
      <c r="S808">
        <v>0</v>
      </c>
      <c r="T808">
        <v>-4.35048732906579E-2</v>
      </c>
      <c r="U808">
        <v>-2.2799763828516E-2</v>
      </c>
      <c r="V808">
        <v>0.65020523427025001</v>
      </c>
      <c r="W808">
        <v>-3.7799763828515999E-2</v>
      </c>
      <c r="X808">
        <v>0</v>
      </c>
      <c r="Y808">
        <v>0</v>
      </c>
      <c r="Z808">
        <v>-4.2753518328176102E-2</v>
      </c>
      <c r="AA808">
        <v>-0.49939498172082403</v>
      </c>
      <c r="AB808">
        <v>5.2383446830801404E-4</v>
      </c>
      <c r="AC808" t="b">
        <v>1</v>
      </c>
      <c r="AF808">
        <v>0</v>
      </c>
      <c r="AG808">
        <v>3818</v>
      </c>
      <c r="AH808" t="e">
        <f>VLOOKUP(B808,AN:AN,1,0)</f>
        <v>#N/A</v>
      </c>
      <c r="AI808" t="str">
        <f>IF(G808&lt;=2,"&lt;=2",IF(G808&lt;3,"2-3","&gt;=3"))</f>
        <v>2-3</v>
      </c>
      <c r="AJ808">
        <f>G808-H808</f>
        <v>-8.2208023654213758E-2</v>
      </c>
    </row>
    <row r="809" spans="1:36" hidden="1" x14ac:dyDescent="0.3">
      <c r="A809">
        <v>2016</v>
      </c>
      <c r="B809" t="s">
        <v>133</v>
      </c>
      <c r="C809">
        <v>196825</v>
      </c>
      <c r="D809">
        <v>510474</v>
      </c>
      <c r="E809">
        <v>704591</v>
      </c>
      <c r="F809">
        <v>263270</v>
      </c>
      <c r="G809">
        <v>2.5935424869808199</v>
      </c>
      <c r="H809">
        <f>+E809/F809</f>
        <v>2.6763056937744523</v>
      </c>
      <c r="I809">
        <v>2.9014362808109798E-3</v>
      </c>
      <c r="J809">
        <v>-2.44738534092905E-3</v>
      </c>
      <c r="K809">
        <v>2.9400751888751901E-3</v>
      </c>
      <c r="L809">
        <v>0.16462583976983999</v>
      </c>
      <c r="M809">
        <v>7.7071951702237407E-2</v>
      </c>
      <c r="N809">
        <v>-2.2629999999999998E-3</v>
      </c>
      <c r="O809">
        <v>-2.2209999999999999E-3</v>
      </c>
      <c r="P809">
        <v>0.88530886173248302</v>
      </c>
      <c r="Q809">
        <v>-1.1455237865447899E-2</v>
      </c>
      <c r="R809">
        <v>1338498</v>
      </c>
      <c r="S809">
        <v>5.9801805864227297E-3</v>
      </c>
      <c r="T809">
        <v>3.61292809247975E-3</v>
      </c>
      <c r="U809">
        <v>2.9850015416741399E-2</v>
      </c>
      <c r="V809">
        <v>0.61031565545701505</v>
      </c>
      <c r="W809">
        <v>1.6850015416741401E-2</v>
      </c>
      <c r="X809">
        <v>5.3682051942753398E-3</v>
      </c>
      <c r="Y809">
        <v>3.8173552882313402E-2</v>
      </c>
      <c r="Z809">
        <v>-7.19495413844525E-3</v>
      </c>
      <c r="AA809">
        <v>6.1150648884633597E-2</v>
      </c>
      <c r="AB809">
        <v>9.5554052458101096E-4</v>
      </c>
      <c r="AC809" t="b">
        <v>1</v>
      </c>
      <c r="AD809">
        <v>-5.4280532063029898E-3</v>
      </c>
      <c r="AE809">
        <v>1.09757354885849E-2</v>
      </c>
      <c r="AF809">
        <v>1.1445013474195E-2</v>
      </c>
      <c r="AG809">
        <v>93641</v>
      </c>
      <c r="AH809" t="str">
        <f>VLOOKUP(B809,AN:AN,1,0)</f>
        <v>Memphis - TN</v>
      </c>
      <c r="AI809" t="str">
        <f>IF(G809&lt;=2,"&lt;=2",IF(G809&lt;3,"2-3","&gt;=3"))</f>
        <v>2-3</v>
      </c>
      <c r="AJ809">
        <f>G809-H809</f>
        <v>-8.276320679363236E-2</v>
      </c>
    </row>
    <row r="810" spans="1:36" x14ac:dyDescent="0.3">
      <c r="A810">
        <v>2018</v>
      </c>
      <c r="B810" t="s">
        <v>176</v>
      </c>
      <c r="C810">
        <v>169942</v>
      </c>
      <c r="D810">
        <v>424965</v>
      </c>
      <c r="E810">
        <v>828075</v>
      </c>
      <c r="F810">
        <v>320505</v>
      </c>
      <c r="G810">
        <v>2.50064727966011</v>
      </c>
      <c r="H810">
        <f>+E810/F810</f>
        <v>2.5836570412318061</v>
      </c>
      <c r="I810">
        <v>-3.3631184698949199E-2</v>
      </c>
      <c r="J810">
        <v>4.0032044053077403E-3</v>
      </c>
      <c r="K810">
        <v>2.1144821465015399E-2</v>
      </c>
      <c r="L810">
        <v>4.2990101359784497E-2</v>
      </c>
      <c r="M810">
        <v>1.9273005425929898E-2</v>
      </c>
      <c r="N810">
        <v>-1.7210000000000001E-3</v>
      </c>
      <c r="O810">
        <v>6.8999999999999899E-4</v>
      </c>
      <c r="P810">
        <v>0.92352068424224898</v>
      </c>
      <c r="Q810">
        <v>-5.5994391441339603E-3</v>
      </c>
      <c r="R810">
        <v>1320107</v>
      </c>
      <c r="S810">
        <v>0</v>
      </c>
      <c r="T810">
        <v>4.3240226805210001E-3</v>
      </c>
      <c r="U810">
        <v>3.68548706173897E-2</v>
      </c>
      <c r="V810">
        <v>0.87562886721191202</v>
      </c>
      <c r="W810">
        <v>1.2854870617389699E-2</v>
      </c>
      <c r="X810">
        <v>3.6709639295232799E-2</v>
      </c>
      <c r="Y810">
        <v>0.17418802551572299</v>
      </c>
      <c r="Z810">
        <v>2.70270679264757E-2</v>
      </c>
      <c r="AA810">
        <v>1.0055357258993201</v>
      </c>
      <c r="AB810">
        <v>8.9241567274876005E-4</v>
      </c>
      <c r="AC810" t="b">
        <v>0</v>
      </c>
      <c r="AD810">
        <v>1.64000883102928E-3</v>
      </c>
      <c r="AE810">
        <v>7.3986426857822803E-3</v>
      </c>
      <c r="AF810">
        <v>2.8328167774146401E-2</v>
      </c>
      <c r="AG810">
        <v>85965</v>
      </c>
      <c r="AH810" t="str">
        <f>VLOOKUP(B810,AN:AN,1,0)</f>
        <v>Richmond - VA</v>
      </c>
      <c r="AI810" t="str">
        <f>IF(G810&lt;=2,"&lt;=2",IF(G810&lt;3,"2-3","&gt;=3"))</f>
        <v>2-3</v>
      </c>
      <c r="AJ810">
        <f>G810-H810</f>
        <v>-8.3009761571696039E-2</v>
      </c>
    </row>
    <row r="811" spans="1:36" hidden="1" x14ac:dyDescent="0.3">
      <c r="A811">
        <v>2020</v>
      </c>
      <c r="B811" t="s">
        <v>155</v>
      </c>
      <c r="C811">
        <v>20679</v>
      </c>
      <c r="D811">
        <v>58116</v>
      </c>
      <c r="E811">
        <v>114901</v>
      </c>
      <c r="F811">
        <v>39707</v>
      </c>
      <c r="G811">
        <v>2.81038734948498</v>
      </c>
      <c r="H811">
        <f>+E811/F811</f>
        <v>2.8937215100611984</v>
      </c>
      <c r="I811">
        <v>6.2147355573474996E-3</v>
      </c>
      <c r="J811">
        <v>-7.9909862251952304E-2</v>
      </c>
      <c r="K811">
        <v>-4.3463683666661299E-2</v>
      </c>
      <c r="N811">
        <v>-2.7650000000000001E-3</v>
      </c>
      <c r="O811">
        <v>1.5855000000000001E-2</v>
      </c>
      <c r="P811">
        <v>0.77393198013305697</v>
      </c>
      <c r="Q811">
        <v>-0.12730807065963701</v>
      </c>
      <c r="R811">
        <v>164330.3125</v>
      </c>
      <c r="S811">
        <v>0</v>
      </c>
      <c r="T811">
        <v>-0.29440352879464599</v>
      </c>
      <c r="U811">
        <v>-0.26235574483871499</v>
      </c>
      <c r="V811">
        <v>0.72116704334358905</v>
      </c>
      <c r="W811">
        <v>-0.274355744838715</v>
      </c>
      <c r="X811">
        <v>3.5918907007492201E-2</v>
      </c>
      <c r="Z811">
        <v>9.1424179242153902E-2</v>
      </c>
      <c r="AA811">
        <v>-8.5359047132727003E-2</v>
      </c>
      <c r="AB811">
        <v>1.10180696342E-4</v>
      </c>
      <c r="AC811" t="b">
        <v>1</v>
      </c>
      <c r="AF811">
        <v>5.9497576024680398E-3</v>
      </c>
      <c r="AG811">
        <v>9402</v>
      </c>
      <c r="AH811" t="e">
        <f>VLOOKUP(B811,AN:AN,1,0)</f>
        <v>#N/A</v>
      </c>
      <c r="AI811" t="str">
        <f>IF(G811&lt;=2,"&lt;=2",IF(G811&lt;3,"2-3","&gt;=3"))</f>
        <v>2-3</v>
      </c>
      <c r="AJ811">
        <f>G811-H811</f>
        <v>-8.3334160576218341E-2</v>
      </c>
    </row>
    <row r="812" spans="1:36" hidden="1" x14ac:dyDescent="0.3">
      <c r="A812">
        <v>2017</v>
      </c>
      <c r="B812" t="s">
        <v>163</v>
      </c>
      <c r="C812">
        <v>607062</v>
      </c>
      <c r="D812">
        <v>1655182</v>
      </c>
      <c r="E812">
        <v>2992468</v>
      </c>
      <c r="F812">
        <v>1064834</v>
      </c>
      <c r="G812">
        <v>2.72654522931759</v>
      </c>
      <c r="H812">
        <f>+E812/F812</f>
        <v>2.8102671402303083</v>
      </c>
      <c r="I812">
        <v>-2.88020114610947E-2</v>
      </c>
      <c r="J812">
        <v>3.55059914290905E-2</v>
      </c>
      <c r="K812">
        <v>4.4036839365959098E-2</v>
      </c>
      <c r="L812">
        <v>0.184423734765499</v>
      </c>
      <c r="M812">
        <v>0.13387797353789199</v>
      </c>
      <c r="N812">
        <v>6.4590000000000003E-3</v>
      </c>
      <c r="O812">
        <v>2.3519999999999999E-3</v>
      </c>
      <c r="P812">
        <v>0.92852461338043202</v>
      </c>
      <c r="Q812">
        <v>2.0391941070559902E-3</v>
      </c>
      <c r="R812">
        <v>4640609</v>
      </c>
      <c r="S812">
        <v>7.8621245426045201E-5</v>
      </c>
      <c r="T812">
        <v>1.41920633614063E-2</v>
      </c>
      <c r="U812">
        <v>4.0579523891210598E-2</v>
      </c>
      <c r="V812">
        <v>0.89664396002499802</v>
      </c>
      <c r="W812">
        <v>1.9579523891210499E-2</v>
      </c>
      <c r="X812">
        <v>2.13587716740756E-2</v>
      </c>
      <c r="Y812">
        <v>0.160942557474095</v>
      </c>
      <c r="Z812">
        <v>-1.2632678240341999E-2</v>
      </c>
      <c r="AA812">
        <v>1.4784830432901901</v>
      </c>
      <c r="AB812">
        <v>1.31035409043408E-3</v>
      </c>
      <c r="AC812" t="b">
        <v>0</v>
      </c>
      <c r="AD812">
        <v>-1.8546190258032301E-3</v>
      </c>
      <c r="AE812">
        <v>1.06203733173814E-2</v>
      </c>
      <c r="AF812">
        <v>3.8036303360075401E-2</v>
      </c>
      <c r="AG812">
        <v>311781</v>
      </c>
      <c r="AH812" t="str">
        <f>VLOOKUP(B812,AN:AN,1,0)</f>
        <v>Phoenix - AZ</v>
      </c>
      <c r="AI812" t="str">
        <f>IF(G812&lt;=2,"&lt;=2",IF(G812&lt;3,"2-3","&gt;=3"))</f>
        <v>2-3</v>
      </c>
      <c r="AJ812">
        <f>G812-H812</f>
        <v>-8.37219109127183E-2</v>
      </c>
    </row>
    <row r="813" spans="1:36" hidden="1" x14ac:dyDescent="0.3">
      <c r="A813">
        <v>2006</v>
      </c>
      <c r="B813" t="s">
        <v>183</v>
      </c>
      <c r="C813">
        <v>60068</v>
      </c>
      <c r="D813">
        <v>188335</v>
      </c>
      <c r="E813">
        <v>255400</v>
      </c>
      <c r="F813">
        <v>79339</v>
      </c>
      <c r="G813">
        <v>3.13536325497769</v>
      </c>
      <c r="H813">
        <f>+E813/F813</f>
        <v>3.219097795535613</v>
      </c>
      <c r="I813">
        <v>-2.7786254209184499E-2</v>
      </c>
      <c r="J813">
        <v>9.3279853463172999E-3</v>
      </c>
      <c r="K813">
        <v>9.0917973816394999E-3</v>
      </c>
      <c r="L813">
        <v>-8.4645016551017804E-2</v>
      </c>
      <c r="M813">
        <v>2.21952144056541E-3</v>
      </c>
      <c r="N813">
        <v>1.034E-3</v>
      </c>
      <c r="O813">
        <v>-3.0999999999999902E-4</v>
      </c>
      <c r="P813">
        <v>0.96860641241073597</v>
      </c>
      <c r="Q813">
        <v>5.6839585304260202E-3</v>
      </c>
      <c r="R813">
        <v>401944.625</v>
      </c>
      <c r="S813">
        <v>0</v>
      </c>
      <c r="T813">
        <v>7.7955946326255998E-3</v>
      </c>
      <c r="U813">
        <v>4.6990282833576202E-2</v>
      </c>
      <c r="V813">
        <v>1.2471631566702399</v>
      </c>
      <c r="W813">
        <v>1.49902828335762E-2</v>
      </c>
      <c r="X813">
        <v>0</v>
      </c>
      <c r="Y813">
        <v>1.3221500229962701E-2</v>
      </c>
      <c r="AA813">
        <v>-0.58039090800525694</v>
      </c>
      <c r="AB813">
        <v>1.0340192327577201E-4</v>
      </c>
      <c r="AC813" t="b">
        <v>0</v>
      </c>
      <c r="AF813">
        <v>3.5673663530141602E-3</v>
      </c>
      <c r="AG813">
        <v>19342</v>
      </c>
      <c r="AH813" t="e">
        <f>VLOOKUP(B813,AN:AN,1,0)</f>
        <v>#N/A</v>
      </c>
      <c r="AI813" t="str">
        <f>IF(G813&lt;=2,"&lt;=2",IF(G813&lt;3,"2-3","&gt;=3"))</f>
        <v>&gt;=3</v>
      </c>
      <c r="AJ813">
        <f>G813-H813</f>
        <v>-8.3734540557923065E-2</v>
      </c>
    </row>
    <row r="814" spans="1:36" hidden="1" x14ac:dyDescent="0.3">
      <c r="A814">
        <v>2018</v>
      </c>
      <c r="B814" t="s">
        <v>171</v>
      </c>
      <c r="C814">
        <v>24505</v>
      </c>
      <c r="D814">
        <v>59454</v>
      </c>
      <c r="E814">
        <v>131282</v>
      </c>
      <c r="F814">
        <v>52303</v>
      </c>
      <c r="G814">
        <v>2.4261987349520502</v>
      </c>
      <c r="H814">
        <f>+E814/F814</f>
        <v>2.5100281054624016</v>
      </c>
      <c r="I814">
        <v>1.41436746343066E-2</v>
      </c>
      <c r="J814">
        <v>-7.2623789310455496E-3</v>
      </c>
      <c r="K814">
        <v>9.8792381286621003E-3</v>
      </c>
      <c r="L814">
        <v>-5.2213072918355398E-2</v>
      </c>
      <c r="M814">
        <v>-7.5930168852210003E-2</v>
      </c>
      <c r="N814">
        <v>-6.4739999999999997E-3</v>
      </c>
      <c r="O814">
        <v>-5.7859999999999899E-3</v>
      </c>
      <c r="P814">
        <v>0.94783377647399902</v>
      </c>
      <c r="Q814">
        <v>-8.6932182312009498E-3</v>
      </c>
      <c r="R814">
        <v>197790.6875</v>
      </c>
      <c r="S814">
        <v>0</v>
      </c>
      <c r="T814">
        <v>-1.828009262681E-3</v>
      </c>
      <c r="U814">
        <v>3.0702838674187698E-2</v>
      </c>
      <c r="V814">
        <v>0.72969072267659296</v>
      </c>
      <c r="W814">
        <v>6.7028386741876901E-3</v>
      </c>
      <c r="X814">
        <v>0</v>
      </c>
      <c r="Y814">
        <v>0.202197071017995</v>
      </c>
      <c r="Z814">
        <v>1.14481661386559E-2</v>
      </c>
      <c r="AA814">
        <v>0.18933598803674201</v>
      </c>
      <c r="AB814">
        <v>3.1684805069568801E-3</v>
      </c>
      <c r="AC814" t="b">
        <v>1</v>
      </c>
      <c r="AF814">
        <v>1.0056481609037E-2</v>
      </c>
      <c r="AG814">
        <v>7259</v>
      </c>
      <c r="AH814" t="e">
        <f>VLOOKUP(B814,AN:AN,1,0)</f>
        <v>#N/A</v>
      </c>
      <c r="AI814" t="str">
        <f>IF(G814&lt;=2,"&lt;=2",IF(G814&lt;3,"2-3","&gt;=3"))</f>
        <v>2-3</v>
      </c>
      <c r="AJ814">
        <f>G814-H814</f>
        <v>-8.3829370510351442E-2</v>
      </c>
    </row>
    <row r="815" spans="1:36" hidden="1" x14ac:dyDescent="0.3">
      <c r="A815">
        <v>2017</v>
      </c>
      <c r="B815" t="s">
        <v>212</v>
      </c>
      <c r="C815">
        <v>47676</v>
      </c>
      <c r="D815">
        <v>130363</v>
      </c>
      <c r="E815">
        <v>228508</v>
      </c>
      <c r="F815">
        <v>81082</v>
      </c>
      <c r="G815">
        <v>2.7343527141538702</v>
      </c>
      <c r="H815">
        <f>+E815/F815</f>
        <v>2.8182333933548751</v>
      </c>
      <c r="I815">
        <v>9.2928646757409299E-3</v>
      </c>
      <c r="J815">
        <v>-2.5165453553200099E-4</v>
      </c>
      <c r="K815">
        <v>8.2791934013366902E-3</v>
      </c>
      <c r="L815">
        <v>6.5921226382255393E-2</v>
      </c>
      <c r="M815">
        <v>1.53754651546476E-2</v>
      </c>
      <c r="N815">
        <v>5.8129999999999996E-3</v>
      </c>
      <c r="O815">
        <v>1.1188E-2</v>
      </c>
      <c r="P815">
        <v>0.95589447021484397</v>
      </c>
      <c r="Q815">
        <v>1.36709809303289E-2</v>
      </c>
      <c r="R815">
        <v>383283.125</v>
      </c>
      <c r="S815">
        <v>3.9610683567224898E-4</v>
      </c>
      <c r="T815">
        <v>-1.6156093217432499E-2</v>
      </c>
      <c r="U815">
        <v>1.02313673123717E-2</v>
      </c>
      <c r="V815">
        <v>1.12080495003124</v>
      </c>
      <c r="W815">
        <v>-1.07686326876283E-2</v>
      </c>
      <c r="X815">
        <v>2.2012222725215001E-2</v>
      </c>
      <c r="Y815">
        <v>0.11592178580032</v>
      </c>
      <c r="Z815">
        <v>0.14066268454053901</v>
      </c>
      <c r="AA815">
        <v>0.63735586220601204</v>
      </c>
      <c r="AB815">
        <v>4.5269352648257102E-4</v>
      </c>
      <c r="AC815" t="b">
        <v>1</v>
      </c>
      <c r="AF815">
        <v>2.8463105477591601E-2</v>
      </c>
      <c r="AG815">
        <v>18061</v>
      </c>
      <c r="AH815" t="e">
        <f>VLOOKUP(B815,AN:AN,1,0)</f>
        <v>#N/A</v>
      </c>
      <c r="AI815" t="str">
        <f>IF(G815&lt;=2,"&lt;=2",IF(G815&lt;3,"2-3","&gt;=3"))</f>
        <v>2-3</v>
      </c>
      <c r="AJ815">
        <f>G815-H815</f>
        <v>-8.3880679201004948E-2</v>
      </c>
    </row>
    <row r="816" spans="1:36" hidden="1" x14ac:dyDescent="0.3">
      <c r="A816">
        <v>2017</v>
      </c>
      <c r="B816" t="s">
        <v>160</v>
      </c>
      <c r="C816">
        <v>338210</v>
      </c>
      <c r="D816">
        <v>944768</v>
      </c>
      <c r="E816">
        <v>1477718</v>
      </c>
      <c r="F816">
        <v>513544</v>
      </c>
      <c r="G816">
        <v>2.7934360308683899</v>
      </c>
      <c r="H816">
        <f>+E816/F816</f>
        <v>2.8774905363513157</v>
      </c>
      <c r="I816">
        <v>1.42586425118039E-2</v>
      </c>
      <c r="J816">
        <v>7.3339380323887001E-3</v>
      </c>
      <c r="K816">
        <v>1.5864785969257399E-2</v>
      </c>
      <c r="L816">
        <v>0.14240438570827299</v>
      </c>
      <c r="M816">
        <v>9.1858624480665105E-2</v>
      </c>
      <c r="N816">
        <v>1.2829999999999999E-2</v>
      </c>
      <c r="O816">
        <v>8.1819999999999896E-3</v>
      </c>
      <c r="P816">
        <v>0.93750476837158203</v>
      </c>
      <c r="Q816">
        <v>3.0075907707209902E-3</v>
      </c>
      <c r="R816">
        <v>2564186</v>
      </c>
      <c r="S816">
        <v>1.08520138330489E-3</v>
      </c>
      <c r="T816">
        <v>2.6040684431791201E-2</v>
      </c>
      <c r="U816">
        <v>5.2428144961595501E-2</v>
      </c>
      <c r="V816">
        <v>0.944193260935415</v>
      </c>
      <c r="W816">
        <v>3.1428144961595503E-2</v>
      </c>
      <c r="X816">
        <v>4.30158138683506E-2</v>
      </c>
      <c r="Y816">
        <v>0.24058939735885401</v>
      </c>
      <c r="Z816">
        <v>-4.0758247979074298E-3</v>
      </c>
      <c r="AA816">
        <v>2.5964132270953399</v>
      </c>
      <c r="AB816">
        <v>6.5373577307523795E-4</v>
      </c>
      <c r="AC816" t="b">
        <v>1</v>
      </c>
      <c r="AD816">
        <v>3.7965904768855101E-3</v>
      </c>
      <c r="AE816">
        <v>8.1877835695226397E-3</v>
      </c>
      <c r="AF816">
        <v>5.15993645688285E-2</v>
      </c>
      <c r="AG816">
        <v>159547</v>
      </c>
      <c r="AH816" t="str">
        <f>VLOOKUP(B816,AN:AN,1,0)</f>
        <v>Orlando - FL</v>
      </c>
      <c r="AI816" t="str">
        <f>IF(G816&lt;=2,"&lt;=2",IF(G816&lt;3,"2-3","&gt;=3"))</f>
        <v>2-3</v>
      </c>
      <c r="AJ816">
        <f>G816-H816</f>
        <v>-8.4054505482925812E-2</v>
      </c>
    </row>
    <row r="817" spans="1:36" hidden="1" x14ac:dyDescent="0.3">
      <c r="A817">
        <v>2016</v>
      </c>
      <c r="B817" t="s">
        <v>120</v>
      </c>
      <c r="C817">
        <v>359129</v>
      </c>
      <c r="D817">
        <v>998130</v>
      </c>
      <c r="E817">
        <v>1134292</v>
      </c>
      <c r="F817">
        <v>396128</v>
      </c>
      <c r="G817">
        <v>2.7793077139412299</v>
      </c>
      <c r="H817">
        <f>+E817/F817</f>
        <v>2.8634481783665886</v>
      </c>
      <c r="I817">
        <v>-8.0997765906994992E-3</v>
      </c>
      <c r="J817">
        <v>2.3532163351774101E-2</v>
      </c>
      <c r="K817">
        <v>2.8919623881578298E-2</v>
      </c>
      <c r="L817">
        <v>0.307127626121044</v>
      </c>
      <c r="M817">
        <v>0.21957373805343999</v>
      </c>
      <c r="N817">
        <v>4.8199999999999996E-3</v>
      </c>
      <c r="O817">
        <v>1.01299999999999E-3</v>
      </c>
      <c r="P817">
        <v>0.93095463514328003</v>
      </c>
      <c r="Q817">
        <v>7.1448087692305097E-4</v>
      </c>
      <c r="R817">
        <v>2123796</v>
      </c>
      <c r="S817">
        <v>1.50803973684706E-4</v>
      </c>
      <c r="T817">
        <v>2.7312239632010401E-2</v>
      </c>
      <c r="U817">
        <v>5.3549326956272097E-2</v>
      </c>
      <c r="V817">
        <v>0.74902375896997297</v>
      </c>
      <c r="W817">
        <v>4.05493269562721E-2</v>
      </c>
      <c r="X817">
        <v>1.7945672868479999E-2</v>
      </c>
      <c r="Y817">
        <v>9.3644401031139093E-2</v>
      </c>
      <c r="Z817">
        <v>-5.8674697909101899E-3</v>
      </c>
      <c r="AA817">
        <v>1.84582721986874</v>
      </c>
      <c r="AB817">
        <v>1.02421032127529E-3</v>
      </c>
      <c r="AC817" t="b">
        <v>0</v>
      </c>
      <c r="AD817">
        <v>4.9700083822740004E-3</v>
      </c>
      <c r="AE817">
        <v>8.3590891027198397E-3</v>
      </c>
      <c r="AF817">
        <v>2.0107196491294201E-2</v>
      </c>
      <c r="AG817">
        <v>162003</v>
      </c>
      <c r="AH817" t="str">
        <f>VLOOKUP(B817,AN:AN,1,0)</f>
        <v>Las Vegas - NV</v>
      </c>
      <c r="AI817" t="str">
        <f>IF(G817&lt;=2,"&lt;=2",IF(G817&lt;3,"2-3","&gt;=3"))</f>
        <v>2-3</v>
      </c>
      <c r="AJ817">
        <f>G817-H817</f>
        <v>-8.4140464425358719E-2</v>
      </c>
    </row>
    <row r="818" spans="1:36" hidden="1" x14ac:dyDescent="0.3">
      <c r="A818">
        <v>2013</v>
      </c>
      <c r="B818" t="s">
        <v>83</v>
      </c>
      <c r="C818">
        <v>43970</v>
      </c>
      <c r="D818">
        <v>106568</v>
      </c>
      <c r="E818">
        <v>200398</v>
      </c>
      <c r="F818">
        <v>79906</v>
      </c>
      <c r="G818">
        <v>2.4236524903343102</v>
      </c>
      <c r="H818">
        <f>+E818/F818</f>
        <v>2.5079218081245465</v>
      </c>
      <c r="I818">
        <v>8.9310119984752107E-2</v>
      </c>
      <c r="J818">
        <v>2.1186581812798901E-2</v>
      </c>
      <c r="K818">
        <v>2.3821848273277199E-2</v>
      </c>
      <c r="L818">
        <v>5.4544362309388798E-2</v>
      </c>
      <c r="M818">
        <v>-5.4506893502548398E-3</v>
      </c>
      <c r="N818">
        <v>2.1137E-2</v>
      </c>
      <c r="O818">
        <v>-1.14989999999999E-2</v>
      </c>
      <c r="P818">
        <v>0.94575560092926003</v>
      </c>
      <c r="Q818">
        <v>6.3272118568420401E-3</v>
      </c>
      <c r="R818">
        <v>318118.59375</v>
      </c>
      <c r="S818">
        <v>0</v>
      </c>
      <c r="T818">
        <v>4.3538715690374496E-3</v>
      </c>
      <c r="U818">
        <v>2.50589810311794E-2</v>
      </c>
      <c r="V818">
        <v>0.96459018270861296</v>
      </c>
      <c r="W818">
        <v>1.0058981031179399E-2</v>
      </c>
      <c r="X818">
        <v>3.2636940027024199E-2</v>
      </c>
      <c r="Y818">
        <v>0.26785333464872002</v>
      </c>
      <c r="Z818">
        <v>9.5293769622948707E-2</v>
      </c>
      <c r="AA818">
        <v>1.89932964306187</v>
      </c>
      <c r="AB818">
        <v>1.03939299449121E-3</v>
      </c>
      <c r="AC818" t="b">
        <v>1</v>
      </c>
      <c r="AF818">
        <v>1.538301631847E-2</v>
      </c>
      <c r="AG818">
        <v>9935</v>
      </c>
      <c r="AH818" t="e">
        <f>VLOOKUP(B818,AN:AN,1,0)</f>
        <v>#N/A</v>
      </c>
      <c r="AI818" t="str">
        <f>IF(G818&lt;=2,"&lt;=2",IF(G818&lt;3,"2-3","&gt;=3"))</f>
        <v>2-3</v>
      </c>
      <c r="AJ818">
        <f>G818-H818</f>
        <v>-8.4269317790236276E-2</v>
      </c>
    </row>
    <row r="819" spans="1:36" hidden="1" x14ac:dyDescent="0.3">
      <c r="A819">
        <v>2023</v>
      </c>
      <c r="B819" t="s">
        <v>70</v>
      </c>
      <c r="C819">
        <v>26348</v>
      </c>
      <c r="D819">
        <v>60787</v>
      </c>
      <c r="E819">
        <v>189759</v>
      </c>
      <c r="F819">
        <v>79350</v>
      </c>
      <c r="G819">
        <v>2.3070821314710699</v>
      </c>
      <c r="H819">
        <f>+E819/F819</f>
        <v>2.3914177693761816</v>
      </c>
      <c r="I819">
        <v>0.17758482037762699</v>
      </c>
      <c r="N819">
        <v>2.261E-3</v>
      </c>
      <c r="O819">
        <v>1.2692999999999999E-2</v>
      </c>
      <c r="P819">
        <v>0.89902919530868497</v>
      </c>
      <c r="Q819">
        <v>-1.9644021987915001E-2</v>
      </c>
      <c r="R819">
        <v>255927.3125</v>
      </c>
      <c r="S819">
        <v>0</v>
      </c>
      <c r="T819">
        <v>-1.12519273534417E-2</v>
      </c>
      <c r="U819">
        <v>1.14502552896738E-2</v>
      </c>
      <c r="V819">
        <v>0.72205555502212404</v>
      </c>
      <c r="W819">
        <v>-2.95497447103262E-2</v>
      </c>
      <c r="X819">
        <v>6.8526246430924601E-2</v>
      </c>
      <c r="Z819">
        <v>-7.6743956710449299E-2</v>
      </c>
      <c r="AA819">
        <v>3.0242662625371501</v>
      </c>
      <c r="AB819">
        <v>1.09817702613661E-4</v>
      </c>
      <c r="AC819" t="b">
        <v>1</v>
      </c>
      <c r="AF819">
        <v>4.9088513068306597E-2</v>
      </c>
      <c r="AG819">
        <v>9730</v>
      </c>
      <c r="AH819" t="e">
        <f>VLOOKUP(B819,AN:AN,1,0)</f>
        <v>#N/A</v>
      </c>
      <c r="AI819" t="str">
        <f>IF(G819&lt;=2,"&lt;=2",IF(G819&lt;3,"2-3","&gt;=3"))</f>
        <v>2-3</v>
      </c>
      <c r="AJ819">
        <f>G819-H819</f>
        <v>-8.4335637905111671E-2</v>
      </c>
    </row>
    <row r="820" spans="1:36" hidden="1" x14ac:dyDescent="0.3">
      <c r="A820">
        <v>2011</v>
      </c>
      <c r="B820" t="s">
        <v>175</v>
      </c>
      <c r="C820">
        <v>68575</v>
      </c>
      <c r="D820">
        <v>175049</v>
      </c>
      <c r="E820">
        <v>243051</v>
      </c>
      <c r="F820">
        <v>92161</v>
      </c>
      <c r="G820">
        <v>2.5526649653663802</v>
      </c>
      <c r="H820">
        <f>+E820/F820</f>
        <v>2.6372435194930612</v>
      </c>
      <c r="I820">
        <v>-2.1188193053632399E-4</v>
      </c>
      <c r="J820">
        <v>-8.3018001168969904E-4</v>
      </c>
      <c r="K820">
        <v>-6.0000413134694E-3</v>
      </c>
      <c r="L820">
        <v>0.13017929961532301</v>
      </c>
      <c r="M820">
        <v>8.3567308261990506E-2</v>
      </c>
      <c r="N820">
        <v>-1.214E-3</v>
      </c>
      <c r="O820">
        <v>-6.2849999999999998E-3</v>
      </c>
      <c r="P820">
        <v>0.92878359556198098</v>
      </c>
      <c r="Q820">
        <v>7.5579881668089701E-3</v>
      </c>
      <c r="R820">
        <v>430318.78125</v>
      </c>
      <c r="S820">
        <v>0</v>
      </c>
      <c r="T820">
        <v>2.3137643001973E-3</v>
      </c>
      <c r="U820">
        <v>1.32148219272494E-2</v>
      </c>
      <c r="V820">
        <v>0.82190918182591099</v>
      </c>
      <c r="W820">
        <v>-1.87851780727506E-2</v>
      </c>
      <c r="X820">
        <v>0</v>
      </c>
      <c r="Y820">
        <v>4.35809105082232E-2</v>
      </c>
      <c r="Z820">
        <v>8.5422862696714896E-2</v>
      </c>
      <c r="AA820">
        <v>0.777350149121947</v>
      </c>
      <c r="AB820">
        <v>7.2881870634679605E-4</v>
      </c>
      <c r="AC820" t="b">
        <v>0</v>
      </c>
      <c r="AF820">
        <v>1.7916793197692001E-3</v>
      </c>
      <c r="AG820">
        <v>32930</v>
      </c>
      <c r="AH820" t="e">
        <f>VLOOKUP(B820,AN:AN,1,0)</f>
        <v>#N/A</v>
      </c>
      <c r="AI820" t="str">
        <f>IF(G820&lt;=2,"&lt;=2",IF(G820&lt;3,"2-3","&gt;=3"))</f>
        <v>2-3</v>
      </c>
      <c r="AJ820">
        <f>G820-H820</f>
        <v>-8.4578554126681027E-2</v>
      </c>
    </row>
    <row r="821" spans="1:36" hidden="1" x14ac:dyDescent="0.3">
      <c r="A821">
        <v>2012</v>
      </c>
      <c r="B821" t="s">
        <v>107</v>
      </c>
      <c r="C821">
        <v>14698</v>
      </c>
      <c r="D821">
        <v>36852</v>
      </c>
      <c r="E821">
        <v>73457</v>
      </c>
      <c r="F821">
        <v>28341</v>
      </c>
      <c r="G821">
        <v>2.5072799020274799</v>
      </c>
      <c r="H821">
        <f>+E821/F821</f>
        <v>2.5918986627147946</v>
      </c>
      <c r="I821">
        <v>-0.13273944067493201</v>
      </c>
      <c r="J821">
        <v>-1.28855453804134E-2</v>
      </c>
      <c r="K821">
        <v>-7.1804359182715298E-3</v>
      </c>
      <c r="L821">
        <v>2.0202142294496201E-2</v>
      </c>
      <c r="M821">
        <v>-3.6967170890420599E-2</v>
      </c>
      <c r="N821">
        <v>3.3119999999999998E-3</v>
      </c>
      <c r="O821">
        <v>2.8029999999999999E-3</v>
      </c>
      <c r="P821">
        <v>0.93304735422134399</v>
      </c>
      <c r="Q821">
        <v>1.02387666702269E-2</v>
      </c>
      <c r="R821">
        <v>130335.90625</v>
      </c>
      <c r="S821">
        <v>0</v>
      </c>
      <c r="T821">
        <v>3.0067209154367E-3</v>
      </c>
      <c r="U821">
        <v>1.8836859613657001E-2</v>
      </c>
      <c r="V821">
        <v>0.65270602363282804</v>
      </c>
      <c r="W821">
        <v>-2.1631403863430002E-3</v>
      </c>
      <c r="X821">
        <v>0</v>
      </c>
      <c r="Y821">
        <v>0.119394452791185</v>
      </c>
      <c r="Z821">
        <v>9.86265860610267E-2</v>
      </c>
      <c r="AA821">
        <v>0.31534128780925602</v>
      </c>
      <c r="AB821">
        <v>0</v>
      </c>
      <c r="AC821" t="b">
        <v>0</v>
      </c>
      <c r="AF821">
        <v>5.5045871559633003E-2</v>
      </c>
      <c r="AG821">
        <v>3924</v>
      </c>
      <c r="AH821" t="e">
        <f>VLOOKUP(B821,AN:AN,1,0)</f>
        <v>#N/A</v>
      </c>
      <c r="AI821" t="str">
        <f>IF(G821&lt;=2,"&lt;=2",IF(G821&lt;3,"2-3","&gt;=3"))</f>
        <v>2-3</v>
      </c>
      <c r="AJ821">
        <f>G821-H821</f>
        <v>-8.4618760687314776E-2</v>
      </c>
    </row>
    <row r="822" spans="1:36" hidden="1" x14ac:dyDescent="0.3">
      <c r="A822">
        <v>2010</v>
      </c>
      <c r="B822" t="s">
        <v>49</v>
      </c>
      <c r="C822">
        <v>24242</v>
      </c>
      <c r="D822">
        <v>55142</v>
      </c>
      <c r="E822">
        <v>68561</v>
      </c>
      <c r="F822">
        <v>29052</v>
      </c>
      <c r="G822">
        <v>2.2746473063278598</v>
      </c>
      <c r="H822">
        <f>+E822/F822</f>
        <v>2.3599407958144019</v>
      </c>
      <c r="I822">
        <v>0.213487760559849</v>
      </c>
      <c r="J822">
        <v>-2.3571816273033801E-3</v>
      </c>
      <c r="K822">
        <v>-2.34561240002512E-2</v>
      </c>
      <c r="L822">
        <v>-2.9157705584075301E-2</v>
      </c>
      <c r="M822">
        <v>-4.1433667240198702E-2</v>
      </c>
      <c r="N822">
        <v>1.059E-3</v>
      </c>
      <c r="O822">
        <v>2.3370000000000001E-3</v>
      </c>
      <c r="P822">
        <v>0.93025285005569502</v>
      </c>
      <c r="Q822">
        <v>-7.3570013046198003E-4</v>
      </c>
      <c r="R822">
        <v>160151.796875</v>
      </c>
      <c r="S822">
        <v>0</v>
      </c>
      <c r="T822">
        <v>-4.6412963420152603E-3</v>
      </c>
      <c r="U822">
        <v>2.0203245803713799E-3</v>
      </c>
      <c r="V822">
        <v>0.78707800352582902</v>
      </c>
      <c r="W822">
        <v>-1.39796754196286E-2</v>
      </c>
      <c r="X822">
        <v>2.03499803381832E-2</v>
      </c>
      <c r="Y822">
        <v>3.60468836840524E-2</v>
      </c>
      <c r="Z822">
        <v>0.22613803385227799</v>
      </c>
      <c r="AA822">
        <v>1.1218224296806401</v>
      </c>
      <c r="AB822">
        <v>0</v>
      </c>
      <c r="AC822" t="b">
        <v>1</v>
      </c>
      <c r="AF822">
        <v>1.0813999213527299E-2</v>
      </c>
      <c r="AG822">
        <v>10379</v>
      </c>
      <c r="AH822" t="e">
        <f>VLOOKUP(B822,AN:AN,1,0)</f>
        <v>#N/A</v>
      </c>
      <c r="AI822" t="str">
        <f>IF(G822&lt;=2,"&lt;=2",IF(G822&lt;3,"2-3","&gt;=3"))</f>
        <v>2-3</v>
      </c>
      <c r="AJ822">
        <f>G822-H822</f>
        <v>-8.5293489486542029E-2</v>
      </c>
    </row>
    <row r="823" spans="1:36" hidden="1" x14ac:dyDescent="0.3">
      <c r="A823">
        <v>2008</v>
      </c>
      <c r="B823" t="s">
        <v>119</v>
      </c>
      <c r="C823">
        <v>23620</v>
      </c>
      <c r="D823">
        <v>65158</v>
      </c>
      <c r="E823">
        <v>131469</v>
      </c>
      <c r="F823">
        <v>46227</v>
      </c>
      <c r="G823">
        <v>2.7585944115156602</v>
      </c>
      <c r="H823">
        <f>+E823/F823</f>
        <v>2.8439872801609449</v>
      </c>
      <c r="I823">
        <v>0.11597489178180399</v>
      </c>
      <c r="J823">
        <v>-6.9133173674345398E-3</v>
      </c>
      <c r="K823">
        <v>-3.3480019032955097E-2</v>
      </c>
      <c r="L823">
        <v>-7.0089175757020603E-2</v>
      </c>
      <c r="M823">
        <v>-1.3620400801301001E-2</v>
      </c>
      <c r="N823">
        <v>-2.1849999999999999E-3</v>
      </c>
      <c r="O823">
        <v>-2.029E-3</v>
      </c>
      <c r="P823">
        <v>0.94845777750015303</v>
      </c>
      <c r="Q823">
        <v>-4.67109680175692E-3</v>
      </c>
      <c r="R823">
        <v>202000.109375</v>
      </c>
      <c r="S823">
        <v>0</v>
      </c>
      <c r="T823">
        <v>3.06292949244378E-3</v>
      </c>
      <c r="U823">
        <v>1.1438602581620201E-2</v>
      </c>
      <c r="V823">
        <v>0.63408495591480496</v>
      </c>
      <c r="W823">
        <v>-2.6561397418379699E-2</v>
      </c>
      <c r="X823">
        <v>2.5039123630672898E-3</v>
      </c>
      <c r="Y823">
        <v>0.105437312864755</v>
      </c>
      <c r="AA823">
        <v>1.7109106528195801</v>
      </c>
      <c r="AB823">
        <v>1.5649452269170499E-4</v>
      </c>
      <c r="AC823" t="b">
        <v>1</v>
      </c>
      <c r="AF823">
        <v>3.7558685446009302E-3</v>
      </c>
      <c r="AG823">
        <v>6406</v>
      </c>
      <c r="AH823" t="e">
        <f>VLOOKUP(B823,AN:AN,1,0)</f>
        <v>#N/A</v>
      </c>
      <c r="AI823" t="str">
        <f>IF(G823&lt;=2,"&lt;=2",IF(G823&lt;3,"2-3","&gt;=3"))</f>
        <v>2-3</v>
      </c>
      <c r="AJ823">
        <f>G823-H823</f>
        <v>-8.5392868645284725E-2</v>
      </c>
    </row>
    <row r="824" spans="1:36" hidden="1" x14ac:dyDescent="0.3">
      <c r="A824">
        <v>2015</v>
      </c>
      <c r="B824" t="s">
        <v>98</v>
      </c>
      <c r="C824">
        <v>47291</v>
      </c>
      <c r="D824">
        <v>116585</v>
      </c>
      <c r="E824">
        <v>281771</v>
      </c>
      <c r="F824">
        <v>110460</v>
      </c>
      <c r="G824">
        <v>2.4652682328561402</v>
      </c>
      <c r="H824">
        <f>+E824/F824</f>
        <v>2.5508871989860582</v>
      </c>
      <c r="I824">
        <v>-4.9248498618105603E-2</v>
      </c>
      <c r="J824">
        <v>1.3376953080296501E-2</v>
      </c>
      <c r="K824">
        <v>2.6614040404558201E-2</v>
      </c>
      <c r="L824">
        <v>8.4554530203342498E-2</v>
      </c>
      <c r="M824">
        <v>2.0209733396768601E-2</v>
      </c>
      <c r="N824">
        <v>2.2560000000000002E-3</v>
      </c>
      <c r="O824">
        <v>4.5120000000000004E-3</v>
      </c>
      <c r="P824">
        <v>0.93600171804428101</v>
      </c>
      <c r="Q824">
        <v>1.1496007442473999E-2</v>
      </c>
      <c r="R824">
        <v>360981.125</v>
      </c>
      <c r="S824">
        <v>0</v>
      </c>
      <c r="T824">
        <v>2.4610580876469602E-2</v>
      </c>
      <c r="U824">
        <v>5.5814970284700401E-2</v>
      </c>
      <c r="V824">
        <v>0.65337758619261299</v>
      </c>
      <c r="W824">
        <v>5.48149702847004E-2</v>
      </c>
      <c r="X824">
        <v>0</v>
      </c>
      <c r="Y824">
        <v>0.13230530810443999</v>
      </c>
      <c r="Z824">
        <v>-1.41750228966936E-2</v>
      </c>
      <c r="AA824">
        <v>1.7273623108238201E-2</v>
      </c>
      <c r="AB824">
        <v>1.77304964539007E-3</v>
      </c>
      <c r="AC824" t="b">
        <v>0</v>
      </c>
      <c r="AF824">
        <v>7.8981302385557704E-3</v>
      </c>
      <c r="AG824">
        <v>6204</v>
      </c>
      <c r="AH824" t="e">
        <f>VLOOKUP(B824,AN:AN,1,0)</f>
        <v>#N/A</v>
      </c>
      <c r="AI824" t="str">
        <f>IF(G824&lt;=2,"&lt;=2",IF(G824&lt;3,"2-3","&gt;=3"))</f>
        <v>2-3</v>
      </c>
      <c r="AJ824">
        <f>G824-H824</f>
        <v>-8.5618966129918039E-2</v>
      </c>
    </row>
    <row r="825" spans="1:36" hidden="1" x14ac:dyDescent="0.3">
      <c r="A825">
        <v>2016</v>
      </c>
      <c r="B825" t="s">
        <v>199</v>
      </c>
      <c r="C825">
        <v>64075</v>
      </c>
      <c r="D825">
        <v>158466</v>
      </c>
      <c r="E825">
        <v>246300</v>
      </c>
      <c r="F825">
        <v>96255</v>
      </c>
      <c r="G825">
        <v>2.4731330472102999</v>
      </c>
      <c r="H825">
        <f>+E825/F825</f>
        <v>2.5588281128253079</v>
      </c>
      <c r="I825">
        <v>-1.33998761723268E-2</v>
      </c>
      <c r="J825">
        <v>-8.46066884696485E-3</v>
      </c>
      <c r="K825">
        <v>-3.0732083171605999E-3</v>
      </c>
      <c r="L825">
        <v>6.5072833999991295E-2</v>
      </c>
      <c r="M825">
        <v>-2.2481054067611701E-2</v>
      </c>
      <c r="N825">
        <v>1.31E-3</v>
      </c>
      <c r="O825">
        <v>1.843E-3</v>
      </c>
      <c r="P825">
        <v>0.89193284511566195</v>
      </c>
      <c r="Q825">
        <v>-1.1003017425536899E-2</v>
      </c>
      <c r="R825">
        <v>440690.5</v>
      </c>
      <c r="S825">
        <v>0</v>
      </c>
      <c r="T825">
        <v>-1.8361114896833799E-2</v>
      </c>
      <c r="U825">
        <v>7.8759724274277704E-3</v>
      </c>
      <c r="V825">
        <v>0.58257403475442304</v>
      </c>
      <c r="W825">
        <v>-5.1240275725722203E-3</v>
      </c>
      <c r="X825">
        <v>2.9563932002956302E-3</v>
      </c>
      <c r="Y825">
        <v>-4.9799677881009804E-3</v>
      </c>
      <c r="Z825">
        <v>-2.4129193124882299E-2</v>
      </c>
      <c r="AA825">
        <v>-0.54667923588606004</v>
      </c>
      <c r="AB825">
        <v>2.0530508335386301E-4</v>
      </c>
      <c r="AC825" t="b">
        <v>0</v>
      </c>
      <c r="AF825">
        <v>0</v>
      </c>
      <c r="AG825">
        <v>24426</v>
      </c>
      <c r="AH825" t="e">
        <f>VLOOKUP(B825,AN:AN,1,0)</f>
        <v>#N/A</v>
      </c>
      <c r="AI825" t="str">
        <f>IF(G825&lt;=2,"&lt;=2",IF(G825&lt;3,"2-3","&gt;=3"))</f>
        <v>2-3</v>
      </c>
      <c r="AJ825">
        <f>G825-H825</f>
        <v>-8.5695065615007948E-2</v>
      </c>
    </row>
    <row r="826" spans="1:36" hidden="1" x14ac:dyDescent="0.3">
      <c r="A826">
        <v>2013</v>
      </c>
      <c r="B826" t="s">
        <v>180</v>
      </c>
      <c r="C826">
        <v>332326</v>
      </c>
      <c r="D826">
        <v>896183</v>
      </c>
      <c r="E826">
        <v>1280850</v>
      </c>
      <c r="F826">
        <v>460311</v>
      </c>
      <c r="G826">
        <v>2.6966984226331898</v>
      </c>
      <c r="H826">
        <f>+E826/F826</f>
        <v>2.7825752589010473</v>
      </c>
      <c r="I826">
        <v>-2.21106446531769E-2</v>
      </c>
      <c r="J826">
        <v>1.71350715681911E-2</v>
      </c>
      <c r="K826">
        <v>1.9770338028669399E-2</v>
      </c>
      <c r="L826">
        <v>0.23530586361885</v>
      </c>
      <c r="M826">
        <v>0.175310811959207</v>
      </c>
      <c r="N826">
        <v>3.5669999999999999E-3</v>
      </c>
      <c r="O826">
        <v>2.0799999999999998E-3</v>
      </c>
      <c r="P826">
        <v>0.94635826349258401</v>
      </c>
      <c r="Q826">
        <v>1.246428489685E-2</v>
      </c>
      <c r="R826">
        <v>2224895</v>
      </c>
      <c r="S826">
        <v>1.7134223274505799E-3</v>
      </c>
      <c r="T826">
        <v>1.0942941531539E-2</v>
      </c>
      <c r="U826">
        <v>3.1648050993681003E-2</v>
      </c>
      <c r="V826">
        <v>0.89313905806353</v>
      </c>
      <c r="W826">
        <v>1.6648050993681E-2</v>
      </c>
      <c r="X826" s="1">
        <v>7.7882833065935599E-6</v>
      </c>
      <c r="Y826">
        <v>2.4964400172913199E-2</v>
      </c>
      <c r="Z826">
        <v>1.46449170125668E-2</v>
      </c>
      <c r="AA826">
        <v>1.06800994283595</v>
      </c>
      <c r="AB826">
        <v>1.0046885465505599E-3</v>
      </c>
      <c r="AC826" t="b">
        <v>0</v>
      </c>
      <c r="AF826">
        <v>5.4985280144550499E-3</v>
      </c>
      <c r="AG826">
        <v>128399</v>
      </c>
      <c r="AH826" t="str">
        <f>VLOOKUP(B826,AN:AN,1,0)</f>
        <v>Sacramento - CA</v>
      </c>
      <c r="AI826" t="str">
        <f>IF(G826&lt;=2,"&lt;=2",IF(G826&lt;3,"2-3","&gt;=3"))</f>
        <v>2-3</v>
      </c>
      <c r="AJ826">
        <f>G826-H826</f>
        <v>-8.587683626785747E-2</v>
      </c>
    </row>
    <row r="827" spans="1:36" hidden="1" x14ac:dyDescent="0.3">
      <c r="A827">
        <v>2005</v>
      </c>
      <c r="B827" t="s">
        <v>174</v>
      </c>
      <c r="C827">
        <v>23088</v>
      </c>
      <c r="D827">
        <v>57749</v>
      </c>
      <c r="E827">
        <v>116842</v>
      </c>
      <c r="F827">
        <v>45161</v>
      </c>
      <c r="G827">
        <v>2.5012560637560601</v>
      </c>
      <c r="H827">
        <f>+E827/F827</f>
        <v>2.5872323464936562</v>
      </c>
      <c r="J827">
        <v>1.70302018523215E-2</v>
      </c>
      <c r="K827">
        <v>2.4224890053272101E-2</v>
      </c>
      <c r="L827">
        <v>-4.5551344718784102E-2</v>
      </c>
      <c r="M827">
        <v>1.3019562698900601E-2</v>
      </c>
      <c r="N827">
        <v>5.7629999999999999E-3</v>
      </c>
      <c r="P827">
        <v>0.95359206199645996</v>
      </c>
      <c r="R827">
        <v>175743.703125</v>
      </c>
      <c r="T827">
        <v>2.41537443362176E-2</v>
      </c>
      <c r="U827">
        <v>3.9177246391773203E-2</v>
      </c>
      <c r="V827">
        <v>0.71598728294986702</v>
      </c>
      <c r="W827">
        <v>5.1772463917731998E-3</v>
      </c>
      <c r="Y827">
        <v>1.36269562295653E-2</v>
      </c>
      <c r="AG827">
        <v>5552</v>
      </c>
      <c r="AH827" t="e">
        <f>VLOOKUP(B827,AN:AN,1,0)</f>
        <v>#N/A</v>
      </c>
      <c r="AI827" t="str">
        <f>IF(G827&lt;=2,"&lt;=2",IF(G827&lt;3,"2-3","&gt;=3"))</f>
        <v>2-3</v>
      </c>
      <c r="AJ827">
        <f>G827-H827</f>
        <v>-8.5976282737596055E-2</v>
      </c>
    </row>
    <row r="828" spans="1:36" hidden="1" x14ac:dyDescent="0.3">
      <c r="A828">
        <v>2016</v>
      </c>
      <c r="B828" t="s">
        <v>151</v>
      </c>
      <c r="C828">
        <v>249520</v>
      </c>
      <c r="D828">
        <v>635698</v>
      </c>
      <c r="E828">
        <v>963601</v>
      </c>
      <c r="F828">
        <v>365857</v>
      </c>
      <c r="G828">
        <v>2.54768355242064</v>
      </c>
      <c r="H828">
        <f>+E828/F828</f>
        <v>2.6338186777894097</v>
      </c>
      <c r="I828">
        <v>2.4908761564411901E-2</v>
      </c>
      <c r="J828">
        <v>-7.4238646775484501E-3</v>
      </c>
      <c r="K828">
        <v>-2.0364041477442E-3</v>
      </c>
      <c r="L828">
        <v>0.13613830085098699</v>
      </c>
      <c r="M828">
        <v>4.8584412783384101E-2</v>
      </c>
      <c r="N828">
        <v>4.875E-3</v>
      </c>
      <c r="O828">
        <v>5.3290000000000004E-3</v>
      </c>
      <c r="P828">
        <v>0.91917675733566295</v>
      </c>
      <c r="Q828">
        <v>-1.9785761833190901E-3</v>
      </c>
      <c r="R828">
        <v>1738343</v>
      </c>
      <c r="S828">
        <v>2.2740984823873302E-3</v>
      </c>
      <c r="T828">
        <v>-5.5043101310729503E-3</v>
      </c>
      <c r="U828">
        <v>2.0732777193188699E-2</v>
      </c>
      <c r="V828">
        <v>0.77676537967256498</v>
      </c>
      <c r="W828">
        <v>7.7327771931886896E-3</v>
      </c>
      <c r="X828">
        <v>2.0355501926022101E-2</v>
      </c>
      <c r="Y828">
        <v>7.8440835114593099E-2</v>
      </c>
      <c r="Z828">
        <v>2.8136400311931302E-3</v>
      </c>
      <c r="AA828">
        <v>0.30327386911332899</v>
      </c>
      <c r="AB828">
        <v>3.9912748874553302E-4</v>
      </c>
      <c r="AC828" t="b">
        <v>1</v>
      </c>
      <c r="AD828">
        <v>-3.3543845585904302E-3</v>
      </c>
      <c r="AE828">
        <v>1.1629465531255901E-2</v>
      </c>
      <c r="AF828">
        <v>1.6874738942776201E-2</v>
      </c>
      <c r="AG828">
        <v>109928</v>
      </c>
      <c r="AH828" t="str">
        <f>VLOOKUP(B828,AN:AN,1,0)</f>
        <v>Norfolk - VA</v>
      </c>
      <c r="AI828" t="str">
        <f>IF(G828&lt;=2,"&lt;=2",IF(G828&lt;3,"2-3","&gt;=3"))</f>
        <v>2-3</v>
      </c>
      <c r="AJ828">
        <f>G828-H828</f>
        <v>-8.6135125368769661E-2</v>
      </c>
    </row>
    <row r="829" spans="1:36" hidden="1" x14ac:dyDescent="0.3">
      <c r="A829">
        <v>2005</v>
      </c>
      <c r="B829" t="s">
        <v>224</v>
      </c>
      <c r="C829">
        <v>71145</v>
      </c>
      <c r="D829">
        <v>171323</v>
      </c>
      <c r="E829">
        <v>419014</v>
      </c>
      <c r="F829">
        <v>167991</v>
      </c>
      <c r="G829">
        <v>2.40808208588094</v>
      </c>
      <c r="H829">
        <f>+E829/F829</f>
        <v>2.4942645736974005</v>
      </c>
      <c r="J829">
        <v>2.4911925196647599E-2</v>
      </c>
      <c r="K829">
        <v>3.2106613397598197E-2</v>
      </c>
      <c r="L829">
        <v>-6.2097314245998798E-2</v>
      </c>
      <c r="M829">
        <v>-3.5264068283140299E-3</v>
      </c>
      <c r="N829">
        <v>1.691E-3</v>
      </c>
      <c r="P829">
        <v>0.90437918901443504</v>
      </c>
      <c r="R829">
        <v>605446</v>
      </c>
      <c r="T829">
        <v>-3.02167562767869E-3</v>
      </c>
      <c r="U829">
        <v>1.2001826427876901E-2</v>
      </c>
      <c r="V829">
        <v>0.62222704351595504</v>
      </c>
      <c r="W829">
        <v>-2.1998173572123102E-2</v>
      </c>
      <c r="Y829">
        <v>8.9185845669373001E-2</v>
      </c>
      <c r="AG829">
        <v>25422</v>
      </c>
      <c r="AH829" t="e">
        <f>VLOOKUP(B829,AN:AN,1,0)</f>
        <v>#N/A</v>
      </c>
      <c r="AI829" t="str">
        <f>IF(G829&lt;=2,"&lt;=2",IF(G829&lt;3,"2-3","&gt;=3"))</f>
        <v>2-3</v>
      </c>
      <c r="AJ829">
        <f>G829-H829</f>
        <v>-8.618248781646054E-2</v>
      </c>
    </row>
    <row r="830" spans="1:36" hidden="1" x14ac:dyDescent="0.3">
      <c r="A830">
        <v>2008</v>
      </c>
      <c r="B830" t="s">
        <v>195</v>
      </c>
      <c r="C830">
        <v>65519</v>
      </c>
      <c r="D830">
        <v>161593</v>
      </c>
      <c r="E830">
        <v>295185</v>
      </c>
      <c r="F830">
        <v>115641</v>
      </c>
      <c r="G830">
        <v>2.4663532715700698</v>
      </c>
      <c r="H830">
        <f>+E830/F830</f>
        <v>2.5525981269618905</v>
      </c>
      <c r="I830">
        <v>-2.3017855567519199E-2</v>
      </c>
      <c r="J830">
        <v>-2.0669957622885701E-2</v>
      </c>
      <c r="K830">
        <v>-4.7236659288406299E-2</v>
      </c>
      <c r="L830">
        <v>-1.4436872601509E-2</v>
      </c>
      <c r="M830">
        <v>4.2031902354210497E-2</v>
      </c>
      <c r="N830">
        <v>-1.108E-3</v>
      </c>
      <c r="O830">
        <v>-3.8570000000000002E-3</v>
      </c>
      <c r="P830">
        <v>0.95244455337524403</v>
      </c>
      <c r="Q830">
        <v>-1.75786018371593E-3</v>
      </c>
      <c r="R830">
        <v>474708.1875</v>
      </c>
      <c r="S830">
        <v>4.3417434512036198E-4</v>
      </c>
      <c r="T830">
        <v>-2.0189359784126199E-3</v>
      </c>
      <c r="U830">
        <v>6.35673711076379E-3</v>
      </c>
      <c r="V830">
        <v>1.3068336286536799</v>
      </c>
      <c r="W830">
        <v>-3.1643262889236197E-2</v>
      </c>
      <c r="X830">
        <v>9.6483187804524998E-4</v>
      </c>
      <c r="Y830">
        <v>4.1423220125415697E-3</v>
      </c>
      <c r="AA830">
        <v>1.2631477200952499</v>
      </c>
      <c r="AB830">
        <v>8.2010709633846296E-4</v>
      </c>
      <c r="AC830" t="b">
        <v>0</v>
      </c>
      <c r="AF830">
        <v>3.4251531670606399E-3</v>
      </c>
      <c r="AG830">
        <v>20749</v>
      </c>
      <c r="AH830" t="e">
        <f>VLOOKUP(B830,AN:AN,1,0)</f>
        <v>#N/A</v>
      </c>
      <c r="AI830" t="str">
        <f>IF(G830&lt;=2,"&lt;=2",IF(G830&lt;3,"2-3","&gt;=3"))</f>
        <v>2-3</v>
      </c>
      <c r="AJ830">
        <f>G830-H830</f>
        <v>-8.6244855391820696E-2</v>
      </c>
    </row>
    <row r="831" spans="1:36" hidden="1" x14ac:dyDescent="0.3">
      <c r="A831">
        <v>2006</v>
      </c>
      <c r="B831" t="s">
        <v>163</v>
      </c>
      <c r="C831">
        <v>452510</v>
      </c>
      <c r="D831">
        <v>1235366</v>
      </c>
      <c r="E831">
        <v>2798363</v>
      </c>
      <c r="F831">
        <v>993588</v>
      </c>
      <c r="G831">
        <v>2.7300302755740198</v>
      </c>
      <c r="H831">
        <f>+E831/F831</f>
        <v>2.8164218972048776</v>
      </c>
      <c r="I831">
        <v>7.5222057776508103E-2</v>
      </c>
      <c r="J831">
        <v>-7.9852882772683993E-3</v>
      </c>
      <c r="K831">
        <v>-8.2214762419461993E-3</v>
      </c>
      <c r="L831">
        <v>-0.164477163426578</v>
      </c>
      <c r="M831">
        <v>-7.7612625434994795E-2</v>
      </c>
      <c r="N831">
        <v>-3.3839999999999999E-3</v>
      </c>
      <c r="O831">
        <v>-1.2812E-2</v>
      </c>
      <c r="P831">
        <v>0.92511963844299305</v>
      </c>
      <c r="Q831">
        <v>-4.6134591102598901E-3</v>
      </c>
      <c r="R831">
        <v>3939969</v>
      </c>
      <c r="S831">
        <v>4.7255347922301399E-4</v>
      </c>
      <c r="T831">
        <v>1.6549669206142301E-2</v>
      </c>
      <c r="U831">
        <v>5.5744357407093E-2</v>
      </c>
      <c r="V831">
        <v>0.94156688649276499</v>
      </c>
      <c r="W831">
        <v>2.3744357407092999E-2</v>
      </c>
      <c r="X831">
        <v>1.25975842144086E-2</v>
      </c>
      <c r="Y831">
        <v>7.5653931833119997E-2</v>
      </c>
      <c r="AA831">
        <v>3.4281449622484299</v>
      </c>
      <c r="AB831">
        <v>1.1333599704942199E-3</v>
      </c>
      <c r="AC831" t="b">
        <v>1</v>
      </c>
      <c r="AF831">
        <v>2.9920703221047399E-2</v>
      </c>
      <c r="AG831">
        <v>263567</v>
      </c>
      <c r="AH831" t="str">
        <f>VLOOKUP(B831,AN:AN,1,0)</f>
        <v>Phoenix - AZ</v>
      </c>
      <c r="AI831" t="str">
        <f>IF(G831&lt;=2,"&lt;=2",IF(G831&lt;3,"2-3","&gt;=3"))</f>
        <v>2-3</v>
      </c>
      <c r="AJ831">
        <f>G831-H831</f>
        <v>-8.6391621630857784E-2</v>
      </c>
    </row>
    <row r="832" spans="1:36" hidden="1" x14ac:dyDescent="0.3">
      <c r="A832">
        <v>2012</v>
      </c>
      <c r="B832" t="s">
        <v>59</v>
      </c>
      <c r="C832">
        <v>66805</v>
      </c>
      <c r="D832">
        <v>164305</v>
      </c>
      <c r="E832">
        <v>341203</v>
      </c>
      <c r="F832">
        <v>134017</v>
      </c>
      <c r="G832">
        <v>2.4594715964373899</v>
      </c>
      <c r="H832">
        <f>+E832/F832</f>
        <v>2.5459680488296259</v>
      </c>
      <c r="I832">
        <v>3.2572442459458097E-2</v>
      </c>
      <c r="J832">
        <v>-2.6180986315011401E-3</v>
      </c>
      <c r="K832">
        <v>3.0870108306407999E-3</v>
      </c>
      <c r="L832">
        <v>4.5058223992586098E-2</v>
      </c>
      <c r="M832">
        <v>-1.2111089192330801E-2</v>
      </c>
      <c r="N832">
        <v>-1.683E-3</v>
      </c>
      <c r="O832">
        <v>-3.1589999999999999E-3</v>
      </c>
      <c r="P832">
        <v>0.92138451337814298</v>
      </c>
      <c r="Q832">
        <v>4.2548179626459197E-3</v>
      </c>
      <c r="R832">
        <v>537801.25</v>
      </c>
      <c r="S832">
        <v>0</v>
      </c>
      <c r="T832">
        <v>5.4461415857076003E-3</v>
      </c>
      <c r="U832">
        <v>2.12762802839279E-2</v>
      </c>
      <c r="V832">
        <v>0.71072433684463499</v>
      </c>
      <c r="W832">
        <v>2.7628028392789802E-4</v>
      </c>
      <c r="X832">
        <v>2.4255206960189799E-3</v>
      </c>
      <c r="Y832">
        <v>0.18551519241082901</v>
      </c>
      <c r="Z832">
        <v>7.8302283220305899E-2</v>
      </c>
      <c r="AA832">
        <v>0.72851476122102099</v>
      </c>
      <c r="AB832">
        <v>1.1600316372264699E-3</v>
      </c>
      <c r="AC832" t="b">
        <v>1</v>
      </c>
      <c r="AF832">
        <v>2.42024782494068E-2</v>
      </c>
      <c r="AG832">
        <v>19011</v>
      </c>
      <c r="AH832" t="e">
        <f>VLOOKUP(B832,AN:AN,1,0)</f>
        <v>#N/A</v>
      </c>
      <c r="AI832" t="str">
        <f>IF(G832&lt;=2,"&lt;=2",IF(G832&lt;3,"2-3","&gt;=3"))</f>
        <v>2-3</v>
      </c>
      <c r="AJ832">
        <f>G832-H832</f>
        <v>-8.6496452392236023E-2</v>
      </c>
    </row>
    <row r="833" spans="1:36" hidden="1" x14ac:dyDescent="0.3">
      <c r="A833">
        <v>2009</v>
      </c>
      <c r="B833" t="s">
        <v>213</v>
      </c>
      <c r="C833">
        <v>125697</v>
      </c>
      <c r="D833">
        <v>333492</v>
      </c>
      <c r="E833">
        <v>663934</v>
      </c>
      <c r="F833">
        <v>242291</v>
      </c>
      <c r="G833">
        <v>2.6531420797632399</v>
      </c>
      <c r="H833">
        <f>+E833/F833</f>
        <v>2.7402338510303728</v>
      </c>
      <c r="I833">
        <v>5.9929057931957901E-2</v>
      </c>
      <c r="J833">
        <v>-1.5925420448184E-3</v>
      </c>
      <c r="K833">
        <v>-1.09309211224317E-2</v>
      </c>
      <c r="L833">
        <v>-4.98103940859436E-2</v>
      </c>
      <c r="M833">
        <v>-2.2543587256222901E-2</v>
      </c>
      <c r="N833">
        <v>4.8099999999999998E-4</v>
      </c>
      <c r="O833">
        <v>7.4549999999999998E-3</v>
      </c>
      <c r="P833">
        <v>0.88779026269912698</v>
      </c>
      <c r="Q833">
        <v>-1.2128651142121E-2</v>
      </c>
      <c r="R833">
        <v>977065.5</v>
      </c>
      <c r="S833">
        <v>0</v>
      </c>
      <c r="T833">
        <v>4.0579587221149099E-5</v>
      </c>
      <c r="U833">
        <v>-3.0526122078299502E-2</v>
      </c>
      <c r="V833">
        <v>0.68321427319647898</v>
      </c>
      <c r="W833">
        <v>-2.6526122078299501E-2</v>
      </c>
      <c r="X833">
        <v>1.8339044763332601E-3</v>
      </c>
      <c r="Y833">
        <v>3.87615676786578E-2</v>
      </c>
      <c r="AA833">
        <v>0.75232424709088497</v>
      </c>
      <c r="AB833">
        <v>3.2126793745984101E-4</v>
      </c>
      <c r="AC833" t="b">
        <v>1</v>
      </c>
      <c r="AF833">
        <v>7.2017562647247804E-3</v>
      </c>
      <c r="AG833">
        <v>74841</v>
      </c>
      <c r="AH833" t="str">
        <f>VLOOKUP(B833,AN:AN,1,0)</f>
        <v>Tucson - AZ</v>
      </c>
      <c r="AI833" t="str">
        <f>IF(G833&lt;=2,"&lt;=2",IF(G833&lt;3,"2-3","&gt;=3"))</f>
        <v>2-3</v>
      </c>
      <c r="AJ833">
        <f>G833-H833</f>
        <v>-8.7091771267132856E-2</v>
      </c>
    </row>
    <row r="834" spans="1:36" hidden="1" x14ac:dyDescent="0.3">
      <c r="A834">
        <v>2012</v>
      </c>
      <c r="B834" t="s">
        <v>39</v>
      </c>
      <c r="C834">
        <v>63910</v>
      </c>
      <c r="D834">
        <v>168512</v>
      </c>
      <c r="E834">
        <v>340096</v>
      </c>
      <c r="F834">
        <v>124856</v>
      </c>
      <c r="G834">
        <v>2.6367078704428102</v>
      </c>
      <c r="H834">
        <f>+E834/F834</f>
        <v>2.7239059396424681</v>
      </c>
      <c r="I834">
        <v>-5.0642651469253903E-3</v>
      </c>
      <c r="J834">
        <v>-9.6272490918634902E-4</v>
      </c>
      <c r="K834">
        <v>4.7423845529556002E-3</v>
      </c>
      <c r="L834">
        <v>4.0122181750833999E-2</v>
      </c>
      <c r="M834">
        <v>-1.7047131434082902E-2</v>
      </c>
      <c r="N834">
        <v>5.9740000000000001E-3</v>
      </c>
      <c r="O834">
        <v>7.9059999999999998E-3</v>
      </c>
      <c r="P834">
        <v>0.89967674016952504</v>
      </c>
      <c r="Q834">
        <v>5.4509043693540199E-3</v>
      </c>
      <c r="R834">
        <v>576721.375</v>
      </c>
      <c r="S834">
        <v>0</v>
      </c>
      <c r="T834">
        <v>4.7757849097249903E-4</v>
      </c>
      <c r="U834">
        <v>1.63077171891928E-2</v>
      </c>
      <c r="V834">
        <v>0.601939999572497</v>
      </c>
      <c r="W834">
        <v>-4.6922828108071999E-3</v>
      </c>
      <c r="X834">
        <v>1.7627374275345199E-2</v>
      </c>
      <c r="Y834">
        <v>0.128236270002895</v>
      </c>
      <c r="Z834">
        <v>0.13964563374946501</v>
      </c>
      <c r="AA834">
        <v>0.84219653248678294</v>
      </c>
      <c r="AB834">
        <v>3.7705613423198302E-4</v>
      </c>
      <c r="AC834" t="b">
        <v>0</v>
      </c>
      <c r="AF834">
        <v>4.9865673752179797E-2</v>
      </c>
      <c r="AG834">
        <v>21591</v>
      </c>
      <c r="AH834" t="e">
        <f>VLOOKUP(B834,AN:AN,1,0)</f>
        <v>#N/A</v>
      </c>
      <c r="AI834" t="str">
        <f>IF(G834&lt;=2,"&lt;=2",IF(G834&lt;3,"2-3","&gt;=3"))</f>
        <v>2-3</v>
      </c>
      <c r="AJ834">
        <f>G834-H834</f>
        <v>-8.719806919965789E-2</v>
      </c>
    </row>
    <row r="835" spans="1:36" hidden="1" x14ac:dyDescent="0.3">
      <c r="A835">
        <v>2008</v>
      </c>
      <c r="B835" t="s">
        <v>135</v>
      </c>
      <c r="C835">
        <v>658280</v>
      </c>
      <c r="D835">
        <v>1706803</v>
      </c>
      <c r="E835">
        <v>3560285</v>
      </c>
      <c r="F835">
        <v>1328071</v>
      </c>
      <c r="G835">
        <v>2.5928222033177302</v>
      </c>
      <c r="H835">
        <f>+E835/F835</f>
        <v>2.6807941744078443</v>
      </c>
      <c r="I835">
        <v>-8.0524057238047092E-3</v>
      </c>
      <c r="J835">
        <v>-7.7994856983423502E-3</v>
      </c>
      <c r="K835">
        <v>-3.4366187363863002E-2</v>
      </c>
      <c r="L835">
        <v>-3.7257428206503303E-2</v>
      </c>
      <c r="M835">
        <v>1.92113467492162E-2</v>
      </c>
      <c r="N835">
        <v>-8.3999999999999995E-5</v>
      </c>
      <c r="O835">
        <v>2.062E-3</v>
      </c>
      <c r="P835">
        <v>0.93510562181472801</v>
      </c>
      <c r="Q835">
        <v>-1.3734042644500901E-2</v>
      </c>
      <c r="R835">
        <v>2443136</v>
      </c>
      <c r="S835">
        <v>4.7450507564855498E-4</v>
      </c>
      <c r="T835">
        <v>-4.9503250513225801E-2</v>
      </c>
      <c r="U835">
        <v>-4.1127577424049398E-2</v>
      </c>
      <c r="V835">
        <v>1.3841610623018299</v>
      </c>
      <c r="W835">
        <v>-7.9127577424049397E-2</v>
      </c>
      <c r="X835">
        <v>1.2974991248881801E-2</v>
      </c>
      <c r="Y835">
        <v>3.1122664700878901E-2</v>
      </c>
      <c r="AA835">
        <v>0.92763152187338405</v>
      </c>
      <c r="AB835">
        <v>7.9343471665823903E-4</v>
      </c>
      <c r="AC835" t="b">
        <v>0</v>
      </c>
      <c r="AF835">
        <v>8.1988254054684694E-3</v>
      </c>
      <c r="AG835">
        <v>130223</v>
      </c>
      <c r="AH835" t="str">
        <f>VLOOKUP(B835,AN:AN,1,0)</f>
        <v>Miami - FL</v>
      </c>
      <c r="AI835" t="str">
        <f>IF(G835&lt;=2,"&lt;=2",IF(G835&lt;3,"2-3","&gt;=3"))</f>
        <v>2-3</v>
      </c>
      <c r="AJ835">
        <f>G835-H835</f>
        <v>-8.7971971090114121E-2</v>
      </c>
    </row>
    <row r="836" spans="1:36" hidden="1" x14ac:dyDescent="0.3">
      <c r="A836">
        <v>2007</v>
      </c>
      <c r="B836" t="s">
        <v>170</v>
      </c>
      <c r="C836">
        <v>15859</v>
      </c>
      <c r="D836">
        <v>39717</v>
      </c>
      <c r="E836">
        <v>103277</v>
      </c>
      <c r="F836">
        <v>39839</v>
      </c>
      <c r="G836">
        <v>2.5043823696323799</v>
      </c>
      <c r="H836">
        <f>+E836/F836</f>
        <v>2.5923592459650093</v>
      </c>
      <c r="I836">
        <v>2.3102220253777402E-2</v>
      </c>
      <c r="J836">
        <v>-5.0347733777016297E-3</v>
      </c>
      <c r="K836">
        <v>-3.4659100288525202E-2</v>
      </c>
      <c r="L836">
        <v>-0.101699864314403</v>
      </c>
      <c r="M836">
        <v>-9.9016529857181897E-3</v>
      </c>
      <c r="N836">
        <v>-2.833E-3</v>
      </c>
      <c r="O836">
        <v>-4.4850000000000003E-3</v>
      </c>
      <c r="P836">
        <v>0.94723868370056197</v>
      </c>
      <c r="Q836">
        <v>-5.6133866310110704E-3</v>
      </c>
      <c r="R836">
        <v>155526.703125</v>
      </c>
      <c r="S836">
        <v>0</v>
      </c>
      <c r="T836">
        <v>2.41520814597606E-2</v>
      </c>
      <c r="U836">
        <v>5.2915893495082897E-2</v>
      </c>
      <c r="V836">
        <v>0.69831312230295595</v>
      </c>
      <c r="W836">
        <v>2.3915893495082802E-2</v>
      </c>
      <c r="X836">
        <v>0</v>
      </c>
      <c r="Y836">
        <v>0.14013733612929899</v>
      </c>
      <c r="AA836">
        <v>1.7904142205591</v>
      </c>
      <c r="AB836">
        <v>4.7225501770956302E-4</v>
      </c>
      <c r="AC836" t="b">
        <v>1</v>
      </c>
      <c r="AF836">
        <v>7.8394332939787398E-2</v>
      </c>
      <c r="AG836">
        <v>4235</v>
      </c>
      <c r="AH836" t="e">
        <f>VLOOKUP(B836,AN:AN,1,0)</f>
        <v>#N/A</v>
      </c>
      <c r="AI836" t="str">
        <f>IF(G836&lt;=2,"&lt;=2",IF(G836&lt;3,"2-3","&gt;=3"))</f>
        <v>2-3</v>
      </c>
      <c r="AJ836">
        <f>G836-H836</f>
        <v>-8.7976876332629406E-2</v>
      </c>
    </row>
    <row r="837" spans="1:36" hidden="1" x14ac:dyDescent="0.3">
      <c r="A837">
        <v>2006</v>
      </c>
      <c r="B837" t="s">
        <v>199</v>
      </c>
      <c r="C837">
        <v>52769</v>
      </c>
      <c r="D837">
        <v>130678</v>
      </c>
      <c r="E837">
        <v>259732</v>
      </c>
      <c r="F837">
        <v>101271</v>
      </c>
      <c r="G837">
        <v>2.4764160776213302</v>
      </c>
      <c r="H837">
        <f>+E837/F837</f>
        <v>2.5647223785683959</v>
      </c>
      <c r="I837">
        <v>-4.0585318221015097E-2</v>
      </c>
      <c r="J837">
        <v>-1.7433408647775899E-3</v>
      </c>
      <c r="K837">
        <v>-1.9795288294554001E-3</v>
      </c>
      <c r="L837">
        <v>-0.11141520362719801</v>
      </c>
      <c r="M837">
        <v>-2.4550665635615601E-2</v>
      </c>
      <c r="N837">
        <v>-3.3930000000000002E-3</v>
      </c>
      <c r="O837">
        <v>-4.3229999999999996E-3</v>
      </c>
      <c r="P837">
        <v>0.92538404464721702</v>
      </c>
      <c r="Q837">
        <v>-1.2222945690155E-2</v>
      </c>
      <c r="R837">
        <v>430988.71875</v>
      </c>
      <c r="S837">
        <v>0</v>
      </c>
      <c r="T837">
        <v>2.2012311965227099E-2</v>
      </c>
      <c r="U837">
        <v>6.1207000166177701E-2</v>
      </c>
      <c r="V837">
        <v>0.66900805092907001</v>
      </c>
      <c r="W837">
        <v>2.92070001661777E-2</v>
      </c>
      <c r="X837">
        <v>2.7808779761904701E-2</v>
      </c>
      <c r="Y837">
        <v>5.4065265029293298E-2</v>
      </c>
      <c r="AA837">
        <v>1.1906575217031501</v>
      </c>
      <c r="AB837">
        <v>0</v>
      </c>
      <c r="AC837" t="b">
        <v>0</v>
      </c>
      <c r="AF837">
        <v>1.02771577380952E-2</v>
      </c>
      <c r="AG837">
        <v>22102</v>
      </c>
      <c r="AH837" t="e">
        <f>VLOOKUP(B837,AN:AN,1,0)</f>
        <v>#N/A</v>
      </c>
      <c r="AI837" t="str">
        <f>IF(G837&lt;=2,"&lt;=2",IF(G837&lt;3,"2-3","&gt;=3"))</f>
        <v>2-3</v>
      </c>
      <c r="AJ837">
        <f>G837-H837</f>
        <v>-8.8306300947065708E-2</v>
      </c>
    </row>
    <row r="838" spans="1:36" hidden="1" x14ac:dyDescent="0.3">
      <c r="A838">
        <v>2007</v>
      </c>
      <c r="B838" t="s">
        <v>145</v>
      </c>
      <c r="C838">
        <v>16562</v>
      </c>
      <c r="D838">
        <v>41593</v>
      </c>
      <c r="E838">
        <v>84514</v>
      </c>
      <c r="F838">
        <v>32506</v>
      </c>
      <c r="G838">
        <v>2.5113512860765601</v>
      </c>
      <c r="H838">
        <f>+E838/F838</f>
        <v>2.599950778317849</v>
      </c>
      <c r="I838">
        <v>4.1707342403918104E-3</v>
      </c>
      <c r="J838">
        <v>6.0293865390121798E-3</v>
      </c>
      <c r="K838">
        <v>-2.3594940371811399E-2</v>
      </c>
      <c r="L838">
        <v>-7.8514819845557193E-2</v>
      </c>
      <c r="M838">
        <v>1.3283391483127901E-2</v>
      </c>
      <c r="N838">
        <v>5.0080000000000003E-3</v>
      </c>
      <c r="O838">
        <v>-3.1449999999999999E-2</v>
      </c>
      <c r="P838">
        <v>0.96042907238006603</v>
      </c>
      <c r="Q838">
        <v>2.2694349288940902E-2</v>
      </c>
      <c r="R838">
        <v>132959.59375</v>
      </c>
      <c r="S838">
        <v>0</v>
      </c>
      <c r="T838">
        <v>1.8386378884315501E-2</v>
      </c>
      <c r="U838">
        <v>4.7150190919637701E-2</v>
      </c>
      <c r="V838">
        <v>1.4367591826693</v>
      </c>
      <c r="W838">
        <v>1.8150190919637699E-2</v>
      </c>
      <c r="X838">
        <v>0</v>
      </c>
      <c r="Y838">
        <v>1.13838968108492E-2</v>
      </c>
      <c r="AA838">
        <v>0.94237560931400499</v>
      </c>
      <c r="AB838">
        <v>1.6025641025640999E-3</v>
      </c>
      <c r="AC838" t="b">
        <v>1</v>
      </c>
      <c r="AF838">
        <v>2.60416666666666E-3</v>
      </c>
      <c r="AG838">
        <v>4992</v>
      </c>
      <c r="AH838" t="e">
        <f>VLOOKUP(B838,AN:AN,1,0)</f>
        <v>#N/A</v>
      </c>
      <c r="AI838" t="str">
        <f>IF(G838&lt;=2,"&lt;=2",IF(G838&lt;3,"2-3","&gt;=3"))</f>
        <v>2-3</v>
      </c>
      <c r="AJ838">
        <f>G838-H838</f>
        <v>-8.8599492241288935E-2</v>
      </c>
    </row>
    <row r="839" spans="1:36" hidden="1" x14ac:dyDescent="0.3">
      <c r="A839">
        <v>2007</v>
      </c>
      <c r="B839" t="s">
        <v>134</v>
      </c>
      <c r="C839">
        <v>31792</v>
      </c>
      <c r="D839">
        <v>103764</v>
      </c>
      <c r="E839">
        <v>139781</v>
      </c>
      <c r="F839">
        <v>41690</v>
      </c>
      <c r="G839">
        <v>3.2638399597382901</v>
      </c>
      <c r="H839">
        <f>+E839/F839</f>
        <v>3.3528663948189013</v>
      </c>
      <c r="I839">
        <v>-2.94681551549071E-2</v>
      </c>
      <c r="J839">
        <v>6.9539821706711804E-3</v>
      </c>
      <c r="K839">
        <v>-2.26703447401524E-2</v>
      </c>
      <c r="L839">
        <v>-7.9776626892387806E-2</v>
      </c>
      <c r="M839">
        <v>1.20215844362973E-2</v>
      </c>
      <c r="N839">
        <v>2.3900000000000001E-4</v>
      </c>
      <c r="O839">
        <v>5.9699999999999998E-4</v>
      </c>
      <c r="P839">
        <v>0.94658386707305897</v>
      </c>
      <c r="Q839">
        <v>1.4072656631491901E-4</v>
      </c>
      <c r="R839">
        <v>249037.796875</v>
      </c>
      <c r="S839">
        <v>0</v>
      </c>
      <c r="T839">
        <v>3.2644011080265002E-3</v>
      </c>
      <c r="U839">
        <v>3.2028213143348701E-2</v>
      </c>
      <c r="V839">
        <v>0.65818018423956703</v>
      </c>
      <c r="W839">
        <v>3.0282131433486902E-3</v>
      </c>
      <c r="X839">
        <v>7.1796099078616699E-4</v>
      </c>
      <c r="Y839">
        <v>-6.9807932492018299E-4</v>
      </c>
      <c r="AA839">
        <v>1.1836230060040001</v>
      </c>
      <c r="AB839">
        <v>4.78640660524111E-4</v>
      </c>
      <c r="AC839" t="b">
        <v>0</v>
      </c>
      <c r="AF839">
        <v>0</v>
      </c>
      <c r="AG839">
        <v>8363</v>
      </c>
      <c r="AH839" t="e">
        <f>VLOOKUP(B839,AN:AN,1,0)</f>
        <v>#N/A</v>
      </c>
      <c r="AI839" t="str">
        <f>IF(G839&lt;=2,"&lt;=2",IF(G839&lt;3,"2-3","&gt;=3"))</f>
        <v>&gt;=3</v>
      </c>
      <c r="AJ839">
        <f>G839-H839</f>
        <v>-8.9026435080611144E-2</v>
      </c>
    </row>
    <row r="840" spans="1:36" hidden="1" x14ac:dyDescent="0.3">
      <c r="A840">
        <v>2011</v>
      </c>
      <c r="B840" t="s">
        <v>106</v>
      </c>
      <c r="C840">
        <v>57426</v>
      </c>
      <c r="D840">
        <v>149981</v>
      </c>
      <c r="E840">
        <v>323993</v>
      </c>
      <c r="F840">
        <v>119962</v>
      </c>
      <c r="G840">
        <v>2.61172639570926</v>
      </c>
      <c r="H840">
        <f>+E840/F840</f>
        <v>2.7007969190243579</v>
      </c>
      <c r="I840">
        <v>1.4099520689902299E-2</v>
      </c>
      <c r="J840">
        <v>-3.4451717510819899E-3</v>
      </c>
      <c r="K840">
        <v>-8.6150330528617005E-3</v>
      </c>
      <c r="L840">
        <v>3.9911592952907103E-2</v>
      </c>
      <c r="M840">
        <v>-6.7003984004258398E-3</v>
      </c>
      <c r="N840">
        <v>1.6540000000000001E-3</v>
      </c>
      <c r="O840">
        <v>-3.1999999999999897E-5</v>
      </c>
      <c r="P840">
        <v>0.90506446361541704</v>
      </c>
      <c r="Q840">
        <v>8.0272555351250593E-3</v>
      </c>
      <c r="R840">
        <v>575077.875</v>
      </c>
      <c r="S840">
        <v>3.6668989035972201E-3</v>
      </c>
      <c r="T840">
        <v>-2.1758466027677402E-3</v>
      </c>
      <c r="U840">
        <v>8.7252110242843593E-3</v>
      </c>
      <c r="V840">
        <v>0.577557803445235</v>
      </c>
      <c r="W840">
        <v>-2.32747889757156E-2</v>
      </c>
      <c r="X840">
        <v>-2.8968501338418099E-3</v>
      </c>
      <c r="Y840">
        <v>2.0938256597747201E-2</v>
      </c>
      <c r="Z840">
        <v>7.7492136706004897E-2</v>
      </c>
      <c r="AA840">
        <v>0.83277691040457502</v>
      </c>
      <c r="AB840">
        <v>3.6668989035972202E-5</v>
      </c>
      <c r="AC840" t="b">
        <v>1</v>
      </c>
      <c r="AF840">
        <v>3.1902020461295798E-3</v>
      </c>
      <c r="AG840">
        <v>27192</v>
      </c>
      <c r="AH840" t="e">
        <f>VLOOKUP(B840,AN:AN,1,0)</f>
        <v>#N/A</v>
      </c>
      <c r="AI840" t="str">
        <f>IF(G840&lt;=2,"&lt;=2",IF(G840&lt;3,"2-3","&gt;=3"))</f>
        <v>2-3</v>
      </c>
      <c r="AJ840">
        <f>G840-H840</f>
        <v>-8.9070523315097905E-2</v>
      </c>
    </row>
    <row r="841" spans="1:36" hidden="1" x14ac:dyDescent="0.3">
      <c r="A841">
        <v>2009</v>
      </c>
      <c r="B841" t="s">
        <v>87</v>
      </c>
      <c r="C841">
        <v>42829</v>
      </c>
      <c r="D841">
        <v>99524</v>
      </c>
      <c r="E841">
        <v>127556</v>
      </c>
      <c r="F841">
        <v>52865</v>
      </c>
      <c r="G841">
        <v>2.3237525975390501</v>
      </c>
      <c r="H841">
        <f>+E841/F841</f>
        <v>2.4128629528043128</v>
      </c>
      <c r="I841">
        <v>0.12880378269064599</v>
      </c>
      <c r="J841">
        <v>-1.2583052739500601E-4</v>
      </c>
      <c r="K841">
        <v>-9.4642096050083606E-3</v>
      </c>
      <c r="L841">
        <v>-2.83451619558036E-2</v>
      </c>
      <c r="M841">
        <v>-1.0783551260829E-3</v>
      </c>
      <c r="N841">
        <v>2.6749999999999999E-3</v>
      </c>
      <c r="O841">
        <v>1.6539999999999899E-3</v>
      </c>
      <c r="P841">
        <v>0.90274965763091997</v>
      </c>
      <c r="Q841">
        <v>1.0647654533386E-2</v>
      </c>
      <c r="R841">
        <v>263830.40625</v>
      </c>
      <c r="S841">
        <v>8.1719375663969905E-4</v>
      </c>
      <c r="T841">
        <v>-6.6881068050864796E-4</v>
      </c>
      <c r="U841">
        <v>-3.1235512346029299E-2</v>
      </c>
      <c r="V841">
        <v>0.70650566887363198</v>
      </c>
      <c r="W841">
        <v>-2.7235512346029299E-2</v>
      </c>
      <c r="X841">
        <v>8.0902181907330194E-3</v>
      </c>
      <c r="Y841">
        <v>2.2292477302204902E-3</v>
      </c>
      <c r="AA841">
        <v>0.642389122967435</v>
      </c>
      <c r="AB841">
        <v>1.2257906349595401E-4</v>
      </c>
      <c r="AC841" t="b">
        <v>1</v>
      </c>
      <c r="AF841">
        <v>0</v>
      </c>
      <c r="AG841">
        <v>24672</v>
      </c>
      <c r="AH841" t="e">
        <f>VLOOKUP(B841,AN:AN,1,0)</f>
        <v>#N/A</v>
      </c>
      <c r="AI841" t="str">
        <f>IF(G841&lt;=2,"&lt;=2",IF(G841&lt;3,"2-3","&gt;=3"))</f>
        <v>2-3</v>
      </c>
      <c r="AJ841">
        <f>G841-H841</f>
        <v>-8.9110355265262786E-2</v>
      </c>
    </row>
    <row r="842" spans="1:36" hidden="1" x14ac:dyDescent="0.3">
      <c r="A842">
        <v>2010</v>
      </c>
      <c r="B842" t="s">
        <v>55</v>
      </c>
      <c r="C842">
        <v>20507</v>
      </c>
      <c r="D842">
        <v>49653</v>
      </c>
      <c r="E842">
        <v>98684</v>
      </c>
      <c r="F842">
        <v>39304</v>
      </c>
      <c r="G842">
        <v>2.4212707855854099</v>
      </c>
      <c r="H842">
        <f>+E842/F842</f>
        <v>2.5107877060858947</v>
      </c>
      <c r="I842">
        <v>2.0010324552940901E-2</v>
      </c>
      <c r="J842">
        <v>2.3001036606728901E-3</v>
      </c>
      <c r="K842">
        <v>-1.8798838712275001E-2</v>
      </c>
      <c r="L842">
        <v>1.9162120260298201E-2</v>
      </c>
      <c r="M842">
        <v>6.8861586041748003E-3</v>
      </c>
      <c r="N842">
        <v>1.6160999999999998E-2</v>
      </c>
      <c r="O842">
        <v>1.36899999999999E-2</v>
      </c>
      <c r="P842">
        <v>0.90320134162902799</v>
      </c>
      <c r="Q842">
        <v>-1.3390004634857001E-2</v>
      </c>
      <c r="R842">
        <v>151787.09375</v>
      </c>
      <c r="S842">
        <v>3.1779661016949098E-3</v>
      </c>
      <c r="T842">
        <v>-1.9037295132875399E-3</v>
      </c>
      <c r="U842">
        <v>4.7578914090991003E-3</v>
      </c>
      <c r="V842">
        <v>0.62660578921473797</v>
      </c>
      <c r="W842">
        <v>-1.12421085909009E-2</v>
      </c>
      <c r="X842">
        <v>4.8728813559322001E-2</v>
      </c>
      <c r="Y842">
        <v>6.41991141090828E-2</v>
      </c>
      <c r="Z842">
        <v>2.58056407156768E-2</v>
      </c>
      <c r="AA842">
        <v>0.96422632410408904</v>
      </c>
      <c r="AB842">
        <v>1.7655367231638399E-4</v>
      </c>
      <c r="AC842" t="b">
        <v>1</v>
      </c>
      <c r="AF842">
        <v>0</v>
      </c>
      <c r="AG842">
        <v>5940</v>
      </c>
      <c r="AH842" t="e">
        <f>VLOOKUP(B842,AN:AN,1,0)</f>
        <v>#N/A</v>
      </c>
      <c r="AI842" t="str">
        <f>IF(G842&lt;=2,"&lt;=2",IF(G842&lt;3,"2-3","&gt;=3"))</f>
        <v>2-3</v>
      </c>
      <c r="AJ842">
        <f>G842-H842</f>
        <v>-8.9516920500484876E-2</v>
      </c>
    </row>
    <row r="843" spans="1:36" hidden="1" x14ac:dyDescent="0.3">
      <c r="A843">
        <v>2009</v>
      </c>
      <c r="B843" t="s">
        <v>181</v>
      </c>
      <c r="C843">
        <v>20343</v>
      </c>
      <c r="D843">
        <v>48345</v>
      </c>
      <c r="E843">
        <v>144308</v>
      </c>
      <c r="F843">
        <v>58518</v>
      </c>
      <c r="G843">
        <v>2.3764931426043301</v>
      </c>
      <c r="H843">
        <f>+E843/F843</f>
        <v>2.4660446358385455</v>
      </c>
      <c r="I843">
        <v>3.8047078531161301E-2</v>
      </c>
      <c r="J843">
        <v>-5.4244570201262797E-3</v>
      </c>
      <c r="K843">
        <v>-1.4762836097739601E-2</v>
      </c>
      <c r="L843">
        <v>-6.7104007839225197E-2</v>
      </c>
      <c r="M843">
        <v>-3.9837201009504497E-2</v>
      </c>
      <c r="N843">
        <v>-1.523E-3</v>
      </c>
      <c r="O843">
        <v>-3.2160000000000001E-3</v>
      </c>
      <c r="P843">
        <v>0.91733121871948198</v>
      </c>
      <c r="Q843">
        <v>-4.5451521873479603E-3</v>
      </c>
      <c r="R843">
        <v>200607.40625</v>
      </c>
      <c r="S843">
        <v>0</v>
      </c>
      <c r="T843">
        <v>1.0728308930993E-2</v>
      </c>
      <c r="U843">
        <v>-1.9838392734527598E-2</v>
      </c>
      <c r="V843">
        <v>0.55122969769261398</v>
      </c>
      <c r="W843">
        <v>-1.5838392734527501E-2</v>
      </c>
      <c r="X843">
        <v>0</v>
      </c>
      <c r="Y843">
        <v>3.2204937500321198E-3</v>
      </c>
      <c r="AA843">
        <v>-0.53764736186671103</v>
      </c>
      <c r="AB843">
        <v>3.3863867253640303E-4</v>
      </c>
      <c r="AC843" t="b">
        <v>1</v>
      </c>
      <c r="AF843">
        <v>4.0636640704368402E-3</v>
      </c>
      <c r="AG843">
        <v>5906</v>
      </c>
      <c r="AH843" t="e">
        <f>VLOOKUP(B843,AN:AN,1,0)</f>
        <v>#N/A</v>
      </c>
      <c r="AI843" t="str">
        <f>IF(G843&lt;=2,"&lt;=2",IF(G843&lt;3,"2-3","&gt;=3"))</f>
        <v>2-3</v>
      </c>
      <c r="AJ843">
        <f>G843-H843</f>
        <v>-8.9551493234215407E-2</v>
      </c>
    </row>
    <row r="844" spans="1:36" hidden="1" x14ac:dyDescent="0.3">
      <c r="A844">
        <v>2019</v>
      </c>
      <c r="B844" t="s">
        <v>92</v>
      </c>
      <c r="C844">
        <v>35364</v>
      </c>
      <c r="D844">
        <v>84814</v>
      </c>
      <c r="E844">
        <v>88485</v>
      </c>
      <c r="F844">
        <v>35562</v>
      </c>
      <c r="G844">
        <v>2.39831467028616</v>
      </c>
      <c r="H844">
        <f>+E844/F844</f>
        <v>2.488189640627636</v>
      </c>
      <c r="I844">
        <v>-1.64640153400579E-2</v>
      </c>
      <c r="J844">
        <v>8.5417460650205404E-3</v>
      </c>
      <c r="K844">
        <v>2.85895300209521E-2</v>
      </c>
      <c r="N844">
        <v>8.7690000000000008E-3</v>
      </c>
      <c r="O844">
        <v>1.1436E-2</v>
      </c>
      <c r="P844">
        <v>0.92218184471130404</v>
      </c>
      <c r="Q844">
        <v>-2.48795747756891E-3</v>
      </c>
      <c r="R844">
        <v>169994.90625</v>
      </c>
      <c r="S844">
        <v>0</v>
      </c>
      <c r="T844">
        <v>5.9042498469352497E-3</v>
      </c>
      <c r="U844">
        <v>4.10458669066429E-2</v>
      </c>
      <c r="V844">
        <v>0.57994708267741402</v>
      </c>
      <c r="W844">
        <v>2.3045866906642901E-2</v>
      </c>
      <c r="X844">
        <v>2.4424480628860101E-2</v>
      </c>
      <c r="Z844">
        <v>3.63003221791749E-2</v>
      </c>
      <c r="AA844">
        <v>0.236336355316035</v>
      </c>
      <c r="AB844">
        <v>5.6148231330713E-4</v>
      </c>
      <c r="AC844" t="b">
        <v>0</v>
      </c>
      <c r="AF844">
        <v>4.3514879281302604E-3</v>
      </c>
      <c r="AG844">
        <v>14596</v>
      </c>
      <c r="AH844" t="e">
        <f>VLOOKUP(B844,AN:AN,1,0)</f>
        <v>#N/A</v>
      </c>
      <c r="AI844" t="str">
        <f>IF(G844&lt;=2,"&lt;=2",IF(G844&lt;3,"2-3","&gt;=3"))</f>
        <v>2-3</v>
      </c>
      <c r="AJ844">
        <f>G844-H844</f>
        <v>-8.9874970341476068E-2</v>
      </c>
    </row>
    <row r="845" spans="1:36" hidden="1" x14ac:dyDescent="0.3">
      <c r="A845">
        <v>2006</v>
      </c>
      <c r="B845" t="s">
        <v>135</v>
      </c>
      <c r="C845">
        <v>652981</v>
      </c>
      <c r="D845">
        <v>1696100</v>
      </c>
      <c r="E845">
        <v>3628990</v>
      </c>
      <c r="F845">
        <v>1350364</v>
      </c>
      <c r="G845">
        <v>2.59747220822657</v>
      </c>
      <c r="H845">
        <f>+E845/F845</f>
        <v>2.6874161337239442</v>
      </c>
      <c r="I845">
        <v>2.8002714073480699E-2</v>
      </c>
      <c r="J845">
        <v>-5.6485291570424999E-3</v>
      </c>
      <c r="K845">
        <v>-5.8847171217202999E-3</v>
      </c>
      <c r="L845">
        <v>-0.14542338015884099</v>
      </c>
      <c r="M845">
        <v>-5.8558842167258297E-2</v>
      </c>
      <c r="N845">
        <v>-2.0799999999999998E-3</v>
      </c>
      <c r="O845">
        <v>-4.4200000000000003E-3</v>
      </c>
      <c r="P845">
        <v>0.96494942903518699</v>
      </c>
      <c r="Q845">
        <v>-1.4712214469909601E-3</v>
      </c>
      <c r="R845">
        <v>2408192</v>
      </c>
      <c r="S845">
        <v>2.2143872350783998E-3</v>
      </c>
      <c r="T845">
        <v>3.1354844570159898E-2</v>
      </c>
      <c r="U845">
        <v>7.0549532771110507E-2</v>
      </c>
      <c r="V845">
        <v>1.5032032749270401</v>
      </c>
      <c r="W845">
        <v>3.8549532771110499E-2</v>
      </c>
      <c r="X845">
        <v>1.57048740076482E-4</v>
      </c>
      <c r="Y845">
        <v>3.7998197217892098E-2</v>
      </c>
      <c r="AA845">
        <v>0.72922478979469096</v>
      </c>
      <c r="AB845">
        <v>1.44484840870364E-3</v>
      </c>
      <c r="AC845" t="b">
        <v>1</v>
      </c>
      <c r="AF845">
        <v>4.57011833622564E-3</v>
      </c>
      <c r="AG845">
        <v>127369</v>
      </c>
      <c r="AH845" t="str">
        <f>VLOOKUP(B845,AN:AN,1,0)</f>
        <v>Miami - FL</v>
      </c>
      <c r="AI845" t="str">
        <f>IF(G845&lt;=2,"&lt;=2",IF(G845&lt;3,"2-3","&gt;=3"))</f>
        <v>2-3</v>
      </c>
      <c r="AJ845">
        <f>G845-H845</f>
        <v>-8.9943925497374178E-2</v>
      </c>
    </row>
    <row r="846" spans="1:36" hidden="1" x14ac:dyDescent="0.3">
      <c r="A846">
        <v>2022</v>
      </c>
      <c r="B846" t="s">
        <v>195</v>
      </c>
      <c r="C846">
        <v>73368</v>
      </c>
      <c r="D846">
        <v>173573</v>
      </c>
      <c r="E846">
        <v>297985</v>
      </c>
      <c r="F846">
        <v>121331</v>
      </c>
      <c r="G846">
        <v>2.3657861738087398</v>
      </c>
      <c r="H846">
        <f>+E846/F846</f>
        <v>2.4559675598157109</v>
      </c>
      <c r="I846">
        <v>-5.7783464180383798E-2</v>
      </c>
      <c r="J846">
        <v>-4.9617858603596401E-3</v>
      </c>
      <c r="K846">
        <v>-2.3259603217244101E-2</v>
      </c>
      <c r="N846">
        <v>6.0300000000000002E-4</v>
      </c>
      <c r="O846">
        <v>6.4599999999999998E-4</v>
      </c>
      <c r="P846">
        <v>0.95669639110565197</v>
      </c>
      <c r="Q846">
        <v>-1.8962621688842898E-2</v>
      </c>
      <c r="R846">
        <v>483302.625</v>
      </c>
      <c r="S846">
        <v>0</v>
      </c>
      <c r="T846">
        <v>-2.63561867177486E-2</v>
      </c>
      <c r="U846">
        <v>2.20231469720602E-2</v>
      </c>
      <c r="V846">
        <v>1.4691533095206899</v>
      </c>
      <c r="W846">
        <v>-5.7976853027939798E-2</v>
      </c>
      <c r="X846">
        <v>1.44750076529496E-2</v>
      </c>
      <c r="Z846">
        <v>-0.13253193643669001</v>
      </c>
      <c r="AA846">
        <v>-0.177639153574804</v>
      </c>
      <c r="AB846">
        <v>1.1807408055276099E-3</v>
      </c>
      <c r="AC846" t="b">
        <v>0</v>
      </c>
      <c r="AF846">
        <v>7.78414308829317E-3</v>
      </c>
      <c r="AG846">
        <v>23198</v>
      </c>
      <c r="AH846" t="e">
        <f>VLOOKUP(B846,AN:AN,1,0)</f>
        <v>#N/A</v>
      </c>
      <c r="AI846" t="str">
        <f>IF(G846&lt;=2,"&lt;=2",IF(G846&lt;3,"2-3","&gt;=3"))</f>
        <v>2-3</v>
      </c>
      <c r="AJ846">
        <f>G846-H846</f>
        <v>-9.018138600697112E-2</v>
      </c>
    </row>
    <row r="847" spans="1:36" hidden="1" x14ac:dyDescent="0.3">
      <c r="A847">
        <v>2009</v>
      </c>
      <c r="B847" t="s">
        <v>80</v>
      </c>
      <c r="C847">
        <v>57228</v>
      </c>
      <c r="D847">
        <v>136123</v>
      </c>
      <c r="E847">
        <v>206292</v>
      </c>
      <c r="F847">
        <v>83554</v>
      </c>
      <c r="G847">
        <v>2.3786083735234498</v>
      </c>
      <c r="H847">
        <f>+E847/F847</f>
        <v>2.4689661775618164</v>
      </c>
      <c r="I847">
        <v>9.4243863615983206E-2</v>
      </c>
      <c r="J847">
        <v>1.9866861402988399E-3</v>
      </c>
      <c r="K847">
        <v>-7.3516929373145098E-3</v>
      </c>
      <c r="L847">
        <v>-2.5123691558837799E-2</v>
      </c>
      <c r="M847">
        <v>2.1431152708828202E-3</v>
      </c>
      <c r="N847">
        <v>6.4800000000000003E-4</v>
      </c>
      <c r="O847">
        <v>1.732E-3</v>
      </c>
      <c r="P847">
        <v>0.95661735534668002</v>
      </c>
      <c r="Q847">
        <v>-5.2682757377620001E-3</v>
      </c>
      <c r="R847">
        <v>351147.875</v>
      </c>
      <c r="S847">
        <v>0</v>
      </c>
      <c r="T847">
        <v>-3.0369332060217798E-2</v>
      </c>
      <c r="U847">
        <v>-6.0936033725738498E-2</v>
      </c>
      <c r="V847">
        <v>0.79967125158224295</v>
      </c>
      <c r="W847">
        <v>-5.6936033725738397E-2</v>
      </c>
      <c r="X847">
        <v>4.0670245648283697E-3</v>
      </c>
      <c r="Y847">
        <v>4.3107759094394703E-2</v>
      </c>
      <c r="AA847">
        <v>0.65601301670856704</v>
      </c>
      <c r="AB847">
        <v>4.88042947779404E-4</v>
      </c>
      <c r="AC847" t="b">
        <v>1</v>
      </c>
      <c r="AF847">
        <v>1.5183558375359201E-3</v>
      </c>
      <c r="AG847">
        <v>18516</v>
      </c>
      <c r="AH847" t="e">
        <f>VLOOKUP(B847,AN:AN,1,0)</f>
        <v>#N/A</v>
      </c>
      <c r="AI847" t="str">
        <f>IF(G847&lt;=2,"&lt;=2",IF(G847&lt;3,"2-3","&gt;=3"))</f>
        <v>2-3</v>
      </c>
      <c r="AJ847">
        <f>G847-H847</f>
        <v>-9.0357804038366574E-2</v>
      </c>
    </row>
    <row r="848" spans="1:36" x14ac:dyDescent="0.3">
      <c r="A848">
        <v>2018</v>
      </c>
      <c r="B848" t="s">
        <v>210</v>
      </c>
      <c r="C848">
        <v>431767</v>
      </c>
      <c r="D848">
        <v>1062244</v>
      </c>
      <c r="E848">
        <v>2029564</v>
      </c>
      <c r="F848">
        <v>795561</v>
      </c>
      <c r="G848">
        <v>2.4602250750983701</v>
      </c>
      <c r="H848">
        <f>+E848/F848</f>
        <v>2.551110474243961</v>
      </c>
      <c r="I848">
        <v>-2.3088846714813999E-2</v>
      </c>
      <c r="J848">
        <v>8.0744624137878401E-3</v>
      </c>
      <c r="K848">
        <v>2.5216079473495499E-2</v>
      </c>
      <c r="L848">
        <v>0.119095013335347</v>
      </c>
      <c r="M848">
        <v>9.5377917401492998E-2</v>
      </c>
      <c r="N848">
        <v>7.012E-3</v>
      </c>
      <c r="O848">
        <v>4.2099999999999999E-4</v>
      </c>
      <c r="P848">
        <v>0.92607516050338701</v>
      </c>
      <c r="Q848">
        <v>-8.1654191017159709E-3</v>
      </c>
      <c r="R848">
        <v>3118283</v>
      </c>
      <c r="S848">
        <v>1.96758942967234E-4</v>
      </c>
      <c r="T848">
        <v>1.02233663201331E-2</v>
      </c>
      <c r="U848">
        <v>4.2754214257001898E-2</v>
      </c>
      <c r="V848">
        <v>0.94196438745523903</v>
      </c>
      <c r="W848">
        <v>1.87542142570018E-2</v>
      </c>
      <c r="X848">
        <v>4.1275653813570901E-2</v>
      </c>
      <c r="Y848">
        <v>0.158178504277317</v>
      </c>
      <c r="Z848">
        <v>3.8325735820455699E-3</v>
      </c>
      <c r="AA848">
        <v>1.3195034040328599</v>
      </c>
      <c r="AB848">
        <v>1.1313639220615901E-3</v>
      </c>
      <c r="AC848" t="b">
        <v>0</v>
      </c>
      <c r="AD848">
        <v>6.5066355987279901E-3</v>
      </c>
      <c r="AE848">
        <v>9.0591521038981999E-3</v>
      </c>
      <c r="AF848">
        <v>2.5021178913999902E-2</v>
      </c>
      <c r="AG848">
        <v>190517</v>
      </c>
      <c r="AH848" t="str">
        <f>VLOOKUP(B848,AN:AN,1,0)</f>
        <v>Tampa - FL</v>
      </c>
      <c r="AI848" t="str">
        <f>IF(G848&lt;=2,"&lt;=2",IF(G848&lt;3,"2-3","&gt;=3"))</f>
        <v>2-3</v>
      </c>
      <c r="AJ848">
        <f>G848-H848</f>
        <v>-9.0885399145590906E-2</v>
      </c>
    </row>
    <row r="849" spans="1:36" hidden="1" x14ac:dyDescent="0.3">
      <c r="A849">
        <v>2019</v>
      </c>
      <c r="B849" t="s">
        <v>86</v>
      </c>
      <c r="C849">
        <v>145503</v>
      </c>
      <c r="D849">
        <v>444954</v>
      </c>
      <c r="E849">
        <v>536802</v>
      </c>
      <c r="F849">
        <v>170470</v>
      </c>
      <c r="G849">
        <v>3.0580400404115302</v>
      </c>
      <c r="H849">
        <f>+E849/F849</f>
        <v>3.1489528949375258</v>
      </c>
      <c r="I849">
        <v>-2.74795119376363E-2</v>
      </c>
      <c r="J849">
        <v>2.7752457186579701E-2</v>
      </c>
      <c r="K849">
        <v>4.7800241142511399E-2</v>
      </c>
      <c r="N849">
        <v>4.1199999999999999E-4</v>
      </c>
      <c r="O849">
        <v>7.3399999999999995E-4</v>
      </c>
      <c r="P849">
        <v>0.97159385681152299</v>
      </c>
      <c r="Q849">
        <v>4.1322112083429499E-3</v>
      </c>
      <c r="R849">
        <v>1006304</v>
      </c>
      <c r="S849">
        <v>0</v>
      </c>
      <c r="T849">
        <v>1.7311096191406201E-2</v>
      </c>
      <c r="U849">
        <v>5.2452713251113899E-2</v>
      </c>
      <c r="V849">
        <v>0.79498364142297195</v>
      </c>
      <c r="W849">
        <v>3.4452713251113903E-2</v>
      </c>
      <c r="X849">
        <v>1.15714394111844E-2</v>
      </c>
      <c r="Z849">
        <v>-7.1604377124778198E-2</v>
      </c>
      <c r="AA849">
        <v>0.68572680688037102</v>
      </c>
      <c r="AB849">
        <v>2.0866530085742398E-3</v>
      </c>
      <c r="AC849" t="b">
        <v>0</v>
      </c>
      <c r="AD849">
        <v>-8.7076919915533898E-3</v>
      </c>
      <c r="AE849">
        <v>1.39341590612777E-2</v>
      </c>
      <c r="AF849">
        <v>3.0351316488352602E-3</v>
      </c>
      <c r="AG849">
        <v>53326</v>
      </c>
      <c r="AH849" t="str">
        <f>VLOOKUP(B849,AN:AN,1,0)</f>
        <v>Fresno - CA</v>
      </c>
      <c r="AI849" t="str">
        <f>IF(G849&lt;=2,"&lt;=2",IF(G849&lt;3,"2-3","&gt;=3"))</f>
        <v>&gt;=3</v>
      </c>
      <c r="AJ849">
        <f>G849-H849</f>
        <v>-9.0912854525995623E-2</v>
      </c>
    </row>
    <row r="850" spans="1:36" hidden="1" x14ac:dyDescent="0.3">
      <c r="A850">
        <v>2020</v>
      </c>
      <c r="B850" t="s">
        <v>45</v>
      </c>
      <c r="C850">
        <v>33651</v>
      </c>
      <c r="D850">
        <v>83560</v>
      </c>
      <c r="E850">
        <v>148126</v>
      </c>
      <c r="F850">
        <v>57545</v>
      </c>
      <c r="G850">
        <v>2.4831357166206001</v>
      </c>
      <c r="H850">
        <f>+E850/F850</f>
        <v>2.5740898427317753</v>
      </c>
      <c r="I850">
        <v>4.2469589139821899E-2</v>
      </c>
      <c r="J850">
        <v>-3.3939979970455197E-2</v>
      </c>
      <c r="K850">
        <v>2.50619861483569E-3</v>
      </c>
      <c r="N850">
        <v>2.2193000000000001E-2</v>
      </c>
      <c r="O850">
        <v>1.5674E-2</v>
      </c>
      <c r="P850">
        <v>0.96270149946212802</v>
      </c>
      <c r="Q850">
        <v>-4.7597885131829198E-3</v>
      </c>
      <c r="R850">
        <v>227262.296875</v>
      </c>
      <c r="S850">
        <v>0</v>
      </c>
      <c r="T850">
        <v>-6.4902603626251498E-3</v>
      </c>
      <c r="U850">
        <v>2.55575235933065E-2</v>
      </c>
      <c r="V850">
        <v>1.2169693856423001</v>
      </c>
      <c r="W850">
        <v>1.35575235933065E-2</v>
      </c>
      <c r="X850">
        <v>3.7282265457879098E-2</v>
      </c>
      <c r="Z850">
        <v>-1.06004287245488E-2</v>
      </c>
      <c r="AA850">
        <v>0.63187642487518803</v>
      </c>
      <c r="AB850">
        <v>5.0932056636446895E-4</v>
      </c>
      <c r="AC850" t="b">
        <v>1</v>
      </c>
      <c r="AF850">
        <v>5.3580523581542201E-2</v>
      </c>
      <c r="AG850">
        <v>10183</v>
      </c>
      <c r="AH850" t="e">
        <f>VLOOKUP(B850,AN:AN,1,0)</f>
        <v>#N/A</v>
      </c>
      <c r="AI850" t="str">
        <f>IF(G850&lt;=2,"&lt;=2",IF(G850&lt;3,"2-3","&gt;=3"))</f>
        <v>2-3</v>
      </c>
      <c r="AJ850">
        <f>G850-H850</f>
        <v>-9.095412611117526E-2</v>
      </c>
    </row>
    <row r="851" spans="1:36" hidden="1" x14ac:dyDescent="0.3">
      <c r="A851">
        <v>2013</v>
      </c>
      <c r="B851" t="s">
        <v>71</v>
      </c>
      <c r="C851">
        <v>118042</v>
      </c>
      <c r="D851">
        <v>276085</v>
      </c>
      <c r="E851">
        <v>500178</v>
      </c>
      <c r="F851">
        <v>205848</v>
      </c>
      <c r="G851">
        <v>2.3388709103539398</v>
      </c>
      <c r="H851">
        <f>+E851/F851</f>
        <v>2.4298414363996734</v>
      </c>
      <c r="I851">
        <v>1.4909630515175101E-2</v>
      </c>
      <c r="J851">
        <v>-4.2497497051954001E-3</v>
      </c>
      <c r="K851">
        <v>-1.6144832447171E-3</v>
      </c>
      <c r="L851">
        <v>4.9119631014764298E-2</v>
      </c>
      <c r="M851">
        <v>-1.0875420644879201E-2</v>
      </c>
      <c r="N851">
        <v>-8.1099999999999998E-4</v>
      </c>
      <c r="O851">
        <v>1.05E-4</v>
      </c>
      <c r="P851">
        <v>0.91868221759796098</v>
      </c>
      <c r="Q851">
        <v>-1.01685523987038E-4</v>
      </c>
      <c r="R851">
        <v>803171.375</v>
      </c>
      <c r="S851">
        <v>4.2623020693476499E-3</v>
      </c>
      <c r="T851">
        <v>-5.2249645814299497E-3</v>
      </c>
      <c r="U851">
        <v>1.5480144880711999E-2</v>
      </c>
      <c r="V851">
        <v>0.60018944701869203</v>
      </c>
      <c r="W851">
        <v>4.8014488071199899E-4</v>
      </c>
      <c r="X851">
        <v>-1.47049421392494E-3</v>
      </c>
      <c r="Y851">
        <v>4.5479208651995902E-2</v>
      </c>
      <c r="Z851">
        <v>5.6062476182489801E-2</v>
      </c>
      <c r="AA851">
        <v>2.2042495627694302E-2</v>
      </c>
      <c r="AB851">
        <v>1.0655755173369101E-3</v>
      </c>
      <c r="AC851" t="b">
        <v>1</v>
      </c>
      <c r="AF851">
        <v>2.4295121795281601E-3</v>
      </c>
      <c r="AG851">
        <v>46854</v>
      </c>
      <c r="AH851" t="e">
        <f>VLOOKUP(B851,AN:AN,1,0)</f>
        <v>#N/A</v>
      </c>
      <c r="AI851" t="str">
        <f>IF(G851&lt;=2,"&lt;=2",IF(G851&lt;3,"2-3","&gt;=3"))</f>
        <v>2-3</v>
      </c>
      <c r="AJ851">
        <f>G851-H851</f>
        <v>-9.0970526045733635E-2</v>
      </c>
    </row>
    <row r="852" spans="1:36" hidden="1" x14ac:dyDescent="0.3">
      <c r="A852">
        <v>2008</v>
      </c>
      <c r="B852" t="s">
        <v>103</v>
      </c>
      <c r="C852">
        <v>422717</v>
      </c>
      <c r="D852">
        <v>1367293</v>
      </c>
      <c r="E852">
        <v>2677310</v>
      </c>
      <c r="F852">
        <v>805083</v>
      </c>
      <c r="G852">
        <v>3.23453516182221</v>
      </c>
      <c r="H852">
        <f>+E852/F852</f>
        <v>3.3255080532069363</v>
      </c>
      <c r="I852">
        <v>3.4217679518675097E-2</v>
      </c>
      <c r="J852">
        <v>-1.4475459232926299E-2</v>
      </c>
      <c r="K852">
        <v>-4.1042160898446998E-2</v>
      </c>
      <c r="L852">
        <v>-6.7833281978964793E-2</v>
      </c>
      <c r="M852">
        <v>-1.13645070232451E-2</v>
      </c>
      <c r="N852">
        <v>-1.209E-3</v>
      </c>
      <c r="O852">
        <v>-3.9139999999999999E-3</v>
      </c>
      <c r="P852">
        <v>0.92335534095764205</v>
      </c>
      <c r="Q852">
        <v>-5.1932930946350098E-3</v>
      </c>
      <c r="R852">
        <v>4125432.25</v>
      </c>
      <c r="S852">
        <v>5.1182515520931603E-4</v>
      </c>
      <c r="T852">
        <v>-3.5475144628435401E-2</v>
      </c>
      <c r="U852">
        <v>-2.7099471539258999E-2</v>
      </c>
      <c r="V852">
        <v>1.03618761088516</v>
      </c>
      <c r="W852">
        <v>-6.5099471539258894E-2</v>
      </c>
      <c r="X852">
        <v>1.1619095731245199E-2</v>
      </c>
      <c r="Y852">
        <v>2.0417833227020302E-2</v>
      </c>
      <c r="AA852">
        <v>1.1422172905404699</v>
      </c>
      <c r="AB852">
        <v>5.1847223514709902E-4</v>
      </c>
      <c r="AC852" t="b">
        <v>1</v>
      </c>
      <c r="AF852">
        <v>1.0648622060328799E-2</v>
      </c>
      <c r="AG852">
        <v>152190</v>
      </c>
      <c r="AH852" t="str">
        <f>VLOOKUP(B852,AN:AN,1,0)</f>
        <v>Inland Empire - CA</v>
      </c>
      <c r="AI852" t="str">
        <f>IF(G852&lt;=2,"&lt;=2",IF(G852&lt;3,"2-3","&gt;=3"))</f>
        <v>&gt;=3</v>
      </c>
      <c r="AJ852">
        <f>G852-H852</f>
        <v>-9.0972891384726307E-2</v>
      </c>
    </row>
    <row r="853" spans="1:36" hidden="1" x14ac:dyDescent="0.3">
      <c r="A853">
        <v>2021</v>
      </c>
      <c r="B853" t="s">
        <v>140</v>
      </c>
      <c r="C853">
        <v>68184</v>
      </c>
      <c r="D853">
        <v>210314</v>
      </c>
      <c r="E853">
        <v>336724</v>
      </c>
      <c r="F853">
        <v>106026</v>
      </c>
      <c r="G853">
        <v>3.0845066291212002</v>
      </c>
      <c r="H853">
        <f>+E853/F853</f>
        <v>3.175862524286496</v>
      </c>
      <c r="I853">
        <v>1.13524768753382E-2</v>
      </c>
      <c r="J853">
        <v>-1.8541626632213499E-2</v>
      </c>
      <c r="K853">
        <v>-5.01622929424047E-2</v>
      </c>
      <c r="N853">
        <v>-3.0600000000000001E-4</v>
      </c>
      <c r="O853">
        <v>-9.7900000000000005E-4</v>
      </c>
      <c r="P853">
        <v>0.97165435552597001</v>
      </c>
      <c r="Q853">
        <v>-4.2366385459899902E-3</v>
      </c>
      <c r="R853">
        <v>552684</v>
      </c>
      <c r="S853">
        <v>0</v>
      </c>
      <c r="T853">
        <v>1.9716326147318001E-2</v>
      </c>
      <c r="U853">
        <v>0.103162504732609</v>
      </c>
      <c r="V853">
        <v>1.0946900473730901</v>
      </c>
      <c r="W853">
        <v>5.6162504732609003E-2</v>
      </c>
      <c r="X853">
        <v>0</v>
      </c>
      <c r="Z853">
        <v>1.36189453771177E-2</v>
      </c>
      <c r="AA853">
        <v>-0.14739164884540701</v>
      </c>
      <c r="AB853">
        <v>1.40845070422535E-3</v>
      </c>
      <c r="AC853" t="b">
        <v>1</v>
      </c>
      <c r="AD853">
        <v>-1.7173034105862399E-2</v>
      </c>
      <c r="AE853">
        <v>1.3736601747110401E-2</v>
      </c>
      <c r="AF853">
        <v>2.2045315370483702E-3</v>
      </c>
      <c r="AG853">
        <v>16330</v>
      </c>
      <c r="AH853" t="e">
        <f>VLOOKUP(B853,AN:AN,1,0)</f>
        <v>#N/A</v>
      </c>
      <c r="AI853" t="str">
        <f>IF(G853&lt;=2,"&lt;=2",IF(G853&lt;3,"2-3","&gt;=3"))</f>
        <v>&gt;=3</v>
      </c>
      <c r="AJ853">
        <f>G853-H853</f>
        <v>-9.1355895165295742E-2</v>
      </c>
    </row>
    <row r="854" spans="1:36" hidden="1" x14ac:dyDescent="0.3">
      <c r="A854">
        <v>2011</v>
      </c>
      <c r="B854" t="s">
        <v>135</v>
      </c>
      <c r="C854">
        <v>746429</v>
      </c>
      <c r="D854">
        <v>2034019</v>
      </c>
      <c r="E854">
        <v>3521460</v>
      </c>
      <c r="F854">
        <v>1250232</v>
      </c>
      <c r="G854">
        <v>2.7249999665071898</v>
      </c>
      <c r="H854">
        <f>+E854/F854</f>
        <v>2.8166452306451921</v>
      </c>
      <c r="I854">
        <v>-3.4112767237819502E-3</v>
      </c>
      <c r="J854">
        <v>1.25639215111732E-2</v>
      </c>
      <c r="K854">
        <v>7.3940602093935E-3</v>
      </c>
      <c r="L854">
        <v>6.5339216604828707E-2</v>
      </c>
      <c r="M854">
        <v>1.8727225251495699E-2</v>
      </c>
      <c r="N854">
        <v>-6.7999999999999999E-5</v>
      </c>
      <c r="O854">
        <v>-3.3E-3</v>
      </c>
      <c r="P854">
        <v>0.94878286123275801</v>
      </c>
      <c r="Q854">
        <v>8.1694126129205902E-4</v>
      </c>
      <c r="R854">
        <v>2551070</v>
      </c>
      <c r="S854">
        <v>6.0326230935170101E-3</v>
      </c>
      <c r="T854">
        <v>-1.5885992906987899E-3</v>
      </c>
      <c r="U854">
        <v>9.3124583363533003E-3</v>
      </c>
      <c r="V854">
        <v>1.2958027641399501</v>
      </c>
      <c r="W854">
        <v>-2.2687541663646699E-2</v>
      </c>
      <c r="X854">
        <v>1.2262044430988101E-3</v>
      </c>
      <c r="Y854">
        <v>0.10825711917899999</v>
      </c>
      <c r="Z854">
        <v>4.9100771180860203E-2</v>
      </c>
      <c r="AA854">
        <v>1.3910985748006199</v>
      </c>
      <c r="AB854">
        <v>1.26405025924384E-3</v>
      </c>
      <c r="AC854" t="b">
        <v>0</v>
      </c>
      <c r="AF854">
        <v>1.0392461113423899E-2</v>
      </c>
      <c r="AG854">
        <v>132277</v>
      </c>
      <c r="AH854" t="str">
        <f>VLOOKUP(B854,AN:AN,1,0)</f>
        <v>Miami - FL</v>
      </c>
      <c r="AI854" t="str">
        <f>IF(G854&lt;=2,"&lt;=2",IF(G854&lt;3,"2-3","&gt;=3"))</f>
        <v>2-3</v>
      </c>
      <c r="AJ854">
        <f>G854-H854</f>
        <v>-9.1645264138002336E-2</v>
      </c>
    </row>
    <row r="855" spans="1:36" hidden="1" x14ac:dyDescent="0.3">
      <c r="A855">
        <v>2009</v>
      </c>
      <c r="B855" t="s">
        <v>128</v>
      </c>
      <c r="C855">
        <v>24339</v>
      </c>
      <c r="D855">
        <v>56948</v>
      </c>
      <c r="E855">
        <v>162981</v>
      </c>
      <c r="F855">
        <v>67030</v>
      </c>
      <c r="G855">
        <v>2.3397838859443598</v>
      </c>
      <c r="H855">
        <f>+E855/F855</f>
        <v>2.4314635237953155</v>
      </c>
      <c r="I855">
        <v>9.9426672946064706E-2</v>
      </c>
      <c r="J855">
        <v>7.4509587138891498E-3</v>
      </c>
      <c r="K855">
        <v>-1.8874203637242E-3</v>
      </c>
      <c r="L855">
        <v>-3.88671023771167E-2</v>
      </c>
      <c r="M855">
        <v>-1.1600295547395899E-2</v>
      </c>
      <c r="N855">
        <v>-2.9500000000000001E-4</v>
      </c>
      <c r="O855">
        <v>-4.4200000000000001E-4</v>
      </c>
      <c r="P855">
        <v>0.92166769504547097</v>
      </c>
      <c r="Q855">
        <v>-2.6931762695310201E-3</v>
      </c>
      <c r="R855">
        <v>251822.296875</v>
      </c>
      <c r="S855">
        <v>0</v>
      </c>
      <c r="T855">
        <v>3.7501268088817401E-3</v>
      </c>
      <c r="U855">
        <v>-2.6816574856638901E-2</v>
      </c>
      <c r="V855">
        <v>0.636631481842174</v>
      </c>
      <c r="W855">
        <v>-2.2816574856638901E-2</v>
      </c>
      <c r="X855">
        <v>0</v>
      </c>
      <c r="Y855">
        <v>0.13304051040267401</v>
      </c>
      <c r="AA855">
        <v>0.791371603629897</v>
      </c>
      <c r="AB855">
        <v>0</v>
      </c>
      <c r="AC855" t="b">
        <v>1</v>
      </c>
      <c r="AF855">
        <v>5.8041648205582601E-2</v>
      </c>
      <c r="AG855">
        <v>6771</v>
      </c>
      <c r="AH855" t="e">
        <f>VLOOKUP(B855,AN:AN,1,0)</f>
        <v>#N/A</v>
      </c>
      <c r="AI855" t="str">
        <f>IF(G855&lt;=2,"&lt;=2",IF(G855&lt;3,"2-3","&gt;=3"))</f>
        <v>2-3</v>
      </c>
      <c r="AJ855">
        <f>G855-H855</f>
        <v>-9.1679637850955675E-2</v>
      </c>
    </row>
    <row r="856" spans="1:36" hidden="1" x14ac:dyDescent="0.3">
      <c r="A856">
        <v>2010</v>
      </c>
      <c r="B856" t="s">
        <v>73</v>
      </c>
      <c r="C856">
        <v>14454</v>
      </c>
      <c r="D856">
        <v>36626</v>
      </c>
      <c r="E856">
        <v>114092</v>
      </c>
      <c r="F856">
        <v>43448</v>
      </c>
      <c r="G856">
        <v>2.5339698353396898</v>
      </c>
      <c r="H856">
        <f>+E856/F856</f>
        <v>2.6259436567851226</v>
      </c>
      <c r="I856">
        <v>0.15248300048854599</v>
      </c>
      <c r="J856">
        <v>-1.61533942446115E-3</v>
      </c>
      <c r="K856">
        <v>-2.2714281797408999E-2</v>
      </c>
      <c r="L856">
        <v>5.7524153590202999E-3</v>
      </c>
      <c r="M856">
        <v>-6.5235462971030798E-3</v>
      </c>
      <c r="N856">
        <v>1.276E-3</v>
      </c>
      <c r="O856">
        <v>-7.6599999999999997E-4</v>
      </c>
      <c r="P856">
        <v>0.91265928745269798</v>
      </c>
      <c r="Q856">
        <v>9.1819763183599301E-3</v>
      </c>
      <c r="R856">
        <v>154184.5</v>
      </c>
      <c r="S856">
        <v>0</v>
      </c>
      <c r="T856">
        <v>7.6228007674217398E-4</v>
      </c>
      <c r="U856">
        <v>7.4239009991288202E-3</v>
      </c>
      <c r="V856">
        <v>0.42792590482957699</v>
      </c>
      <c r="W856">
        <v>-8.5760990008711801E-3</v>
      </c>
      <c r="X856">
        <v>0</v>
      </c>
      <c r="Y856">
        <v>6.1287027579162399E-3</v>
      </c>
      <c r="Z856">
        <v>9.8930348607472796E-2</v>
      </c>
      <c r="AA856">
        <v>0.46261756839083201</v>
      </c>
      <c r="AB856">
        <v>0</v>
      </c>
      <c r="AC856" t="b">
        <v>1</v>
      </c>
      <c r="AF856">
        <v>0</v>
      </c>
      <c r="AG856">
        <v>3916</v>
      </c>
      <c r="AH856" t="e">
        <f>VLOOKUP(B856,AN:AN,1,0)</f>
        <v>#N/A</v>
      </c>
      <c r="AI856" t="str">
        <f>IF(G856&lt;=2,"&lt;=2",IF(G856&lt;3,"2-3","&gt;=3"))</f>
        <v>2-3</v>
      </c>
      <c r="AJ856">
        <f>G856-H856</f>
        <v>-9.1973821445432868E-2</v>
      </c>
    </row>
    <row r="857" spans="1:36" hidden="1" x14ac:dyDescent="0.3">
      <c r="A857">
        <v>2010</v>
      </c>
      <c r="B857" t="s">
        <v>92</v>
      </c>
      <c r="C857">
        <v>27329</v>
      </c>
      <c r="D857">
        <v>67814</v>
      </c>
      <c r="E857">
        <v>93924</v>
      </c>
      <c r="F857">
        <v>36494</v>
      </c>
      <c r="G857">
        <v>2.4813933916352502</v>
      </c>
      <c r="H857">
        <f>+E857/F857</f>
        <v>2.5736833452074315</v>
      </c>
      <c r="I857">
        <v>0.20002084724031799</v>
      </c>
      <c r="J857">
        <v>-2.28339573368432E-3</v>
      </c>
      <c r="K857">
        <v>-2.3382338106632199E-2</v>
      </c>
      <c r="L857">
        <v>-7.2317242529243396E-3</v>
      </c>
      <c r="M857">
        <v>-1.9507685909047699E-2</v>
      </c>
      <c r="N857">
        <v>2.1700000000000001E-3</v>
      </c>
      <c r="O857">
        <v>-3.7599999999999998E-4</v>
      </c>
      <c r="P857">
        <v>0.90394359827041604</v>
      </c>
      <c r="Q857">
        <v>9.5713138580319993E-3</v>
      </c>
      <c r="R857">
        <v>168746.3125</v>
      </c>
      <c r="S857">
        <v>0</v>
      </c>
      <c r="T857">
        <v>9.8625058308243405E-4</v>
      </c>
      <c r="U857">
        <v>7.6478715054690803E-3</v>
      </c>
      <c r="V857">
        <v>0.55019044906659897</v>
      </c>
      <c r="W857">
        <v>-8.35212849453092E-3</v>
      </c>
      <c r="X857">
        <v>5.9916117435590099E-4</v>
      </c>
      <c r="Y857">
        <v>3.9609681509850697E-2</v>
      </c>
      <c r="Z857">
        <v>0.16748982901363799</v>
      </c>
      <c r="AA857">
        <v>1.4488813748277001</v>
      </c>
      <c r="AB857">
        <v>2.2468544038346301E-4</v>
      </c>
      <c r="AC857" t="b">
        <v>1</v>
      </c>
      <c r="AF857">
        <v>2.4266027561414001E-2</v>
      </c>
      <c r="AG857">
        <v>13360</v>
      </c>
      <c r="AH857" t="e">
        <f>VLOOKUP(B857,AN:AN,1,0)</f>
        <v>#N/A</v>
      </c>
      <c r="AI857" t="str">
        <f>IF(G857&lt;=2,"&lt;=2",IF(G857&lt;3,"2-3","&gt;=3"))</f>
        <v>2-3</v>
      </c>
      <c r="AJ857">
        <f>G857-H857</f>
        <v>-9.2289953572181282E-2</v>
      </c>
    </row>
    <row r="858" spans="1:36" hidden="1" x14ac:dyDescent="0.3">
      <c r="A858">
        <v>2009</v>
      </c>
      <c r="B858" t="s">
        <v>180</v>
      </c>
      <c r="C858">
        <v>295350</v>
      </c>
      <c r="D858">
        <v>786957</v>
      </c>
      <c r="E858">
        <v>1299481</v>
      </c>
      <c r="F858">
        <v>471363</v>
      </c>
      <c r="G858">
        <v>2.6644895886236601</v>
      </c>
      <c r="H858">
        <f>+E858/F858</f>
        <v>2.7568583024123656</v>
      </c>
      <c r="I858">
        <v>2.1255896368056301E-3</v>
      </c>
      <c r="J858">
        <v>-5.9379438753239802E-3</v>
      </c>
      <c r="K858">
        <v>-1.52763229529373E-2</v>
      </c>
      <c r="L858">
        <v>-7.3231208021752297E-3</v>
      </c>
      <c r="M858">
        <v>1.9943686027545399E-2</v>
      </c>
      <c r="N858">
        <v>6.1499999999999999E-4</v>
      </c>
      <c r="O858">
        <v>4.11999999999999E-3</v>
      </c>
      <c r="P858">
        <v>0.92421162128448497</v>
      </c>
      <c r="Q858">
        <v>-9.6156001091000001E-3</v>
      </c>
      <c r="R858">
        <v>2138185</v>
      </c>
      <c r="S858">
        <v>5.6206088992974195E-4</v>
      </c>
      <c r="T858">
        <v>-1.4439826831221501E-2</v>
      </c>
      <c r="U858">
        <v>-4.50065284967422E-2</v>
      </c>
      <c r="V858">
        <v>0.91612822996800602</v>
      </c>
      <c r="W858">
        <v>-4.1006528496742203E-2</v>
      </c>
      <c r="X858">
        <v>2.4590163934426201E-3</v>
      </c>
      <c r="Y858">
        <v>2.5390267363603002E-3</v>
      </c>
      <c r="AA858">
        <v>1.1207446534312999</v>
      </c>
      <c r="AB858">
        <v>4.9180327868852405E-4</v>
      </c>
      <c r="AC858" t="b">
        <v>1</v>
      </c>
      <c r="AF858">
        <v>6.2451209992193599E-5</v>
      </c>
      <c r="AG858">
        <v>128415</v>
      </c>
      <c r="AH858" t="str">
        <f>VLOOKUP(B858,AN:AN,1,0)</f>
        <v>Sacramento - CA</v>
      </c>
      <c r="AI858" t="str">
        <f>IF(G858&lt;=2,"&lt;=2",IF(G858&lt;3,"2-3","&gt;=3"))</f>
        <v>2-3</v>
      </c>
      <c r="AJ858">
        <f>G858-H858</f>
        <v>-9.2368713788705481E-2</v>
      </c>
    </row>
    <row r="859" spans="1:36" hidden="1" x14ac:dyDescent="0.3">
      <c r="A859">
        <v>2005</v>
      </c>
      <c r="B859" t="s">
        <v>208</v>
      </c>
      <c r="C859">
        <v>75666</v>
      </c>
      <c r="D859">
        <v>232782</v>
      </c>
      <c r="E859">
        <v>410891</v>
      </c>
      <c r="F859">
        <v>129665</v>
      </c>
      <c r="G859">
        <v>3.0764412021251202</v>
      </c>
      <c r="H859">
        <f>+E859/F859</f>
        <v>3.1688659237265262</v>
      </c>
      <c r="J859">
        <v>5.2579715847968899E-3</v>
      </c>
      <c r="K859">
        <v>1.24526597857475E-2</v>
      </c>
      <c r="L859">
        <v>-6.7723912619054305E-2</v>
      </c>
      <c r="M859">
        <v>-9.1530052013695795E-3</v>
      </c>
      <c r="N859">
        <v>3.0820000000000001E-3</v>
      </c>
      <c r="P859">
        <v>0.94564658403396595</v>
      </c>
      <c r="R859">
        <v>658407.6875</v>
      </c>
      <c r="T859">
        <v>2.7086058165877998E-2</v>
      </c>
      <c r="U859">
        <v>4.2109560221433598E-2</v>
      </c>
      <c r="V859">
        <v>0.97169702686053305</v>
      </c>
      <c r="W859">
        <v>8.1095602214335902E-3</v>
      </c>
      <c r="Y859">
        <v>2.4743810092705799E-2</v>
      </c>
      <c r="AG859">
        <v>24330</v>
      </c>
      <c r="AH859" t="e">
        <f>VLOOKUP(B859,AN:AN,1,0)</f>
        <v>#N/A</v>
      </c>
      <c r="AI859" t="str">
        <f>IF(G859&lt;=2,"&lt;=2",IF(G859&lt;3,"2-3","&gt;=3"))</f>
        <v>&gt;=3</v>
      </c>
      <c r="AJ859">
        <f>G859-H859</f>
        <v>-9.2424721601406024E-2</v>
      </c>
    </row>
    <row r="860" spans="1:36" hidden="1" x14ac:dyDescent="0.3">
      <c r="A860">
        <v>2019</v>
      </c>
      <c r="B860" t="s">
        <v>161</v>
      </c>
      <c r="C860">
        <v>63650</v>
      </c>
      <c r="D860">
        <v>159265</v>
      </c>
      <c r="E860">
        <v>319545</v>
      </c>
      <c r="F860">
        <v>123155</v>
      </c>
      <c r="G860">
        <v>2.5021995286724201</v>
      </c>
      <c r="H860">
        <f>+E860/F860</f>
        <v>2.5946571393772078</v>
      </c>
      <c r="I860">
        <v>3.6768575045519202E-3</v>
      </c>
      <c r="J860">
        <v>1.21619086712598E-2</v>
      </c>
      <c r="K860">
        <v>3.2209692627191498E-2</v>
      </c>
      <c r="N860">
        <v>-6.2859999999999999E-3</v>
      </c>
      <c r="O860">
        <v>-4.0460000000000001E-3</v>
      </c>
      <c r="P860">
        <v>0.94288963079452504</v>
      </c>
      <c r="Q860">
        <v>5.1654577255250099E-3</v>
      </c>
      <c r="R860">
        <v>505967.40625</v>
      </c>
      <c r="S860">
        <v>0</v>
      </c>
      <c r="T860">
        <v>1.1673554778098999E-2</v>
      </c>
      <c r="U860">
        <v>4.6815171837806702E-2</v>
      </c>
      <c r="V860">
        <v>0.81453241949074995</v>
      </c>
      <c r="W860">
        <v>2.88151718378067E-2</v>
      </c>
      <c r="X860">
        <v>0</v>
      </c>
      <c r="Z860">
        <v>2.4738802637698301E-2</v>
      </c>
      <c r="AA860">
        <v>1.6797711103208</v>
      </c>
      <c r="AB860">
        <v>1.4315055704238501E-3</v>
      </c>
      <c r="AC860" t="b">
        <v>1</v>
      </c>
      <c r="AF860">
        <v>7.1575278521192496E-3</v>
      </c>
      <c r="AG860">
        <v>16067</v>
      </c>
      <c r="AH860" t="e">
        <f>VLOOKUP(B860,AN:AN,1,0)</f>
        <v>#N/A</v>
      </c>
      <c r="AI860" t="str">
        <f>IF(G860&lt;=2,"&lt;=2",IF(G860&lt;3,"2-3","&gt;=3"))</f>
        <v>2-3</v>
      </c>
      <c r="AJ860">
        <f>G860-H860</f>
        <v>-9.2457610704787641E-2</v>
      </c>
    </row>
    <row r="861" spans="1:36" hidden="1" x14ac:dyDescent="0.3">
      <c r="A861">
        <v>2006</v>
      </c>
      <c r="B861" t="s">
        <v>161</v>
      </c>
      <c r="C861">
        <v>48085</v>
      </c>
      <c r="D861">
        <v>116379</v>
      </c>
      <c r="E861">
        <v>298949</v>
      </c>
      <c r="F861">
        <v>118966</v>
      </c>
      <c r="G861">
        <v>2.4202765935322801</v>
      </c>
      <c r="H861">
        <f>+E861/F861</f>
        <v>2.5128944404283575</v>
      </c>
      <c r="I861">
        <v>4.96163425130716E-2</v>
      </c>
      <c r="J861">
        <v>-6.5996255725622004E-3</v>
      </c>
      <c r="K861">
        <v>-6.8358135372400004E-3</v>
      </c>
      <c r="L861">
        <v>-0.118656523957848</v>
      </c>
      <c r="M861">
        <v>-3.1791985966265202E-2</v>
      </c>
      <c r="N861">
        <v>-5.5589999999999997E-3</v>
      </c>
      <c r="O861">
        <v>-5.1019999999999998E-3</v>
      </c>
      <c r="P861">
        <v>0.90550798177719105</v>
      </c>
      <c r="Q861">
        <v>-2.07966566085819E-2</v>
      </c>
      <c r="R861">
        <v>443396.3125</v>
      </c>
      <c r="S861">
        <v>0</v>
      </c>
      <c r="T861">
        <v>2.0972095429897301E-2</v>
      </c>
      <c r="U861">
        <v>6.0166783630847903E-2</v>
      </c>
      <c r="V861">
        <v>0.81767650669108505</v>
      </c>
      <c r="W861">
        <v>2.8166783630847899E-2</v>
      </c>
      <c r="X861">
        <v>1.45579268292682E-2</v>
      </c>
      <c r="Y861">
        <v>8.6258192221893404E-2</v>
      </c>
      <c r="AA861">
        <v>0.67464664812397701</v>
      </c>
      <c r="AB861">
        <v>0</v>
      </c>
      <c r="AC861" t="b">
        <v>1</v>
      </c>
      <c r="AF861">
        <v>2.2484756097560898E-2</v>
      </c>
      <c r="AG861">
        <v>13311</v>
      </c>
      <c r="AH861" t="e">
        <f>VLOOKUP(B861,AN:AN,1,0)</f>
        <v>#N/A</v>
      </c>
      <c r="AI861" t="str">
        <f>IF(G861&lt;=2,"&lt;=2",IF(G861&lt;3,"2-3","&gt;=3"))</f>
        <v>2-3</v>
      </c>
      <c r="AJ861">
        <f>G861-H861</f>
        <v>-9.2617846896077438E-2</v>
      </c>
    </row>
    <row r="862" spans="1:36" hidden="1" x14ac:dyDescent="0.3">
      <c r="A862">
        <v>2023</v>
      </c>
      <c r="B862" t="s">
        <v>208</v>
      </c>
      <c r="C862">
        <v>93092</v>
      </c>
      <c r="D862">
        <v>287077</v>
      </c>
      <c r="E862">
        <v>501881</v>
      </c>
      <c r="F862">
        <v>157999</v>
      </c>
      <c r="G862">
        <v>3.0837988226700399</v>
      </c>
      <c r="H862">
        <f>+E862/F862</f>
        <v>3.1764821296337318</v>
      </c>
      <c r="I862">
        <v>-6.6784692012814501E-3</v>
      </c>
      <c r="N862">
        <v>4.2379999999999996E-3</v>
      </c>
      <c r="O862">
        <v>6.4510000000000001E-3</v>
      </c>
      <c r="P862">
        <v>0.953629910945892</v>
      </c>
      <c r="Q862">
        <v>1.3548672199249E-2</v>
      </c>
      <c r="R862">
        <v>808285</v>
      </c>
      <c r="S862">
        <v>0</v>
      </c>
      <c r="T862">
        <v>-1.04689355939626E-2</v>
      </c>
      <c r="U862">
        <v>1.22332470491529E-2</v>
      </c>
      <c r="V862">
        <v>1.0940235682153401</v>
      </c>
      <c r="W862">
        <v>-2.8766752950847099E-2</v>
      </c>
      <c r="X862">
        <v>1.9027559617306799E-2</v>
      </c>
      <c r="Z862">
        <v>-3.2755690528056901E-2</v>
      </c>
      <c r="AA862">
        <v>1.25803669544473</v>
      </c>
      <c r="AB862">
        <v>7.13979722975867E-4</v>
      </c>
      <c r="AC862" t="b">
        <v>0</v>
      </c>
      <c r="AF862">
        <v>1.08524917892331E-2</v>
      </c>
      <c r="AG862">
        <v>28545</v>
      </c>
      <c r="AH862" t="e">
        <f>VLOOKUP(B862,AN:AN,1,0)</f>
        <v>#N/A</v>
      </c>
      <c r="AI862" t="str">
        <f>IF(G862&lt;=2,"&lt;=2",IF(G862&lt;3,"2-3","&gt;=3"))</f>
        <v>&gt;=3</v>
      </c>
      <c r="AJ862">
        <f>G862-H862</f>
        <v>-9.2683306963691869E-2</v>
      </c>
    </row>
    <row r="863" spans="1:36" hidden="1" x14ac:dyDescent="0.3">
      <c r="A863">
        <v>2022</v>
      </c>
      <c r="B863" t="s">
        <v>72</v>
      </c>
      <c r="C863">
        <v>73783</v>
      </c>
      <c r="D863">
        <v>166144</v>
      </c>
      <c r="E863">
        <v>521549</v>
      </c>
      <c r="F863">
        <v>222452</v>
      </c>
      <c r="G863">
        <v>2.25179241830774</v>
      </c>
      <c r="H863">
        <f>+E863/F863</f>
        <v>2.3445462391886789</v>
      </c>
      <c r="I863">
        <v>-3.5147432358568001E-2</v>
      </c>
      <c r="J863">
        <v>-5.2019056864082799E-2</v>
      </c>
      <c r="K863">
        <v>-7.0316874220967301E-2</v>
      </c>
      <c r="N863">
        <v>-5.3330000000000001E-3</v>
      </c>
      <c r="O863">
        <v>-7.9109999999999996E-3</v>
      </c>
      <c r="P863">
        <v>0.922721207141876</v>
      </c>
      <c r="Q863">
        <v>-3.9360582828521902E-2</v>
      </c>
      <c r="R863">
        <v>711591</v>
      </c>
      <c r="S863">
        <v>0</v>
      </c>
      <c r="T863">
        <v>2.1147100254893199E-2</v>
      </c>
      <c r="U863">
        <v>6.9526433944702107E-2</v>
      </c>
      <c r="V863">
        <v>0.95096357631766104</v>
      </c>
      <c r="W863">
        <v>-1.0473566055297799E-2</v>
      </c>
      <c r="X863">
        <v>5.4153455928979001E-2</v>
      </c>
      <c r="Z863">
        <v>-0.16028614475271699</v>
      </c>
      <c r="AA863">
        <v>2.7838827243598301</v>
      </c>
      <c r="AB863">
        <v>1.77552314521242E-3</v>
      </c>
      <c r="AC863" t="b">
        <v>0</v>
      </c>
      <c r="AD863">
        <v>7.1813484974882803E-3</v>
      </c>
      <c r="AE863">
        <v>6.3702323385203003E-3</v>
      </c>
      <c r="AF863">
        <v>9.7611498626083204E-2</v>
      </c>
      <c r="AG863">
        <v>24936</v>
      </c>
      <c r="AH863" t="e">
        <f>VLOOKUP(B863,AN:AN,1,0)</f>
        <v>#N/A</v>
      </c>
      <c r="AI863" t="str">
        <f>IF(G863&lt;=2,"&lt;=2",IF(G863&lt;3,"2-3","&gt;=3"))</f>
        <v>2-3</v>
      </c>
      <c r="AJ863">
        <f>G863-H863</f>
        <v>-9.2753820880938864E-2</v>
      </c>
    </row>
    <row r="864" spans="1:36" hidden="1" x14ac:dyDescent="0.3">
      <c r="A864">
        <v>2009</v>
      </c>
      <c r="B864" t="s">
        <v>200</v>
      </c>
      <c r="C864">
        <v>29646</v>
      </c>
      <c r="D864">
        <v>75452</v>
      </c>
      <c r="E864">
        <v>203237</v>
      </c>
      <c r="F864">
        <v>77045</v>
      </c>
      <c r="G864">
        <v>2.5450988328948201</v>
      </c>
      <c r="H864">
        <f>+E864/F864</f>
        <v>2.6378999286131481</v>
      </c>
      <c r="I864">
        <v>2.6333807011591999E-2</v>
      </c>
      <c r="J864">
        <v>1.3595884665846801E-3</v>
      </c>
      <c r="K864">
        <v>-7.9787906110286699E-3</v>
      </c>
      <c r="L864">
        <v>-4.5721236616371704E-3</v>
      </c>
      <c r="M864">
        <v>2.2694683168083499E-2</v>
      </c>
      <c r="N864">
        <v>1.7187999999999998E-2</v>
      </c>
      <c r="O864">
        <v>4.1729999999999901E-3</v>
      </c>
      <c r="P864">
        <v>0.87052690982818604</v>
      </c>
      <c r="Q864">
        <v>4.5797824859620199E-3</v>
      </c>
      <c r="R864">
        <v>312788.90625</v>
      </c>
      <c r="S864">
        <v>0</v>
      </c>
      <c r="T864">
        <v>-6.2089227139955003E-4</v>
      </c>
      <c r="U864">
        <v>-3.1187593936920201E-2</v>
      </c>
      <c r="V864">
        <v>0.65215907896027503</v>
      </c>
      <c r="W864">
        <v>-2.7187593936920201E-2</v>
      </c>
      <c r="X864">
        <v>6.1549689818756803E-2</v>
      </c>
      <c r="Y864">
        <v>5.9539124036890698E-2</v>
      </c>
      <c r="AA864">
        <v>0.97924977149326198</v>
      </c>
      <c r="AB864">
        <v>2.4327940639824801E-4</v>
      </c>
      <c r="AC864" t="b">
        <v>1</v>
      </c>
      <c r="AF864">
        <v>3.3085999270161703E-2</v>
      </c>
      <c r="AG864">
        <v>8727</v>
      </c>
      <c r="AH864" t="e">
        <f>VLOOKUP(B864,AN:AN,1,0)</f>
        <v>#N/A</v>
      </c>
      <c r="AI864" t="str">
        <f>IF(G864&lt;=2,"&lt;=2",IF(G864&lt;3,"2-3","&gt;=3"))</f>
        <v>2-3</v>
      </c>
      <c r="AJ864">
        <f>G864-H864</f>
        <v>-9.2801095718328064E-2</v>
      </c>
    </row>
    <row r="865" spans="1:36" hidden="1" x14ac:dyDescent="0.3">
      <c r="A865">
        <v>2016</v>
      </c>
      <c r="B865" t="s">
        <v>91</v>
      </c>
      <c r="C865">
        <v>118279</v>
      </c>
      <c r="D865">
        <v>285135</v>
      </c>
      <c r="E865">
        <v>494912</v>
      </c>
      <c r="F865">
        <v>197687</v>
      </c>
      <c r="G865">
        <v>2.41069843336517</v>
      </c>
      <c r="H865">
        <f>+E865/F865</f>
        <v>2.5035131293408268</v>
      </c>
      <c r="I865">
        <v>7.7483325451746798E-3</v>
      </c>
      <c r="J865">
        <v>-3.2174717634916501E-3</v>
      </c>
      <c r="K865">
        <v>2.1699887663125901E-3</v>
      </c>
      <c r="L865">
        <v>0.196340579047799</v>
      </c>
      <c r="M865">
        <v>0.108786690980196</v>
      </c>
      <c r="N865">
        <v>2.3990000000000001E-3</v>
      </c>
      <c r="O865">
        <v>-2.3579999999999999E-3</v>
      </c>
      <c r="P865">
        <v>0.92735737562179599</v>
      </c>
      <c r="Q865">
        <v>1.45661234855659E-2</v>
      </c>
      <c r="R865">
        <v>760321.6875</v>
      </c>
      <c r="S865">
        <v>0</v>
      </c>
      <c r="T865">
        <v>1.03215295821428E-2</v>
      </c>
      <c r="U865">
        <v>3.6558616906404502E-2</v>
      </c>
      <c r="V865">
        <v>0.60338025028136699</v>
      </c>
      <c r="W865">
        <v>2.3558616906404501E-2</v>
      </c>
      <c r="X865">
        <v>5.5844096152962196E-3</v>
      </c>
      <c r="Y865">
        <v>8.1912240348786997E-2</v>
      </c>
      <c r="Z865">
        <v>1.2096242453094101E-2</v>
      </c>
      <c r="AA865">
        <v>0.86790121184292501</v>
      </c>
      <c r="AB865">
        <v>1.26396102403824E-3</v>
      </c>
      <c r="AC865" t="b">
        <v>1</v>
      </c>
      <c r="AD865">
        <v>4.4630682029115597E-3</v>
      </c>
      <c r="AE865">
        <v>9.0527471636799792E-3</v>
      </c>
      <c r="AF865">
        <v>2.0774923013283E-2</v>
      </c>
      <c r="AG865">
        <v>43757</v>
      </c>
      <c r="AH865" t="e">
        <f>VLOOKUP(B865,AN:AN,1,0)</f>
        <v>#N/A</v>
      </c>
      <c r="AI865" t="str">
        <f>IF(G865&lt;=2,"&lt;=2",IF(G865&lt;3,"2-3","&gt;=3"))</f>
        <v>2-3</v>
      </c>
      <c r="AJ865">
        <f>G865-H865</f>
        <v>-9.2814695975656836E-2</v>
      </c>
    </row>
    <row r="866" spans="1:36" hidden="1" x14ac:dyDescent="0.3">
      <c r="A866">
        <v>2022</v>
      </c>
      <c r="B866" t="s">
        <v>218</v>
      </c>
      <c r="C866">
        <v>59404</v>
      </c>
      <c r="D866">
        <v>192524</v>
      </c>
      <c r="E866">
        <v>279150</v>
      </c>
      <c r="F866">
        <v>83724</v>
      </c>
      <c r="G866">
        <v>3.2409265369335398</v>
      </c>
      <c r="H866">
        <f>+E866/F866</f>
        <v>3.3341694137881612</v>
      </c>
      <c r="I866">
        <v>-5.9425681506878103E-2</v>
      </c>
      <c r="J866">
        <v>-1.22405104339123E-2</v>
      </c>
      <c r="K866">
        <v>-3.05383277907968E-2</v>
      </c>
      <c r="N866">
        <v>-5.3759999999999997E-3</v>
      </c>
      <c r="O866">
        <v>-9.6499999999999895E-4</v>
      </c>
      <c r="P866">
        <v>0.95253843069076505</v>
      </c>
      <c r="Q866">
        <v>-1.64007544517519E-2</v>
      </c>
      <c r="R866">
        <v>478816.09375</v>
      </c>
      <c r="S866">
        <v>0</v>
      </c>
      <c r="T866">
        <v>-4.0208200924098401E-2</v>
      </c>
      <c r="U866">
        <v>8.1711327657103504E-3</v>
      </c>
      <c r="V866">
        <v>0.82568693752132205</v>
      </c>
      <c r="W866">
        <v>-7.1828867234289606E-2</v>
      </c>
      <c r="X866">
        <v>0</v>
      </c>
      <c r="Z866">
        <v>-3.2028124307800498E-2</v>
      </c>
      <c r="AA866">
        <v>0.344910939484455</v>
      </c>
      <c r="AB866">
        <v>1.5164047422111899E-3</v>
      </c>
      <c r="AC866" t="b">
        <v>0</v>
      </c>
      <c r="AF866">
        <v>8.3264405845051001E-2</v>
      </c>
      <c r="AG866">
        <v>7254</v>
      </c>
      <c r="AH866" t="e">
        <f>VLOOKUP(B866,AN:AN,1,0)</f>
        <v>#N/A</v>
      </c>
      <c r="AI866" t="str">
        <f>IF(G866&lt;=2,"&lt;=2",IF(G866&lt;3,"2-3","&gt;=3"))</f>
        <v>&gt;=3</v>
      </c>
      <c r="AJ866">
        <f>G866-H866</f>
        <v>-9.3242876854621404E-2</v>
      </c>
    </row>
    <row r="867" spans="1:36" hidden="1" x14ac:dyDescent="0.3">
      <c r="A867">
        <v>2015</v>
      </c>
      <c r="B867" t="s">
        <v>45</v>
      </c>
      <c r="C867">
        <v>29824</v>
      </c>
      <c r="D867">
        <v>75290</v>
      </c>
      <c r="E867">
        <v>131407</v>
      </c>
      <c r="F867">
        <v>50199</v>
      </c>
      <c r="G867">
        <v>2.52447693133047</v>
      </c>
      <c r="H867">
        <f>+E867/F867</f>
        <v>2.6177214685551506</v>
      </c>
      <c r="I867">
        <v>5.1157916790109899E-2</v>
      </c>
      <c r="J867">
        <v>1.14784594625234E-2</v>
      </c>
      <c r="K867">
        <v>2.47155467867851E-2</v>
      </c>
      <c r="L867">
        <v>6.8450325623154604E-2</v>
      </c>
      <c r="M867">
        <v>4.1055288165807004E-3</v>
      </c>
      <c r="N867">
        <v>5.6769999999999998E-3</v>
      </c>
      <c r="O867">
        <v>3.0439999999999998E-3</v>
      </c>
      <c r="P867">
        <v>0.970758676528931</v>
      </c>
      <c r="Q867">
        <v>1.4385700225829899E-2</v>
      </c>
      <c r="R867">
        <v>211069.203125</v>
      </c>
      <c r="S867">
        <v>0</v>
      </c>
      <c r="T867">
        <v>7.4369832873351306E-5</v>
      </c>
      <c r="U867">
        <v>3.1278759241104098E-2</v>
      </c>
      <c r="V867">
        <v>1.1311160363119399</v>
      </c>
      <c r="W867">
        <v>3.0278759241104E-2</v>
      </c>
      <c r="X867">
        <v>8.2436455232425005E-3</v>
      </c>
      <c r="Y867">
        <v>0.14782796641868101</v>
      </c>
      <c r="Z867">
        <v>0.16971321040172499</v>
      </c>
      <c r="AA867">
        <v>1.7025526695658</v>
      </c>
      <c r="AB867">
        <v>8.0146553698190904E-4</v>
      </c>
      <c r="AC867" t="b">
        <v>1</v>
      </c>
      <c r="AF867">
        <v>1.80902221204488E-2</v>
      </c>
      <c r="AG867">
        <v>8806</v>
      </c>
      <c r="AH867" t="e">
        <f>VLOOKUP(B867,AN:AN,1,0)</f>
        <v>#N/A</v>
      </c>
      <c r="AI867" t="str">
        <f>IF(G867&lt;=2,"&lt;=2",IF(G867&lt;3,"2-3","&gt;=3"))</f>
        <v>2-3</v>
      </c>
      <c r="AJ867">
        <f>G867-H867</f>
        <v>-9.3244537224680624E-2</v>
      </c>
    </row>
    <row r="868" spans="1:36" hidden="1" x14ac:dyDescent="0.3">
      <c r="A868">
        <v>2014</v>
      </c>
      <c r="B868" t="s">
        <v>201</v>
      </c>
      <c r="C868">
        <v>82329</v>
      </c>
      <c r="D868">
        <v>200144</v>
      </c>
      <c r="E868">
        <v>374010</v>
      </c>
      <c r="F868">
        <v>148147</v>
      </c>
      <c r="G868">
        <v>2.43102673420058</v>
      </c>
      <c r="H868">
        <f>+E868/F868</f>
        <v>2.524587065549758</v>
      </c>
      <c r="I868">
        <v>5.0655563313405899E-2</v>
      </c>
      <c r="J868">
        <v>1.9625965505838498E-3</v>
      </c>
      <c r="K868">
        <v>3.2166985958814599E-2</v>
      </c>
      <c r="L868">
        <v>0.107476288035511</v>
      </c>
      <c r="M868">
        <v>3.2974885776638901E-2</v>
      </c>
      <c r="N868">
        <v>1.7669999999999999E-3</v>
      </c>
      <c r="O868">
        <v>5.6399999999999896E-4</v>
      </c>
      <c r="P868">
        <v>0.93716722726821899</v>
      </c>
      <c r="Q868">
        <v>-2.2508502006529599E-3</v>
      </c>
      <c r="R868">
        <v>546514.25</v>
      </c>
      <c r="S868">
        <v>0</v>
      </c>
      <c r="T868">
        <v>-9.0652145445299995E-5</v>
      </c>
      <c r="U868">
        <v>1.8544614315033001E-2</v>
      </c>
      <c r="V868">
        <v>0.72435687386254799</v>
      </c>
      <c r="W868">
        <v>2.5446143150329999E-3</v>
      </c>
      <c r="X868">
        <v>2.1405275323770599E-2</v>
      </c>
      <c r="Y868">
        <v>0.121735920095394</v>
      </c>
      <c r="Z868">
        <v>0.114894566028563</v>
      </c>
      <c r="AA868">
        <v>1.18632784325414</v>
      </c>
      <c r="AB868">
        <v>1.4249073810202299E-3</v>
      </c>
      <c r="AC868" t="b">
        <v>1</v>
      </c>
      <c r="AF868">
        <v>1.1462588265096101E-2</v>
      </c>
      <c r="AG868">
        <v>32257</v>
      </c>
      <c r="AH868" t="e">
        <f>VLOOKUP(B868,AN:AN,1,0)</f>
        <v>#N/A</v>
      </c>
      <c r="AI868" t="str">
        <f>IF(G868&lt;=2,"&lt;=2",IF(G868&lt;3,"2-3","&gt;=3"))</f>
        <v>2-3</v>
      </c>
      <c r="AJ868">
        <f>G868-H868</f>
        <v>-9.3560331349177961E-2</v>
      </c>
    </row>
    <row r="869" spans="1:36" hidden="1" x14ac:dyDescent="0.3">
      <c r="A869">
        <v>2017</v>
      </c>
      <c r="B869" t="s">
        <v>135</v>
      </c>
      <c r="C869">
        <v>850091</v>
      </c>
      <c r="D869">
        <v>2399621</v>
      </c>
      <c r="E869">
        <v>3633696</v>
      </c>
      <c r="F869">
        <v>1245894</v>
      </c>
      <c r="G869">
        <v>2.8227813257639398</v>
      </c>
      <c r="H869">
        <f>+E869/F869</f>
        <v>2.9165370408718561</v>
      </c>
      <c r="I869">
        <v>-6.6403568833911597E-3</v>
      </c>
      <c r="J869">
        <v>-8.8160540908574902E-3</v>
      </c>
      <c r="K869">
        <v>-2.8520615398879999E-4</v>
      </c>
      <c r="L869">
        <v>9.0969858789816699E-2</v>
      </c>
      <c r="M869">
        <v>4.0424097562208897E-2</v>
      </c>
      <c r="N869">
        <v>3.2560000000000002E-3</v>
      </c>
      <c r="O869">
        <v>-9.4509999999999993E-3</v>
      </c>
      <c r="P869">
        <v>0.93675673007965099</v>
      </c>
      <c r="Q869">
        <v>-5.0078630447389898E-3</v>
      </c>
      <c r="R869">
        <v>2702797</v>
      </c>
      <c r="S869">
        <v>3.1667504790899299E-3</v>
      </c>
      <c r="T869">
        <v>-4.8079583793878503E-3</v>
      </c>
      <c r="U869">
        <v>2.1579502150416398E-2</v>
      </c>
      <c r="V869">
        <v>1.38572248367499</v>
      </c>
      <c r="W869">
        <v>5.7950215041639697E-4</v>
      </c>
      <c r="X869">
        <v>2.4559305217663099E-2</v>
      </c>
      <c r="Y869">
        <v>0.20116533267869</v>
      </c>
      <c r="Z869">
        <v>2.46777695938575E-2</v>
      </c>
      <c r="AA869">
        <v>0.50613828868661903</v>
      </c>
      <c r="AB869">
        <v>1.9775201489595899E-3</v>
      </c>
      <c r="AC869" t="b">
        <v>0</v>
      </c>
      <c r="AD869">
        <v>-1.6789515161729301E-2</v>
      </c>
      <c r="AE869">
        <v>1.21999543435929E-2</v>
      </c>
      <c r="AF869">
        <v>5.0532095627709703E-2</v>
      </c>
      <c r="AG869">
        <v>150768</v>
      </c>
      <c r="AH869" t="str">
        <f>VLOOKUP(B869,AN:AN,1,0)</f>
        <v>Miami - FL</v>
      </c>
      <c r="AI869" t="str">
        <f>IF(G869&lt;=2,"&lt;=2",IF(G869&lt;3,"2-3","&gt;=3"))</f>
        <v>2-3</v>
      </c>
      <c r="AJ869">
        <f>G869-H869</f>
        <v>-9.3755715107916249E-2</v>
      </c>
    </row>
    <row r="870" spans="1:36" hidden="1" x14ac:dyDescent="0.3">
      <c r="A870">
        <v>2016</v>
      </c>
      <c r="B870" t="s">
        <v>160</v>
      </c>
      <c r="C870">
        <v>344207</v>
      </c>
      <c r="D870">
        <v>948003</v>
      </c>
      <c r="E870">
        <v>1413938</v>
      </c>
      <c r="F870">
        <v>496438</v>
      </c>
      <c r="G870">
        <v>2.75416537141894</v>
      </c>
      <c r="H870">
        <f>+E870/F870</f>
        <v>2.8481663369846788</v>
      </c>
      <c r="I870">
        <v>1.1573270638553E-2</v>
      </c>
      <c r="J870">
        <v>2.6040684431791201E-2</v>
      </c>
      <c r="K870">
        <v>3.1428144961595503E-2</v>
      </c>
      <c r="L870">
        <v>0.192831375144422</v>
      </c>
      <c r="M870">
        <v>0.105277487076819</v>
      </c>
      <c r="N870">
        <v>4.6480000000000002E-3</v>
      </c>
      <c r="O870">
        <v>4.2700000000000002E-4</v>
      </c>
      <c r="P870">
        <v>0.93449717760086104</v>
      </c>
      <c r="Q870">
        <v>4.6993494033820103E-3</v>
      </c>
      <c r="R870">
        <v>2499294</v>
      </c>
      <c r="S870">
        <v>2.2922212363206099E-3</v>
      </c>
      <c r="T870">
        <v>7.9129580408334402E-3</v>
      </c>
      <c r="U870">
        <v>3.4150045365095097E-2</v>
      </c>
      <c r="V870">
        <v>0.91547348318552302</v>
      </c>
      <c r="W870">
        <v>2.1150045365095099E-2</v>
      </c>
      <c r="X870">
        <v>2.82528030975235E-2</v>
      </c>
      <c r="Y870">
        <v>0.238003229838989</v>
      </c>
      <c r="Z870">
        <v>3.4484860854105903E-2</v>
      </c>
      <c r="AA870">
        <v>2.9108951659392299</v>
      </c>
      <c r="AB870">
        <v>6.8564975397273503E-4</v>
      </c>
      <c r="AC870" t="b">
        <v>1</v>
      </c>
      <c r="AD870">
        <v>3.81342081641635E-3</v>
      </c>
      <c r="AE870">
        <v>8.0426712503610994E-3</v>
      </c>
      <c r="AF870">
        <v>6.7160065607270503E-2</v>
      </c>
      <c r="AG870">
        <v>152967</v>
      </c>
      <c r="AH870" t="str">
        <f>VLOOKUP(B870,AN:AN,1,0)</f>
        <v>Orlando - FL</v>
      </c>
      <c r="AI870" t="str">
        <f>IF(G870&lt;=2,"&lt;=2",IF(G870&lt;3,"2-3","&gt;=3"))</f>
        <v>2-3</v>
      </c>
      <c r="AJ870">
        <f>G870-H870</f>
        <v>-9.4000965565738781E-2</v>
      </c>
    </row>
    <row r="871" spans="1:36" hidden="1" x14ac:dyDescent="0.3">
      <c r="A871">
        <v>2009</v>
      </c>
      <c r="B871" t="s">
        <v>120</v>
      </c>
      <c r="C871">
        <v>299604</v>
      </c>
      <c r="D871">
        <v>796838</v>
      </c>
      <c r="E871">
        <v>1086445</v>
      </c>
      <c r="F871">
        <v>394540</v>
      </c>
      <c r="G871">
        <v>2.65963738801885</v>
      </c>
      <c r="H871">
        <f>+E871/F871</f>
        <v>2.7537005119886451</v>
      </c>
      <c r="I871">
        <v>-1.2946948806734501E-3</v>
      </c>
      <c r="J871">
        <v>-2.8032206930220099E-2</v>
      </c>
      <c r="K871">
        <v>-3.7370586007833502E-2</v>
      </c>
      <c r="L871">
        <v>-6.1341694463044397E-2</v>
      </c>
      <c r="M871">
        <v>-3.4074887633323697E-2</v>
      </c>
      <c r="N871">
        <v>-5.1099999999999995E-4</v>
      </c>
      <c r="O871">
        <v>-4.4499999999999997E-4</v>
      </c>
      <c r="P871">
        <v>0.88794195652008101</v>
      </c>
      <c r="Q871">
        <v>-1.8260240554809001E-2</v>
      </c>
      <c r="R871">
        <v>1942583</v>
      </c>
      <c r="S871">
        <v>1.7369660992133701E-3</v>
      </c>
      <c r="T871">
        <v>-4.8831803724169703E-2</v>
      </c>
      <c r="U871">
        <v>-7.9398505389690399E-2</v>
      </c>
      <c r="V871">
        <v>0.72979706455078397</v>
      </c>
      <c r="W871">
        <v>-7.5398505389690396E-2</v>
      </c>
      <c r="X871">
        <v>2.8616682860603398E-2</v>
      </c>
      <c r="Y871">
        <v>1.41727423769965E-2</v>
      </c>
      <c r="AA871">
        <v>1.2186359385054599</v>
      </c>
      <c r="AB871">
        <v>2.19616403348817E-4</v>
      </c>
      <c r="AC871" t="b">
        <v>0</v>
      </c>
      <c r="AF871">
        <v>5.7632668272750197E-3</v>
      </c>
      <c r="AG871">
        <v>154562</v>
      </c>
      <c r="AH871" t="str">
        <f>VLOOKUP(B871,AN:AN,1,0)</f>
        <v>Las Vegas - NV</v>
      </c>
      <c r="AI871" t="str">
        <f>IF(G871&lt;=2,"&lt;=2",IF(G871&lt;3,"2-3","&gt;=3"))</f>
        <v>2-3</v>
      </c>
      <c r="AJ871">
        <f>G871-H871</f>
        <v>-9.4063123969795104E-2</v>
      </c>
    </row>
    <row r="872" spans="1:36" hidden="1" x14ac:dyDescent="0.3">
      <c r="A872">
        <v>2020</v>
      </c>
      <c r="B872" t="s">
        <v>216</v>
      </c>
      <c r="C872">
        <v>59116</v>
      </c>
      <c r="D872">
        <v>162817</v>
      </c>
      <c r="E872">
        <v>274931</v>
      </c>
      <c r="F872">
        <v>96523</v>
      </c>
      <c r="G872">
        <v>2.75419514175519</v>
      </c>
      <c r="H872">
        <f>+E872/F872</f>
        <v>2.8483470260974069</v>
      </c>
      <c r="I872">
        <v>-6.4231090349230503E-3</v>
      </c>
      <c r="J872">
        <v>-1.44303627312183E-2</v>
      </c>
      <c r="K872">
        <v>2.2015815854072598E-2</v>
      </c>
      <c r="N872">
        <v>3.3400000000000001E-3</v>
      </c>
      <c r="O872">
        <v>6.613E-3</v>
      </c>
      <c r="P872">
        <v>0.96533882617950395</v>
      </c>
      <c r="Q872">
        <v>1.3906836509703899E-2</v>
      </c>
      <c r="R872">
        <v>452355.8125</v>
      </c>
      <c r="S872">
        <v>0</v>
      </c>
      <c r="T872">
        <v>2.1392697468400002E-2</v>
      </c>
      <c r="U872">
        <v>5.34404814243317E-2</v>
      </c>
      <c r="V872">
        <v>1.41013912939505</v>
      </c>
      <c r="W872">
        <v>4.1440481424331599E-2</v>
      </c>
      <c r="X872">
        <v>1.38285262741999E-2</v>
      </c>
      <c r="Z872">
        <v>-7.8783442827703901E-2</v>
      </c>
      <c r="AA872">
        <v>-0.20083400232038201</v>
      </c>
      <c r="AB872">
        <v>1.1853022520742699E-3</v>
      </c>
      <c r="AC872" t="b">
        <v>0</v>
      </c>
      <c r="AF872">
        <v>1.5860472992041501E-2</v>
      </c>
      <c r="AG872">
        <v>17962</v>
      </c>
      <c r="AH872" t="e">
        <f>VLOOKUP(B872,AN:AN,1,0)</f>
        <v>#N/A</v>
      </c>
      <c r="AI872" t="str">
        <f>IF(G872&lt;=2,"&lt;=2",IF(G872&lt;3,"2-3","&gt;=3"))</f>
        <v>2-3</v>
      </c>
      <c r="AJ872">
        <f>G872-H872</f>
        <v>-9.4151884342216885E-2</v>
      </c>
    </row>
    <row r="873" spans="1:36" hidden="1" x14ac:dyDescent="0.3">
      <c r="A873">
        <v>2017</v>
      </c>
      <c r="B873" t="s">
        <v>119</v>
      </c>
      <c r="C873">
        <v>25372</v>
      </c>
      <c r="D873">
        <v>68704</v>
      </c>
      <c r="E873">
        <v>140302</v>
      </c>
      <c r="F873">
        <v>50068</v>
      </c>
      <c r="G873">
        <v>2.7078669399337798</v>
      </c>
      <c r="H873">
        <f>+E873/F873</f>
        <v>2.8022289686027002</v>
      </c>
      <c r="I873">
        <v>8.4446922020633003E-3</v>
      </c>
      <c r="J873">
        <v>-2.2999278269708101E-2</v>
      </c>
      <c r="K873">
        <v>-1.4468430332839399E-2</v>
      </c>
      <c r="L873">
        <v>8.2714843429624693E-2</v>
      </c>
      <c r="M873">
        <v>3.2169082202016898E-2</v>
      </c>
      <c r="N873">
        <v>-4.444E-3</v>
      </c>
      <c r="O873">
        <v>2.4999999999999901E-3</v>
      </c>
      <c r="P873">
        <v>0.95339453220367398</v>
      </c>
      <c r="Q873">
        <v>6.0298442840569502E-3</v>
      </c>
      <c r="R873">
        <v>215576.59375</v>
      </c>
      <c r="S873">
        <v>0</v>
      </c>
      <c r="T873">
        <v>-2.4852436035871501E-3</v>
      </c>
      <c r="U873">
        <v>2.39022169262171E-2</v>
      </c>
      <c r="V873">
        <v>0.59776264001666501</v>
      </c>
      <c r="W873">
        <v>2.90221692621709E-3</v>
      </c>
      <c r="X873">
        <v>0</v>
      </c>
      <c r="Y873">
        <v>0.10473462765770999</v>
      </c>
      <c r="Z873">
        <v>-7.29585577936048E-2</v>
      </c>
      <c r="AA873">
        <v>0.62706928963582798</v>
      </c>
      <c r="AB873">
        <v>6.9444444444444404E-4</v>
      </c>
      <c r="AC873" t="b">
        <v>1</v>
      </c>
      <c r="AF873">
        <v>8.2638888888888803E-2</v>
      </c>
      <c r="AG873">
        <v>7200</v>
      </c>
      <c r="AH873" t="e">
        <f>VLOOKUP(B873,AN:AN,1,0)</f>
        <v>#N/A</v>
      </c>
      <c r="AI873" t="str">
        <f>IF(G873&lt;=2,"&lt;=2",IF(G873&lt;3,"2-3","&gt;=3"))</f>
        <v>2-3</v>
      </c>
      <c r="AJ873">
        <f>G873-H873</f>
        <v>-9.4362028668920406E-2</v>
      </c>
    </row>
    <row r="874" spans="1:36" hidden="1" x14ac:dyDescent="0.3">
      <c r="A874">
        <v>2011</v>
      </c>
      <c r="B874" t="s">
        <v>108</v>
      </c>
      <c r="C874">
        <v>162775</v>
      </c>
      <c r="D874">
        <v>415737</v>
      </c>
      <c r="E874">
        <v>895343</v>
      </c>
      <c r="F874">
        <v>338058</v>
      </c>
      <c r="G874">
        <v>2.5540592842881198</v>
      </c>
      <c r="H874">
        <f>+E874/F874</f>
        <v>2.6484893124848399</v>
      </c>
      <c r="I874">
        <v>3.67772729700689E-2</v>
      </c>
      <c r="J874">
        <v>8.2129053771489997E-4</v>
      </c>
      <c r="K874">
        <v>-4.3485707640647997E-3</v>
      </c>
      <c r="L874">
        <v>6.8228426963090893E-2</v>
      </c>
      <c r="M874">
        <v>2.16164356097579E-2</v>
      </c>
      <c r="N874">
        <v>1.3190000000000001E-3</v>
      </c>
      <c r="O874">
        <v>-2.5500000000000002E-3</v>
      </c>
      <c r="P874">
        <v>0.89456874132156405</v>
      </c>
      <c r="Q874">
        <v>5.3587555885320397E-3</v>
      </c>
      <c r="R874">
        <v>1369629</v>
      </c>
      <c r="S874">
        <v>0</v>
      </c>
      <c r="T874">
        <v>2.5659357197581902E-3</v>
      </c>
      <c r="U874">
        <v>1.3466993346810299E-2</v>
      </c>
      <c r="V874">
        <v>0.733054135142029</v>
      </c>
      <c r="W874">
        <v>-1.8533006653189701E-2</v>
      </c>
      <c r="X874">
        <v>0</v>
      </c>
      <c r="Y874">
        <v>8.5340309500428896E-2</v>
      </c>
      <c r="Z874">
        <v>0.11976740686118301</v>
      </c>
      <c r="AA874">
        <v>1.18963271512131</v>
      </c>
      <c r="AB874">
        <v>5.1257079884158897E-4</v>
      </c>
      <c r="AC874" t="b">
        <v>1</v>
      </c>
      <c r="AF874">
        <v>1.5915323304031299E-2</v>
      </c>
      <c r="AG874">
        <v>78038</v>
      </c>
      <c r="AH874" t="str">
        <f>VLOOKUP(B874,AN:AN,1,0)</f>
        <v>Jacksonville - FL</v>
      </c>
      <c r="AI874" t="str">
        <f>IF(G874&lt;=2,"&lt;=2",IF(G874&lt;3,"2-3","&gt;=3"))</f>
        <v>2-3</v>
      </c>
      <c r="AJ874">
        <f>G874-H874</f>
        <v>-9.4430028196720084E-2</v>
      </c>
    </row>
    <row r="875" spans="1:36" hidden="1" x14ac:dyDescent="0.3">
      <c r="A875">
        <v>2019</v>
      </c>
      <c r="B875" t="s">
        <v>132</v>
      </c>
      <c r="C875">
        <v>52130</v>
      </c>
      <c r="D875">
        <v>131274</v>
      </c>
      <c r="E875">
        <v>464826</v>
      </c>
      <c r="F875">
        <v>177913</v>
      </c>
      <c r="G875">
        <v>2.5182044887780499</v>
      </c>
      <c r="H875">
        <f>+E875/F875</f>
        <v>2.6126589962509765</v>
      </c>
      <c r="I875">
        <v>3.6924297146905503E-2</v>
      </c>
      <c r="J875">
        <v>-1.17757879197597E-2</v>
      </c>
      <c r="K875">
        <v>8.2719960361718903E-3</v>
      </c>
      <c r="N875">
        <v>1.3086E-2</v>
      </c>
      <c r="O875">
        <v>6.8040000000000002E-3</v>
      </c>
      <c r="P875">
        <v>0.93408811092376698</v>
      </c>
      <c r="Q875">
        <v>1.52784585952703E-3</v>
      </c>
      <c r="R875">
        <v>602639.125</v>
      </c>
      <c r="S875">
        <v>0</v>
      </c>
      <c r="T875">
        <v>-2.8812177479267398E-3</v>
      </c>
      <c r="U875">
        <v>3.2260399311780902E-2</v>
      </c>
      <c r="V875">
        <v>0.87969501305000997</v>
      </c>
      <c r="W875">
        <v>1.42603993117809E-2</v>
      </c>
      <c r="X875">
        <v>3.03513604949011E-2</v>
      </c>
      <c r="Z875">
        <v>2.2512323974818699E-2</v>
      </c>
      <c r="AA875">
        <v>1.08695811709667</v>
      </c>
      <c r="AB875">
        <v>7.2495287806292495E-4</v>
      </c>
      <c r="AC875" t="b">
        <v>1</v>
      </c>
      <c r="AD875">
        <v>-1.94191750214582E-2</v>
      </c>
      <c r="AE875">
        <v>7.8620849583903099E-3</v>
      </c>
      <c r="AF875">
        <v>0.112029384756657</v>
      </c>
      <c r="AG875">
        <v>21319</v>
      </c>
      <c r="AH875" t="e">
        <f>VLOOKUP(B875,AN:AN,1,0)</f>
        <v>#N/A</v>
      </c>
      <c r="AI875" t="str">
        <f>IF(G875&lt;=2,"&lt;=2",IF(G875&lt;3,"2-3","&gt;=3"))</f>
        <v>2-3</v>
      </c>
      <c r="AJ875">
        <f>G875-H875</f>
        <v>-9.4454507472926608E-2</v>
      </c>
    </row>
    <row r="876" spans="1:36" hidden="1" x14ac:dyDescent="0.3">
      <c r="A876">
        <v>2011</v>
      </c>
      <c r="B876" t="s">
        <v>98</v>
      </c>
      <c r="C876">
        <v>37940</v>
      </c>
      <c r="D876">
        <v>97330</v>
      </c>
      <c r="E876">
        <v>259661</v>
      </c>
      <c r="F876">
        <v>97618</v>
      </c>
      <c r="G876">
        <v>2.5653663679493901</v>
      </c>
      <c r="H876">
        <f>+E876/F876</f>
        <v>2.6599704972443607</v>
      </c>
      <c r="I876">
        <v>2.14733790484632E-2</v>
      </c>
      <c r="J876">
        <v>3.0669439584015898E-3</v>
      </c>
      <c r="K876">
        <v>-2.1029173433781E-3</v>
      </c>
      <c r="L876">
        <v>7.2950899243354697E-2</v>
      </c>
      <c r="M876">
        <v>2.6338907890021801E-2</v>
      </c>
      <c r="N876">
        <v>9.8299999999999993E-4</v>
      </c>
      <c r="O876">
        <v>-4.9100000000000001E-4</v>
      </c>
      <c r="P876">
        <v>0.911720991134644</v>
      </c>
      <c r="Q876">
        <v>1.6258358955389899E-3</v>
      </c>
      <c r="R876">
        <v>363531.71875</v>
      </c>
      <c r="S876">
        <v>0</v>
      </c>
      <c r="T876">
        <v>1.9873259589070101E-4</v>
      </c>
      <c r="U876">
        <v>1.10997902229428E-2</v>
      </c>
      <c r="V876">
        <v>0.629389914010833</v>
      </c>
      <c r="W876">
        <v>-2.0900209777057199E-2</v>
      </c>
      <c r="X876">
        <v>0</v>
      </c>
      <c r="Y876">
        <v>2.4447368318188702E-2</v>
      </c>
      <c r="Z876">
        <v>6.89957194736107E-3</v>
      </c>
      <c r="AA876">
        <v>-0.42390617518214202</v>
      </c>
      <c r="AB876">
        <v>1.6385384237260301E-4</v>
      </c>
      <c r="AC876" t="b">
        <v>1</v>
      </c>
      <c r="AF876">
        <v>0</v>
      </c>
      <c r="AG876">
        <v>6103</v>
      </c>
      <c r="AH876" t="e">
        <f>VLOOKUP(B876,AN:AN,1,0)</f>
        <v>#N/A</v>
      </c>
      <c r="AI876" t="str">
        <f>IF(G876&lt;=2,"&lt;=2",IF(G876&lt;3,"2-3","&gt;=3"))</f>
        <v>2-3</v>
      </c>
      <c r="AJ876">
        <f>G876-H876</f>
        <v>-9.460412929497064E-2</v>
      </c>
    </row>
    <row r="877" spans="1:36" hidden="1" x14ac:dyDescent="0.3">
      <c r="A877">
        <v>2017</v>
      </c>
      <c r="B877" t="s">
        <v>86</v>
      </c>
      <c r="C877">
        <v>143555</v>
      </c>
      <c r="D877">
        <v>449326</v>
      </c>
      <c r="E877">
        <v>523265</v>
      </c>
      <c r="F877">
        <v>162265</v>
      </c>
      <c r="G877">
        <v>3.1299919891330799</v>
      </c>
      <c r="H877">
        <f>+E877/F877</f>
        <v>3.2247558006963919</v>
      </c>
      <c r="I877">
        <v>-2.2103614818939899E-2</v>
      </c>
      <c r="J877">
        <v>1.9884694367647001E-2</v>
      </c>
      <c r="K877">
        <v>2.8415542304515699E-2</v>
      </c>
      <c r="L877">
        <v>0.14110244238376499</v>
      </c>
      <c r="M877">
        <v>9.0556681156157795E-2</v>
      </c>
      <c r="N877">
        <v>-1.214E-3</v>
      </c>
      <c r="O877">
        <v>-1.5579999999999999E-3</v>
      </c>
      <c r="P877">
        <v>0.96135425567626998</v>
      </c>
      <c r="Q877">
        <v>1.647770404816E-3</v>
      </c>
      <c r="R877">
        <v>992144.25</v>
      </c>
      <c r="S877">
        <v>1.2628678580995699E-3</v>
      </c>
      <c r="T877">
        <v>1.90561972558498E-2</v>
      </c>
      <c r="U877">
        <v>4.5443657785654103E-2</v>
      </c>
      <c r="V877">
        <v>0.74720330002083202</v>
      </c>
      <c r="W877">
        <v>2.4443657785654101E-2</v>
      </c>
      <c r="X877">
        <v>8.6678657533198096E-3</v>
      </c>
      <c r="Y877">
        <v>5.4093352907141103E-2</v>
      </c>
      <c r="Z877">
        <v>-6.9877002871750707E-2</v>
      </c>
      <c r="AA877">
        <v>0.88946760833428196</v>
      </c>
      <c r="AB877">
        <v>1.9708392330947898E-3</v>
      </c>
      <c r="AC877" t="b">
        <v>0</v>
      </c>
      <c r="AD877">
        <v>-1.22008598125985E-2</v>
      </c>
      <c r="AE877">
        <v>1.42338173103356E-2</v>
      </c>
      <c r="AF877">
        <v>1.7431403314071399E-2</v>
      </c>
      <c r="AG877">
        <v>52715</v>
      </c>
      <c r="AH877" t="str">
        <f>VLOOKUP(B877,AN:AN,1,0)</f>
        <v>Fresno - CA</v>
      </c>
      <c r="AI877" t="str">
        <f>IF(G877&lt;=2,"&lt;=2",IF(G877&lt;3,"2-3","&gt;=3"))</f>
        <v>&gt;=3</v>
      </c>
      <c r="AJ877">
        <f>G877-H877</f>
        <v>-9.4763811563312039E-2</v>
      </c>
    </row>
    <row r="878" spans="1:36" hidden="1" x14ac:dyDescent="0.3">
      <c r="A878">
        <v>2020</v>
      </c>
      <c r="B878" t="s">
        <v>81</v>
      </c>
      <c r="C878">
        <v>66256</v>
      </c>
      <c r="D878">
        <v>154762</v>
      </c>
      <c r="E878">
        <v>162618</v>
      </c>
      <c r="F878">
        <v>66899</v>
      </c>
      <c r="G878">
        <v>2.3358186428398899</v>
      </c>
      <c r="H878">
        <f>+E878/F878</f>
        <v>2.4307986666467363</v>
      </c>
      <c r="I878">
        <v>-3.7936539629063501E-2</v>
      </c>
      <c r="J878">
        <v>4.9879219383001001E-2</v>
      </c>
      <c r="K878">
        <v>8.6325397968291903E-2</v>
      </c>
      <c r="N878">
        <v>1.5329000000000001E-2</v>
      </c>
      <c r="O878">
        <v>1.7767999999999999E-2</v>
      </c>
      <c r="P878">
        <v>0.96600443124771096</v>
      </c>
      <c r="Q878">
        <v>3.2475233078002902E-2</v>
      </c>
      <c r="R878">
        <v>390275.6875</v>
      </c>
      <c r="S878">
        <v>0</v>
      </c>
      <c r="T878">
        <v>5.0829472020268399E-2</v>
      </c>
      <c r="U878">
        <v>8.2877255976200104E-2</v>
      </c>
      <c r="V878">
        <v>0.61814318000878998</v>
      </c>
      <c r="W878">
        <v>7.0877255976200093E-2</v>
      </c>
      <c r="X878">
        <v>4.0370058873002504E-3</v>
      </c>
      <c r="Z878">
        <v>-6.0738085733219802E-2</v>
      </c>
      <c r="AA878">
        <v>0.92571102364649105</v>
      </c>
      <c r="AB878">
        <v>1.13540790580319E-3</v>
      </c>
      <c r="AC878" t="b">
        <v>0</v>
      </c>
      <c r="AF878">
        <v>0</v>
      </c>
      <c r="AG878">
        <v>23876</v>
      </c>
      <c r="AH878" t="e">
        <f>VLOOKUP(B878,AN:AN,1,0)</f>
        <v>#N/A</v>
      </c>
      <c r="AI878" t="str">
        <f>IF(G878&lt;=2,"&lt;=2",IF(G878&lt;3,"2-3","&gt;=3"))</f>
        <v>2-3</v>
      </c>
      <c r="AJ878">
        <f>G878-H878</f>
        <v>-9.4980023806846336E-2</v>
      </c>
    </row>
    <row r="879" spans="1:36" hidden="1" x14ac:dyDescent="0.3">
      <c r="A879">
        <v>2021</v>
      </c>
      <c r="B879" t="s">
        <v>86</v>
      </c>
      <c r="C879">
        <v>141301</v>
      </c>
      <c r="D879">
        <v>428767</v>
      </c>
      <c r="E879">
        <v>567541</v>
      </c>
      <c r="F879">
        <v>181347</v>
      </c>
      <c r="G879">
        <v>3.0344229694057301</v>
      </c>
      <c r="H879">
        <f>+E879/F879</f>
        <v>3.1295858216568235</v>
      </c>
      <c r="I879">
        <v>2.39084428812E-2</v>
      </c>
      <c r="J879">
        <v>9.3010254204275295E-4</v>
      </c>
      <c r="K879">
        <v>-3.06905637681484E-2</v>
      </c>
      <c r="N879">
        <v>1.433E-3</v>
      </c>
      <c r="O879">
        <v>4.3300000000000001E-4</v>
      </c>
      <c r="P879">
        <v>0.97640389204025302</v>
      </c>
      <c r="Q879">
        <v>-4.0969252586360297E-3</v>
      </c>
      <c r="R879">
        <v>1013711</v>
      </c>
      <c r="S879">
        <v>0</v>
      </c>
      <c r="T879">
        <v>2.4678330868482E-2</v>
      </c>
      <c r="U879">
        <v>0.108124509453773</v>
      </c>
      <c r="V879">
        <v>0.87944200435029696</v>
      </c>
      <c r="W879">
        <v>6.1124509453772999E-2</v>
      </c>
      <c r="X879">
        <v>8.4136397331356499E-3</v>
      </c>
      <c r="Z879">
        <v>-5.1948947107537502E-2</v>
      </c>
      <c r="AA879">
        <v>0.32789059360767098</v>
      </c>
      <c r="AB879">
        <v>7.7835433654558901E-4</v>
      </c>
      <c r="AC879" t="b">
        <v>1</v>
      </c>
      <c r="AD879">
        <v>-1.4512947784412301E-2</v>
      </c>
      <c r="AE879">
        <v>1.4098692822707801E-2</v>
      </c>
      <c r="AF879">
        <v>1.4529280948851E-2</v>
      </c>
      <c r="AG879">
        <v>54414</v>
      </c>
      <c r="AH879" t="str">
        <f>VLOOKUP(B879,AN:AN,1,0)</f>
        <v>Fresno - CA</v>
      </c>
      <c r="AI879" t="str">
        <f>IF(G879&lt;=2,"&lt;=2",IF(G879&lt;3,"2-3","&gt;=3"))</f>
        <v>&gt;=3</v>
      </c>
      <c r="AJ879">
        <f>G879-H879</f>
        <v>-9.5162852251093444E-2</v>
      </c>
    </row>
    <row r="880" spans="1:36" hidden="1" x14ac:dyDescent="0.3">
      <c r="A880">
        <v>2017</v>
      </c>
      <c r="B880" t="s">
        <v>113</v>
      </c>
      <c r="C880">
        <v>18526</v>
      </c>
      <c r="D880">
        <v>42855</v>
      </c>
      <c r="E880">
        <v>70273</v>
      </c>
      <c r="F880">
        <v>29178</v>
      </c>
      <c r="G880">
        <v>2.3132354528770298</v>
      </c>
      <c r="H880">
        <f>+E880/F880</f>
        <v>2.4084241551854135</v>
      </c>
      <c r="I880">
        <v>0.24513765315992</v>
      </c>
      <c r="J880">
        <v>-1.6953177750110699E-2</v>
      </c>
      <c r="K880">
        <v>-8.4223298132420008E-3</v>
      </c>
      <c r="L880">
        <v>-6.6672930162400001E-2</v>
      </c>
      <c r="M880">
        <v>-0.117218691390007</v>
      </c>
      <c r="N880">
        <v>6.0759999999999998E-3</v>
      </c>
      <c r="O880">
        <v>-8.5290000000000001E-3</v>
      </c>
      <c r="P880">
        <v>0.95112913846969604</v>
      </c>
      <c r="Q880">
        <v>2.3440897464752E-2</v>
      </c>
      <c r="R880">
        <v>138743.296875</v>
      </c>
      <c r="S880">
        <v>0</v>
      </c>
      <c r="T880">
        <v>-1.9171272870153199E-2</v>
      </c>
      <c r="U880">
        <v>7.2161876596510402E-3</v>
      </c>
      <c r="V880">
        <v>0.77437432911249804</v>
      </c>
      <c r="W880">
        <v>-1.37838123403489E-2</v>
      </c>
      <c r="X880">
        <v>4.6643109540636003E-2</v>
      </c>
      <c r="Y880">
        <v>0.20194788352777501</v>
      </c>
      <c r="Z880">
        <v>0.18244485642129099</v>
      </c>
      <c r="AA880">
        <v>0.346154454657843</v>
      </c>
      <c r="AB880">
        <v>9.4228504122497001E-4</v>
      </c>
      <c r="AC880" t="b">
        <v>1</v>
      </c>
      <c r="AF880">
        <v>2.8739693757361601E-2</v>
      </c>
      <c r="AG880">
        <v>4443</v>
      </c>
      <c r="AH880" t="e">
        <f>VLOOKUP(B880,AN:AN,1,0)</f>
        <v>#N/A</v>
      </c>
      <c r="AI880" t="str">
        <f>IF(G880&lt;=2,"&lt;=2",IF(G880&lt;3,"2-3","&gt;=3"))</f>
        <v>2-3</v>
      </c>
      <c r="AJ880">
        <f>G880-H880</f>
        <v>-9.5188702308383721E-2</v>
      </c>
    </row>
    <row r="881" spans="1:36" hidden="1" x14ac:dyDescent="0.3">
      <c r="A881">
        <v>2015</v>
      </c>
      <c r="B881" t="s">
        <v>108</v>
      </c>
      <c r="C881">
        <v>194607</v>
      </c>
      <c r="D881">
        <v>505867</v>
      </c>
      <c r="E881">
        <v>887147</v>
      </c>
      <c r="F881">
        <v>329188</v>
      </c>
      <c r="G881">
        <v>2.59942859198281</v>
      </c>
      <c r="H881">
        <f>+E881/F881</f>
        <v>2.6949554661773818</v>
      </c>
      <c r="I881">
        <v>-3.8029707145765101E-3</v>
      </c>
      <c r="J881">
        <v>9.2338714748621507E-3</v>
      </c>
      <c r="K881">
        <v>2.2470958799123801E-2</v>
      </c>
      <c r="L881">
        <v>0.104812547087669</v>
      </c>
      <c r="M881">
        <v>4.0467750281095498E-2</v>
      </c>
      <c r="N881">
        <v>5.5859999999999998E-3</v>
      </c>
      <c r="O881">
        <v>4.6249999999999998E-3</v>
      </c>
      <c r="P881">
        <v>0.93052566051483199</v>
      </c>
      <c r="Q881">
        <v>2.280473709107E-3</v>
      </c>
      <c r="R881">
        <v>1466608</v>
      </c>
      <c r="S881">
        <v>2.4908135835655602E-3</v>
      </c>
      <c r="T881">
        <v>9.8639447242021509E-3</v>
      </c>
      <c r="U881">
        <v>4.1068334132432903E-2</v>
      </c>
      <c r="V881">
        <v>0.76578663327951402</v>
      </c>
      <c r="W881">
        <v>4.0068334132432902E-2</v>
      </c>
      <c r="X881">
        <v>2.8262102641248801E-2</v>
      </c>
      <c r="Y881">
        <v>0.16639305154054099</v>
      </c>
      <c r="Z881">
        <v>5.4960699945032498E-2</v>
      </c>
      <c r="AA881">
        <v>2.2010100186547499</v>
      </c>
      <c r="AB881">
        <v>7.7683789982490301E-4</v>
      </c>
      <c r="AC881" t="b">
        <v>0</v>
      </c>
      <c r="AF881">
        <v>2.7657895385829401E-2</v>
      </c>
      <c r="AG881">
        <v>83237</v>
      </c>
      <c r="AH881" t="str">
        <f>VLOOKUP(B881,AN:AN,1,0)</f>
        <v>Jacksonville - FL</v>
      </c>
      <c r="AI881" t="str">
        <f>IF(G881&lt;=2,"&lt;=2",IF(G881&lt;3,"2-3","&gt;=3"))</f>
        <v>2-3</v>
      </c>
      <c r="AJ881">
        <f>G881-H881</f>
        <v>-9.5526874194571842E-2</v>
      </c>
    </row>
    <row r="882" spans="1:36" hidden="1" x14ac:dyDescent="0.3">
      <c r="A882">
        <v>2017</v>
      </c>
      <c r="B882" t="s">
        <v>171</v>
      </c>
      <c r="C882">
        <v>24954</v>
      </c>
      <c r="D882">
        <v>59699</v>
      </c>
      <c r="E882">
        <v>130673</v>
      </c>
      <c r="F882">
        <v>52519</v>
      </c>
      <c r="G882">
        <v>2.3923619459805998</v>
      </c>
      <c r="H882">
        <f>+E882/F882</f>
        <v>2.4881090652906566</v>
      </c>
      <c r="I882">
        <v>-1.5686187031328298E-2</v>
      </c>
      <c r="J882">
        <v>-1.828009262681E-3</v>
      </c>
      <c r="K882">
        <v>6.7028386741876901E-3</v>
      </c>
      <c r="L882">
        <v>-4.5647750742733403E-2</v>
      </c>
      <c r="M882">
        <v>-9.6193511970341206E-2</v>
      </c>
      <c r="N882">
        <v>-6.8800000000000003E-4</v>
      </c>
      <c r="O882">
        <v>-9.7799999999999901E-3</v>
      </c>
      <c r="P882">
        <v>0.95652699470519997</v>
      </c>
      <c r="Q882">
        <v>5.2425265312189204E-3</v>
      </c>
      <c r="R882">
        <v>197416.90625</v>
      </c>
      <c r="S882">
        <v>0</v>
      </c>
      <c r="T882">
        <v>2.0201765000819501E-3</v>
      </c>
      <c r="U882">
        <v>2.8407637029886201E-2</v>
      </c>
      <c r="V882">
        <v>0.72682502820208195</v>
      </c>
      <c r="W882">
        <v>7.4076370298861898E-3</v>
      </c>
      <c r="X882">
        <v>0</v>
      </c>
      <c r="Y882">
        <v>0.15974924646900299</v>
      </c>
      <c r="Z882">
        <v>7.7831960090715205E-2</v>
      </c>
      <c r="AA882">
        <v>0.55069904191513697</v>
      </c>
      <c r="AB882">
        <v>3.03072048491527E-3</v>
      </c>
      <c r="AC882" t="b">
        <v>0</v>
      </c>
      <c r="AF882">
        <v>0</v>
      </c>
      <c r="AG882">
        <v>7259</v>
      </c>
      <c r="AH882" t="e">
        <f>VLOOKUP(B882,AN:AN,1,0)</f>
        <v>#N/A</v>
      </c>
      <c r="AI882" t="str">
        <f>IF(G882&lt;=2,"&lt;=2",IF(G882&lt;3,"2-3","&gt;=3"))</f>
        <v>2-3</v>
      </c>
      <c r="AJ882">
        <f>G882-H882</f>
        <v>-9.574711931005675E-2</v>
      </c>
    </row>
    <row r="883" spans="1:36" hidden="1" x14ac:dyDescent="0.3">
      <c r="A883">
        <v>2016</v>
      </c>
      <c r="B883" t="s">
        <v>140</v>
      </c>
      <c r="C883">
        <v>75491</v>
      </c>
      <c r="D883">
        <v>230086</v>
      </c>
      <c r="E883">
        <v>306172</v>
      </c>
      <c r="F883">
        <v>97392</v>
      </c>
      <c r="G883">
        <v>3.0478600098024899</v>
      </c>
      <c r="H883">
        <f>+E883/F883</f>
        <v>3.1437079020864136</v>
      </c>
      <c r="I883">
        <v>-1.74265048977915E-2</v>
      </c>
      <c r="J883">
        <v>3.7358939647674498E-2</v>
      </c>
      <c r="K883">
        <v>4.2746400177478799E-2</v>
      </c>
      <c r="L883">
        <v>0.22190799701213801</v>
      </c>
      <c r="M883">
        <v>0.13435410894453501</v>
      </c>
      <c r="N883">
        <v>-1.3550000000000001E-3</v>
      </c>
      <c r="O883">
        <v>-4.0039999999999997E-3</v>
      </c>
      <c r="P883">
        <v>0.96730679273605302</v>
      </c>
      <c r="Q883">
        <v>6.4860582351680103E-3</v>
      </c>
      <c r="R883">
        <v>542015.1875</v>
      </c>
      <c r="S883">
        <v>0</v>
      </c>
      <c r="T883">
        <v>6.4794344827532699E-2</v>
      </c>
      <c r="U883">
        <v>9.1031432151794406E-2</v>
      </c>
      <c r="V883">
        <v>0.88079645730728295</v>
      </c>
      <c r="W883">
        <v>7.8031432151794394E-2</v>
      </c>
      <c r="X883">
        <v>0</v>
      </c>
      <c r="Y883">
        <v>6.1614294516327802E-3</v>
      </c>
      <c r="Z883">
        <v>2.0516642124278899E-3</v>
      </c>
      <c r="AA883">
        <v>1.1543190004292301</v>
      </c>
      <c r="AB883">
        <v>1.4787430683918599E-3</v>
      </c>
      <c r="AC883" t="b">
        <v>0</v>
      </c>
      <c r="AD883">
        <v>-3.1664046247710199E-3</v>
      </c>
      <c r="AE883">
        <v>1.3235791478629E-2</v>
      </c>
      <c r="AF883">
        <v>0</v>
      </c>
      <c r="AG883">
        <v>16230</v>
      </c>
      <c r="AH883" t="e">
        <f>VLOOKUP(B883,AN:AN,1,0)</f>
        <v>#N/A</v>
      </c>
      <c r="AI883" t="str">
        <f>IF(G883&lt;=2,"&lt;=2",IF(G883&lt;3,"2-3","&gt;=3"))</f>
        <v>&gt;=3</v>
      </c>
      <c r="AJ883">
        <f>G883-H883</f>
        <v>-9.5847892283923652E-2</v>
      </c>
    </row>
    <row r="884" spans="1:36" hidden="1" x14ac:dyDescent="0.3">
      <c r="A884">
        <v>2008</v>
      </c>
      <c r="B884" t="s">
        <v>61</v>
      </c>
      <c r="C884">
        <v>36453</v>
      </c>
      <c r="D884">
        <v>88593</v>
      </c>
      <c r="E884">
        <v>126278</v>
      </c>
      <c r="F884">
        <v>49985</v>
      </c>
      <c r="G884">
        <v>2.4303349518558099</v>
      </c>
      <c r="H884">
        <f>+E884/F884</f>
        <v>2.5263178953686105</v>
      </c>
      <c r="I884">
        <v>-5.9840706390411599E-2</v>
      </c>
      <c r="J884">
        <v>-2.3814661428332301E-2</v>
      </c>
      <c r="K884">
        <v>-5.0381363093852903E-2</v>
      </c>
      <c r="L884">
        <v>-7.9013578519225094E-2</v>
      </c>
      <c r="M884">
        <v>-2.2544803563505401E-2</v>
      </c>
      <c r="N884">
        <v>-3.986E-3</v>
      </c>
      <c r="O884">
        <v>-2.8900000000000002E-3</v>
      </c>
      <c r="P884">
        <v>0.95074307918548595</v>
      </c>
      <c r="Q884">
        <v>-7.6904296875E-3</v>
      </c>
      <c r="R884">
        <v>219229.09375</v>
      </c>
      <c r="S884">
        <v>0</v>
      </c>
      <c r="T884">
        <v>-1.5855520032346201E-3</v>
      </c>
      <c r="U884">
        <v>6.7901210859417898E-3</v>
      </c>
      <c r="V884">
        <v>0.84286902676480202</v>
      </c>
      <c r="W884">
        <v>-3.1209878914058201E-2</v>
      </c>
      <c r="X884">
        <v>0</v>
      </c>
      <c r="Y884">
        <v>4.1981845937889499E-2</v>
      </c>
      <c r="AA884">
        <v>0.62898395412798103</v>
      </c>
      <c r="AB884">
        <v>0</v>
      </c>
      <c r="AC884" t="b">
        <v>0</v>
      </c>
      <c r="AF884">
        <v>3.0898036479617202E-3</v>
      </c>
      <c r="AG884">
        <v>10033</v>
      </c>
      <c r="AH884" t="e">
        <f>VLOOKUP(B884,AN:AN,1,0)</f>
        <v>#N/A</v>
      </c>
      <c r="AI884" t="str">
        <f>IF(G884&lt;=2,"&lt;=2",IF(G884&lt;3,"2-3","&gt;=3"))</f>
        <v>2-3</v>
      </c>
      <c r="AJ884">
        <f>G884-H884</f>
        <v>-9.5982943512800567E-2</v>
      </c>
    </row>
    <row r="885" spans="1:36" hidden="1" x14ac:dyDescent="0.3">
      <c r="A885">
        <v>2009</v>
      </c>
      <c r="B885" t="s">
        <v>210</v>
      </c>
      <c r="C885">
        <v>349030</v>
      </c>
      <c r="D885">
        <v>840386</v>
      </c>
      <c r="E885">
        <v>1858743</v>
      </c>
      <c r="F885">
        <v>742374</v>
      </c>
      <c r="G885">
        <v>2.4077758358880299</v>
      </c>
      <c r="H885">
        <f>+E885/F885</f>
        <v>2.5037824600538272</v>
      </c>
      <c r="I885">
        <v>2.1021172948522199E-2</v>
      </c>
      <c r="J885">
        <v>-2.3616375401616001E-3</v>
      </c>
      <c r="K885">
        <v>-1.17000166177749E-2</v>
      </c>
      <c r="L885">
        <v>-1.7301625944674E-2</v>
      </c>
      <c r="M885">
        <v>9.9651808850466407E-3</v>
      </c>
      <c r="N885">
        <v>5.9820000000000003E-3</v>
      </c>
      <c r="O885">
        <v>9.5060000000000006E-3</v>
      </c>
      <c r="P885">
        <v>0.90401774644851696</v>
      </c>
      <c r="Q885">
        <v>3.4381151199339701E-3</v>
      </c>
      <c r="R885">
        <v>2769874</v>
      </c>
      <c r="S885">
        <v>4.2077392569020598E-3</v>
      </c>
      <c r="T885">
        <v>2.2223796695470398E-3</v>
      </c>
      <c r="U885">
        <v>-2.8344321995973601E-2</v>
      </c>
      <c r="V885">
        <v>0.85401784149559901</v>
      </c>
      <c r="W885">
        <v>-2.4344321995973601E-2</v>
      </c>
      <c r="X885">
        <v>1.4015438736062201E-2</v>
      </c>
      <c r="Y885">
        <v>6.0871530148495799E-2</v>
      </c>
      <c r="AA885">
        <v>0.67374516462359502</v>
      </c>
      <c r="AB885">
        <v>3.16978880505177E-4</v>
      </c>
      <c r="AC885" t="b">
        <v>1</v>
      </c>
      <c r="AF885">
        <v>5.2767660695861801E-3</v>
      </c>
      <c r="AG885">
        <v>163149</v>
      </c>
      <c r="AH885" t="str">
        <f>VLOOKUP(B885,AN:AN,1,0)</f>
        <v>Tampa - FL</v>
      </c>
      <c r="AI885" t="str">
        <f>IF(G885&lt;=2,"&lt;=2",IF(G885&lt;3,"2-3","&gt;=3"))</f>
        <v>2-3</v>
      </c>
      <c r="AJ885">
        <f>G885-H885</f>
        <v>-9.6006624165797305E-2</v>
      </c>
    </row>
    <row r="886" spans="1:36" hidden="1" x14ac:dyDescent="0.3">
      <c r="A886">
        <v>2012</v>
      </c>
      <c r="B886" t="s">
        <v>45</v>
      </c>
      <c r="C886">
        <v>29427</v>
      </c>
      <c r="D886">
        <v>72579</v>
      </c>
      <c r="E886">
        <v>127103</v>
      </c>
      <c r="F886">
        <v>49602</v>
      </c>
      <c r="G886">
        <v>2.46640840044856</v>
      </c>
      <c r="H886">
        <f>+E886/F886</f>
        <v>2.562457158985525</v>
      </c>
      <c r="I886">
        <v>4.4222948378613902E-2</v>
      </c>
      <c r="J886">
        <v>-3.69850359857074E-3</v>
      </c>
      <c r="K886">
        <v>2.0066058635712001E-3</v>
      </c>
      <c r="L886">
        <v>5.8547186307609002E-2</v>
      </c>
      <c r="M886">
        <v>1.3778731226920999E-3</v>
      </c>
      <c r="N886">
        <v>1.6609999999999999E-3</v>
      </c>
      <c r="O886">
        <v>-2.287E-3</v>
      </c>
      <c r="P886">
        <v>0.96108895540237405</v>
      </c>
      <c r="Q886">
        <v>9.38177108764093E-4</v>
      </c>
      <c r="R886">
        <v>204315.40625</v>
      </c>
      <c r="S886">
        <v>0</v>
      </c>
      <c r="T886">
        <v>2.2228546440600898E-3</v>
      </c>
      <c r="U886">
        <v>1.8052993342280398E-2</v>
      </c>
      <c r="V886">
        <v>1.1023479510243299</v>
      </c>
      <c r="W886">
        <v>-2.9470066577196E-3</v>
      </c>
      <c r="X886">
        <v>8.0172310637788603E-3</v>
      </c>
      <c r="Y886">
        <v>0.100019514838476</v>
      </c>
      <c r="Z886">
        <v>2.3901471392470199E-2</v>
      </c>
      <c r="AA886">
        <v>0.50148574991288797</v>
      </c>
      <c r="AB886">
        <v>7.1796099078616699E-4</v>
      </c>
      <c r="AC886" t="b">
        <v>1</v>
      </c>
      <c r="AF886">
        <v>1.9145626420964399E-3</v>
      </c>
      <c r="AG886">
        <v>8424</v>
      </c>
      <c r="AH886" t="e">
        <f>VLOOKUP(B886,AN:AN,1,0)</f>
        <v>#N/A</v>
      </c>
      <c r="AI886" t="str">
        <f>IF(G886&lt;=2,"&lt;=2",IF(G886&lt;3,"2-3","&gt;=3"))</f>
        <v>2-3</v>
      </c>
      <c r="AJ886">
        <f>G886-H886</f>
        <v>-9.6048758536964929E-2</v>
      </c>
    </row>
    <row r="887" spans="1:36" hidden="1" x14ac:dyDescent="0.3">
      <c r="A887">
        <v>2009</v>
      </c>
      <c r="B887" t="s">
        <v>50</v>
      </c>
      <c r="C887">
        <v>60971</v>
      </c>
      <c r="D887">
        <v>160183</v>
      </c>
      <c r="E887">
        <v>395714</v>
      </c>
      <c r="F887">
        <v>145285</v>
      </c>
      <c r="G887">
        <v>2.6271998163061099</v>
      </c>
      <c r="H887">
        <f>+E887/F887</f>
        <v>2.723708572805176</v>
      </c>
      <c r="I887">
        <v>4.5262245709393703E-2</v>
      </c>
      <c r="J887">
        <v>7.6435040682554204E-5</v>
      </c>
      <c r="K887">
        <v>-9.2619440369307998E-3</v>
      </c>
      <c r="L887">
        <v>-1.0335335414856499E-2</v>
      </c>
      <c r="M887">
        <v>1.6931471414864101E-2</v>
      </c>
      <c r="N887">
        <v>7.3999999999999999E-4</v>
      </c>
      <c r="O887">
        <v>5.7540000000000004E-3</v>
      </c>
      <c r="P887">
        <v>0.92540818452835105</v>
      </c>
      <c r="Q887">
        <v>-8.4294080734249599E-3</v>
      </c>
      <c r="R887">
        <v>613015.9375</v>
      </c>
      <c r="S887">
        <v>0</v>
      </c>
      <c r="T887">
        <v>-3.2194061204791E-2</v>
      </c>
      <c r="U887">
        <v>-6.2760762870311695E-2</v>
      </c>
      <c r="V887">
        <v>0.83072644581844601</v>
      </c>
      <c r="W887">
        <v>-5.8760762870311602E-2</v>
      </c>
      <c r="X887">
        <v>9.1229193341869404E-3</v>
      </c>
      <c r="Y887">
        <v>5.8640370340741502E-2</v>
      </c>
      <c r="AA887">
        <v>1.2789961414201301</v>
      </c>
      <c r="AB887">
        <v>3.20102432778489E-4</v>
      </c>
      <c r="AC887" t="b">
        <v>1</v>
      </c>
      <c r="AF887">
        <v>0</v>
      </c>
      <c r="AG887">
        <v>18915</v>
      </c>
      <c r="AH887" t="e">
        <f>VLOOKUP(B887,AN:AN,1,0)</f>
        <v>#N/A</v>
      </c>
      <c r="AI887" t="str">
        <f>IF(G887&lt;=2,"&lt;=2",IF(G887&lt;3,"2-3","&gt;=3"))</f>
        <v>2-3</v>
      </c>
      <c r="AJ887">
        <f>G887-H887</f>
        <v>-9.6508756499066095E-2</v>
      </c>
    </row>
    <row r="888" spans="1:36" hidden="1" x14ac:dyDescent="0.3">
      <c r="A888">
        <v>2007</v>
      </c>
      <c r="B888" t="s">
        <v>161</v>
      </c>
      <c r="C888">
        <v>46701</v>
      </c>
      <c r="D888">
        <v>115803</v>
      </c>
      <c r="E888">
        <v>312118</v>
      </c>
      <c r="F888">
        <v>121146</v>
      </c>
      <c r="G888">
        <v>2.4796685295818</v>
      </c>
      <c r="H888">
        <f>+E888/F888</f>
        <v>2.5763789146979676</v>
      </c>
      <c r="I888">
        <v>2.45393176169343E-2</v>
      </c>
      <c r="J888">
        <v>-2.68599134869873E-2</v>
      </c>
      <c r="K888">
        <v>-5.64842403978109E-2</v>
      </c>
      <c r="L888">
        <v>-0.115415274977684</v>
      </c>
      <c r="M888">
        <v>-2.36170636489988E-2</v>
      </c>
      <c r="N888">
        <v>7.3999999999999999E-4</v>
      </c>
      <c r="O888">
        <v>6.2989999999999999E-3</v>
      </c>
      <c r="P888">
        <v>0.87409740686416604</v>
      </c>
      <c r="Q888">
        <v>-3.1410574913024999E-2</v>
      </c>
      <c r="R888">
        <v>444008.3125</v>
      </c>
      <c r="S888">
        <v>0</v>
      </c>
      <c r="T888">
        <v>-6.5996255725622004E-3</v>
      </c>
      <c r="U888">
        <v>2.2164186462759999E-2</v>
      </c>
      <c r="V888">
        <v>0.81068534888044297</v>
      </c>
      <c r="W888">
        <v>-6.8358135372400004E-3</v>
      </c>
      <c r="X888">
        <v>1.49500413192096E-2</v>
      </c>
      <c r="Y888">
        <v>7.0755969787277898E-2</v>
      </c>
      <c r="AA888">
        <v>0.13802550511738901</v>
      </c>
      <c r="AB888">
        <v>2.2537750732476899E-4</v>
      </c>
      <c r="AC888" t="b">
        <v>1</v>
      </c>
      <c r="AF888">
        <v>4.4023739764104799E-2</v>
      </c>
      <c r="AG888">
        <v>13510</v>
      </c>
      <c r="AH888" t="e">
        <f>VLOOKUP(B888,AN:AN,1,0)</f>
        <v>#N/A</v>
      </c>
      <c r="AI888" t="str">
        <f>IF(G888&lt;=2,"&lt;=2",IF(G888&lt;3,"2-3","&gt;=3"))</f>
        <v>2-3</v>
      </c>
      <c r="AJ888">
        <f>G888-H888</f>
        <v>-9.6710385116167696E-2</v>
      </c>
    </row>
    <row r="889" spans="1:36" hidden="1" x14ac:dyDescent="0.3">
      <c r="A889">
        <v>2007</v>
      </c>
      <c r="B889" t="s">
        <v>154</v>
      </c>
      <c r="C889">
        <v>27635</v>
      </c>
      <c r="D889">
        <v>66017</v>
      </c>
      <c r="E889">
        <v>251538</v>
      </c>
      <c r="F889">
        <v>101186</v>
      </c>
      <c r="G889">
        <v>2.3888908992219999</v>
      </c>
      <c r="H889">
        <f>+E889/F889</f>
        <v>2.4858972585140235</v>
      </c>
      <c r="I889">
        <v>1.9228723187022199E-2</v>
      </c>
      <c r="J889">
        <v>-2.8516075108200301E-2</v>
      </c>
      <c r="K889">
        <v>-5.8140402019023901E-2</v>
      </c>
      <c r="L889">
        <v>-0.105730426378548</v>
      </c>
      <c r="M889">
        <v>-1.3932215049863E-2</v>
      </c>
      <c r="N889">
        <v>4.0815999999999998E-2</v>
      </c>
      <c r="O889">
        <v>4.5693999999999999E-2</v>
      </c>
      <c r="P889">
        <v>0.896326243877411</v>
      </c>
      <c r="Q889">
        <v>-3.10919284820559E-2</v>
      </c>
      <c r="R889">
        <v>326736.3125</v>
      </c>
      <c r="S889">
        <v>0</v>
      </c>
      <c r="T889">
        <v>-5.1770117133855898E-3</v>
      </c>
      <c r="U889">
        <v>2.35868003219366E-2</v>
      </c>
      <c r="V889">
        <v>0.69831312230295595</v>
      </c>
      <c r="W889">
        <v>-5.4131996780634002E-3</v>
      </c>
      <c r="X889">
        <v>6.3425302826379495E-2</v>
      </c>
      <c r="Y889">
        <v>9.4352539466520599E-2</v>
      </c>
      <c r="AA889">
        <v>2.54636749387207</v>
      </c>
      <c r="AB889">
        <v>1.68236877523553E-4</v>
      </c>
      <c r="AC889" t="b">
        <v>1</v>
      </c>
      <c r="AF889">
        <v>3.4656796769851901E-2</v>
      </c>
      <c r="AG889">
        <v>6321</v>
      </c>
      <c r="AH889" t="e">
        <f>VLOOKUP(B889,AN:AN,1,0)</f>
        <v>#N/A</v>
      </c>
      <c r="AI889" t="str">
        <f>IF(G889&lt;=2,"&lt;=2",IF(G889&lt;3,"2-3","&gt;=3"))</f>
        <v>2-3</v>
      </c>
      <c r="AJ889">
        <f>G889-H889</f>
        <v>-9.7006359292023614E-2</v>
      </c>
    </row>
    <row r="890" spans="1:36" hidden="1" x14ac:dyDescent="0.3">
      <c r="A890">
        <v>2012</v>
      </c>
      <c r="B890" t="s">
        <v>139</v>
      </c>
      <c r="C890">
        <v>55494</v>
      </c>
      <c r="D890">
        <v>139211</v>
      </c>
      <c r="E890">
        <v>263886</v>
      </c>
      <c r="F890">
        <v>101262</v>
      </c>
      <c r="G890">
        <v>2.5085775038742901</v>
      </c>
      <c r="H890">
        <f>+E890/F890</f>
        <v>2.6059726254666113</v>
      </c>
      <c r="I890">
        <v>1.62460151100535E-2</v>
      </c>
      <c r="J890">
        <v>-8.1273298710584398E-3</v>
      </c>
      <c r="K890">
        <v>-2.4222204089164902E-3</v>
      </c>
      <c r="L890">
        <v>4.5639957875013397E-2</v>
      </c>
      <c r="M890">
        <v>-1.15293553099034E-2</v>
      </c>
      <c r="N890">
        <v>5.679E-3</v>
      </c>
      <c r="O890">
        <v>-3.2650000000000001E-3</v>
      </c>
      <c r="P890">
        <v>0.88495135307312001</v>
      </c>
      <c r="Q890">
        <v>-2.5898218154896103E-4</v>
      </c>
      <c r="R890">
        <v>414382.59375</v>
      </c>
      <c r="S890">
        <v>0</v>
      </c>
      <c r="T890">
        <v>-4.6511776745319904E-3</v>
      </c>
      <c r="U890">
        <v>1.1178961023688301E-2</v>
      </c>
      <c r="V890">
        <v>0.54392168636069005</v>
      </c>
      <c r="W890">
        <v>-9.8210389763117006E-3</v>
      </c>
      <c r="X890">
        <v>2.9332400559664198E-2</v>
      </c>
      <c r="Y890">
        <v>2.5271053096082099E-2</v>
      </c>
      <c r="Z890">
        <v>2.48379272536207E-2</v>
      </c>
      <c r="AA890">
        <v>0.20094227964755301</v>
      </c>
      <c r="AB890">
        <v>1.4991005396761901E-4</v>
      </c>
      <c r="AC890" t="b">
        <v>1</v>
      </c>
      <c r="AF890">
        <v>5.3967619428342897E-3</v>
      </c>
      <c r="AG890">
        <v>20599</v>
      </c>
      <c r="AH890" t="e">
        <f>VLOOKUP(B890,AN:AN,1,0)</f>
        <v>#N/A</v>
      </c>
      <c r="AI890" t="str">
        <f>IF(G890&lt;=2,"&lt;=2",IF(G890&lt;3,"2-3","&gt;=3"))</f>
        <v>2-3</v>
      </c>
      <c r="AJ890">
        <f>G890-H890</f>
        <v>-9.7395121592321221E-2</v>
      </c>
    </row>
    <row r="891" spans="1:36" hidden="1" x14ac:dyDescent="0.3">
      <c r="A891">
        <v>2008</v>
      </c>
      <c r="B891" t="s">
        <v>131</v>
      </c>
      <c r="C891">
        <v>31480</v>
      </c>
      <c r="D891">
        <v>74493</v>
      </c>
      <c r="E891">
        <v>124516</v>
      </c>
      <c r="F891">
        <v>50536</v>
      </c>
      <c r="G891">
        <v>2.3663595933926298</v>
      </c>
      <c r="H891">
        <f>+E891/F891</f>
        <v>2.4639069178407471</v>
      </c>
      <c r="I891">
        <v>9.04607040587464E-2</v>
      </c>
      <c r="J891">
        <v>-2.9019558802246999E-2</v>
      </c>
      <c r="K891">
        <v>-5.5586260467767698E-2</v>
      </c>
      <c r="L891">
        <v>-8.0742061994969694E-2</v>
      </c>
      <c r="M891">
        <v>-2.427328703925E-2</v>
      </c>
      <c r="N891">
        <v>-1.95E-4</v>
      </c>
      <c r="O891">
        <v>2.686E-3</v>
      </c>
      <c r="P891">
        <v>0.95511567592620805</v>
      </c>
      <c r="Q891">
        <v>-3.6481022834778899E-3</v>
      </c>
      <c r="R891">
        <v>201455.3125</v>
      </c>
      <c r="S891">
        <v>0</v>
      </c>
      <c r="T891">
        <v>-3.7789763882756499E-4</v>
      </c>
      <c r="U891">
        <v>7.9977754503488506E-3</v>
      </c>
      <c r="V891">
        <v>0.81193805330554303</v>
      </c>
      <c r="W891">
        <v>-3.00022245496511E-2</v>
      </c>
      <c r="X891">
        <v>0.13297872340425501</v>
      </c>
      <c r="Y891">
        <v>0</v>
      </c>
      <c r="AA891">
        <v>0.90261981615777898</v>
      </c>
      <c r="AB891">
        <v>4.4326241134751701E-4</v>
      </c>
      <c r="AC891" t="b">
        <v>1</v>
      </c>
      <c r="AF891">
        <v>0</v>
      </c>
      <c r="AG891">
        <v>5112</v>
      </c>
      <c r="AH891" t="e">
        <f>VLOOKUP(B891,AN:AN,1,0)</f>
        <v>#N/A</v>
      </c>
      <c r="AI891" t="str">
        <f>IF(G891&lt;=2,"&lt;=2",IF(G891&lt;3,"2-3","&gt;=3"))</f>
        <v>2-3</v>
      </c>
      <c r="AJ891">
        <f>G891-H891</f>
        <v>-9.7547324448117312E-2</v>
      </c>
    </row>
    <row r="892" spans="1:36" hidden="1" x14ac:dyDescent="0.3">
      <c r="A892">
        <v>2005</v>
      </c>
      <c r="B892" t="s">
        <v>145</v>
      </c>
      <c r="C892">
        <v>15878</v>
      </c>
      <c r="D892">
        <v>40743</v>
      </c>
      <c r="E892">
        <v>87052</v>
      </c>
      <c r="F892">
        <v>32673</v>
      </c>
      <c r="G892">
        <v>2.5660032749716501</v>
      </c>
      <c r="H892">
        <f>+E892/F892</f>
        <v>2.6643405870290455</v>
      </c>
      <c r="J892">
        <v>2.49499082565309E-3</v>
      </c>
      <c r="K892">
        <v>9.6896790266036894E-3</v>
      </c>
      <c r="L892">
        <v>-4.2711325421929298E-2</v>
      </c>
      <c r="M892">
        <v>1.5859581995755299E-2</v>
      </c>
      <c r="N892">
        <v>4.5669999999999999E-3</v>
      </c>
      <c r="P892">
        <v>0.95482206344604503</v>
      </c>
      <c r="R892">
        <v>130639.0078125</v>
      </c>
      <c r="T892">
        <v>2.5715758558362601E-2</v>
      </c>
      <c r="U892">
        <v>4.0739260613918298E-2</v>
      </c>
      <c r="V892">
        <v>1.3978799333783101</v>
      </c>
      <c r="W892">
        <v>6.7392606139182899E-3</v>
      </c>
      <c r="Y892">
        <v>8.9891998452106103E-2</v>
      </c>
      <c r="AG892">
        <v>4598</v>
      </c>
      <c r="AH892" t="e">
        <f>VLOOKUP(B892,AN:AN,1,0)</f>
        <v>#N/A</v>
      </c>
      <c r="AI892" t="str">
        <f>IF(G892&lt;=2,"&lt;=2",IF(G892&lt;3,"2-3","&gt;=3"))</f>
        <v>2-3</v>
      </c>
      <c r="AJ892">
        <f>G892-H892</f>
        <v>-9.8337312057395376E-2</v>
      </c>
    </row>
    <row r="893" spans="1:36" hidden="1" x14ac:dyDescent="0.3">
      <c r="A893">
        <v>2012</v>
      </c>
      <c r="B893" t="s">
        <v>190</v>
      </c>
      <c r="C893">
        <v>267516</v>
      </c>
      <c r="D893">
        <v>771836</v>
      </c>
      <c r="E893">
        <v>1033215</v>
      </c>
      <c r="F893">
        <v>346298</v>
      </c>
      <c r="G893">
        <v>2.8851956518488602</v>
      </c>
      <c r="H893">
        <f>+E893/F893</f>
        <v>2.9836008293435134</v>
      </c>
      <c r="I893">
        <v>1.97988273773381E-2</v>
      </c>
      <c r="J893">
        <v>3.2968396320939099E-2</v>
      </c>
      <c r="K893">
        <v>3.8673505783081097E-2</v>
      </c>
      <c r="L893">
        <v>0.13226826360076599</v>
      </c>
      <c r="M893">
        <v>7.5098950415849894E-2</v>
      </c>
      <c r="N893">
        <v>1.6643000000000002E-2</v>
      </c>
      <c r="O893">
        <v>1.5096999999999999E-2</v>
      </c>
      <c r="P893">
        <v>0.94945079088211104</v>
      </c>
      <c r="Q893">
        <v>-6.9007873535149502E-3</v>
      </c>
      <c r="R893">
        <v>1907603</v>
      </c>
      <c r="S893">
        <v>6.1039851497566699E-4</v>
      </c>
      <c r="T893">
        <v>2.8762722387909799E-2</v>
      </c>
      <c r="U893">
        <v>4.4592861086130101E-2</v>
      </c>
      <c r="V893">
        <v>1.84933373362634</v>
      </c>
      <c r="W893">
        <v>2.3592861086130099E-2</v>
      </c>
      <c r="X893">
        <v>2.9926250480793299E-2</v>
      </c>
      <c r="Y893">
        <v>0.13314689228467599</v>
      </c>
      <c r="Z893">
        <v>3.77902166916202E-2</v>
      </c>
      <c r="AA893">
        <v>1.5765750175053601</v>
      </c>
      <c r="AB893">
        <v>1.31277488837232E-3</v>
      </c>
      <c r="AC893" t="b">
        <v>1</v>
      </c>
      <c r="AF893">
        <v>3.0126929444620899E-2</v>
      </c>
      <c r="AG893">
        <v>123173</v>
      </c>
      <c r="AH893" t="str">
        <f>VLOOKUP(B893,AN:AN,1,0)</f>
        <v>San Jose - CA</v>
      </c>
      <c r="AI893" t="str">
        <f>IF(G893&lt;=2,"&lt;=2",IF(G893&lt;3,"2-3","&gt;=3"))</f>
        <v>2-3</v>
      </c>
      <c r="AJ893">
        <f>G893-H893</f>
        <v>-9.8405177494653273E-2</v>
      </c>
    </row>
    <row r="894" spans="1:36" hidden="1" x14ac:dyDescent="0.3">
      <c r="A894">
        <v>2012</v>
      </c>
      <c r="B894" t="s">
        <v>144</v>
      </c>
      <c r="C894">
        <v>16809</v>
      </c>
      <c r="D894">
        <v>41829</v>
      </c>
      <c r="E894">
        <v>121737</v>
      </c>
      <c r="F894">
        <v>47051</v>
      </c>
      <c r="G894">
        <v>2.4884883098340098</v>
      </c>
      <c r="H894">
        <f>+E894/F894</f>
        <v>2.587341395507003</v>
      </c>
      <c r="I894">
        <v>4.8490596029642501E-2</v>
      </c>
      <c r="J894">
        <v>-7.6778344810008404E-3</v>
      </c>
      <c r="K894">
        <v>-1.97272501885889E-3</v>
      </c>
      <c r="L894">
        <v>7.6230223864316896E-2</v>
      </c>
      <c r="M894">
        <v>1.9060910679399998E-2</v>
      </c>
      <c r="N894">
        <v>-1.328E-3</v>
      </c>
      <c r="O894">
        <v>-3.4529999999999999E-3</v>
      </c>
      <c r="P894">
        <v>0.942937672138214</v>
      </c>
      <c r="Q894">
        <v>2.6448965072629598E-3</v>
      </c>
      <c r="R894">
        <v>171215.8125</v>
      </c>
      <c r="S894">
        <v>0</v>
      </c>
      <c r="T894">
        <v>5.6373514235010099E-4</v>
      </c>
      <c r="U894">
        <v>1.6393873840570401E-2</v>
      </c>
      <c r="V894">
        <v>0.60919228872397202</v>
      </c>
      <c r="W894">
        <v>-4.6061261594296E-3</v>
      </c>
      <c r="X894">
        <v>0</v>
      </c>
      <c r="Y894">
        <v>1.19942907515723E-2</v>
      </c>
      <c r="Z894">
        <v>0.16040244325102301</v>
      </c>
      <c r="AA894">
        <v>0.49651154280658799</v>
      </c>
      <c r="AB894">
        <v>2.6567481402763E-4</v>
      </c>
      <c r="AC894" t="b">
        <v>1</v>
      </c>
      <c r="AF894">
        <v>0</v>
      </c>
      <c r="AG894">
        <v>3764</v>
      </c>
      <c r="AH894" t="e">
        <f>VLOOKUP(B894,AN:AN,1,0)</f>
        <v>#N/A</v>
      </c>
      <c r="AI894" t="str">
        <f>IF(G894&lt;=2,"&lt;=2",IF(G894&lt;3,"2-3","&gt;=3"))</f>
        <v>2-3</v>
      </c>
      <c r="AJ894">
        <f>G894-H894</f>
        <v>-9.8853085672993224E-2</v>
      </c>
    </row>
    <row r="895" spans="1:36" hidden="1" x14ac:dyDescent="0.3">
      <c r="A895">
        <v>2007</v>
      </c>
      <c r="B895" t="s">
        <v>208</v>
      </c>
      <c r="C895">
        <v>75979</v>
      </c>
      <c r="D895">
        <v>232931</v>
      </c>
      <c r="E895">
        <v>415816</v>
      </c>
      <c r="F895">
        <v>131391</v>
      </c>
      <c r="G895">
        <v>3.0657286881901502</v>
      </c>
      <c r="H895">
        <f>+E895/F895</f>
        <v>3.1647220890319732</v>
      </c>
      <c r="I895">
        <v>-2.0935720057999999E-2</v>
      </c>
      <c r="J895">
        <v>1.34041020646691E-3</v>
      </c>
      <c r="K895">
        <v>-2.82839167043566E-2</v>
      </c>
      <c r="L895">
        <v>-0.11368552210927001</v>
      </c>
      <c r="M895">
        <v>-2.1887310780584899E-2</v>
      </c>
      <c r="N895">
        <v>1.7669999999999999E-3</v>
      </c>
      <c r="O895">
        <v>1.524E-3</v>
      </c>
      <c r="P895">
        <v>0.95006972551345803</v>
      </c>
      <c r="Q895">
        <v>-2.6828050613392202E-4</v>
      </c>
      <c r="R895">
        <v>668978.5625</v>
      </c>
      <c r="S895">
        <v>0</v>
      </c>
      <c r="T895">
        <v>1.4132075011729899E-3</v>
      </c>
      <c r="U895">
        <v>3.0177019536495198E-2</v>
      </c>
      <c r="V895">
        <v>0.98727027635935205</v>
      </c>
      <c r="W895">
        <v>1.1770195364951899E-3</v>
      </c>
      <c r="X895">
        <v>8.3046384443994301E-3</v>
      </c>
      <c r="Y895">
        <v>9.6685037079314901E-4</v>
      </c>
      <c r="AA895">
        <v>0.73588301915417098</v>
      </c>
      <c r="AB895">
        <v>6.0765647154142097E-4</v>
      </c>
      <c r="AC895" t="b">
        <v>0</v>
      </c>
      <c r="AF895">
        <v>1.8634798460603599E-3</v>
      </c>
      <c r="AG895">
        <v>24890</v>
      </c>
      <c r="AH895" t="e">
        <f>VLOOKUP(B895,AN:AN,1,0)</f>
        <v>#N/A</v>
      </c>
      <c r="AI895" t="str">
        <f>IF(G895&lt;=2,"&lt;=2",IF(G895&lt;3,"2-3","&gt;=3"))</f>
        <v>&gt;=3</v>
      </c>
      <c r="AJ895">
        <f>G895-H895</f>
        <v>-9.8993400841822954E-2</v>
      </c>
    </row>
    <row r="896" spans="1:36" x14ac:dyDescent="0.3">
      <c r="A896">
        <v>2018</v>
      </c>
      <c r="B896" t="s">
        <v>163</v>
      </c>
      <c r="C896">
        <v>621013</v>
      </c>
      <c r="D896">
        <v>1674927</v>
      </c>
      <c r="E896">
        <v>3089652</v>
      </c>
      <c r="F896">
        <v>1104991</v>
      </c>
      <c r="G896">
        <v>2.6970884667470698</v>
      </c>
      <c r="H896">
        <f>+E896/F896</f>
        <v>2.7960879319379073</v>
      </c>
      <c r="I896">
        <v>-1.08036948200188E-2</v>
      </c>
      <c r="J896">
        <v>3.5522937774658099E-2</v>
      </c>
      <c r="K896">
        <v>5.2664554834365801E-2</v>
      </c>
      <c r="L896">
        <v>7.7105451699346295E-2</v>
      </c>
      <c r="M896">
        <v>5.3388355765491599E-2</v>
      </c>
      <c r="N896">
        <v>6.4159999999999998E-3</v>
      </c>
      <c r="O896">
        <v>-4.3000000000000503E-5</v>
      </c>
      <c r="P896">
        <v>0.93315732479095503</v>
      </c>
      <c r="Q896">
        <v>4.63271141052301E-3</v>
      </c>
      <c r="R896">
        <v>4715284</v>
      </c>
      <c r="S896">
        <v>1.6678373601983399E-4</v>
      </c>
      <c r="T896">
        <v>3.55059914290905E-2</v>
      </c>
      <c r="U896">
        <v>6.8036839365959195E-2</v>
      </c>
      <c r="V896">
        <v>0.935330835430906</v>
      </c>
      <c r="W896">
        <v>4.4036839365959098E-2</v>
      </c>
      <c r="X896">
        <v>2.8680387836333799E-2</v>
      </c>
      <c r="Y896">
        <v>0.18329473027314999</v>
      </c>
      <c r="Z896">
        <v>-4.84924195686708E-2</v>
      </c>
      <c r="AA896">
        <v>1.6091637972516</v>
      </c>
      <c r="AB896">
        <v>1.39841747893553E-3</v>
      </c>
      <c r="AC896" t="b">
        <v>0</v>
      </c>
      <c r="AD896">
        <v>3.89443018772772E-3</v>
      </c>
      <c r="AE896">
        <v>1.0941016490204999E-2</v>
      </c>
      <c r="AF896">
        <v>2.3320856626927199E-2</v>
      </c>
      <c r="AG896">
        <v>320723</v>
      </c>
      <c r="AH896" t="str">
        <f>VLOOKUP(B896,AN:AN,1,0)</f>
        <v>Phoenix - AZ</v>
      </c>
      <c r="AI896" t="str">
        <f>IF(G896&lt;=2,"&lt;=2",IF(G896&lt;3,"2-3","&gt;=3"))</f>
        <v>2-3</v>
      </c>
      <c r="AJ896">
        <f>G896-H896</f>
        <v>-9.8999465190837466E-2</v>
      </c>
    </row>
    <row r="897" spans="1:36" hidden="1" x14ac:dyDescent="0.3">
      <c r="A897">
        <v>2009</v>
      </c>
      <c r="B897" t="s">
        <v>214</v>
      </c>
      <c r="C897">
        <v>20519</v>
      </c>
      <c r="D897">
        <v>59750</v>
      </c>
      <c r="E897">
        <v>142770</v>
      </c>
      <c r="F897">
        <v>47410</v>
      </c>
      <c r="G897">
        <v>2.9119352794970501</v>
      </c>
      <c r="H897">
        <f>+E897/F897</f>
        <v>3.0113900021092594</v>
      </c>
      <c r="I897">
        <v>0.106507997609496</v>
      </c>
      <c r="J897">
        <v>-9.2797772958874702E-4</v>
      </c>
      <c r="K897">
        <v>-1.0266356807202099E-2</v>
      </c>
      <c r="L897">
        <v>-3.3420428540557497E-2</v>
      </c>
      <c r="M897">
        <v>-6.1536217108368397E-3</v>
      </c>
      <c r="N897">
        <v>-1.5610000000000001E-3</v>
      </c>
      <c r="O897">
        <v>-2.49E-3</v>
      </c>
      <c r="P897">
        <v>0.90200632810592696</v>
      </c>
      <c r="Q897">
        <v>-3.0543208122250001E-3</v>
      </c>
      <c r="R897">
        <v>207938.09375</v>
      </c>
      <c r="S897">
        <v>0</v>
      </c>
      <c r="T897">
        <v>1.8903987482190101E-2</v>
      </c>
      <c r="U897">
        <v>-1.1662714183330499E-2</v>
      </c>
      <c r="V897">
        <v>0.67545047463742802</v>
      </c>
      <c r="W897">
        <v>-7.6627141833304898E-3</v>
      </c>
      <c r="X897">
        <v>5.8155149261439901E-2</v>
      </c>
      <c r="Y897">
        <v>5.4428657825935402E-2</v>
      </c>
      <c r="AA897">
        <v>1.81379986178518</v>
      </c>
      <c r="AB897">
        <v>0</v>
      </c>
      <c r="AC897" t="b">
        <v>1</v>
      </c>
      <c r="AF897">
        <v>8.2636091312880905E-4</v>
      </c>
      <c r="AG897">
        <v>10244</v>
      </c>
      <c r="AH897" t="e">
        <f>VLOOKUP(B897,AN:AN,1,0)</f>
        <v>#N/A</v>
      </c>
      <c r="AI897" t="str">
        <f>IF(G897&lt;=2,"&lt;=2",IF(G897&lt;3,"2-3","&gt;=3"))</f>
        <v>2-3</v>
      </c>
      <c r="AJ897">
        <f>G897-H897</f>
        <v>-9.9454722612209334E-2</v>
      </c>
    </row>
    <row r="898" spans="1:36" hidden="1" x14ac:dyDescent="0.3">
      <c r="A898">
        <v>2011</v>
      </c>
      <c r="B898" t="s">
        <v>78</v>
      </c>
      <c r="C898">
        <v>19450</v>
      </c>
      <c r="D898">
        <v>52220</v>
      </c>
      <c r="E898">
        <v>142976</v>
      </c>
      <c r="F898">
        <v>51345</v>
      </c>
      <c r="G898">
        <v>2.6848329048843098</v>
      </c>
      <c r="H898">
        <f>+E898/F898</f>
        <v>2.7846138864543772</v>
      </c>
      <c r="I898">
        <v>-2.27018178804561E-2</v>
      </c>
      <c r="J898">
        <v>-6.1710411682725404E-3</v>
      </c>
      <c r="K898">
        <v>-1.13409024700522E-2</v>
      </c>
      <c r="L898">
        <v>4.1601203024387301E-2</v>
      </c>
      <c r="M898">
        <v>-5.0107883289455899E-3</v>
      </c>
      <c r="N898">
        <v>2.042E-3</v>
      </c>
      <c r="O898">
        <v>1.2260000000000001E-3</v>
      </c>
      <c r="P898">
        <v>0.91148763895034801</v>
      </c>
      <c r="Q898">
        <v>8.2910060882570493E-3</v>
      </c>
      <c r="R898">
        <v>198571.109375</v>
      </c>
      <c r="S898">
        <v>0</v>
      </c>
      <c r="T898">
        <v>-4.8471535556018699E-3</v>
      </c>
      <c r="U898">
        <v>6.05390407145023E-3</v>
      </c>
      <c r="V898">
        <v>0.54053486732695</v>
      </c>
      <c r="W898">
        <v>-2.5946095928549701E-2</v>
      </c>
      <c r="X898">
        <v>0</v>
      </c>
      <c r="Y898">
        <v>0</v>
      </c>
      <c r="Z898">
        <v>7.7873099470045004E-2</v>
      </c>
      <c r="AA898">
        <v>0.43431929300086197</v>
      </c>
      <c r="AB898">
        <v>0</v>
      </c>
      <c r="AC898" t="b">
        <v>0</v>
      </c>
      <c r="AF898">
        <v>0</v>
      </c>
      <c r="AG898">
        <v>7344</v>
      </c>
      <c r="AH898" t="e">
        <f>VLOOKUP(B898,AN:AN,1,0)</f>
        <v>#N/A</v>
      </c>
      <c r="AI898" t="str">
        <f>IF(G898&lt;=2,"&lt;=2",IF(G898&lt;3,"2-3","&gt;=3"))</f>
        <v>2-3</v>
      </c>
      <c r="AJ898">
        <f>G898-H898</f>
        <v>-9.9780981570067429E-2</v>
      </c>
    </row>
    <row r="899" spans="1:36" hidden="1" x14ac:dyDescent="0.3">
      <c r="A899">
        <v>2017</v>
      </c>
      <c r="B899" t="s">
        <v>215</v>
      </c>
      <c r="C899">
        <v>35844</v>
      </c>
      <c r="D899">
        <v>85765</v>
      </c>
      <c r="E899">
        <v>175446</v>
      </c>
      <c r="F899">
        <v>70387</v>
      </c>
      <c r="G899">
        <v>2.3927296060707501</v>
      </c>
      <c r="H899">
        <f>+E899/F899</f>
        <v>2.492590961399122</v>
      </c>
      <c r="I899">
        <v>4.4052576928433401E-3</v>
      </c>
      <c r="J899">
        <v>-1.4208272099495E-2</v>
      </c>
      <c r="K899">
        <v>-5.6774241626262999E-3</v>
      </c>
      <c r="L899">
        <v>-4.2865136772394202E-2</v>
      </c>
      <c r="M899">
        <v>-9.3410898000001893E-2</v>
      </c>
      <c r="N899">
        <v>-9.5899999999999996E-3</v>
      </c>
      <c r="O899">
        <v>-9.5899999999999996E-3</v>
      </c>
      <c r="P899">
        <v>0.93705499172210704</v>
      </c>
      <c r="Q899">
        <v>-1.3100683689116901E-2</v>
      </c>
      <c r="R899">
        <v>294562.40625</v>
      </c>
      <c r="S899">
        <v>0</v>
      </c>
      <c r="T899">
        <v>-1.0163027793169001E-2</v>
      </c>
      <c r="U899">
        <v>1.6224432736635201E-2</v>
      </c>
      <c r="V899">
        <v>0.720032270929165</v>
      </c>
      <c r="W899">
        <v>-4.7755672633648001E-3</v>
      </c>
      <c r="X899">
        <v>1.2309292649098399E-2</v>
      </c>
      <c r="Y899">
        <v>8.8755824934943398E-2</v>
      </c>
      <c r="Z899">
        <v>0.122181776515842</v>
      </c>
      <c r="AA899">
        <v>-0.129113834728566</v>
      </c>
      <c r="AB899">
        <v>1.04022191400832E-3</v>
      </c>
      <c r="AC899" t="b">
        <v>1</v>
      </c>
      <c r="AF899">
        <v>1.40429958391123E-2</v>
      </c>
      <c r="AG899">
        <v>5839</v>
      </c>
      <c r="AH899" t="e">
        <f>VLOOKUP(B899,AN:AN,1,0)</f>
        <v>#N/A</v>
      </c>
      <c r="AI899" t="str">
        <f>IF(G899&lt;=2,"&lt;=2",IF(G899&lt;3,"2-3","&gt;=3"))</f>
        <v>2-3</v>
      </c>
      <c r="AJ899">
        <f>G899-H899</f>
        <v>-9.9861355328371815E-2</v>
      </c>
    </row>
    <row r="900" spans="1:36" hidden="1" x14ac:dyDescent="0.3">
      <c r="A900">
        <v>2019</v>
      </c>
      <c r="B900" t="s">
        <v>52</v>
      </c>
      <c r="C900">
        <v>32232</v>
      </c>
      <c r="D900">
        <v>76681</v>
      </c>
      <c r="E900">
        <v>186649</v>
      </c>
      <c r="F900">
        <v>75292</v>
      </c>
      <c r="G900">
        <v>2.37903325887316</v>
      </c>
      <c r="H900">
        <f>+E900/F900</f>
        <v>2.479001753174308</v>
      </c>
      <c r="I900">
        <v>6.2071436251064899E-2</v>
      </c>
      <c r="J900">
        <v>-4.1072852909564399E-3</v>
      </c>
      <c r="K900">
        <v>1.5940498664975201E-2</v>
      </c>
      <c r="N900">
        <v>-2.4970000000000001E-3</v>
      </c>
      <c r="O900">
        <v>-1.6712000000000001E-2</v>
      </c>
      <c r="P900">
        <v>0.93922823667526201</v>
      </c>
      <c r="Q900">
        <v>-3.0428171157840201E-3</v>
      </c>
      <c r="R900">
        <v>275165.1875</v>
      </c>
      <c r="S900">
        <v>0</v>
      </c>
      <c r="T900">
        <v>9.1843120753765505E-3</v>
      </c>
      <c r="U900">
        <v>4.4325929135084201E-2</v>
      </c>
      <c r="V900">
        <v>1.18595920277853</v>
      </c>
      <c r="W900">
        <v>2.6325929135084199E-2</v>
      </c>
      <c r="X900">
        <v>1.2003790670738101E-2</v>
      </c>
      <c r="Z900">
        <v>-4.9135402456589497E-2</v>
      </c>
      <c r="AA900">
        <v>0.91935057957115396</v>
      </c>
      <c r="AB900">
        <v>1.15826050331683E-3</v>
      </c>
      <c r="AC900" t="b">
        <v>1</v>
      </c>
      <c r="AF900">
        <v>3.6643150468569002E-2</v>
      </c>
      <c r="AG900">
        <v>9611</v>
      </c>
      <c r="AH900" t="e">
        <f>VLOOKUP(B900,AN:AN,1,0)</f>
        <v>#N/A</v>
      </c>
      <c r="AI900" t="str">
        <f>IF(G900&lt;=2,"&lt;=2",IF(G900&lt;3,"2-3","&gt;=3"))</f>
        <v>2-3</v>
      </c>
      <c r="AJ900">
        <f>G900-H900</f>
        <v>-9.996849430114807E-2</v>
      </c>
    </row>
    <row r="901" spans="1:36" hidden="1" x14ac:dyDescent="0.3">
      <c r="A901">
        <v>2007</v>
      </c>
      <c r="B901" t="s">
        <v>47</v>
      </c>
      <c r="C901">
        <v>25857</v>
      </c>
      <c r="D901">
        <v>57711</v>
      </c>
      <c r="E901">
        <v>100206</v>
      </c>
      <c r="F901">
        <v>42962</v>
      </c>
      <c r="G901">
        <v>2.2319294581737998</v>
      </c>
      <c r="H901">
        <f>+E901/F901</f>
        <v>2.3324333131604673</v>
      </c>
      <c r="I901">
        <v>-2.47287402860304E-2</v>
      </c>
      <c r="J901">
        <v>-6.2535516917705503E-4</v>
      </c>
      <c r="K901">
        <v>-3.02496820800006E-2</v>
      </c>
      <c r="L901">
        <v>-7.9097694132476998E-2</v>
      </c>
      <c r="M901">
        <v>1.27005171962081E-2</v>
      </c>
      <c r="N901">
        <v>-7.7899999999999996E-4</v>
      </c>
      <c r="O901">
        <v>-3.117E-3</v>
      </c>
      <c r="P901">
        <v>0.95478516817092896</v>
      </c>
      <c r="Q901">
        <v>7.7718496322598497E-4</v>
      </c>
      <c r="R901">
        <v>175266.796875</v>
      </c>
      <c r="S901">
        <v>0</v>
      </c>
      <c r="T901">
        <v>3.52584943175309E-3</v>
      </c>
      <c r="U901">
        <v>3.2289661467075299E-2</v>
      </c>
      <c r="V901">
        <v>0.85081828694383099</v>
      </c>
      <c r="W901">
        <v>3.2896614670752901E-3</v>
      </c>
      <c r="X901">
        <v>0</v>
      </c>
      <c r="Y901">
        <v>0.125389977854902</v>
      </c>
      <c r="AA901">
        <v>1.0203646038969101</v>
      </c>
      <c r="AB901">
        <v>1.9485580670303899E-4</v>
      </c>
      <c r="AC901" t="b">
        <v>0</v>
      </c>
      <c r="AF901">
        <v>1.0132501948558E-2</v>
      </c>
      <c r="AG901">
        <v>5132</v>
      </c>
      <c r="AH901" t="e">
        <f>VLOOKUP(B901,AN:AN,1,0)</f>
        <v>#N/A</v>
      </c>
      <c r="AI901" t="str">
        <f>IF(G901&lt;=2,"&lt;=2",IF(G901&lt;3,"2-3","&gt;=3"))</f>
        <v>2-3</v>
      </c>
      <c r="AJ901">
        <f>G901-H901</f>
        <v>-0.10050385498666747</v>
      </c>
    </row>
    <row r="902" spans="1:36" hidden="1" x14ac:dyDescent="0.3">
      <c r="A902">
        <v>2017</v>
      </c>
      <c r="B902" t="s">
        <v>224</v>
      </c>
      <c r="C902">
        <v>82350</v>
      </c>
      <c r="D902">
        <v>200655</v>
      </c>
      <c r="E902">
        <v>435547</v>
      </c>
      <c r="F902">
        <v>171670</v>
      </c>
      <c r="G902">
        <v>2.4366120218579201</v>
      </c>
      <c r="H902">
        <f>+E902/F902</f>
        <v>2.5371177258694004</v>
      </c>
      <c r="I902">
        <v>-6.6312308452654203E-3</v>
      </c>
      <c r="J902">
        <v>1.8454276025295199E-2</v>
      </c>
      <c r="K902">
        <v>2.69851239621638E-2</v>
      </c>
      <c r="L902">
        <v>0.152727341145276</v>
      </c>
      <c r="M902">
        <v>0.10218157991766801</v>
      </c>
      <c r="N902">
        <v>1.9870000000000001E-3</v>
      </c>
      <c r="O902">
        <v>-5.1720000000000004E-3</v>
      </c>
      <c r="P902">
        <v>0.92150831222534202</v>
      </c>
      <c r="Q902">
        <v>5.6055188179020502E-3</v>
      </c>
      <c r="R902">
        <v>665635.9375</v>
      </c>
      <c r="S902">
        <v>0</v>
      </c>
      <c r="T902">
        <v>9.0172328054904905E-4</v>
      </c>
      <c r="U902">
        <v>2.72891838103533E-2</v>
      </c>
      <c r="V902">
        <v>0.61134815456249803</v>
      </c>
      <c r="W902">
        <v>6.28918381035329E-3</v>
      </c>
      <c r="X902">
        <v>1.75677019457058E-2</v>
      </c>
      <c r="Y902">
        <v>7.9987151520225605E-2</v>
      </c>
      <c r="Z902">
        <v>2.86435687263214E-2</v>
      </c>
      <c r="AA902">
        <v>0.74579991512897503</v>
      </c>
      <c r="AB902">
        <v>9.9439822334184097E-4</v>
      </c>
      <c r="AC902" t="b">
        <v>0</v>
      </c>
      <c r="AD902">
        <v>1.92545542039397E-3</v>
      </c>
      <c r="AE902">
        <v>9.0364712316933701E-3</v>
      </c>
      <c r="AF902">
        <v>2.3600384500646301E-2</v>
      </c>
      <c r="AG902">
        <v>30699</v>
      </c>
      <c r="AH902" t="e">
        <f>VLOOKUP(B902,AN:AN,1,0)</f>
        <v>#N/A</v>
      </c>
      <c r="AI902" t="str">
        <f>IF(G902&lt;=2,"&lt;=2",IF(G902&lt;3,"2-3","&gt;=3"))</f>
        <v>2-3</v>
      </c>
      <c r="AJ902">
        <f>G902-H902</f>
        <v>-0.10050570401148029</v>
      </c>
    </row>
    <row r="903" spans="1:36" hidden="1" x14ac:dyDescent="0.3">
      <c r="A903">
        <v>2013</v>
      </c>
      <c r="B903" t="s">
        <v>160</v>
      </c>
      <c r="C903">
        <v>300257</v>
      </c>
      <c r="D903">
        <v>840830</v>
      </c>
      <c r="E903">
        <v>1335880</v>
      </c>
      <c r="F903">
        <v>460405</v>
      </c>
      <c r="G903">
        <v>2.8003676850165</v>
      </c>
      <c r="H903">
        <f>+E903/F903</f>
        <v>2.9015323465209977</v>
      </c>
      <c r="I903">
        <v>-2.7793041314766302E-3</v>
      </c>
      <c r="J903">
        <v>1.00544048473239E-2</v>
      </c>
      <c r="K903">
        <v>1.26896713078022E-2</v>
      </c>
      <c r="L903">
        <v>0.13592336997389701</v>
      </c>
      <c r="M903">
        <v>7.5928318314254201E-2</v>
      </c>
      <c r="N903">
        <v>4.9810000000000002E-3</v>
      </c>
      <c r="O903">
        <v>1.9250000000000001E-3</v>
      </c>
      <c r="P903">
        <v>0.92529124021530196</v>
      </c>
      <c r="Q903">
        <v>-1.57052278518599E-3</v>
      </c>
      <c r="R903">
        <v>2298351</v>
      </c>
      <c r="S903">
        <v>1.6136228435455E-3</v>
      </c>
      <c r="T903">
        <v>6.8724136799574497E-3</v>
      </c>
      <c r="U903">
        <v>2.7577523142099401E-2</v>
      </c>
      <c r="V903">
        <v>0.84312327081197203</v>
      </c>
      <c r="W903">
        <v>1.25775231420994E-2</v>
      </c>
      <c r="X903">
        <v>2.85916121356335E-2</v>
      </c>
      <c r="Y903">
        <v>0.20303041938635899</v>
      </c>
      <c r="Z903">
        <v>6.6801616291325999E-2</v>
      </c>
      <c r="AA903">
        <v>2.2634229165897102</v>
      </c>
      <c r="AB903">
        <v>5.8001189767995203E-4</v>
      </c>
      <c r="AC903" t="b">
        <v>0</v>
      </c>
      <c r="AF903">
        <v>2.5557703747769101E-2</v>
      </c>
      <c r="AG903">
        <v>138325</v>
      </c>
      <c r="AH903" t="str">
        <f>VLOOKUP(B903,AN:AN,1,0)</f>
        <v>Orlando - FL</v>
      </c>
      <c r="AI903" t="str">
        <f>IF(G903&lt;=2,"&lt;=2",IF(G903&lt;3,"2-3","&gt;=3"))</f>
        <v>2-3</v>
      </c>
      <c r="AJ903">
        <f>G903-H903</f>
        <v>-0.10116466150449765</v>
      </c>
    </row>
    <row r="904" spans="1:36" hidden="1" x14ac:dyDescent="0.3">
      <c r="A904">
        <v>2023</v>
      </c>
      <c r="B904" t="s">
        <v>223</v>
      </c>
      <c r="C904">
        <v>17648</v>
      </c>
      <c r="D904">
        <v>41618</v>
      </c>
      <c r="E904">
        <v>78114</v>
      </c>
      <c r="F904">
        <v>31756</v>
      </c>
      <c r="G904">
        <v>2.3582275611967298</v>
      </c>
      <c r="H904">
        <f>+E904/F904</f>
        <v>2.4598186169542764</v>
      </c>
      <c r="I904">
        <v>0.101984150010883</v>
      </c>
      <c r="N904">
        <v>5.9319999999999998E-3</v>
      </c>
      <c r="O904">
        <v>1.1122999999999999E-2</v>
      </c>
      <c r="P904">
        <v>0.90772092342376698</v>
      </c>
      <c r="Q904">
        <v>1.2492179870605E-2</v>
      </c>
      <c r="R904">
        <v>149831.609375</v>
      </c>
      <c r="S904">
        <v>0</v>
      </c>
      <c r="T904">
        <v>1.1754729785025E-2</v>
      </c>
      <c r="U904">
        <v>3.4456912428140599E-2</v>
      </c>
      <c r="V904">
        <v>0.55248190194874602</v>
      </c>
      <c r="W904">
        <v>-6.5430875718593996E-3</v>
      </c>
      <c r="X904">
        <v>0</v>
      </c>
      <c r="Z904">
        <v>-1.66898297243862E-2</v>
      </c>
      <c r="AA904">
        <v>0.17531578413489901</v>
      </c>
      <c r="AB904">
        <v>0</v>
      </c>
      <c r="AC904" t="b">
        <v>1</v>
      </c>
      <c r="AF904">
        <v>3.2037970928507797E-2</v>
      </c>
      <c r="AG904">
        <v>6742</v>
      </c>
      <c r="AH904" t="e">
        <f>VLOOKUP(B904,AN:AN,1,0)</f>
        <v>#N/A</v>
      </c>
      <c r="AI904" t="str">
        <f>IF(G904&lt;=2,"&lt;=2",IF(G904&lt;3,"2-3","&gt;=3"))</f>
        <v>2-3</v>
      </c>
      <c r="AJ904">
        <f>G904-H904</f>
        <v>-0.10159105575754657</v>
      </c>
    </row>
    <row r="905" spans="1:36" hidden="1" x14ac:dyDescent="0.3">
      <c r="A905">
        <v>2005</v>
      </c>
      <c r="B905" t="s">
        <v>195</v>
      </c>
      <c r="C905">
        <v>63953</v>
      </c>
      <c r="D905">
        <v>159212</v>
      </c>
      <c r="E905">
        <v>292015</v>
      </c>
      <c r="F905">
        <v>112664</v>
      </c>
      <c r="G905">
        <v>2.48951573812018</v>
      </c>
      <c r="H905">
        <f>+E905/F905</f>
        <v>2.5919104594191578</v>
      </c>
      <c r="J905">
        <v>1.27305462956429E-3</v>
      </c>
      <c r="K905">
        <v>8.4677428305149002E-3</v>
      </c>
      <c r="L905">
        <v>-5.6579666178673597E-2</v>
      </c>
      <c r="M905">
        <v>1.9912412390111801E-3</v>
      </c>
      <c r="N905">
        <v>7.3119999999999999E-3</v>
      </c>
      <c r="P905">
        <v>0.94400268793106101</v>
      </c>
      <c r="R905">
        <v>465726.40625</v>
      </c>
      <c r="T905">
        <v>1.31859122775495E-2</v>
      </c>
      <c r="U905">
        <v>2.8209414333105101E-2</v>
      </c>
      <c r="V905">
        <v>1.31264335207475</v>
      </c>
      <c r="W905">
        <v>-5.7905856668949004E-3</v>
      </c>
      <c r="Y905">
        <v>2.8266757191453801E-2</v>
      </c>
      <c r="AG905">
        <v>20239</v>
      </c>
      <c r="AH905" t="e">
        <f>VLOOKUP(B905,AN:AN,1,0)</f>
        <v>#N/A</v>
      </c>
      <c r="AI905" t="str">
        <f>IF(G905&lt;=2,"&lt;=2",IF(G905&lt;3,"2-3","&gt;=3"))</f>
        <v>2-3</v>
      </c>
      <c r="AJ905">
        <f>G905-H905</f>
        <v>-0.10239472129897775</v>
      </c>
    </row>
    <row r="906" spans="1:36" hidden="1" x14ac:dyDescent="0.3">
      <c r="A906">
        <v>2008</v>
      </c>
      <c r="B906" t="s">
        <v>200</v>
      </c>
      <c r="C906">
        <v>34177</v>
      </c>
      <c r="D906">
        <v>84752</v>
      </c>
      <c r="E906">
        <v>187712</v>
      </c>
      <c r="F906">
        <v>72671</v>
      </c>
      <c r="G906">
        <v>2.4797963542733399</v>
      </c>
      <c r="H906">
        <f>+E906/F906</f>
        <v>2.5830386261369735</v>
      </c>
      <c r="I906">
        <v>7.3972171136325399E-2</v>
      </c>
      <c r="J906">
        <v>-6.2089227139955003E-4</v>
      </c>
      <c r="K906">
        <v>-2.7187593936920201E-2</v>
      </c>
      <c r="L906">
        <v>-3.9054235368966898E-2</v>
      </c>
      <c r="M906">
        <v>1.7414539586752601E-2</v>
      </c>
      <c r="N906">
        <v>1.3015000000000001E-2</v>
      </c>
      <c r="O906">
        <v>1.8269000000000001E-2</v>
      </c>
      <c r="P906">
        <v>0.86594712734222401</v>
      </c>
      <c r="Q906">
        <v>-1.69073343276979E-2</v>
      </c>
      <c r="R906">
        <v>309755.625</v>
      </c>
      <c r="S906">
        <v>0</v>
      </c>
      <c r="T906">
        <v>-2.972660260275E-2</v>
      </c>
      <c r="U906">
        <v>-2.1350929513573601E-2</v>
      </c>
      <c r="V906">
        <v>0.67274867273887795</v>
      </c>
      <c r="W906">
        <v>-5.9350929513573597E-2</v>
      </c>
      <c r="X906">
        <v>0.107652923740231</v>
      </c>
      <c r="Y906">
        <v>9.5717663844568396E-2</v>
      </c>
      <c r="AA906">
        <v>1.6707257631730601</v>
      </c>
      <c r="AB906">
        <v>2.6946914578280699E-4</v>
      </c>
      <c r="AC906" t="b">
        <v>1</v>
      </c>
      <c r="AF906">
        <v>4.0959310158986698E-2</v>
      </c>
      <c r="AG906">
        <v>8221</v>
      </c>
      <c r="AH906" t="e">
        <f>VLOOKUP(B906,AN:AN,1,0)</f>
        <v>#N/A</v>
      </c>
      <c r="AI906" t="str">
        <f>IF(G906&lt;=2,"&lt;=2",IF(G906&lt;3,"2-3","&gt;=3"))</f>
        <v>2-3</v>
      </c>
      <c r="AJ906">
        <f>G906-H906</f>
        <v>-0.10324227186363366</v>
      </c>
    </row>
    <row r="907" spans="1:36" hidden="1" x14ac:dyDescent="0.3">
      <c r="A907">
        <v>2013</v>
      </c>
      <c r="B907" t="s">
        <v>190</v>
      </c>
      <c r="C907">
        <v>271148</v>
      </c>
      <c r="D907">
        <v>784936</v>
      </c>
      <c r="E907">
        <v>1043918</v>
      </c>
      <c r="F907">
        <v>348189</v>
      </c>
      <c r="G907">
        <v>2.8948618466667599</v>
      </c>
      <c r="H907">
        <f>+E907/F907</f>
        <v>2.9981360697781954</v>
      </c>
      <c r="I907">
        <v>3.3502735981558499E-3</v>
      </c>
      <c r="J907">
        <v>3.4607849083840903E-2</v>
      </c>
      <c r="K907">
        <v>3.7243115544319201E-2</v>
      </c>
      <c r="L907">
        <v>0.109807828627526</v>
      </c>
      <c r="M907">
        <v>4.98127769678832E-2</v>
      </c>
      <c r="N907">
        <v>3.1999999999999999E-5</v>
      </c>
      <c r="O907">
        <v>-1.6611000000000001E-2</v>
      </c>
      <c r="P907">
        <v>0.95276355743408203</v>
      </c>
      <c r="Q907">
        <v>3.3127665519709902E-3</v>
      </c>
      <c r="R907">
        <v>1937942</v>
      </c>
      <c r="S907">
        <v>3.8157713135183801E-4</v>
      </c>
      <c r="T907">
        <v>3.2968396320939099E-2</v>
      </c>
      <c r="U907">
        <v>5.3673505783081103E-2</v>
      </c>
      <c r="V907">
        <v>1.92203525295271</v>
      </c>
      <c r="W907">
        <v>3.8673505783081097E-2</v>
      </c>
      <c r="X907">
        <v>1.4305083094509299E-2</v>
      </c>
      <c r="Y907">
        <v>0.148004113973639</v>
      </c>
      <c r="Z907">
        <v>3.0849502881985898E-2</v>
      </c>
      <c r="AA907">
        <v>1.59042526144066</v>
      </c>
      <c r="AB907">
        <v>1.12037540694795E-3</v>
      </c>
      <c r="AC907" t="b">
        <v>1</v>
      </c>
      <c r="AF907">
        <v>3.2783158646781302E-2</v>
      </c>
      <c r="AG907">
        <v>124935</v>
      </c>
      <c r="AH907" t="str">
        <f>VLOOKUP(B907,AN:AN,1,0)</f>
        <v>San Jose - CA</v>
      </c>
      <c r="AI907" t="str">
        <f>IF(G907&lt;=2,"&lt;=2",IF(G907&lt;3,"2-3","&gt;=3"))</f>
        <v>2-3</v>
      </c>
      <c r="AJ907">
        <f>G907-H907</f>
        <v>-0.10327422311143541</v>
      </c>
    </row>
    <row r="908" spans="1:36" hidden="1" x14ac:dyDescent="0.3">
      <c r="A908">
        <v>2010</v>
      </c>
      <c r="B908" t="s">
        <v>161</v>
      </c>
      <c r="C908">
        <v>51098</v>
      </c>
      <c r="D908">
        <v>127670</v>
      </c>
      <c r="E908">
        <v>298051</v>
      </c>
      <c r="F908">
        <v>114547</v>
      </c>
      <c r="G908">
        <v>2.4985322321812902</v>
      </c>
      <c r="H908">
        <f>+E908/F908</f>
        <v>2.6019974333679623</v>
      </c>
      <c r="I908">
        <v>1.7422001492883199E-2</v>
      </c>
      <c r="J908">
        <v>-6.2577007338409805E-4</v>
      </c>
      <c r="K908">
        <v>-2.1724712446331999E-2</v>
      </c>
      <c r="L908">
        <v>1.86395872943102E-2</v>
      </c>
      <c r="M908">
        <v>6.3636256381869004E-3</v>
      </c>
      <c r="N908">
        <v>7.0100000000000002E-4</v>
      </c>
      <c r="O908">
        <v>-3.7339999999999899E-3</v>
      </c>
      <c r="P908">
        <v>0.89766502380371105</v>
      </c>
      <c r="Q908">
        <v>1.2750923633575899E-2</v>
      </c>
      <c r="R908">
        <v>452089.59375</v>
      </c>
      <c r="S908">
        <v>0</v>
      </c>
      <c r="T908">
        <v>5.7105151936411502E-3</v>
      </c>
      <c r="U908">
        <v>1.2372136116027801E-2</v>
      </c>
      <c r="V908">
        <v>0.74122879943694597</v>
      </c>
      <c r="W908">
        <v>-3.62786388397219E-3</v>
      </c>
      <c r="X908">
        <v>3.16834471590509E-3</v>
      </c>
      <c r="Y908">
        <v>1.10374478079731E-2</v>
      </c>
      <c r="Z908">
        <v>8.2598020166062699E-2</v>
      </c>
      <c r="AA908">
        <v>0.98106868506879696</v>
      </c>
      <c r="AB908">
        <v>7.0407660353446395E-5</v>
      </c>
      <c r="AC908" t="b">
        <v>1</v>
      </c>
      <c r="AF908">
        <v>0</v>
      </c>
      <c r="AG908">
        <v>14248</v>
      </c>
      <c r="AH908" t="e">
        <f>VLOOKUP(B908,AN:AN,1,0)</f>
        <v>#N/A</v>
      </c>
      <c r="AI908" t="str">
        <f>IF(G908&lt;=2,"&lt;=2",IF(G908&lt;3,"2-3","&gt;=3"))</f>
        <v>2-3</v>
      </c>
      <c r="AJ908">
        <f>G908-H908</f>
        <v>-0.10346520118667213</v>
      </c>
    </row>
    <row r="909" spans="1:36" hidden="1" x14ac:dyDescent="0.3">
      <c r="A909">
        <v>2008</v>
      </c>
      <c r="B909" t="s">
        <v>199</v>
      </c>
      <c r="C909">
        <v>56448</v>
      </c>
      <c r="D909">
        <v>137919</v>
      </c>
      <c r="E909">
        <v>254708</v>
      </c>
      <c r="F909">
        <v>100002</v>
      </c>
      <c r="G909">
        <v>2.4432929421768699</v>
      </c>
      <c r="H909">
        <f>+E909/F909</f>
        <v>2.5470290594188114</v>
      </c>
      <c r="I909">
        <v>-9.9887432333127107E-3</v>
      </c>
      <c r="J909">
        <v>-1.3338122516870401E-3</v>
      </c>
      <c r="K909">
        <v>-2.79005139172076E-2</v>
      </c>
      <c r="L909">
        <v>-7.0615705493837597E-2</v>
      </c>
      <c r="M909">
        <v>-1.4146930538117899E-2</v>
      </c>
      <c r="N909">
        <v>1.284E-3</v>
      </c>
      <c r="O909">
        <v>5.6410000000000002E-3</v>
      </c>
      <c r="P909">
        <v>0.90287524461746205</v>
      </c>
      <c r="Q909">
        <v>-6.1610341072079102E-3</v>
      </c>
      <c r="R909">
        <v>434217.71875</v>
      </c>
      <c r="S909">
        <v>0</v>
      </c>
      <c r="T909">
        <v>-2.2174104582518301E-2</v>
      </c>
      <c r="U909">
        <v>-1.37984314933419E-2</v>
      </c>
      <c r="V909">
        <v>0.63408495591480496</v>
      </c>
      <c r="W909">
        <v>-5.1798431493341901E-2</v>
      </c>
      <c r="X909">
        <v>3.9126761815837397E-3</v>
      </c>
      <c r="Y909">
        <v>5.3055073911791303E-2</v>
      </c>
      <c r="AA909">
        <v>0.508496803793279</v>
      </c>
      <c r="AB909">
        <v>4.4462229336178902E-5</v>
      </c>
      <c r="AC909" t="b">
        <v>0</v>
      </c>
      <c r="AF909">
        <v>1.1382330710061801E-2</v>
      </c>
      <c r="AG909">
        <v>22579</v>
      </c>
      <c r="AH909" t="e">
        <f>VLOOKUP(B909,AN:AN,1,0)</f>
        <v>#N/A</v>
      </c>
      <c r="AI909" t="str">
        <f>IF(G909&lt;=2,"&lt;=2",IF(G909&lt;3,"2-3","&gt;=3"))</f>
        <v>2-3</v>
      </c>
      <c r="AJ909">
        <f>G909-H909</f>
        <v>-0.10373611724194154</v>
      </c>
    </row>
    <row r="910" spans="1:36" hidden="1" x14ac:dyDescent="0.3">
      <c r="A910">
        <v>2019</v>
      </c>
      <c r="B910" t="s">
        <v>91</v>
      </c>
      <c r="C910">
        <v>119163</v>
      </c>
      <c r="D910">
        <v>285460</v>
      </c>
      <c r="E910">
        <v>506124</v>
      </c>
      <c r="F910">
        <v>202493</v>
      </c>
      <c r="G910">
        <v>2.3955422404605402</v>
      </c>
      <c r="H910">
        <f>+E910/F910</f>
        <v>2.4994641790086569</v>
      </c>
      <c r="I910">
        <v>4.41203994969743E-2</v>
      </c>
      <c r="J910">
        <v>2.4373089894652301E-2</v>
      </c>
      <c r="K910">
        <v>4.4420873850583999E-2</v>
      </c>
      <c r="N910">
        <v>2.8200000000000002E-4</v>
      </c>
      <c r="O910">
        <v>-3.4489999999999998E-3</v>
      </c>
      <c r="P910">
        <v>0.93093514442443803</v>
      </c>
      <c r="Q910">
        <v>-3.31079959869395E-3</v>
      </c>
      <c r="R910">
        <v>774324.8125</v>
      </c>
      <c r="S910">
        <v>1.2365579526133299E-3</v>
      </c>
      <c r="T910">
        <v>1.45596265792846E-2</v>
      </c>
      <c r="U910">
        <v>4.9701243638992303E-2</v>
      </c>
      <c r="V910">
        <v>0.638593416880748</v>
      </c>
      <c r="W910">
        <v>3.1701243638992301E-2</v>
      </c>
      <c r="X910">
        <v>1.50595093514695E-2</v>
      </c>
      <c r="Z910">
        <v>-3.1897427616695201E-2</v>
      </c>
      <c r="AA910">
        <v>0.68408665731547402</v>
      </c>
      <c r="AB910">
        <v>6.1827897630666604E-4</v>
      </c>
      <c r="AC910" t="b">
        <v>1</v>
      </c>
      <c r="AD910">
        <v>5.0870843443494296E-3</v>
      </c>
      <c r="AE910">
        <v>9.7891735840506793E-3</v>
      </c>
      <c r="AF910">
        <v>1.28734515423852E-2</v>
      </c>
      <c r="AG910">
        <v>45969</v>
      </c>
      <c r="AH910" t="e">
        <f>VLOOKUP(B910,AN:AN,1,0)</f>
        <v>#N/A</v>
      </c>
      <c r="AI910" t="str">
        <f>IF(G910&lt;=2,"&lt;=2",IF(G910&lt;3,"2-3","&gt;=3"))</f>
        <v>2-3</v>
      </c>
      <c r="AJ910">
        <f>G910-H910</f>
        <v>-0.10392193854811671</v>
      </c>
    </row>
    <row r="911" spans="1:36" hidden="1" x14ac:dyDescent="0.3">
      <c r="A911">
        <v>2021</v>
      </c>
      <c r="B911" t="s">
        <v>165</v>
      </c>
      <c r="C911">
        <v>42638</v>
      </c>
      <c r="D911">
        <v>101906</v>
      </c>
      <c r="E911">
        <v>394843</v>
      </c>
      <c r="F911">
        <v>158315</v>
      </c>
      <c r="G911">
        <v>2.3900276748440299</v>
      </c>
      <c r="H911">
        <f>+E911/F911</f>
        <v>2.4940340460474371</v>
      </c>
      <c r="I911">
        <v>-0.15847471650120801</v>
      </c>
      <c r="J911">
        <v>-2.08864640444517E-2</v>
      </c>
      <c r="K911">
        <v>-5.2507130354642897E-2</v>
      </c>
      <c r="N911">
        <v>7.7099999999999998E-4</v>
      </c>
      <c r="O911">
        <v>-3.0269000000000001E-2</v>
      </c>
      <c r="P911">
        <v>0.95685267448425304</v>
      </c>
      <c r="Q911">
        <v>1.31531357765199E-2</v>
      </c>
      <c r="R911">
        <v>508621.09375</v>
      </c>
      <c r="S911">
        <v>0</v>
      </c>
      <c r="T911">
        <v>7.4359353631735001E-2</v>
      </c>
      <c r="U911">
        <v>0.15780553221702601</v>
      </c>
      <c r="V911">
        <v>1.13773965597765</v>
      </c>
      <c r="W911">
        <v>0.11080553221702601</v>
      </c>
      <c r="X911">
        <v>3.8049464303594599E-2</v>
      </c>
      <c r="Z911">
        <v>-0.17097671400320599</v>
      </c>
      <c r="AA911">
        <v>3.0351934738642901</v>
      </c>
      <c r="AB911">
        <v>1.30169219985981E-3</v>
      </c>
      <c r="AC911" t="b">
        <v>0</v>
      </c>
      <c r="AF911">
        <v>0.17482727545809501</v>
      </c>
      <c r="AG911">
        <v>10367</v>
      </c>
      <c r="AH911" t="e">
        <f>VLOOKUP(B911,AN:AN,1,0)</f>
        <v>#N/A</v>
      </c>
      <c r="AI911" t="str">
        <f>IF(G911&lt;=2,"&lt;=2",IF(G911&lt;3,"2-3","&gt;=3"))</f>
        <v>2-3</v>
      </c>
      <c r="AJ911">
        <f>G911-H911</f>
        <v>-0.10400637120340717</v>
      </c>
    </row>
    <row r="912" spans="1:36" hidden="1" x14ac:dyDescent="0.3">
      <c r="A912">
        <v>2006</v>
      </c>
      <c r="B912" t="s">
        <v>188</v>
      </c>
      <c r="C912">
        <v>439794</v>
      </c>
      <c r="D912">
        <v>1169090</v>
      </c>
      <c r="E912">
        <v>1656937</v>
      </c>
      <c r="F912">
        <v>599825</v>
      </c>
      <c r="G912">
        <v>2.6582672796809401</v>
      </c>
      <c r="H912">
        <f>+E912/F912</f>
        <v>2.762367357145834</v>
      </c>
      <c r="I912">
        <v>1.67878478622428E-2</v>
      </c>
      <c r="J912">
        <v>-4.3730251491070002E-3</v>
      </c>
      <c r="K912">
        <v>-4.6092131137848002E-3</v>
      </c>
      <c r="L912">
        <v>-9.2147169382893496E-2</v>
      </c>
      <c r="M912">
        <v>-5.2826313913102198E-3</v>
      </c>
      <c r="N912">
        <v>2.1610000000000002E-3</v>
      </c>
      <c r="O912">
        <v>-1.31799999999999E-3</v>
      </c>
      <c r="P912">
        <v>0.95660042762756303</v>
      </c>
      <c r="Q912">
        <v>4.2204856872550796E-3</v>
      </c>
      <c r="R912">
        <v>2954236</v>
      </c>
      <c r="S912">
        <v>1.4750350320820099E-4</v>
      </c>
      <c r="T912">
        <v>1.9346840679645601E-2</v>
      </c>
      <c r="U912">
        <v>5.8541528880596203E-2</v>
      </c>
      <c r="V912">
        <v>1.43712840569948</v>
      </c>
      <c r="W912">
        <v>2.6541528880596198E-2</v>
      </c>
      <c r="X912">
        <v>3.63552752024919E-3</v>
      </c>
      <c r="Y912">
        <v>2.76569492934951E-2</v>
      </c>
      <c r="AA912">
        <v>0.46877146778794199</v>
      </c>
      <c r="AB912">
        <v>1.2407647622807499E-3</v>
      </c>
      <c r="AC912" t="b">
        <v>1</v>
      </c>
      <c r="AF912">
        <v>5.80469668507568E-3</v>
      </c>
      <c r="AG912">
        <v>231341</v>
      </c>
      <c r="AH912" t="str">
        <f>VLOOKUP(B912,AN:AN,1,0)</f>
        <v>San Diego - CA</v>
      </c>
      <c r="AI912" t="str">
        <f>IF(G912&lt;=2,"&lt;=2",IF(G912&lt;3,"2-3","&gt;=3"))</f>
        <v>2-3</v>
      </c>
      <c r="AJ912">
        <f>G912-H912</f>
        <v>-0.10410007746489391</v>
      </c>
    </row>
    <row r="913" spans="1:36" hidden="1" x14ac:dyDescent="0.3">
      <c r="A913">
        <v>2010</v>
      </c>
      <c r="B913" t="s">
        <v>101</v>
      </c>
      <c r="C913">
        <v>43900</v>
      </c>
      <c r="D913">
        <v>108391</v>
      </c>
      <c r="E913">
        <v>300735</v>
      </c>
      <c r="F913">
        <v>116863</v>
      </c>
      <c r="G913">
        <v>2.46904328018223</v>
      </c>
      <c r="H913">
        <f>+E913/F913</f>
        <v>2.5733979103736853</v>
      </c>
      <c r="I913">
        <v>8.1455336126409705E-2</v>
      </c>
      <c r="J913">
        <v>4.8662410117684997E-3</v>
      </c>
      <c r="K913">
        <v>-1.6232701361179401E-2</v>
      </c>
      <c r="L913">
        <v>-3.5025475816801203E-2</v>
      </c>
      <c r="M913">
        <v>-4.7301437472924597E-2</v>
      </c>
      <c r="N913">
        <v>2.6979999999999999E-3</v>
      </c>
      <c r="O913">
        <v>-5.7609999999999996E-3</v>
      </c>
      <c r="P913">
        <v>0.91222465038299605</v>
      </c>
      <c r="Q913">
        <v>1.5579819679261E-2</v>
      </c>
      <c r="R913">
        <v>421393.1875</v>
      </c>
      <c r="S913">
        <v>0</v>
      </c>
      <c r="T913">
        <v>1.5731761232018399E-3</v>
      </c>
      <c r="U913">
        <v>8.2347970455884899E-3</v>
      </c>
      <c r="V913">
        <v>0.71066266337769002</v>
      </c>
      <c r="W913">
        <v>-7.7652029544115096E-3</v>
      </c>
      <c r="X913">
        <v>2.9222027598581599E-2</v>
      </c>
      <c r="Y913">
        <v>9.0753281070759501E-2</v>
      </c>
      <c r="Z913">
        <v>0.173326285887141</v>
      </c>
      <c r="AA913">
        <v>1.7707527827635201</v>
      </c>
      <c r="AB913">
        <v>1.2816678771307701E-4</v>
      </c>
      <c r="AC913" t="b">
        <v>1</v>
      </c>
      <c r="AF913">
        <v>0</v>
      </c>
      <c r="AG913">
        <v>24091</v>
      </c>
      <c r="AH913" t="e">
        <f>VLOOKUP(B913,AN:AN,1,0)</f>
        <v>#N/A</v>
      </c>
      <c r="AI913" t="str">
        <f>IF(G913&lt;=2,"&lt;=2",IF(G913&lt;3,"2-3","&gt;=3"))</f>
        <v>2-3</v>
      </c>
      <c r="AJ913">
        <f>G913-H913</f>
        <v>-0.1043546301914553</v>
      </c>
    </row>
    <row r="914" spans="1:36" hidden="1" x14ac:dyDescent="0.3">
      <c r="A914">
        <v>2008</v>
      </c>
      <c r="B914" t="s">
        <v>160</v>
      </c>
      <c r="C914">
        <v>245834</v>
      </c>
      <c r="D914">
        <v>645334</v>
      </c>
      <c r="E914">
        <v>1375682</v>
      </c>
      <c r="F914">
        <v>503939</v>
      </c>
      <c r="G914">
        <v>2.62508033876518</v>
      </c>
      <c r="H914">
        <f>+E914/F914</f>
        <v>2.7298581772793931</v>
      </c>
      <c r="I914">
        <v>1.5448166956410801E-2</v>
      </c>
      <c r="J914">
        <v>-1.0446922853589001E-2</v>
      </c>
      <c r="K914">
        <v>-3.7013624519109597E-2</v>
      </c>
      <c r="L914">
        <v>-5.4824198390706402E-2</v>
      </c>
      <c r="M914">
        <v>1.64457656501325E-3</v>
      </c>
      <c r="N914">
        <v>1.0429000000000001E-2</v>
      </c>
      <c r="O914">
        <v>1.2038E-2</v>
      </c>
      <c r="P914">
        <v>0.88313364982605003</v>
      </c>
      <c r="Q914">
        <v>-1.32674574851989E-2</v>
      </c>
      <c r="R914">
        <v>2093685</v>
      </c>
      <c r="S914">
        <v>2.2763487366264499E-4</v>
      </c>
      <c r="T914">
        <v>-2.79594813473522E-2</v>
      </c>
      <c r="U914">
        <v>-1.9583808258175801E-2</v>
      </c>
      <c r="V914">
        <v>0.88926548695369001</v>
      </c>
      <c r="W914">
        <v>-5.75838082581758E-2</v>
      </c>
      <c r="X914">
        <v>5.1591818152255199E-2</v>
      </c>
      <c r="Y914">
        <v>6.7757334165259503E-2</v>
      </c>
      <c r="AA914">
        <v>1.3764811488061</v>
      </c>
      <c r="AB914">
        <v>1.3820688758089101E-4</v>
      </c>
      <c r="AC914" t="b">
        <v>1</v>
      </c>
      <c r="AF914">
        <v>1.8267698611427199E-2</v>
      </c>
      <c r="AG914">
        <v>129350</v>
      </c>
      <c r="AH914" t="str">
        <f>VLOOKUP(B914,AN:AN,1,0)</f>
        <v>Orlando - FL</v>
      </c>
      <c r="AI914" t="str">
        <f>IF(G914&lt;=2,"&lt;=2",IF(G914&lt;3,"2-3","&gt;=3"))</f>
        <v>2-3</v>
      </c>
      <c r="AJ914">
        <f>G914-H914</f>
        <v>-0.10477783851421307</v>
      </c>
    </row>
    <row r="915" spans="1:36" hidden="1" x14ac:dyDescent="0.3">
      <c r="A915">
        <v>2009</v>
      </c>
      <c r="B915" t="s">
        <v>170</v>
      </c>
      <c r="C915">
        <v>18248</v>
      </c>
      <c r="D915">
        <v>44638</v>
      </c>
      <c r="E915">
        <v>100110</v>
      </c>
      <c r="F915">
        <v>39238</v>
      </c>
      <c r="G915">
        <v>2.4461858833844801</v>
      </c>
      <c r="H915">
        <f>+E915/F915</f>
        <v>2.5513532799836893</v>
      </c>
      <c r="I915">
        <v>2.5671724234243701E-2</v>
      </c>
      <c r="J915">
        <v>-6.2496342579834102E-3</v>
      </c>
      <c r="K915">
        <v>-1.5588013335596699E-2</v>
      </c>
      <c r="L915">
        <v>-4.4960664666723403E-2</v>
      </c>
      <c r="M915">
        <v>-1.76938578370027E-2</v>
      </c>
      <c r="N915">
        <v>2.9979999999999998E-3</v>
      </c>
      <c r="O915">
        <v>-3.0502999999999999E-2</v>
      </c>
      <c r="P915">
        <v>0.924113929271698</v>
      </c>
      <c r="Q915">
        <v>1.9729912281035999E-2</v>
      </c>
      <c r="R915">
        <v>158236.796875</v>
      </c>
      <c r="S915">
        <v>0</v>
      </c>
      <c r="T915">
        <v>4.3637230992317503E-3</v>
      </c>
      <c r="U915">
        <v>-2.6202978566288899E-2</v>
      </c>
      <c r="V915">
        <v>0.65992287751932599</v>
      </c>
      <c r="W915">
        <v>-2.2202978566288899E-2</v>
      </c>
      <c r="X915">
        <v>2.23341361944383E-2</v>
      </c>
      <c r="Y915">
        <v>3.9408866995073899E-2</v>
      </c>
      <c r="AA915">
        <v>0.769024949479435</v>
      </c>
      <c r="AB915">
        <v>2.1896211955331699E-4</v>
      </c>
      <c r="AC915" t="b">
        <v>1</v>
      </c>
      <c r="AF915">
        <v>0</v>
      </c>
      <c r="AG915">
        <v>4669</v>
      </c>
      <c r="AH915" t="e">
        <f>VLOOKUP(B915,AN:AN,1,0)</f>
        <v>#N/A</v>
      </c>
      <c r="AI915" t="str">
        <f>IF(G915&lt;=2,"&lt;=2",IF(G915&lt;3,"2-3","&gt;=3"))</f>
        <v>2-3</v>
      </c>
      <c r="AJ915">
        <f>G915-H915</f>
        <v>-0.10516739659920926</v>
      </c>
    </row>
    <row r="916" spans="1:36" hidden="1" x14ac:dyDescent="0.3">
      <c r="A916">
        <v>2011</v>
      </c>
      <c r="B916" t="s">
        <v>61</v>
      </c>
      <c r="C916">
        <v>34689</v>
      </c>
      <c r="D916">
        <v>86981</v>
      </c>
      <c r="E916">
        <v>127898</v>
      </c>
      <c r="F916">
        <v>48945</v>
      </c>
      <c r="G916">
        <v>2.50745193000663</v>
      </c>
      <c r="H916">
        <f>+E916/F916</f>
        <v>2.613096332618245</v>
      </c>
      <c r="I916">
        <v>1.9325277755053601E-2</v>
      </c>
      <c r="J916">
        <v>2.5702808052300999E-3</v>
      </c>
      <c r="K916">
        <v>-2.5995804965495998E-3</v>
      </c>
      <c r="L916">
        <v>6.2843937069177694E-2</v>
      </c>
      <c r="M916">
        <v>1.6231945715844701E-2</v>
      </c>
      <c r="N916">
        <v>-6.9200000000000002E-4</v>
      </c>
      <c r="O916">
        <v>-2.2780000000000001E-3</v>
      </c>
      <c r="P916">
        <v>0.94734901189804099</v>
      </c>
      <c r="Q916">
        <v>-1.4990568160999599E-4</v>
      </c>
      <c r="R916">
        <v>219783.296875</v>
      </c>
      <c r="S916">
        <v>0</v>
      </c>
      <c r="T916">
        <v>-7.35348556190802E-4</v>
      </c>
      <c r="U916">
        <v>1.01657090708613E-2</v>
      </c>
      <c r="V916">
        <v>0.770077071260313</v>
      </c>
      <c r="W916">
        <v>-2.1834290929138699E-2</v>
      </c>
      <c r="X916">
        <v>2.7761253222288299E-3</v>
      </c>
      <c r="Y916">
        <v>8.2756489769000297E-2</v>
      </c>
      <c r="Z916">
        <v>4.8651808446544098E-2</v>
      </c>
      <c r="AA916">
        <v>-2.3114019996473001E-2</v>
      </c>
      <c r="AB916">
        <v>3.9658933174697601E-4</v>
      </c>
      <c r="AC916" t="b">
        <v>1</v>
      </c>
      <c r="AF916">
        <v>2.7364663890541301E-2</v>
      </c>
      <c r="AG916">
        <v>10114</v>
      </c>
      <c r="AH916" t="e">
        <f>VLOOKUP(B916,AN:AN,1,0)</f>
        <v>#N/A</v>
      </c>
      <c r="AI916" t="str">
        <f>IF(G916&lt;=2,"&lt;=2",IF(G916&lt;3,"2-3","&gt;=3"))</f>
        <v>2-3</v>
      </c>
      <c r="AJ916">
        <f>G916-H916</f>
        <v>-0.10564440261161501</v>
      </c>
    </row>
    <row r="917" spans="1:36" hidden="1" x14ac:dyDescent="0.3">
      <c r="A917">
        <v>2011</v>
      </c>
      <c r="B917" t="s">
        <v>119</v>
      </c>
      <c r="C917">
        <v>23829</v>
      </c>
      <c r="D917">
        <v>64547</v>
      </c>
      <c r="E917">
        <v>144244</v>
      </c>
      <c r="F917">
        <v>51249</v>
      </c>
      <c r="G917">
        <v>2.7087582357631401</v>
      </c>
      <c r="H917">
        <f>+E917/F917</f>
        <v>2.8145719916486174</v>
      </c>
      <c r="I917">
        <v>1.71481747192389E-2</v>
      </c>
      <c r="J917">
        <v>5.8793630450963896E-3</v>
      </c>
      <c r="K917">
        <v>7.0950174331669701E-4</v>
      </c>
      <c r="L917">
        <v>5.1220419034361904E-3</v>
      </c>
      <c r="M917">
        <v>-4.1489949449896701E-2</v>
      </c>
      <c r="N917">
        <v>1.45E-4</v>
      </c>
      <c r="O917">
        <v>-1.89E-3</v>
      </c>
      <c r="P917">
        <v>0.93992769718170199</v>
      </c>
      <c r="Q917">
        <v>2.9838085174593799E-4</v>
      </c>
      <c r="R917">
        <v>213253.09375</v>
      </c>
      <c r="S917">
        <v>0</v>
      </c>
      <c r="T917">
        <v>1.6368930228054001E-3</v>
      </c>
      <c r="U917">
        <v>1.25379506498575E-2</v>
      </c>
      <c r="V917">
        <v>0.592366977892548</v>
      </c>
      <c r="W917">
        <v>-1.94620493501425E-2</v>
      </c>
      <c r="X917">
        <v>2.3262576330328501E-3</v>
      </c>
      <c r="Y917">
        <v>4.3909120609030003E-2</v>
      </c>
      <c r="Z917">
        <v>6.3216574263035799E-2</v>
      </c>
      <c r="AA917">
        <v>1.16356424130392</v>
      </c>
      <c r="AB917">
        <v>0</v>
      </c>
      <c r="AC917" t="b">
        <v>1</v>
      </c>
      <c r="AF917">
        <v>0</v>
      </c>
      <c r="AG917">
        <v>6894</v>
      </c>
      <c r="AH917" t="e">
        <f>VLOOKUP(B917,AN:AN,1,0)</f>
        <v>#N/A</v>
      </c>
      <c r="AI917" t="str">
        <f>IF(G917&lt;=2,"&lt;=2",IF(G917&lt;3,"2-3","&gt;=3"))</f>
        <v>2-3</v>
      </c>
      <c r="AJ917">
        <f>G917-H917</f>
        <v>-0.10581375588547726</v>
      </c>
    </row>
    <row r="918" spans="1:36" hidden="1" x14ac:dyDescent="0.3">
      <c r="A918">
        <v>2012</v>
      </c>
      <c r="B918" t="s">
        <v>82</v>
      </c>
      <c r="C918">
        <v>18114</v>
      </c>
      <c r="D918">
        <v>48368</v>
      </c>
      <c r="E918">
        <v>78437</v>
      </c>
      <c r="F918">
        <v>28253</v>
      </c>
      <c r="G918">
        <v>2.6701998454234199</v>
      </c>
      <c r="H918">
        <f>+E918/F918</f>
        <v>2.7762361519130714</v>
      </c>
      <c r="I918">
        <v>-6.08592830903519E-2</v>
      </c>
      <c r="J918">
        <v>6.53460063040265E-3</v>
      </c>
      <c r="K918">
        <v>1.22397100925446E-2</v>
      </c>
      <c r="L918">
        <v>0.14590843731164899</v>
      </c>
      <c r="M918">
        <v>8.8739124126732502E-2</v>
      </c>
      <c r="N918">
        <v>1.052E-3</v>
      </c>
      <c r="O918">
        <v>2.9499999999999999E-3</v>
      </c>
      <c r="P918">
        <v>0.93820232152938798</v>
      </c>
      <c r="Q918">
        <v>-4.3571591377260504E-3</v>
      </c>
      <c r="R918">
        <v>136903.90625</v>
      </c>
      <c r="S918">
        <v>0</v>
      </c>
      <c r="T918">
        <v>-9.6486117690802002E-3</v>
      </c>
      <c r="U918">
        <v>6.1815269291400901E-3</v>
      </c>
      <c r="V918">
        <v>0.97180674629776598</v>
      </c>
      <c r="W918">
        <v>-1.48184730708599E-2</v>
      </c>
      <c r="X918">
        <v>2.1092596498628901E-3</v>
      </c>
      <c r="Y918">
        <v>0.16529804560446101</v>
      </c>
      <c r="Z918">
        <v>3.5656726936119203E-2</v>
      </c>
      <c r="AA918">
        <v>1.33387829271349</v>
      </c>
      <c r="AB918">
        <v>4.2185192997257898E-4</v>
      </c>
      <c r="AC918" t="b">
        <v>0</v>
      </c>
      <c r="AF918">
        <v>0</v>
      </c>
      <c r="AG918">
        <v>4751</v>
      </c>
      <c r="AH918" t="e">
        <f>VLOOKUP(B918,AN:AN,1,0)</f>
        <v>#N/A</v>
      </c>
      <c r="AI918" t="str">
        <f>IF(G918&lt;=2,"&lt;=2",IF(G918&lt;3,"2-3","&gt;=3"))</f>
        <v>2-3</v>
      </c>
      <c r="AJ918">
        <f>G918-H918</f>
        <v>-0.10603630648965146</v>
      </c>
    </row>
    <row r="919" spans="1:36" hidden="1" x14ac:dyDescent="0.3">
      <c r="A919">
        <v>2021</v>
      </c>
      <c r="B919" t="s">
        <v>144</v>
      </c>
      <c r="C919">
        <v>17364</v>
      </c>
      <c r="D919">
        <v>42474</v>
      </c>
      <c r="E919">
        <v>128537</v>
      </c>
      <c r="F919">
        <v>50344</v>
      </c>
      <c r="G919">
        <v>2.4460953697304699</v>
      </c>
      <c r="H919">
        <f>+E919/F919</f>
        <v>2.5531741617670427</v>
      </c>
      <c r="I919">
        <v>0.19224307933958801</v>
      </c>
      <c r="J919">
        <v>-1.0930094867944401E-3</v>
      </c>
      <c r="K919">
        <v>-3.27136757969856E-2</v>
      </c>
      <c r="N919">
        <v>-4.0390000000000001E-3</v>
      </c>
      <c r="O919">
        <v>-4.3899999999999999E-4</v>
      </c>
      <c r="P919">
        <v>0.97553676366805997</v>
      </c>
      <c r="Q919">
        <v>-1.2134432792663999E-2</v>
      </c>
      <c r="R919">
        <v>175528.3125</v>
      </c>
      <c r="S919">
        <v>0</v>
      </c>
      <c r="T919">
        <v>-6.6087357699871402E-3</v>
      </c>
      <c r="U919">
        <v>7.6837442815303802E-2</v>
      </c>
      <c r="V919">
        <v>0.74414323445025099</v>
      </c>
      <c r="W919">
        <v>2.9837442815303799E-2</v>
      </c>
      <c r="X919">
        <v>1.8775720164608999E-2</v>
      </c>
      <c r="Z919">
        <v>2.3027852320772601E-2</v>
      </c>
      <c r="AA919">
        <v>0.31037445755457399</v>
      </c>
      <c r="AB919">
        <v>5.1440329218107E-4</v>
      </c>
      <c r="AC919" t="b">
        <v>1</v>
      </c>
      <c r="AF919">
        <v>6.1985596707818898E-2</v>
      </c>
      <c r="AG919">
        <v>3961</v>
      </c>
      <c r="AH919" t="e">
        <f>VLOOKUP(B919,AN:AN,1,0)</f>
        <v>#N/A</v>
      </c>
      <c r="AI919" t="str">
        <f>IF(G919&lt;=2,"&lt;=2",IF(G919&lt;3,"2-3","&gt;=3"))</f>
        <v>2-3</v>
      </c>
      <c r="AJ919">
        <f>G919-H919</f>
        <v>-0.10707879203657278</v>
      </c>
    </row>
    <row r="920" spans="1:36" hidden="1" x14ac:dyDescent="0.3">
      <c r="A920">
        <v>2012</v>
      </c>
      <c r="B920" t="s">
        <v>118</v>
      </c>
      <c r="C920">
        <v>25004</v>
      </c>
      <c r="D920">
        <v>91034</v>
      </c>
      <c r="E920">
        <v>164822</v>
      </c>
      <c r="F920">
        <v>43976</v>
      </c>
      <c r="G920">
        <v>3.6407774756039002</v>
      </c>
      <c r="H920">
        <f>+E920/F920</f>
        <v>3.7479989084955432</v>
      </c>
      <c r="I920">
        <v>3.0350641258032499E-2</v>
      </c>
      <c r="J920">
        <v>5.1239468157291499E-3</v>
      </c>
      <c r="K920">
        <v>1.0829056277871099E-2</v>
      </c>
      <c r="L920">
        <v>2.5813626699149501E-2</v>
      </c>
      <c r="M920">
        <v>-3.1355686485767302E-2</v>
      </c>
      <c r="N920">
        <v>5.3699999999999998E-3</v>
      </c>
      <c r="O920">
        <v>5.5789999999999998E-3</v>
      </c>
      <c r="P920">
        <v>0.93551659584045399</v>
      </c>
      <c r="Q920">
        <v>-3.7539005279539901E-3</v>
      </c>
      <c r="R920">
        <v>258842.984375</v>
      </c>
      <c r="S920">
        <v>0</v>
      </c>
      <c r="T920">
        <v>-2.8948700055479999E-3</v>
      </c>
      <c r="U920">
        <v>1.2935268692672299E-2</v>
      </c>
      <c r="V920">
        <v>0.64545373448135201</v>
      </c>
      <c r="W920">
        <v>-8.0647313073277001E-3</v>
      </c>
      <c r="X920">
        <v>5.4984260230849902E-2</v>
      </c>
      <c r="Y920">
        <v>0.31188935206150997</v>
      </c>
      <c r="Z920">
        <v>5.0991497632801398E-2</v>
      </c>
      <c r="AA920">
        <v>1.32827534556982</v>
      </c>
      <c r="AB920">
        <v>0</v>
      </c>
      <c r="AC920" t="b">
        <v>1</v>
      </c>
      <c r="AF920">
        <v>1.7208814270724002E-2</v>
      </c>
      <c r="AG920">
        <v>5027</v>
      </c>
      <c r="AH920" t="e">
        <f>VLOOKUP(B920,AN:AN,1,0)</f>
        <v>#N/A</v>
      </c>
      <c r="AI920" t="str">
        <f>IF(G920&lt;=2,"&lt;=2",IF(G920&lt;3,"2-3","&gt;=3"))</f>
        <v>&gt;=3</v>
      </c>
      <c r="AJ920">
        <f>G920-H920</f>
        <v>-0.10722143289164299</v>
      </c>
    </row>
    <row r="921" spans="1:36" hidden="1" x14ac:dyDescent="0.3">
      <c r="A921">
        <v>2009</v>
      </c>
      <c r="B921" t="s">
        <v>188</v>
      </c>
      <c r="C921">
        <v>470177</v>
      </c>
      <c r="D921">
        <v>1295740</v>
      </c>
      <c r="E921">
        <v>1657164</v>
      </c>
      <c r="F921">
        <v>578799</v>
      </c>
      <c r="G921">
        <v>2.7558557734640301</v>
      </c>
      <c r="H921">
        <f>+E921/F921</f>
        <v>2.8631079182928789</v>
      </c>
      <c r="I921">
        <v>2.3714030867156299E-2</v>
      </c>
      <c r="J921">
        <v>-6.7640652559930398E-3</v>
      </c>
      <c r="K921">
        <v>-1.61024443336064E-2</v>
      </c>
      <c r="L921">
        <v>6.4042963407700999E-3</v>
      </c>
      <c r="M921">
        <v>3.3671103170490803E-2</v>
      </c>
      <c r="N921">
        <v>4.9600000000000002E-4</v>
      </c>
      <c r="O921">
        <v>4.0159999999999996E-3</v>
      </c>
      <c r="P921">
        <v>0.94239193201065097</v>
      </c>
      <c r="Q921">
        <v>-6.8550705909730097E-3</v>
      </c>
      <c r="R921">
        <v>3071699</v>
      </c>
      <c r="S921">
        <v>1.4286447550772401E-3</v>
      </c>
      <c r="T921">
        <v>7.4258502572774497E-3</v>
      </c>
      <c r="U921">
        <v>-2.31408514082432E-2</v>
      </c>
      <c r="V921">
        <v>1.3586647478339</v>
      </c>
      <c r="W921">
        <v>-1.91408514082432E-2</v>
      </c>
      <c r="X921">
        <v>7.38703440724074E-3</v>
      </c>
      <c r="Y921">
        <v>3.7632205581935897E-2</v>
      </c>
      <c r="AA921">
        <v>1.30876574900471</v>
      </c>
      <c r="AB921">
        <v>6.5443906445155405E-4</v>
      </c>
      <c r="AC921" t="b">
        <v>1</v>
      </c>
      <c r="AF921">
        <v>9.1792564203466397E-3</v>
      </c>
      <c r="AG921">
        <v>235515</v>
      </c>
      <c r="AH921" t="str">
        <f>VLOOKUP(B921,AN:AN,1,0)</f>
        <v>San Diego - CA</v>
      </c>
      <c r="AI921" t="str">
        <f>IF(G921&lt;=2,"&lt;=2",IF(G921&lt;3,"2-3","&gt;=3"))</f>
        <v>2-3</v>
      </c>
      <c r="AJ921">
        <f>G921-H921</f>
        <v>-0.10725214482884882</v>
      </c>
    </row>
    <row r="922" spans="1:36" hidden="1" x14ac:dyDescent="0.3">
      <c r="A922">
        <v>2017</v>
      </c>
      <c r="B922" t="s">
        <v>188</v>
      </c>
      <c r="C922">
        <v>524139</v>
      </c>
      <c r="D922">
        <v>1481319</v>
      </c>
      <c r="E922">
        <v>1766986</v>
      </c>
      <c r="F922">
        <v>602278</v>
      </c>
      <c r="G922">
        <v>2.82619495973396</v>
      </c>
      <c r="H922">
        <f>+E922/F922</f>
        <v>2.9338378622496588</v>
      </c>
      <c r="I922">
        <v>-2.3809387870114902E-2</v>
      </c>
      <c r="J922">
        <v>4.6159885823725899E-3</v>
      </c>
      <c r="K922">
        <v>1.3146836519241201E-2</v>
      </c>
      <c r="L922">
        <v>9.1151231765746896E-2</v>
      </c>
      <c r="M922">
        <v>4.0605470538139198E-2</v>
      </c>
      <c r="N922">
        <v>6.0400000000000004E-4</v>
      </c>
      <c r="O922">
        <v>-5.1599999999999899E-4</v>
      </c>
      <c r="P922">
        <v>0.95273679494857799</v>
      </c>
      <c r="Q922">
        <v>-3.0434131622309999E-3</v>
      </c>
      <c r="R922">
        <v>3295678</v>
      </c>
      <c r="S922">
        <v>3.3604435785523597E-4</v>
      </c>
      <c r="T922">
        <v>9.5707178115844501E-3</v>
      </c>
      <c r="U922">
        <v>3.5958178341388702E-2</v>
      </c>
      <c r="V922">
        <v>1.5079921145874899</v>
      </c>
      <c r="W922">
        <v>1.4958178341388699E-2</v>
      </c>
      <c r="X922">
        <v>1.2717678733592801E-2</v>
      </c>
      <c r="Y922">
        <v>7.6992557775435205E-2</v>
      </c>
      <c r="Z922">
        <v>-4.4145727707285099E-3</v>
      </c>
      <c r="AA922">
        <v>0.29986380893687298</v>
      </c>
      <c r="AB922">
        <v>1.5842091156032499E-3</v>
      </c>
      <c r="AC922" t="b">
        <v>0</v>
      </c>
      <c r="AD922">
        <v>-9.5674134907998004E-3</v>
      </c>
      <c r="AE922">
        <v>1.3140846890988701E-2</v>
      </c>
      <c r="AF922">
        <v>1.42018746474534E-2</v>
      </c>
      <c r="AG922">
        <v>253146</v>
      </c>
      <c r="AH922" t="str">
        <f>VLOOKUP(B922,AN:AN,1,0)</f>
        <v>San Diego - CA</v>
      </c>
      <c r="AI922" t="str">
        <f>IF(G922&lt;=2,"&lt;=2",IF(G922&lt;3,"2-3","&gt;=3"))</f>
        <v>2-3</v>
      </c>
      <c r="AJ922">
        <f>G922-H922</f>
        <v>-0.10764290251569886</v>
      </c>
    </row>
    <row r="923" spans="1:36" hidden="1" x14ac:dyDescent="0.3">
      <c r="A923">
        <v>2011</v>
      </c>
      <c r="B923" t="s">
        <v>91</v>
      </c>
      <c r="C923">
        <v>104261</v>
      </c>
      <c r="D923">
        <v>249000</v>
      </c>
      <c r="E923">
        <v>525153</v>
      </c>
      <c r="F923">
        <v>210394</v>
      </c>
      <c r="G923">
        <v>2.3882372123804601</v>
      </c>
      <c r="H923">
        <f>+E923/F923</f>
        <v>2.4960455146059299</v>
      </c>
      <c r="I923">
        <v>-1.36983417826727E-2</v>
      </c>
      <c r="J923">
        <v>-5.8214804157615003E-3</v>
      </c>
      <c r="K923">
        <v>-1.09913417175412E-2</v>
      </c>
      <c r="L923">
        <v>4.8242049865424699E-2</v>
      </c>
      <c r="M923">
        <v>1.6300585120917501E-3</v>
      </c>
      <c r="N923">
        <v>7.45E-4</v>
      </c>
      <c r="O923">
        <v>-2.3600000000000001E-3</v>
      </c>
      <c r="P923">
        <v>0.909112989902496</v>
      </c>
      <c r="Q923">
        <v>3.4008622169490101E-3</v>
      </c>
      <c r="R923">
        <v>731621.375</v>
      </c>
      <c r="S923">
        <v>0</v>
      </c>
      <c r="T923">
        <v>-1.9782702438533601E-3</v>
      </c>
      <c r="U923">
        <v>8.9227873831987398E-3</v>
      </c>
      <c r="V923">
        <v>0.577557803445235</v>
      </c>
      <c r="W923">
        <v>-2.30772126168012E-2</v>
      </c>
      <c r="X923">
        <v>0</v>
      </c>
      <c r="Y923">
        <v>8.4540369117562797E-2</v>
      </c>
      <c r="Z923">
        <v>4.4757040373958203E-2</v>
      </c>
      <c r="AA923">
        <v>0.69215230412931195</v>
      </c>
      <c r="AB923">
        <v>3.2295729510843901E-4</v>
      </c>
      <c r="AC923" t="b">
        <v>0</v>
      </c>
      <c r="AF923">
        <v>4.7400193774377E-2</v>
      </c>
      <c r="AG923">
        <v>40253</v>
      </c>
      <c r="AH923" t="e">
        <f>VLOOKUP(B923,AN:AN,1,0)</f>
        <v>#N/A</v>
      </c>
      <c r="AI923" t="str">
        <f>IF(G923&lt;=2,"&lt;=2",IF(G923&lt;3,"2-3","&gt;=3"))</f>
        <v>2-3</v>
      </c>
      <c r="AJ923">
        <f>G923-H923</f>
        <v>-0.10780830222546989</v>
      </c>
    </row>
    <row r="924" spans="1:36" hidden="1" x14ac:dyDescent="0.3">
      <c r="A924">
        <v>2016</v>
      </c>
      <c r="B924" t="s">
        <v>141</v>
      </c>
      <c r="C924">
        <v>23789</v>
      </c>
      <c r="D924">
        <v>64656</v>
      </c>
      <c r="E924">
        <v>86357</v>
      </c>
      <c r="F924">
        <v>30560</v>
      </c>
      <c r="G924">
        <v>2.7178948253394402</v>
      </c>
      <c r="H924">
        <f>+E924/F924</f>
        <v>2.8258180628272251</v>
      </c>
      <c r="I924">
        <v>3.59948707399078E-2</v>
      </c>
      <c r="J924">
        <v>-2.5135517353191899E-2</v>
      </c>
      <c r="K924">
        <v>-1.9748056823387702E-2</v>
      </c>
      <c r="L924">
        <v>-2.9673618057742601E-2</v>
      </c>
      <c r="M924">
        <v>-0.11722750612534499</v>
      </c>
      <c r="N924">
        <v>-7.7679999999999997E-3</v>
      </c>
      <c r="O924">
        <v>-8.0669999999999995E-3</v>
      </c>
      <c r="P924">
        <v>0.88999283313751198</v>
      </c>
      <c r="Q924">
        <v>-1.2264370918274E-2</v>
      </c>
      <c r="R924">
        <v>183454.296875</v>
      </c>
      <c r="S924">
        <v>0</v>
      </c>
      <c r="T924">
        <v>-9.5115862786769503E-3</v>
      </c>
      <c r="U924">
        <v>1.6725501045584699E-2</v>
      </c>
      <c r="V924">
        <v>0.56176781922747998</v>
      </c>
      <c r="W924">
        <v>3.7255010455847001E-3</v>
      </c>
      <c r="X924">
        <v>3.9635058330840502E-2</v>
      </c>
      <c r="Y924">
        <v>3.8241854171841297E-2</v>
      </c>
      <c r="Z924">
        <v>5.3318906322396498E-2</v>
      </c>
      <c r="AA924">
        <v>0.23066307952284101</v>
      </c>
      <c r="AB924">
        <v>1.49566257852228E-4</v>
      </c>
      <c r="AC924" t="b">
        <v>1</v>
      </c>
      <c r="AF924">
        <v>3.58959018845348E-3</v>
      </c>
      <c r="AG924">
        <v>6951</v>
      </c>
      <c r="AH924" t="e">
        <f>VLOOKUP(B924,AN:AN,1,0)</f>
        <v>#N/A</v>
      </c>
      <c r="AI924" t="str">
        <f>IF(G924&lt;=2,"&lt;=2",IF(G924&lt;3,"2-3","&gt;=3"))</f>
        <v>2-3</v>
      </c>
      <c r="AJ924">
        <f>G924-H924</f>
        <v>-0.10792323748778498</v>
      </c>
    </row>
    <row r="925" spans="1:36" hidden="1" x14ac:dyDescent="0.3">
      <c r="A925">
        <v>2015</v>
      </c>
      <c r="B925" t="s">
        <v>76</v>
      </c>
      <c r="C925">
        <v>19905</v>
      </c>
      <c r="D925">
        <v>52195</v>
      </c>
      <c r="E925">
        <v>116231</v>
      </c>
      <c r="F925">
        <v>42573</v>
      </c>
      <c r="G925">
        <v>2.6222054760110498</v>
      </c>
      <c r="H925">
        <f>+E925/F925</f>
        <v>2.7301576116317854</v>
      </c>
      <c r="I925">
        <v>-0.101137623768513</v>
      </c>
      <c r="J925">
        <v>1.1319885030388801E-2</v>
      </c>
      <c r="K925">
        <v>2.45569723546505E-2</v>
      </c>
      <c r="L925">
        <v>9.0191460669040699E-2</v>
      </c>
      <c r="M925">
        <v>2.5846663862466802E-2</v>
      </c>
      <c r="N925">
        <v>-1.8929999999999999E-3</v>
      </c>
      <c r="O925">
        <v>-1.8929999999999999E-3</v>
      </c>
      <c r="P925">
        <v>0.95005184412002597</v>
      </c>
      <c r="Q925">
        <v>4.7200322151189598E-3</v>
      </c>
      <c r="R925">
        <v>172910.5</v>
      </c>
      <c r="S925">
        <v>0</v>
      </c>
      <c r="T925">
        <v>4.7251190990209501E-3</v>
      </c>
      <c r="U925">
        <v>3.5929508507251698E-2</v>
      </c>
      <c r="V925">
        <v>0.73768437150778898</v>
      </c>
      <c r="W925">
        <v>3.4929508507251697E-2</v>
      </c>
      <c r="X925">
        <v>0</v>
      </c>
      <c r="Y925">
        <v>5.0494424573953298E-2</v>
      </c>
      <c r="Z925">
        <v>-7.0927218770062896E-4</v>
      </c>
      <c r="AA925">
        <v>0.87379572674246497</v>
      </c>
      <c r="AB925">
        <v>6.3118030717441596E-4</v>
      </c>
      <c r="AC925" t="b">
        <v>0</v>
      </c>
      <c r="AF925">
        <v>0</v>
      </c>
      <c r="AG925">
        <v>4753</v>
      </c>
      <c r="AH925" t="e">
        <f>VLOOKUP(B925,AN:AN,1,0)</f>
        <v>#N/A</v>
      </c>
      <c r="AI925" t="str">
        <f>IF(G925&lt;=2,"&lt;=2",IF(G925&lt;3,"2-3","&gt;=3"))</f>
        <v>2-3</v>
      </c>
      <c r="AJ925">
        <f>G925-H925</f>
        <v>-0.10795213562073558</v>
      </c>
    </row>
    <row r="926" spans="1:36" hidden="1" x14ac:dyDescent="0.3">
      <c r="A926">
        <v>2008</v>
      </c>
      <c r="B926" t="s">
        <v>133</v>
      </c>
      <c r="C926">
        <v>169038</v>
      </c>
      <c r="D926">
        <v>428692</v>
      </c>
      <c r="E926">
        <v>829538</v>
      </c>
      <c r="F926">
        <v>313680</v>
      </c>
      <c r="G926">
        <v>2.53606881292963</v>
      </c>
      <c r="H926">
        <f>+E926/F926</f>
        <v>2.6445358326957407</v>
      </c>
      <c r="I926">
        <v>3.0981765078307699E-2</v>
      </c>
      <c r="J926">
        <v>-8.6493398994207504E-3</v>
      </c>
      <c r="K926">
        <v>-3.5216041564941403E-2</v>
      </c>
      <c r="L926">
        <v>-9.4607407618313905E-2</v>
      </c>
      <c r="M926">
        <v>-3.8138632662594298E-2</v>
      </c>
      <c r="N926">
        <v>-7.6000000000000004E-5</v>
      </c>
      <c r="O926">
        <v>1.2620000000000001E-3</v>
      </c>
      <c r="P926">
        <v>0.85832327604293801</v>
      </c>
      <c r="Q926">
        <v>-4.3838024139409796E-3</v>
      </c>
      <c r="R926">
        <v>1312607</v>
      </c>
      <c r="S926">
        <v>0</v>
      </c>
      <c r="T926">
        <v>-1.34227448143064E-2</v>
      </c>
      <c r="U926">
        <v>-5.0470717251300803E-3</v>
      </c>
      <c r="V926">
        <v>0.64181769927961996</v>
      </c>
      <c r="W926">
        <v>-4.3047071725129997E-2</v>
      </c>
      <c r="X926">
        <v>2.1160538996965898E-2</v>
      </c>
      <c r="Y926">
        <v>7.7959893498842203E-3</v>
      </c>
      <c r="AA926">
        <v>0.62894672888669201</v>
      </c>
      <c r="AB926">
        <v>2.9002320185614799E-4</v>
      </c>
      <c r="AC926" t="b">
        <v>1</v>
      </c>
      <c r="AF926">
        <v>1.1980189184365501E-2</v>
      </c>
      <c r="AG926">
        <v>91545</v>
      </c>
      <c r="AH926" t="str">
        <f>VLOOKUP(B926,AN:AN,1,0)</f>
        <v>Memphis - TN</v>
      </c>
      <c r="AI926" t="str">
        <f>IF(G926&lt;=2,"&lt;=2",IF(G926&lt;3,"2-3","&gt;=3"))</f>
        <v>2-3</v>
      </c>
      <c r="AJ926">
        <f>G926-H926</f>
        <v>-0.10846701976611062</v>
      </c>
    </row>
    <row r="927" spans="1:36" hidden="1" x14ac:dyDescent="0.3">
      <c r="A927">
        <v>2013</v>
      </c>
      <c r="B927" t="s">
        <v>205</v>
      </c>
      <c r="C927">
        <v>17655</v>
      </c>
      <c r="D927">
        <v>41878</v>
      </c>
      <c r="E927">
        <v>91083</v>
      </c>
      <c r="F927">
        <v>36718</v>
      </c>
      <c r="G927">
        <v>2.3720192580005599</v>
      </c>
      <c r="H927">
        <f>+E927/F927</f>
        <v>2.4806089656299362</v>
      </c>
      <c r="I927">
        <v>-1.3223385920520799E-2</v>
      </c>
      <c r="J927">
        <v>2.0938077941536899E-3</v>
      </c>
      <c r="K927">
        <v>4.7290742546319898E-3</v>
      </c>
      <c r="L927">
        <v>5.2906905487179703E-2</v>
      </c>
      <c r="M927">
        <v>-7.0881461724638401E-3</v>
      </c>
      <c r="N927">
        <v>4.9399999999999997E-4</v>
      </c>
      <c r="O927">
        <v>2.0530000000000001E-3</v>
      </c>
      <c r="P927">
        <v>0.91512727737426802</v>
      </c>
      <c r="Q927">
        <v>3.5377740859989701E-3</v>
      </c>
      <c r="R927">
        <v>137334.703125</v>
      </c>
      <c r="S927">
        <v>1.2993762993762899E-3</v>
      </c>
      <c r="T927">
        <v>-1.99027926428243E-2</v>
      </c>
      <c r="U927">
        <v>8.0231681931763898E-4</v>
      </c>
      <c r="V927">
        <v>0.49301276005106798</v>
      </c>
      <c r="W927">
        <v>-1.41976831806823E-2</v>
      </c>
      <c r="X927">
        <v>5.0155925155925103E-2</v>
      </c>
      <c r="Y927">
        <v>4.7018064835436697E-3</v>
      </c>
      <c r="Z927">
        <v>-2.5330814262674001E-2</v>
      </c>
      <c r="AA927">
        <v>-0.19896799616302399</v>
      </c>
      <c r="AB927">
        <v>1.03950103950103E-3</v>
      </c>
      <c r="AC927" t="b">
        <v>0</v>
      </c>
      <c r="AF927">
        <v>0</v>
      </c>
      <c r="AG927">
        <v>4041</v>
      </c>
      <c r="AH927" t="e">
        <f>VLOOKUP(B927,AN:AN,1,0)</f>
        <v>#N/A</v>
      </c>
      <c r="AI927" t="str">
        <f>IF(G927&lt;=2,"&lt;=2",IF(G927&lt;3,"2-3","&gt;=3"))</f>
        <v>2-3</v>
      </c>
      <c r="AJ927">
        <f>G927-H927</f>
        <v>-0.10858970762937625</v>
      </c>
    </row>
    <row r="928" spans="1:36" hidden="1" x14ac:dyDescent="0.3">
      <c r="A928">
        <v>2022</v>
      </c>
      <c r="B928" t="s">
        <v>144</v>
      </c>
      <c r="C928">
        <v>13769</v>
      </c>
      <c r="D928">
        <v>33729</v>
      </c>
      <c r="E928">
        <v>136834</v>
      </c>
      <c r="F928">
        <v>53486</v>
      </c>
      <c r="G928">
        <v>2.4496332340765399</v>
      </c>
      <c r="H928">
        <f>+E928/F928</f>
        <v>2.5583143252439893</v>
      </c>
      <c r="I928">
        <v>1.44633132045932E-3</v>
      </c>
      <c r="J928">
        <v>-5.5446568876504898E-4</v>
      </c>
      <c r="K928">
        <v>-1.8852283045649499E-2</v>
      </c>
      <c r="N928">
        <v>-5.5199999999999997E-3</v>
      </c>
      <c r="O928">
        <v>-1.4809999999999899E-3</v>
      </c>
      <c r="P928">
        <v>0.95584058761596702</v>
      </c>
      <c r="Q928">
        <v>-1.9696176052092899E-2</v>
      </c>
      <c r="R928">
        <v>175731.703125</v>
      </c>
      <c r="S928">
        <v>0</v>
      </c>
      <c r="T928">
        <v>-1.0930094867944401E-3</v>
      </c>
      <c r="U928">
        <v>4.7286324203014402E-2</v>
      </c>
      <c r="V928">
        <v>0.72318786941522695</v>
      </c>
      <c r="W928">
        <v>-3.27136757969856E-2</v>
      </c>
      <c r="X928">
        <v>6.0590759909113804E-3</v>
      </c>
      <c r="Z928">
        <v>5.4304430396063898E-2</v>
      </c>
      <c r="AA928">
        <v>0.115873400765464</v>
      </c>
      <c r="AB928">
        <v>5.0492299924261496E-4</v>
      </c>
      <c r="AC928" t="b">
        <v>1</v>
      </c>
      <c r="AF928">
        <v>0</v>
      </c>
      <c r="AG928">
        <v>3985</v>
      </c>
      <c r="AH928" t="e">
        <f>VLOOKUP(B928,AN:AN,1,0)</f>
        <v>#N/A</v>
      </c>
      <c r="AI928" t="str">
        <f>IF(G928&lt;=2,"&lt;=2",IF(G928&lt;3,"2-3","&gt;=3"))</f>
        <v>2-3</v>
      </c>
      <c r="AJ928">
        <f>G928-H928</f>
        <v>-0.1086810911674494</v>
      </c>
    </row>
    <row r="929" spans="1:36" hidden="1" x14ac:dyDescent="0.3">
      <c r="A929">
        <v>2013</v>
      </c>
      <c r="B929" t="s">
        <v>93</v>
      </c>
      <c r="C929">
        <v>111143</v>
      </c>
      <c r="D929">
        <v>277462</v>
      </c>
      <c r="E929">
        <v>623570</v>
      </c>
      <c r="F929">
        <v>239349</v>
      </c>
      <c r="G929">
        <v>2.4964415212833901</v>
      </c>
      <c r="H929">
        <f>+E929/F929</f>
        <v>2.6052751421564326</v>
      </c>
      <c r="I929">
        <v>5.14573123594608E-2</v>
      </c>
      <c r="J929">
        <v>2.1826616488397101E-2</v>
      </c>
      <c r="K929">
        <v>2.4461882948875399E-2</v>
      </c>
      <c r="L929">
        <v>6.1804734356701301E-2</v>
      </c>
      <c r="M929">
        <v>1.80968269705769E-3</v>
      </c>
      <c r="N929">
        <v>6.3299999999999999E-4</v>
      </c>
      <c r="O929">
        <v>-8.3940000000000004E-3</v>
      </c>
      <c r="P929">
        <v>0.93051952123642001</v>
      </c>
      <c r="Q929">
        <v>-1.5276670455930299E-3</v>
      </c>
      <c r="R929">
        <v>850969.1875</v>
      </c>
      <c r="S929">
        <v>0</v>
      </c>
      <c r="T929">
        <v>7.9740080982447503E-3</v>
      </c>
      <c r="U929">
        <v>2.8679117560386699E-2</v>
      </c>
      <c r="V929">
        <v>0.671640571663775</v>
      </c>
      <c r="W929">
        <v>1.36791175603867E-2</v>
      </c>
      <c r="X929">
        <v>4.8490338164251197E-2</v>
      </c>
      <c r="Y929">
        <v>0.195544009182088</v>
      </c>
      <c r="Z929">
        <v>8.55276214862873E-2</v>
      </c>
      <c r="AA929">
        <v>0.996516250635615</v>
      </c>
      <c r="AB929">
        <v>8.75603864734299E-4</v>
      </c>
      <c r="AC929" t="b">
        <v>1</v>
      </c>
      <c r="AF929">
        <v>1.76026570048309E-2</v>
      </c>
      <c r="AG929">
        <v>34726</v>
      </c>
      <c r="AH929" t="e">
        <f>VLOOKUP(B929,AN:AN,1,0)</f>
        <v>#N/A</v>
      </c>
      <c r="AI929" t="str">
        <f>IF(G929&lt;=2,"&lt;=2",IF(G929&lt;3,"2-3","&gt;=3"))</f>
        <v>2-3</v>
      </c>
      <c r="AJ929">
        <f>G929-H929</f>
        <v>-0.10883362087304249</v>
      </c>
    </row>
    <row r="930" spans="1:36" hidden="1" x14ac:dyDescent="0.3">
      <c r="A930">
        <v>2015</v>
      </c>
      <c r="B930" t="s">
        <v>59</v>
      </c>
      <c r="C930">
        <v>67590</v>
      </c>
      <c r="D930">
        <v>166417</v>
      </c>
      <c r="E930">
        <v>346681</v>
      </c>
      <c r="F930">
        <v>134822</v>
      </c>
      <c r="G930">
        <v>2.4621541648172798</v>
      </c>
      <c r="H930">
        <f>+E930/F930</f>
        <v>2.5713978430819897</v>
      </c>
      <c r="I930">
        <v>3.60287962830158E-2</v>
      </c>
      <c r="J930">
        <v>-2.1278802305459499E-3</v>
      </c>
      <c r="K930">
        <v>1.11092070937157E-2</v>
      </c>
      <c r="L930">
        <v>6.8388057395815799E-2</v>
      </c>
      <c r="M930">
        <v>4.0432605892419E-3</v>
      </c>
      <c r="N930">
        <v>1.6974E-2</v>
      </c>
      <c r="O930">
        <v>1.3613999999999999E-2</v>
      </c>
      <c r="P930">
        <v>0.91564047336578402</v>
      </c>
      <c r="Q930">
        <v>2.4612426757813E-2</v>
      </c>
      <c r="R930">
        <v>545311.6875</v>
      </c>
      <c r="S930">
        <v>2.4710882672728999E-4</v>
      </c>
      <c r="T930">
        <v>-5.31517527997494E-3</v>
      </c>
      <c r="U930">
        <v>2.5889214128255799E-2</v>
      </c>
      <c r="V930">
        <v>0.73768437150778898</v>
      </c>
      <c r="W930">
        <v>2.4889214128255701E-2</v>
      </c>
      <c r="X930">
        <v>6.2716220223386299E-2</v>
      </c>
      <c r="Y930">
        <v>0.16815954015594201</v>
      </c>
      <c r="Z930">
        <v>3.2103034992616797E-2</v>
      </c>
      <c r="AA930">
        <v>0.52240621850390101</v>
      </c>
      <c r="AB930">
        <v>9.3901354156370397E-4</v>
      </c>
      <c r="AC930" t="b">
        <v>1</v>
      </c>
      <c r="AD930">
        <v>-8.4930848474185701E-4</v>
      </c>
      <c r="AE930">
        <v>7.0803543890667099E-3</v>
      </c>
      <c r="AF930">
        <v>2.3574182069783501E-2</v>
      </c>
      <c r="AG930">
        <v>21503</v>
      </c>
      <c r="AH930" t="e">
        <f>VLOOKUP(B930,AN:AN,1,0)</f>
        <v>#N/A</v>
      </c>
      <c r="AI930" t="str">
        <f>IF(G930&lt;=2,"&lt;=2",IF(G930&lt;3,"2-3","&gt;=3"))</f>
        <v>2-3</v>
      </c>
      <c r="AJ930">
        <f>G930-H930</f>
        <v>-0.10924367826470993</v>
      </c>
    </row>
    <row r="931" spans="1:36" hidden="1" x14ac:dyDescent="0.3">
      <c r="A931">
        <v>2009</v>
      </c>
      <c r="B931" t="s">
        <v>143</v>
      </c>
      <c r="C931">
        <v>41806</v>
      </c>
      <c r="D931">
        <v>103486</v>
      </c>
      <c r="E931">
        <v>233446</v>
      </c>
      <c r="F931">
        <v>90311</v>
      </c>
      <c r="G931">
        <v>2.4753863081854202</v>
      </c>
      <c r="H931">
        <f>+E931/F931</f>
        <v>2.5849121369489874</v>
      </c>
      <c r="I931">
        <v>-1.15577957815691E-2</v>
      </c>
      <c r="J931">
        <v>-1.4786347746848999E-3</v>
      </c>
      <c r="K931">
        <v>-1.0817013852298199E-2</v>
      </c>
      <c r="L931">
        <v>-3.5709384735673699E-2</v>
      </c>
      <c r="M931">
        <v>-8.4425779059530293E-3</v>
      </c>
      <c r="N931">
        <v>3.8089999999999999E-3</v>
      </c>
      <c r="O931">
        <v>-9.6069999999999992E-3</v>
      </c>
      <c r="P931">
        <v>0.87245357036590598</v>
      </c>
      <c r="Q931">
        <v>2.1115303039551E-2</v>
      </c>
      <c r="R931">
        <v>372779.125</v>
      </c>
      <c r="S931">
        <v>0</v>
      </c>
      <c r="T931">
        <v>3.2729525119066499E-3</v>
      </c>
      <c r="U931">
        <v>-2.7293749153613999E-2</v>
      </c>
      <c r="V931">
        <v>0.52793830201546099</v>
      </c>
      <c r="W931">
        <v>-2.3293749153613999E-2</v>
      </c>
      <c r="X931">
        <v>2.5651570451858299E-2</v>
      </c>
      <c r="Y931">
        <v>1.8692846628173498E-2</v>
      </c>
      <c r="AA931">
        <v>0.56968172283784402</v>
      </c>
      <c r="AB931">
        <v>2.5702976404667601E-4</v>
      </c>
      <c r="AC931" t="b">
        <v>0</v>
      </c>
      <c r="AF931">
        <v>3.1357631213694498E-3</v>
      </c>
      <c r="AG931">
        <v>19952</v>
      </c>
      <c r="AH931" t="e">
        <f>VLOOKUP(B931,AN:AN,1,0)</f>
        <v>#N/A</v>
      </c>
      <c r="AI931" t="str">
        <f>IF(G931&lt;=2,"&lt;=2",IF(G931&lt;3,"2-3","&gt;=3"))</f>
        <v>2-3</v>
      </c>
      <c r="AJ931">
        <f>G931-H931</f>
        <v>-0.1095258287635672</v>
      </c>
    </row>
    <row r="932" spans="1:36" hidden="1" x14ac:dyDescent="0.3">
      <c r="A932">
        <v>2006</v>
      </c>
      <c r="B932" t="s">
        <v>61</v>
      </c>
      <c r="C932">
        <v>34670</v>
      </c>
      <c r="D932">
        <v>83292</v>
      </c>
      <c r="E932">
        <v>127720</v>
      </c>
      <c r="F932">
        <v>50843</v>
      </c>
      <c r="G932">
        <v>2.4024228439573099</v>
      </c>
      <c r="H932">
        <f>+E932/F932</f>
        <v>2.5120468894439747</v>
      </c>
      <c r="I932">
        <v>-3.4680186200387798E-2</v>
      </c>
      <c r="J932">
        <v>1.65921002626419E-2</v>
      </c>
      <c r="K932">
        <v>1.6355912297964102E-2</v>
      </c>
      <c r="L932">
        <v>-9.8653658725321294E-2</v>
      </c>
      <c r="M932">
        <v>-1.1789120733737999E-2</v>
      </c>
      <c r="N932">
        <v>2.99E-4</v>
      </c>
      <c r="O932">
        <v>-2.4029999999999902E-3</v>
      </c>
      <c r="P932">
        <v>0.95863568782806396</v>
      </c>
      <c r="Q932">
        <v>3.3220648765559498E-3</v>
      </c>
      <c r="R932">
        <v>216973</v>
      </c>
      <c r="S932">
        <v>0</v>
      </c>
      <c r="T932">
        <v>1.7730697989463799E-2</v>
      </c>
      <c r="U932">
        <v>5.6925386190414401E-2</v>
      </c>
      <c r="V932">
        <v>0.85071394130486599</v>
      </c>
      <c r="W932">
        <v>2.49253861904144E-2</v>
      </c>
      <c r="X932">
        <v>2.2017614091273002E-3</v>
      </c>
      <c r="Y932">
        <v>9.9492822279349594E-3</v>
      </c>
      <c r="AA932">
        <v>0.79630131420964601</v>
      </c>
      <c r="AB932">
        <v>2.00160128102481E-4</v>
      </c>
      <c r="AC932" t="b">
        <v>0</v>
      </c>
      <c r="AF932">
        <v>1.90152121697357E-3</v>
      </c>
      <c r="AG932">
        <v>10014</v>
      </c>
      <c r="AH932" t="e">
        <f>VLOOKUP(B932,AN:AN,1,0)</f>
        <v>#N/A</v>
      </c>
      <c r="AI932" t="str">
        <f>IF(G932&lt;=2,"&lt;=2",IF(G932&lt;3,"2-3","&gt;=3"))</f>
        <v>2-3</v>
      </c>
      <c r="AJ932">
        <f>G932-H932</f>
        <v>-0.10962404548666482</v>
      </c>
    </row>
    <row r="933" spans="1:36" hidden="1" x14ac:dyDescent="0.3">
      <c r="A933">
        <v>2015</v>
      </c>
      <c r="B933" t="s">
        <v>78</v>
      </c>
      <c r="C933">
        <v>21154</v>
      </c>
      <c r="D933">
        <v>60126</v>
      </c>
      <c r="E933">
        <v>139767</v>
      </c>
      <c r="F933">
        <v>47344</v>
      </c>
      <c r="G933">
        <v>2.8422993287321501</v>
      </c>
      <c r="H933">
        <f>+E933/F933</f>
        <v>2.9521586684690773</v>
      </c>
      <c r="I933">
        <v>1.0422770945462999E-2</v>
      </c>
      <c r="J933">
        <v>4.2819418013096498E-3</v>
      </c>
      <c r="K933">
        <v>1.7519029125571298E-2</v>
      </c>
      <c r="L933">
        <v>8.4778259962797198E-2</v>
      </c>
      <c r="M933">
        <v>2.0433463156223301E-2</v>
      </c>
      <c r="N933">
        <v>2.5869999999999999E-3</v>
      </c>
      <c r="O933">
        <v>-2.859E-3</v>
      </c>
      <c r="P933">
        <v>0.953679859638214</v>
      </c>
      <c r="Q933">
        <v>1.6331970691680998E-2</v>
      </c>
      <c r="R933">
        <v>203593.90625</v>
      </c>
      <c r="S933">
        <v>0</v>
      </c>
      <c r="T933">
        <v>1.15457829087972E-2</v>
      </c>
      <c r="U933">
        <v>4.2750172317027997E-2</v>
      </c>
      <c r="V933">
        <v>0.55501966999157404</v>
      </c>
      <c r="W933">
        <v>4.1750172317027899E-2</v>
      </c>
      <c r="X933">
        <v>0</v>
      </c>
      <c r="Y933">
        <v>5.3850327629095598E-2</v>
      </c>
      <c r="Z933">
        <v>5.5209947558067698E-2</v>
      </c>
      <c r="AA933">
        <v>0.69101182334128097</v>
      </c>
      <c r="AB933">
        <v>8.1699346405228696E-4</v>
      </c>
      <c r="AC933" t="b">
        <v>1</v>
      </c>
      <c r="AF933">
        <v>0</v>
      </c>
      <c r="AG933">
        <v>7344</v>
      </c>
      <c r="AH933" t="e">
        <f>VLOOKUP(B933,AN:AN,1,0)</f>
        <v>#N/A</v>
      </c>
      <c r="AI933" t="str">
        <f>IF(G933&lt;=2,"&lt;=2",IF(G933&lt;3,"2-3","&gt;=3"))</f>
        <v>2-3</v>
      </c>
      <c r="AJ933">
        <f>G933-H933</f>
        <v>-0.10985933973692719</v>
      </c>
    </row>
    <row r="934" spans="1:36" hidden="1" x14ac:dyDescent="0.3">
      <c r="A934">
        <v>2006</v>
      </c>
      <c r="B934" t="s">
        <v>139</v>
      </c>
      <c r="C934">
        <v>44806</v>
      </c>
      <c r="D934">
        <v>115350</v>
      </c>
      <c r="E934">
        <v>281200</v>
      </c>
      <c r="F934">
        <v>104746</v>
      </c>
      <c r="G934">
        <v>2.5744319957148498</v>
      </c>
      <c r="H934">
        <f>+E934/F934</f>
        <v>2.6845893876615814</v>
      </c>
      <c r="I934">
        <v>8.4048207026940797E-2</v>
      </c>
      <c r="J934">
        <v>-5.9492066502571002E-3</v>
      </c>
      <c r="K934">
        <v>-6.1853946149349002E-3</v>
      </c>
      <c r="L934">
        <v>-0.116119393579661</v>
      </c>
      <c r="M934">
        <v>-2.9254855588078599E-2</v>
      </c>
      <c r="N934">
        <v>-4.9059999999999998E-3</v>
      </c>
      <c r="O934">
        <v>-6.0899999999999999E-3</v>
      </c>
      <c r="P934">
        <v>0.90403759479522705</v>
      </c>
      <c r="Q934">
        <v>-9.2343091964719407E-3</v>
      </c>
      <c r="R934">
        <v>403593</v>
      </c>
      <c r="S934">
        <v>0</v>
      </c>
      <c r="T934">
        <v>2.3009207099676202E-2</v>
      </c>
      <c r="U934">
        <v>6.2203895300626803E-2</v>
      </c>
      <c r="V934">
        <v>0.61945189900839803</v>
      </c>
      <c r="W934">
        <v>3.0203895300626799E-2</v>
      </c>
      <c r="X934">
        <v>4.51339915373765E-4</v>
      </c>
      <c r="Y934">
        <v>0.122653681171785</v>
      </c>
      <c r="AA934">
        <v>0.91975063749909403</v>
      </c>
      <c r="AB934">
        <v>5.6417489421720699E-5</v>
      </c>
      <c r="AC934" t="b">
        <v>1</v>
      </c>
      <c r="AF934">
        <v>2.0141043723554301E-2</v>
      </c>
      <c r="AG934">
        <v>17733</v>
      </c>
      <c r="AH934" t="e">
        <f>VLOOKUP(B934,AN:AN,1,0)</f>
        <v>#N/A</v>
      </c>
      <c r="AI934" t="str">
        <f>IF(G934&lt;=2,"&lt;=2",IF(G934&lt;3,"2-3","&gt;=3"))</f>
        <v>2-3</v>
      </c>
      <c r="AJ934">
        <f>G934-H934</f>
        <v>-0.11015739194673158</v>
      </c>
    </row>
    <row r="935" spans="1:36" hidden="1" x14ac:dyDescent="0.3">
      <c r="A935">
        <v>2017</v>
      </c>
      <c r="B935" t="s">
        <v>94</v>
      </c>
      <c r="C935">
        <v>50104</v>
      </c>
      <c r="D935">
        <v>127319</v>
      </c>
      <c r="E935">
        <v>213867</v>
      </c>
      <c r="F935">
        <v>80662</v>
      </c>
      <c r="G935">
        <v>2.5410945233913398</v>
      </c>
      <c r="H935">
        <f>+E935/F935</f>
        <v>2.6513971882670897</v>
      </c>
      <c r="I935">
        <v>-7.5134010583828306E-2</v>
      </c>
      <c r="J935">
        <v>1.8200412392616199E-2</v>
      </c>
      <c r="K935">
        <v>2.67312603294848E-2</v>
      </c>
      <c r="L935">
        <v>0.10751385135203601</v>
      </c>
      <c r="M935">
        <v>5.6968090124428203E-2</v>
      </c>
      <c r="N935">
        <v>-3.8210000000000002E-3</v>
      </c>
      <c r="O935">
        <v>-7.9740000000000002E-3</v>
      </c>
      <c r="P935">
        <v>0.90540492534637496</v>
      </c>
      <c r="Q935">
        <v>2.72393226629086E-5</v>
      </c>
      <c r="R935">
        <v>393182</v>
      </c>
      <c r="S935">
        <v>0</v>
      </c>
      <c r="T935">
        <v>-1.49143496528268E-2</v>
      </c>
      <c r="U935">
        <v>1.14731108769774E-2</v>
      </c>
      <c r="V935">
        <v>0.51624955274166495</v>
      </c>
      <c r="W935">
        <v>-9.5268891230225992E-3</v>
      </c>
      <c r="X935">
        <v>0</v>
      </c>
      <c r="Y935">
        <v>3.6928283999107699E-2</v>
      </c>
      <c r="Z935">
        <v>2.97791555862402E-2</v>
      </c>
      <c r="AA935">
        <v>0.72297081042378397</v>
      </c>
      <c r="AB935">
        <v>6.09215773150199E-4</v>
      </c>
      <c r="AC935" t="b">
        <v>0</v>
      </c>
      <c r="AF935">
        <v>0</v>
      </c>
      <c r="AG935">
        <v>18056</v>
      </c>
      <c r="AH935" t="e">
        <f>VLOOKUP(B935,AN:AN,1,0)</f>
        <v>#N/A</v>
      </c>
      <c r="AI935" t="str">
        <f>IF(G935&lt;=2,"&lt;=2",IF(G935&lt;3,"2-3","&gt;=3"))</f>
        <v>2-3</v>
      </c>
      <c r="AJ935">
        <f>G935-H935</f>
        <v>-0.11030266487574991</v>
      </c>
    </row>
    <row r="936" spans="1:36" hidden="1" x14ac:dyDescent="0.3">
      <c r="A936">
        <v>2010</v>
      </c>
      <c r="B936" t="s">
        <v>61</v>
      </c>
      <c r="C936">
        <v>34650</v>
      </c>
      <c r="D936">
        <v>85236</v>
      </c>
      <c r="E936">
        <v>128464</v>
      </c>
      <c r="F936">
        <v>49979</v>
      </c>
      <c r="G936">
        <v>2.4599134199134198</v>
      </c>
      <c r="H936">
        <f>+E936/F936</f>
        <v>2.5703595510114248</v>
      </c>
      <c r="I936">
        <v>-2.5554851830409901E-2</v>
      </c>
      <c r="J936">
        <v>-7.35348556190802E-4</v>
      </c>
      <c r="K936">
        <v>-2.1834290929138699E-2</v>
      </c>
      <c r="L936">
        <v>1.6089264266192799E-2</v>
      </c>
      <c r="M936">
        <v>3.8133026100694999E-3</v>
      </c>
      <c r="N936">
        <v>1.586E-3</v>
      </c>
      <c r="O936">
        <v>2.0820000000000001E-3</v>
      </c>
      <c r="P936">
        <v>0.94749891757965099</v>
      </c>
      <c r="Q936">
        <v>6.55972957611095E-3</v>
      </c>
      <c r="R936">
        <v>219834.109375</v>
      </c>
      <c r="S936">
        <v>0</v>
      </c>
      <c r="T936">
        <v>-2.24565900862216E-3</v>
      </c>
      <c r="U936">
        <v>4.4159619137644802E-3</v>
      </c>
      <c r="V936">
        <v>0.78707800352582902</v>
      </c>
      <c r="W936">
        <v>-1.1584038086235499E-2</v>
      </c>
      <c r="X936">
        <v>2.1860095389507101E-3</v>
      </c>
      <c r="Y936">
        <v>7.0082527201507594E-2</v>
      </c>
      <c r="Z936">
        <v>-5.3536555088973198E-3</v>
      </c>
      <c r="AA936">
        <v>7.23609317785367E-3</v>
      </c>
      <c r="AB936">
        <v>1.09300476947535E-3</v>
      </c>
      <c r="AC936" t="b">
        <v>0</v>
      </c>
      <c r="AF936">
        <v>2.7821939586645402E-3</v>
      </c>
      <c r="AG936">
        <v>10086</v>
      </c>
      <c r="AH936" t="e">
        <f>VLOOKUP(B936,AN:AN,1,0)</f>
        <v>#N/A</v>
      </c>
      <c r="AI936" t="str">
        <f>IF(G936&lt;=2,"&lt;=2",IF(G936&lt;3,"2-3","&gt;=3"))</f>
        <v>2-3</v>
      </c>
      <c r="AJ936">
        <f>G936-H936</f>
        <v>-0.11044613109800494</v>
      </c>
    </row>
    <row r="937" spans="1:36" hidden="1" x14ac:dyDescent="0.3">
      <c r="A937">
        <v>2009</v>
      </c>
      <c r="B937" t="s">
        <v>191</v>
      </c>
      <c r="C937">
        <v>38913</v>
      </c>
      <c r="D937">
        <v>91658</v>
      </c>
      <c r="E937">
        <v>158068</v>
      </c>
      <c r="F937">
        <v>64098</v>
      </c>
      <c r="G937">
        <v>2.35545961503867</v>
      </c>
      <c r="H937">
        <f>+E937/F937</f>
        <v>2.4660363817903836</v>
      </c>
      <c r="I937">
        <v>-4.4756431936274002E-2</v>
      </c>
      <c r="J937">
        <v>-1.7765313386917099E-3</v>
      </c>
      <c r="K937">
        <v>-1.1114910416305E-2</v>
      </c>
      <c r="L937">
        <v>-4.47408668696868E-4</v>
      </c>
      <c r="M937">
        <v>2.68193981610238E-2</v>
      </c>
      <c r="N937">
        <v>-5.7200000000000003E-4</v>
      </c>
      <c r="O937">
        <v>2.0019999999999999E-3</v>
      </c>
      <c r="P937">
        <v>0.956654012203217</v>
      </c>
      <c r="Q937">
        <v>-9.7028017044059594E-3</v>
      </c>
      <c r="R937">
        <v>268575.71875</v>
      </c>
      <c r="S937">
        <v>0</v>
      </c>
      <c r="T937">
        <v>-2.6106195524334901E-2</v>
      </c>
      <c r="U937">
        <v>-5.6672897189855603E-2</v>
      </c>
      <c r="V937">
        <v>1.28102676224339</v>
      </c>
      <c r="W937">
        <v>-5.26728971898556E-2</v>
      </c>
      <c r="X937">
        <v>0</v>
      </c>
      <c r="Y937">
        <v>2.2264701503741199E-2</v>
      </c>
      <c r="AA937">
        <v>0.65948982884396201</v>
      </c>
      <c r="AB937">
        <v>7.1520526391074201E-4</v>
      </c>
      <c r="AC937" t="b">
        <v>0</v>
      </c>
      <c r="AF937">
        <v>1.2873694750393299E-3</v>
      </c>
      <c r="AG937">
        <v>6991</v>
      </c>
      <c r="AH937" t="e">
        <f>VLOOKUP(B937,AN:AN,1,0)</f>
        <v>#N/A</v>
      </c>
      <c r="AI937" t="str">
        <f>IF(G937&lt;=2,"&lt;=2",IF(G937&lt;3,"2-3","&gt;=3"))</f>
        <v>2-3</v>
      </c>
      <c r="AJ937">
        <f>G937-H937</f>
        <v>-0.11057676675171368</v>
      </c>
    </row>
    <row r="938" spans="1:36" hidden="1" x14ac:dyDescent="0.3">
      <c r="A938">
        <v>2015</v>
      </c>
      <c r="B938" t="s">
        <v>180</v>
      </c>
      <c r="C938">
        <v>333215</v>
      </c>
      <c r="D938">
        <v>899133</v>
      </c>
      <c r="E938">
        <v>1337320</v>
      </c>
      <c r="F938">
        <v>476080</v>
      </c>
      <c r="G938">
        <v>2.6983569167054302</v>
      </c>
      <c r="H938">
        <f>+E938/F938</f>
        <v>2.8090236934968913</v>
      </c>
      <c r="I938">
        <v>-2.2035024467158298E-2</v>
      </c>
      <c r="J938">
        <v>4.94710933417081E-2</v>
      </c>
      <c r="K938">
        <v>6.2708180665969795E-2</v>
      </c>
      <c r="L938">
        <v>0.20850363698601701</v>
      </c>
      <c r="M938">
        <v>0.144158840179443</v>
      </c>
      <c r="N938">
        <v>2.7409999999999999E-3</v>
      </c>
      <c r="O938">
        <v>2.1050000000000001E-3</v>
      </c>
      <c r="P938">
        <v>0.95812785625457797</v>
      </c>
      <c r="Q938">
        <v>6.7114233970649801E-3</v>
      </c>
      <c r="R938">
        <v>2283229</v>
      </c>
      <c r="S938">
        <v>4.8158706239659398E-4</v>
      </c>
      <c r="T938">
        <v>5.3199140354990897E-2</v>
      </c>
      <c r="U938">
        <v>8.4403529763221699E-2</v>
      </c>
      <c r="V938">
        <v>0.99060472745331696</v>
      </c>
      <c r="W938">
        <v>8.3403529763221698E-2</v>
      </c>
      <c r="X938">
        <v>2.95166264049525E-3</v>
      </c>
      <c r="Y938">
        <v>4.0869736058589998E-2</v>
      </c>
      <c r="Z938">
        <v>6.0038816750610097E-3</v>
      </c>
      <c r="AA938">
        <v>1.3334463585752401</v>
      </c>
      <c r="AB938">
        <v>1.7010897849169999E-3</v>
      </c>
      <c r="AC938" t="b">
        <v>0</v>
      </c>
      <c r="AD938">
        <v>5.3069023451856601E-3</v>
      </c>
      <c r="AE938">
        <v>1.11911682971791E-2</v>
      </c>
      <c r="AF938">
        <v>7.2937137353290696E-3</v>
      </c>
      <c r="AG938">
        <v>129121</v>
      </c>
      <c r="AH938" t="str">
        <f>VLOOKUP(B938,AN:AN,1,0)</f>
        <v>Sacramento - CA</v>
      </c>
      <c r="AI938" t="str">
        <f>IF(G938&lt;=2,"&lt;=2",IF(G938&lt;3,"2-3","&gt;=3"))</f>
        <v>2-3</v>
      </c>
      <c r="AJ938">
        <f>G938-H938</f>
        <v>-0.11066677679146109</v>
      </c>
    </row>
    <row r="939" spans="1:36" hidden="1" x14ac:dyDescent="0.3">
      <c r="A939">
        <v>2016</v>
      </c>
      <c r="B939" t="s">
        <v>224</v>
      </c>
      <c r="C939">
        <v>82742</v>
      </c>
      <c r="D939">
        <v>202956</v>
      </c>
      <c r="E939">
        <v>427163</v>
      </c>
      <c r="F939">
        <v>166623</v>
      </c>
      <c r="G939">
        <v>2.4528776195886</v>
      </c>
      <c r="H939">
        <f>+E939/F939</f>
        <v>2.5636496762151686</v>
      </c>
      <c r="I939">
        <v>-1.4091007975926099E-2</v>
      </c>
      <c r="J939">
        <v>9.0172328054904905E-4</v>
      </c>
      <c r="K939">
        <v>6.28918381035329E-3</v>
      </c>
      <c r="L939">
        <v>0.18812524478137399</v>
      </c>
      <c r="M939">
        <v>0.100571356713771</v>
      </c>
      <c r="N939">
        <v>7.1590000000000004E-3</v>
      </c>
      <c r="O939">
        <v>3.4139999999999999E-3</v>
      </c>
      <c r="P939">
        <v>0.91590279340743996</v>
      </c>
      <c r="Q939">
        <v>1.52434706687929E-2</v>
      </c>
      <c r="R939">
        <v>660708.375</v>
      </c>
      <c r="S939">
        <v>0</v>
      </c>
      <c r="T939">
        <v>1.5713235363364199E-2</v>
      </c>
      <c r="U939">
        <v>4.1950322687625899E-2</v>
      </c>
      <c r="V939">
        <v>0.60338025028136699</v>
      </c>
      <c r="W939">
        <v>2.8950322687625901E-2</v>
      </c>
      <c r="X939">
        <v>1.78818448665609E-2</v>
      </c>
      <c r="Y939">
        <v>6.2533822152642804E-2</v>
      </c>
      <c r="Z939">
        <v>5.41013524921009E-3</v>
      </c>
      <c r="AA939">
        <v>0.73181912906463698</v>
      </c>
      <c r="AB939">
        <v>8.0974391848577802E-4</v>
      </c>
      <c r="AC939" t="b">
        <v>0</v>
      </c>
      <c r="AD939">
        <v>2.8527188900141702E-3</v>
      </c>
      <c r="AE939">
        <v>8.8495926814912799E-3</v>
      </c>
      <c r="AF939">
        <v>1.78818448665609E-2</v>
      </c>
      <c r="AG939">
        <v>30169</v>
      </c>
      <c r="AH939" t="e">
        <f>VLOOKUP(B939,AN:AN,1,0)</f>
        <v>#N/A</v>
      </c>
      <c r="AI939" t="str">
        <f>IF(G939&lt;=2,"&lt;=2",IF(G939&lt;3,"2-3","&gt;=3"))</f>
        <v>2-3</v>
      </c>
      <c r="AJ939">
        <f>G939-H939</f>
        <v>-0.11077205662656864</v>
      </c>
    </row>
    <row r="940" spans="1:36" hidden="1" x14ac:dyDescent="0.3">
      <c r="A940">
        <v>2022</v>
      </c>
      <c r="B940" t="s">
        <v>39</v>
      </c>
      <c r="C940">
        <v>62379</v>
      </c>
      <c r="D940">
        <v>158481</v>
      </c>
      <c r="E940">
        <v>371768</v>
      </c>
      <c r="F940">
        <v>140206</v>
      </c>
      <c r="G940">
        <v>2.5406146299235299</v>
      </c>
      <c r="H940">
        <f>+E940/F940</f>
        <v>2.6515840976848351</v>
      </c>
      <c r="I940">
        <v>6.2565046530872095E-2</v>
      </c>
      <c r="J940">
        <v>-1.8612193875014799E-2</v>
      </c>
      <c r="K940">
        <v>-3.6910011231899201E-2</v>
      </c>
      <c r="N940">
        <v>1.936E-3</v>
      </c>
      <c r="O940">
        <v>6.2440000000000004E-3</v>
      </c>
      <c r="P940">
        <v>0.87172782421112105</v>
      </c>
      <c r="Q940">
        <v>-3.8926780223845901E-2</v>
      </c>
      <c r="R940">
        <v>626112.4375</v>
      </c>
      <c r="S940">
        <v>0</v>
      </c>
      <c r="T940">
        <v>-1.3376684859394999E-2</v>
      </c>
      <c r="U940">
        <v>3.5002648830413798E-2</v>
      </c>
      <c r="V940">
        <v>0.67763272803473995</v>
      </c>
      <c r="W940">
        <v>-4.4997351169586197E-2</v>
      </c>
      <c r="X940">
        <v>6.4702633032590606E-2</v>
      </c>
      <c r="Z940">
        <v>-7.21224278008053E-2</v>
      </c>
      <c r="AA940">
        <v>1.27103870202254</v>
      </c>
      <c r="AB940">
        <v>9.9429202725096594E-4</v>
      </c>
      <c r="AC940" t="b">
        <v>1</v>
      </c>
      <c r="AD940">
        <v>2.43314734623326E-3</v>
      </c>
      <c r="AE940">
        <v>7.8596106789525309E-3</v>
      </c>
      <c r="AF940">
        <v>3.1375437304363797E-2</v>
      </c>
      <c r="AG940">
        <v>28912</v>
      </c>
      <c r="AH940" t="e">
        <f>VLOOKUP(B940,AN:AN,1,0)</f>
        <v>#N/A</v>
      </c>
      <c r="AI940" t="str">
        <f>IF(G940&lt;=2,"&lt;=2",IF(G940&lt;3,"2-3","&gt;=3"))</f>
        <v>2-3</v>
      </c>
      <c r="AJ940">
        <f>G940-H940</f>
        <v>-0.11096946776130512</v>
      </c>
    </row>
    <row r="941" spans="1:36" hidden="1" x14ac:dyDescent="0.3">
      <c r="A941">
        <v>2012</v>
      </c>
      <c r="B941" t="s">
        <v>205</v>
      </c>
      <c r="C941">
        <v>19970</v>
      </c>
      <c r="D941">
        <v>48004</v>
      </c>
      <c r="E941">
        <v>86305</v>
      </c>
      <c r="F941">
        <v>34318</v>
      </c>
      <c r="G941">
        <v>2.4038057085628401</v>
      </c>
      <c r="H941">
        <f>+E941/F941</f>
        <v>2.5148610058861238</v>
      </c>
      <c r="I941">
        <v>-9.2150550254848695E-2</v>
      </c>
      <c r="J941">
        <v>-1.99027926428243E-2</v>
      </c>
      <c r="K941">
        <v>-1.41976831806823E-2</v>
      </c>
      <c r="L941">
        <v>3.5654038880951699E-2</v>
      </c>
      <c r="M941">
        <v>-2.1515274303965101E-2</v>
      </c>
      <c r="N941">
        <v>-1.5590000000000001E-3</v>
      </c>
      <c r="O941">
        <v>-3.3779999999999999E-3</v>
      </c>
      <c r="P941">
        <v>0.91158950328826904</v>
      </c>
      <c r="Q941">
        <v>-2.1029114723209999E-3</v>
      </c>
      <c r="R941">
        <v>137608.5</v>
      </c>
      <c r="S941">
        <v>0</v>
      </c>
      <c r="T941">
        <v>-3.73858027160169E-3</v>
      </c>
      <c r="U941">
        <v>1.20915584266186E-2</v>
      </c>
      <c r="V941">
        <v>0.50040795145183403</v>
      </c>
      <c r="W941">
        <v>-8.9084415733813992E-3</v>
      </c>
      <c r="X941">
        <v>0</v>
      </c>
      <c r="Y941">
        <v>5.0155925155925103E-2</v>
      </c>
      <c r="Z941">
        <v>5.6922493688424097E-3</v>
      </c>
      <c r="AA941">
        <v>-0.266633025645579</v>
      </c>
      <c r="AB941">
        <v>7.7962577962577902E-4</v>
      </c>
      <c r="AC941" t="b">
        <v>0</v>
      </c>
      <c r="AF941">
        <v>0</v>
      </c>
      <c r="AG941">
        <v>3848</v>
      </c>
      <c r="AH941" t="e">
        <f>VLOOKUP(B941,AN:AN,1,0)</f>
        <v>#N/A</v>
      </c>
      <c r="AI941" t="str">
        <f>IF(G941&lt;=2,"&lt;=2",IF(G941&lt;3,"2-3","&gt;=3"))</f>
        <v>2-3</v>
      </c>
      <c r="AJ941">
        <f>G941-H941</f>
        <v>-0.11105529732328367</v>
      </c>
    </row>
    <row r="942" spans="1:36" hidden="1" x14ac:dyDescent="0.3">
      <c r="A942">
        <v>2015</v>
      </c>
      <c r="B942" t="s">
        <v>58</v>
      </c>
      <c r="C942">
        <v>327417</v>
      </c>
      <c r="D942">
        <v>836344</v>
      </c>
      <c r="E942">
        <v>1584275</v>
      </c>
      <c r="F942">
        <v>594351</v>
      </c>
      <c r="G942">
        <v>2.55436950433239</v>
      </c>
      <c r="H942">
        <f>+E942/F942</f>
        <v>2.6655545292259961</v>
      </c>
      <c r="I942">
        <v>1.42084631822389E-2</v>
      </c>
      <c r="J942">
        <v>8.3530321717250098E-5</v>
      </c>
      <c r="K942">
        <v>1.33206176459789E-2</v>
      </c>
      <c r="L942">
        <v>7.2018170252442198E-2</v>
      </c>
      <c r="M942">
        <v>7.6733734458682996E-3</v>
      </c>
      <c r="N942">
        <v>1.1752E-2</v>
      </c>
      <c r="O942">
        <v>4.5310000000000003E-3</v>
      </c>
      <c r="P942">
        <v>0.91992849111556996</v>
      </c>
      <c r="Q942">
        <v>-4.9003958702090698E-3</v>
      </c>
      <c r="R942">
        <v>2430319</v>
      </c>
      <c r="S942">
        <v>2.2078315254712801E-3</v>
      </c>
      <c r="T942">
        <v>1.1678630486130701E-2</v>
      </c>
      <c r="U942">
        <v>4.2883019894361503E-2</v>
      </c>
      <c r="V942">
        <v>0.85009341859469001</v>
      </c>
      <c r="W942">
        <v>4.1883019894361502E-2</v>
      </c>
      <c r="X942">
        <v>5.8673676593293797E-2</v>
      </c>
      <c r="Y942">
        <v>0.248403578610287</v>
      </c>
      <c r="Z942">
        <v>3.11630033808513E-2</v>
      </c>
      <c r="AA942">
        <v>2.0110325351493099</v>
      </c>
      <c r="AB942">
        <v>6.2764441359551603E-4</v>
      </c>
      <c r="AC942" t="b">
        <v>1</v>
      </c>
      <c r="AD942">
        <v>6.3781703110920799E-3</v>
      </c>
      <c r="AE942">
        <v>6.0625786162228001E-3</v>
      </c>
      <c r="AF942">
        <v>4.2495218826378703E-2</v>
      </c>
      <c r="AG942">
        <v>143373</v>
      </c>
      <c r="AH942" t="str">
        <f>VLOOKUP(B942,AN:AN,1,0)</f>
        <v>Charlotte - NC</v>
      </c>
      <c r="AI942" t="str">
        <f>IF(G942&lt;=2,"&lt;=2",IF(G942&lt;3,"2-3","&gt;=3"))</f>
        <v>2-3</v>
      </c>
      <c r="AJ942">
        <f>G942-H942</f>
        <v>-0.11118502489360615</v>
      </c>
    </row>
    <row r="943" spans="1:36" hidden="1" x14ac:dyDescent="0.3">
      <c r="A943">
        <v>2010</v>
      </c>
      <c r="B943" t="s">
        <v>133</v>
      </c>
      <c r="C943">
        <v>175153</v>
      </c>
      <c r="D943">
        <v>460482</v>
      </c>
      <c r="E943">
        <v>822392</v>
      </c>
      <c r="F943">
        <v>300079</v>
      </c>
      <c r="G943">
        <v>2.62902719336808</v>
      </c>
      <c r="H943">
        <f>+E943/F943</f>
        <v>2.7405849792887871</v>
      </c>
      <c r="I943">
        <v>1.03341155877424E-2</v>
      </c>
      <c r="J943">
        <v>-6.8567483685910997E-3</v>
      </c>
      <c r="K943">
        <v>-2.7955690741538999E-2</v>
      </c>
      <c r="L943">
        <v>-1.4542012512683699E-2</v>
      </c>
      <c r="M943">
        <v>-2.6817974168807199E-2</v>
      </c>
      <c r="N943">
        <v>2.0170000000000001E-3</v>
      </c>
      <c r="O943">
        <v>-6.8499999999999898E-4</v>
      </c>
      <c r="P943">
        <v>0.87637245655059803</v>
      </c>
      <c r="Q943">
        <v>9.9091529846190296E-3</v>
      </c>
      <c r="R943">
        <v>1327327</v>
      </c>
      <c r="S943">
        <v>3.5959072038007599E-3</v>
      </c>
      <c r="T943">
        <v>-1.14836296997964E-2</v>
      </c>
      <c r="U943">
        <v>-4.8220087774097902E-3</v>
      </c>
      <c r="V943">
        <v>0.60368118717029595</v>
      </c>
      <c r="W943">
        <v>-2.0822008777409699E-2</v>
      </c>
      <c r="X943">
        <v>-9.9159865316930098E-4</v>
      </c>
      <c r="Y943">
        <v>1.5867082517984101E-2</v>
      </c>
      <c r="Z943">
        <v>6.5288269672288193E-2</v>
      </c>
      <c r="AA943">
        <v>0.56566562691071598</v>
      </c>
      <c r="AB943">
        <v>2.9421058940187999E-4</v>
      </c>
      <c r="AC943" t="b">
        <v>1</v>
      </c>
      <c r="AF943">
        <v>3.1709363524424902E-3</v>
      </c>
      <c r="AG943">
        <v>91680</v>
      </c>
      <c r="AH943" t="str">
        <f>VLOOKUP(B943,AN:AN,1,0)</f>
        <v>Memphis - TN</v>
      </c>
      <c r="AI943" t="str">
        <f>IF(G943&lt;=2,"&lt;=2",IF(G943&lt;3,"2-3","&gt;=3"))</f>
        <v>2-3</v>
      </c>
      <c r="AJ943">
        <f>G943-H943</f>
        <v>-0.11155778592070709</v>
      </c>
    </row>
    <row r="944" spans="1:36" hidden="1" x14ac:dyDescent="0.3">
      <c r="A944">
        <v>2015</v>
      </c>
      <c r="B944" t="s">
        <v>190</v>
      </c>
      <c r="C944">
        <v>276654</v>
      </c>
      <c r="D944">
        <v>803926</v>
      </c>
      <c r="E944">
        <v>1077675</v>
      </c>
      <c r="F944">
        <v>357130</v>
      </c>
      <c r="G944">
        <v>2.9058896672377701</v>
      </c>
      <c r="H944">
        <f>+E944/F944</f>
        <v>3.0175986335508078</v>
      </c>
      <c r="I944">
        <v>1.0416587063568799E-2</v>
      </c>
      <c r="J944">
        <v>-3.08464160189032E-2</v>
      </c>
      <c r="K944">
        <v>-1.7609328694641501E-2</v>
      </c>
      <c r="L944">
        <v>-7.6840120844542795E-2</v>
      </c>
      <c r="M944">
        <v>-0.14118491765111599</v>
      </c>
      <c r="N944">
        <v>1.0019E-2</v>
      </c>
      <c r="O944">
        <v>4.3730000000000002E-3</v>
      </c>
      <c r="P944">
        <v>0.94868731498718295</v>
      </c>
      <c r="Q944">
        <v>-1.0218620300290701E-3</v>
      </c>
      <c r="R944">
        <v>1990268</v>
      </c>
      <c r="S944">
        <v>3.8360914831096801E-5</v>
      </c>
      <c r="T944">
        <v>3.2204685732722303E-2</v>
      </c>
      <c r="U944">
        <v>6.3409075140953106E-2</v>
      </c>
      <c r="V944">
        <v>2.1146951983223201</v>
      </c>
      <c r="W944">
        <v>6.2409075140953098E-2</v>
      </c>
      <c r="X944">
        <v>3.2154118811425401E-2</v>
      </c>
      <c r="Y944">
        <v>0.115236634868759</v>
      </c>
      <c r="Z944">
        <v>1.3487101936139599E-2</v>
      </c>
      <c r="AA944">
        <v>1.2307286969799101</v>
      </c>
      <c r="AB944">
        <v>1.08177779823693E-3</v>
      </c>
      <c r="AC944" t="b">
        <v>1</v>
      </c>
      <c r="AD944">
        <v>-5.8573289082472302E-3</v>
      </c>
      <c r="AE944">
        <v>1.3060050204294E-2</v>
      </c>
      <c r="AF944">
        <v>2.7075133687788099E-2</v>
      </c>
      <c r="AG944">
        <v>134532</v>
      </c>
      <c r="AH944" t="str">
        <f>VLOOKUP(B944,AN:AN,1,0)</f>
        <v>San Jose - CA</v>
      </c>
      <c r="AI944" t="str">
        <f>IF(G944&lt;=2,"&lt;=2",IF(G944&lt;3,"2-3","&gt;=3"))</f>
        <v>2-3</v>
      </c>
      <c r="AJ944">
        <f>G944-H944</f>
        <v>-0.11170896631303773</v>
      </c>
    </row>
    <row r="945" spans="1:36" hidden="1" x14ac:dyDescent="0.3">
      <c r="A945">
        <v>2015</v>
      </c>
      <c r="B945" t="s">
        <v>176</v>
      </c>
      <c r="C945">
        <v>172156</v>
      </c>
      <c r="D945">
        <v>428035</v>
      </c>
      <c r="E945">
        <v>791489</v>
      </c>
      <c r="F945">
        <v>304597</v>
      </c>
      <c r="G945">
        <v>2.4863205464810898</v>
      </c>
      <c r="H945">
        <f>+E945/F945</f>
        <v>2.5984793021599031</v>
      </c>
      <c r="I945">
        <v>8.7318212410229107E-3</v>
      </c>
      <c r="J945">
        <v>-8.3530321717250098E-5</v>
      </c>
      <c r="K945">
        <v>1.31535570025444E-2</v>
      </c>
      <c r="L945">
        <v>9.6968788176774998E-2</v>
      </c>
      <c r="M945">
        <v>3.2623991370201097E-2</v>
      </c>
      <c r="N945">
        <v>2.9329999999999998E-3</v>
      </c>
      <c r="O945">
        <v>2.4499999999999999E-4</v>
      </c>
      <c r="P945">
        <v>0.93047863245010398</v>
      </c>
      <c r="Q945">
        <v>8.59051942825295E-3</v>
      </c>
      <c r="R945">
        <v>1280443</v>
      </c>
      <c r="S945">
        <v>6.9474821809947698E-4</v>
      </c>
      <c r="T945">
        <v>4.0860679000616499E-3</v>
      </c>
      <c r="U945">
        <v>3.5290457308292403E-2</v>
      </c>
      <c r="V945">
        <v>0.83604228770882705</v>
      </c>
      <c r="W945">
        <v>3.4290457308292402E-2</v>
      </c>
      <c r="X945">
        <v>2.1743046084965099E-2</v>
      </c>
      <c r="Y945">
        <v>0.14237721071388701</v>
      </c>
      <c r="Z945">
        <v>1.3984310911926E-2</v>
      </c>
      <c r="AA945">
        <v>1.04769142504499</v>
      </c>
      <c r="AB945">
        <v>8.1053958778272395E-4</v>
      </c>
      <c r="AC945" t="b">
        <v>1</v>
      </c>
      <c r="AD945">
        <v>2.6421778875298802E-3</v>
      </c>
      <c r="AE945">
        <v>7.4388317168354997E-3</v>
      </c>
      <c r="AF945">
        <v>2.73782260762164E-2</v>
      </c>
      <c r="AG945">
        <v>79416</v>
      </c>
      <c r="AH945" t="str">
        <f>VLOOKUP(B945,AN:AN,1,0)</f>
        <v>Richmond - VA</v>
      </c>
      <c r="AI945" t="str">
        <f>IF(G945&lt;=2,"&lt;=2",IF(G945&lt;3,"2-3","&gt;=3"))</f>
        <v>2-3</v>
      </c>
      <c r="AJ945">
        <f>G945-H945</f>
        <v>-0.11215875567881328</v>
      </c>
    </row>
    <row r="946" spans="1:36" hidden="1" x14ac:dyDescent="0.3">
      <c r="A946">
        <v>2018</v>
      </c>
      <c r="B946" t="s">
        <v>158</v>
      </c>
      <c r="C946">
        <v>39756</v>
      </c>
      <c r="D946">
        <v>98668</v>
      </c>
      <c r="E946">
        <v>184091</v>
      </c>
      <c r="F946">
        <v>70958</v>
      </c>
      <c r="G946">
        <v>2.4818392192373402</v>
      </c>
      <c r="H946">
        <f>+E946/F946</f>
        <v>2.5943656811071336</v>
      </c>
      <c r="I946">
        <v>2.3964163779243E-2</v>
      </c>
      <c r="J946">
        <v>1.02265402674674E-2</v>
      </c>
      <c r="K946">
        <v>2.73681573271751E-2</v>
      </c>
      <c r="L946">
        <v>1.6262412860989499E-2</v>
      </c>
      <c r="M946">
        <v>-7.4546830728651403E-3</v>
      </c>
      <c r="N946">
        <v>-6.7000000000000002E-4</v>
      </c>
      <c r="O946">
        <v>-9.299E-3</v>
      </c>
      <c r="P946">
        <v>0.95416021347045898</v>
      </c>
      <c r="Q946">
        <v>1.09422206878659E-2</v>
      </c>
      <c r="R946">
        <v>288109.71875</v>
      </c>
      <c r="S946">
        <v>0</v>
      </c>
      <c r="T946">
        <v>1.28660947084426E-2</v>
      </c>
      <c r="U946">
        <v>4.5396942645311397E-2</v>
      </c>
      <c r="V946">
        <v>1.03483411579589</v>
      </c>
      <c r="W946">
        <v>2.13969426453113E-2</v>
      </c>
      <c r="X946">
        <v>7.5791685426984797E-3</v>
      </c>
      <c r="Y946">
        <v>0.29548320356871899</v>
      </c>
      <c r="Z946">
        <v>3.1022901566443901E-2</v>
      </c>
      <c r="AA946">
        <v>1.8459395725491401</v>
      </c>
      <c r="AB946">
        <v>1.0505778177997899E-3</v>
      </c>
      <c r="AC946" t="b">
        <v>1</v>
      </c>
      <c r="AF946">
        <v>8.2695482515383403E-2</v>
      </c>
      <c r="AG946">
        <v>13427</v>
      </c>
      <c r="AH946" t="e">
        <f>VLOOKUP(B946,AN:AN,1,0)</f>
        <v>#N/A</v>
      </c>
      <c r="AI946" t="str">
        <f>IF(G946&lt;=2,"&lt;=2",IF(G946&lt;3,"2-3","&gt;=3"))</f>
        <v>2-3</v>
      </c>
      <c r="AJ946">
        <f>G946-H946</f>
        <v>-0.11252646186979343</v>
      </c>
    </row>
    <row r="947" spans="1:36" hidden="1" x14ac:dyDescent="0.3">
      <c r="A947">
        <v>2016</v>
      </c>
      <c r="B947" t="s">
        <v>52</v>
      </c>
      <c r="C947">
        <v>34228</v>
      </c>
      <c r="D947">
        <v>84012</v>
      </c>
      <c r="E947">
        <v>173959</v>
      </c>
      <c r="F947">
        <v>67766</v>
      </c>
      <c r="G947">
        <v>2.4544817108799801</v>
      </c>
      <c r="H947">
        <f>+E947/F947</f>
        <v>2.567054275005165</v>
      </c>
      <c r="I947">
        <v>1.48224021313234E-2</v>
      </c>
      <c r="J947">
        <v>2.88234837353229E-2</v>
      </c>
      <c r="K947">
        <v>3.4210944265127198E-2</v>
      </c>
      <c r="L947">
        <v>0.20006157036125699</v>
      </c>
      <c r="M947">
        <v>0.112507682293654</v>
      </c>
      <c r="N947">
        <v>-1.2322E-2</v>
      </c>
      <c r="O947">
        <v>-1.3209E-2</v>
      </c>
      <c r="P947">
        <v>0.94378054141998302</v>
      </c>
      <c r="Q947">
        <v>-9.4492435455319993E-3</v>
      </c>
      <c r="R947">
        <v>266072</v>
      </c>
      <c r="S947">
        <v>0</v>
      </c>
      <c r="T947">
        <v>2.66603659838438E-2</v>
      </c>
      <c r="U947">
        <v>5.2897453308105503E-2</v>
      </c>
      <c r="V947">
        <v>1.07498780222542</v>
      </c>
      <c r="W947">
        <v>3.9897453308105499E-2</v>
      </c>
      <c r="X947">
        <v>8.5441633377718595E-3</v>
      </c>
      <c r="Y947">
        <v>0.13501438704193999</v>
      </c>
      <c r="Z947">
        <v>5.05271710477362E-2</v>
      </c>
      <c r="AA947">
        <v>1.55253298267115</v>
      </c>
      <c r="AB947">
        <v>2.2192632046160602E-3</v>
      </c>
      <c r="AC947" t="b">
        <v>1</v>
      </c>
      <c r="AF947">
        <v>1.7976031957390101E-2</v>
      </c>
      <c r="AG947">
        <v>9089</v>
      </c>
      <c r="AH947" t="e">
        <f>VLOOKUP(B947,AN:AN,1,0)</f>
        <v>#N/A</v>
      </c>
      <c r="AI947" t="str">
        <f>IF(G947&lt;=2,"&lt;=2",IF(G947&lt;3,"2-3","&gt;=3"))</f>
        <v>2-3</v>
      </c>
      <c r="AJ947">
        <f>G947-H947</f>
        <v>-0.1125725641251849</v>
      </c>
    </row>
    <row r="948" spans="1:36" hidden="1" x14ac:dyDescent="0.3">
      <c r="A948">
        <v>2013</v>
      </c>
      <c r="B948" t="s">
        <v>202</v>
      </c>
      <c r="C948">
        <v>25052</v>
      </c>
      <c r="D948">
        <v>57067</v>
      </c>
      <c r="E948">
        <v>137966</v>
      </c>
      <c r="F948">
        <v>57708</v>
      </c>
      <c r="G948">
        <v>2.2779418808877501</v>
      </c>
      <c r="H948">
        <f>+E948/F948</f>
        <v>2.3907603798433494</v>
      </c>
      <c r="I948">
        <v>-2.8708884052050399E-2</v>
      </c>
      <c r="J948">
        <v>-1.6768416389822999E-3</v>
      </c>
      <c r="K948">
        <v>9.5842482149599898E-4</v>
      </c>
      <c r="L948">
        <v>-1.3451723661273699E-2</v>
      </c>
      <c r="M948">
        <v>-7.3446775320917299E-2</v>
      </c>
      <c r="N948">
        <v>2.042E-3</v>
      </c>
      <c r="O948">
        <v>-1.5176E-2</v>
      </c>
      <c r="P948">
        <v>0.90197831392288197</v>
      </c>
      <c r="Q948">
        <v>1.5636026859283E-2</v>
      </c>
      <c r="R948">
        <v>212579.703125</v>
      </c>
      <c r="S948">
        <v>0</v>
      </c>
      <c r="T948">
        <v>3.1421147286892501E-3</v>
      </c>
      <c r="U948">
        <v>2.3847224190831198E-2</v>
      </c>
      <c r="V948">
        <v>0.53588343483811796</v>
      </c>
      <c r="W948">
        <v>8.8472241908312006E-3</v>
      </c>
      <c r="X948">
        <v>0</v>
      </c>
      <c r="Y948">
        <v>0.109491995004799</v>
      </c>
      <c r="Z948">
        <v>9.0397906291304203E-2</v>
      </c>
      <c r="AA948">
        <v>-2.8635466035042901E-2</v>
      </c>
      <c r="AB948">
        <v>7.2960747118050397E-4</v>
      </c>
      <c r="AC948" t="b">
        <v>0</v>
      </c>
      <c r="AF948">
        <v>2.3347439077776098E-3</v>
      </c>
      <c r="AG948">
        <v>6853</v>
      </c>
      <c r="AH948" t="e">
        <f>VLOOKUP(B948,AN:AN,1,0)</f>
        <v>#N/A</v>
      </c>
      <c r="AI948" t="str">
        <f>IF(G948&lt;=2,"&lt;=2",IF(G948&lt;3,"2-3","&gt;=3"))</f>
        <v>2-3</v>
      </c>
      <c r="AJ948">
        <f>G948-H948</f>
        <v>-0.11281849895559937</v>
      </c>
    </row>
    <row r="949" spans="1:36" hidden="1" x14ac:dyDescent="0.3">
      <c r="A949">
        <v>2014</v>
      </c>
      <c r="B949" t="s">
        <v>170</v>
      </c>
      <c r="C949">
        <v>21492</v>
      </c>
      <c r="D949">
        <v>51890</v>
      </c>
      <c r="E949">
        <v>98636</v>
      </c>
      <c r="F949">
        <v>39029</v>
      </c>
      <c r="G949">
        <v>2.4143867485575998</v>
      </c>
      <c r="H949">
        <f>+E949/F949</f>
        <v>2.5272489687155706</v>
      </c>
      <c r="I949">
        <v>-8.4920129583296894E-2</v>
      </c>
      <c r="J949">
        <v>2.4824714288115501E-2</v>
      </c>
      <c r="K949">
        <v>5.5029103696346199E-2</v>
      </c>
      <c r="L949">
        <v>0.14324355456233001</v>
      </c>
      <c r="M949">
        <v>6.8742152303457302E-2</v>
      </c>
      <c r="N949">
        <v>-2.0600000000000002E-3</v>
      </c>
      <c r="O949">
        <v>-4.1200000000000004E-3</v>
      </c>
      <c r="P949">
        <v>0.93764048814773604</v>
      </c>
      <c r="Q949">
        <v>2.541065216065E-3</v>
      </c>
      <c r="R949">
        <v>161237.796875</v>
      </c>
      <c r="S949">
        <v>0</v>
      </c>
      <c r="T949">
        <v>-1.7213141545653001E-3</v>
      </c>
      <c r="U949">
        <v>1.6913952305912999E-2</v>
      </c>
      <c r="V949">
        <v>0.63293319075368304</v>
      </c>
      <c r="W949">
        <v>9.1395230591299805E-4</v>
      </c>
      <c r="X949">
        <v>0</v>
      </c>
      <c r="Y949">
        <v>0</v>
      </c>
      <c r="Z949">
        <v>-4.90843382990005E-3</v>
      </c>
      <c r="AA949">
        <v>0.34290309516133899</v>
      </c>
      <c r="AB949">
        <v>4.1211621677312996E-3</v>
      </c>
      <c r="AC949" t="b">
        <v>0</v>
      </c>
      <c r="AF949">
        <v>0</v>
      </c>
      <c r="AG949">
        <v>4853</v>
      </c>
      <c r="AH949" t="e">
        <f>VLOOKUP(B949,AN:AN,1,0)</f>
        <v>#N/A</v>
      </c>
      <c r="AI949" t="str">
        <f>IF(G949&lt;=2,"&lt;=2",IF(G949&lt;3,"2-3","&gt;=3"))</f>
        <v>2-3</v>
      </c>
      <c r="AJ949">
        <f>G949-H949</f>
        <v>-0.11286222015797076</v>
      </c>
    </row>
    <row r="950" spans="1:36" hidden="1" x14ac:dyDescent="0.3">
      <c r="A950">
        <v>2014</v>
      </c>
      <c r="B950" t="s">
        <v>45</v>
      </c>
      <c r="C950">
        <v>30335</v>
      </c>
      <c r="D950">
        <v>72853</v>
      </c>
      <c r="E950">
        <v>129856</v>
      </c>
      <c r="F950">
        <v>51638</v>
      </c>
      <c r="G950">
        <v>2.40161529586286</v>
      </c>
      <c r="H950">
        <f>+E950/F950</f>
        <v>2.5147372090321083</v>
      </c>
      <c r="I950">
        <v>-5.5669505167920998E-2</v>
      </c>
      <c r="J950">
        <v>7.4369832873351306E-5</v>
      </c>
      <c r="K950">
        <v>3.0278759241104E-2</v>
      </c>
      <c r="L950">
        <v>8.5171561270952198E-2</v>
      </c>
      <c r="M950">
        <v>1.0670159012079201E-2</v>
      </c>
      <c r="N950">
        <v>2.6329999999999999E-3</v>
      </c>
      <c r="O950">
        <v>1.5669999999999901E-3</v>
      </c>
      <c r="P950">
        <v>0.95637297630310103</v>
      </c>
      <c r="Q950">
        <v>-8.0415010452269398E-3</v>
      </c>
      <c r="R950">
        <v>207535.796875</v>
      </c>
      <c r="S950">
        <v>0</v>
      </c>
      <c r="T950">
        <v>-6.9273412227630997E-3</v>
      </c>
      <c r="U950">
        <v>1.1707925237715199E-2</v>
      </c>
      <c r="V950">
        <v>1.0970841973063801</v>
      </c>
      <c r="W950">
        <v>-4.2920747622848003E-3</v>
      </c>
      <c r="X950">
        <v>3.48341232227488E-2</v>
      </c>
      <c r="Y950">
        <v>0.118789346484044</v>
      </c>
      <c r="Z950">
        <v>3.0688235326248901E-2</v>
      </c>
      <c r="AA950">
        <v>1.05138459122635</v>
      </c>
      <c r="AB950">
        <v>5.9241706161137402E-4</v>
      </c>
      <c r="AC950" t="b">
        <v>0</v>
      </c>
      <c r="AF950">
        <v>7.22748815165876E-3</v>
      </c>
      <c r="AG950">
        <v>8734</v>
      </c>
      <c r="AH950" t="e">
        <f>VLOOKUP(B950,AN:AN,1,0)</f>
        <v>#N/A</v>
      </c>
      <c r="AI950" t="str">
        <f>IF(G950&lt;=2,"&lt;=2",IF(G950&lt;3,"2-3","&gt;=3"))</f>
        <v>2-3</v>
      </c>
      <c r="AJ950">
        <f>G950-H950</f>
        <v>-0.11312191316924824</v>
      </c>
    </row>
    <row r="951" spans="1:36" hidden="1" x14ac:dyDescent="0.3">
      <c r="A951">
        <v>2011</v>
      </c>
      <c r="B951" t="s">
        <v>93</v>
      </c>
      <c r="C951">
        <v>111137</v>
      </c>
      <c r="D951">
        <v>278541</v>
      </c>
      <c r="E951">
        <v>666749</v>
      </c>
      <c r="F951">
        <v>254524</v>
      </c>
      <c r="G951">
        <v>2.5062850355866999</v>
      </c>
      <c r="H951">
        <f>+E951/F951</f>
        <v>2.6195918656001007</v>
      </c>
      <c r="I951">
        <v>3.2398419779010403E-2</v>
      </c>
      <c r="J951">
        <v>1.0712092742323801E-2</v>
      </c>
      <c r="K951">
        <v>5.5422314405440898E-3</v>
      </c>
      <c r="L951">
        <v>7.8585555419325798E-2</v>
      </c>
      <c r="M951">
        <v>3.1973564065992797E-2</v>
      </c>
      <c r="N951">
        <v>1.4890000000000001E-3</v>
      </c>
      <c r="O951">
        <v>-3.0400000000000002E-4</v>
      </c>
      <c r="P951">
        <v>0.92460429668426503</v>
      </c>
      <c r="Q951">
        <v>4.5349597930910398E-3</v>
      </c>
      <c r="R951">
        <v>834932.625</v>
      </c>
      <c r="S951">
        <v>0</v>
      </c>
      <c r="T951">
        <v>3.4165889956056998E-3</v>
      </c>
      <c r="U951">
        <v>1.43176466226578E-2</v>
      </c>
      <c r="V951">
        <v>0.65900826290546</v>
      </c>
      <c r="W951">
        <v>-1.7682353377342201E-2</v>
      </c>
      <c r="X951">
        <v>0</v>
      </c>
      <c r="Y951">
        <v>0.15604578920803</v>
      </c>
      <c r="Z951">
        <v>8.9267107556953995E-2</v>
      </c>
      <c r="AA951">
        <v>0.89704408227337895</v>
      </c>
      <c r="AB951">
        <v>4.5595476928688599E-4</v>
      </c>
      <c r="AC951" t="b">
        <v>1</v>
      </c>
      <c r="AF951">
        <v>3.6354793604474397E-2</v>
      </c>
      <c r="AG951">
        <v>32898</v>
      </c>
      <c r="AH951" t="e">
        <f>VLOOKUP(B951,AN:AN,1,0)</f>
        <v>#N/A</v>
      </c>
      <c r="AI951" t="str">
        <f>IF(G951&lt;=2,"&lt;=2",IF(G951&lt;3,"2-3","&gt;=3"))</f>
        <v>2-3</v>
      </c>
      <c r="AJ951">
        <f>G951-H951</f>
        <v>-0.11330683001340081</v>
      </c>
    </row>
    <row r="952" spans="1:36" hidden="1" x14ac:dyDescent="0.3">
      <c r="A952">
        <v>2017</v>
      </c>
      <c r="B952" t="s">
        <v>145</v>
      </c>
      <c r="C952">
        <v>15843</v>
      </c>
      <c r="D952">
        <v>44184</v>
      </c>
      <c r="E952">
        <v>92901</v>
      </c>
      <c r="F952">
        <v>32005</v>
      </c>
      <c r="G952">
        <v>2.7888657451240202</v>
      </c>
      <c r="H952">
        <f>+E952/F952</f>
        <v>2.9027027027027028</v>
      </c>
      <c r="I952">
        <v>7.6539941447581099E-3</v>
      </c>
      <c r="J952">
        <v>-8.4632188081741992E-3</v>
      </c>
      <c r="K952">
        <v>6.7629128694499094E-5</v>
      </c>
      <c r="L952">
        <v>-9.2967652194202704E-3</v>
      </c>
      <c r="M952">
        <v>-5.9842526447027998E-2</v>
      </c>
      <c r="N952">
        <v>-6.0020000000000004E-3</v>
      </c>
      <c r="O952">
        <v>-2.0632999999999999E-2</v>
      </c>
      <c r="P952">
        <v>0.96113139390945401</v>
      </c>
      <c r="Q952">
        <v>6.2143206596370001E-3</v>
      </c>
      <c r="R952">
        <v>140665.796875</v>
      </c>
      <c r="S952">
        <v>0</v>
      </c>
      <c r="T952">
        <v>2.7839493006467701E-2</v>
      </c>
      <c r="U952">
        <v>5.4226953536272E-2</v>
      </c>
      <c r="V952">
        <v>1.5827124445895799</v>
      </c>
      <c r="W952">
        <v>3.3226953536272003E-2</v>
      </c>
      <c r="X952">
        <v>0</v>
      </c>
      <c r="Y952">
        <v>0.13162993784738999</v>
      </c>
      <c r="Z952">
        <v>-2.22932320599965E-2</v>
      </c>
      <c r="AA952">
        <v>-0.616024020984695</v>
      </c>
      <c r="AB952">
        <v>1.31307447008066E-3</v>
      </c>
      <c r="AC952" t="b">
        <v>1</v>
      </c>
      <c r="AF952">
        <v>0.123616582254736</v>
      </c>
      <c r="AG952">
        <v>5331</v>
      </c>
      <c r="AH952" t="e">
        <f>VLOOKUP(B952,AN:AN,1,0)</f>
        <v>#N/A</v>
      </c>
      <c r="AI952" t="str">
        <f>IF(G952&lt;=2,"&lt;=2",IF(G952&lt;3,"2-3","&gt;=3"))</f>
        <v>2-3</v>
      </c>
      <c r="AJ952">
        <f>G952-H952</f>
        <v>-0.11383695757868262</v>
      </c>
    </row>
    <row r="953" spans="1:36" hidden="1" x14ac:dyDescent="0.3">
      <c r="A953">
        <v>2022</v>
      </c>
      <c r="B953" t="s">
        <v>98</v>
      </c>
      <c r="C953">
        <v>42202</v>
      </c>
      <c r="D953">
        <v>96670</v>
      </c>
      <c r="E953">
        <v>307578</v>
      </c>
      <c r="F953">
        <v>127908</v>
      </c>
      <c r="G953">
        <v>2.29064973224017</v>
      </c>
      <c r="H953">
        <f>+E953/F953</f>
        <v>2.4046814898208089</v>
      </c>
      <c r="I953">
        <v>-1.10440707612398E-2</v>
      </c>
      <c r="J953">
        <v>-6.4137326553464404E-3</v>
      </c>
      <c r="K953">
        <v>-2.4711550012230899E-2</v>
      </c>
      <c r="N953">
        <v>-1.1464999999999999E-2</v>
      </c>
      <c r="O953">
        <v>-3.524E-2</v>
      </c>
      <c r="P953">
        <v>0.91744649410247803</v>
      </c>
      <c r="Q953">
        <v>-2.4663388729095001E-2</v>
      </c>
      <c r="R953">
        <v>368095.875</v>
      </c>
      <c r="S953">
        <v>0</v>
      </c>
      <c r="T953">
        <v>1.38873811811208E-2</v>
      </c>
      <c r="U953">
        <v>6.2266714870929697E-2</v>
      </c>
      <c r="V953">
        <v>0.72318786941522695</v>
      </c>
      <c r="W953">
        <v>-1.7733285129070301E-2</v>
      </c>
      <c r="X953">
        <v>5.39866018652305E-2</v>
      </c>
      <c r="Z953">
        <v>-0.13192122585833199</v>
      </c>
      <c r="AA953">
        <v>0.53325246793243197</v>
      </c>
      <c r="AB953">
        <v>1.9703139366872399E-3</v>
      </c>
      <c r="AC953" t="b">
        <v>0</v>
      </c>
      <c r="AF953">
        <v>3.8355444634178303E-2</v>
      </c>
      <c r="AG953">
        <v>8024</v>
      </c>
      <c r="AH953" t="e">
        <f>VLOOKUP(B953,AN:AN,1,0)</f>
        <v>#N/A</v>
      </c>
      <c r="AI953" t="str">
        <f>IF(G953&lt;=2,"&lt;=2",IF(G953&lt;3,"2-3","&gt;=3"))</f>
        <v>2-3</v>
      </c>
      <c r="AJ953">
        <f>G953-H953</f>
        <v>-0.11403175758063888</v>
      </c>
    </row>
    <row r="954" spans="1:36" hidden="1" x14ac:dyDescent="0.3">
      <c r="A954">
        <v>2016</v>
      </c>
      <c r="B954" t="s">
        <v>63</v>
      </c>
      <c r="C954">
        <v>45996</v>
      </c>
      <c r="D954">
        <v>120789</v>
      </c>
      <c r="E954">
        <v>186216</v>
      </c>
      <c r="F954">
        <v>67958</v>
      </c>
      <c r="G954">
        <v>2.6260761805374302</v>
      </c>
      <c r="H954">
        <f>+E954/F954</f>
        <v>2.7401630418788074</v>
      </c>
      <c r="I954">
        <v>4.8644331230013804E-3</v>
      </c>
      <c r="J954">
        <v>1.9502531737089102E-2</v>
      </c>
      <c r="K954">
        <v>2.4889992266893399E-2</v>
      </c>
      <c r="L954">
        <v>0.13773252207040701</v>
      </c>
      <c r="M954">
        <v>5.0178634002804701E-2</v>
      </c>
      <c r="N954">
        <v>1.188E-3</v>
      </c>
      <c r="O954">
        <v>-2.1499999999999899E-4</v>
      </c>
      <c r="P954">
        <v>0.88376867771148704</v>
      </c>
      <c r="Q954">
        <v>-2.5326013565060098E-3</v>
      </c>
      <c r="R954">
        <v>287111.6875</v>
      </c>
      <c r="S954">
        <v>0</v>
      </c>
      <c r="T954">
        <v>-2.12726569734513E-2</v>
      </c>
      <c r="U954">
        <v>4.9644303508102903E-3</v>
      </c>
      <c r="V954">
        <v>0.60338025028136699</v>
      </c>
      <c r="W954">
        <v>-8.0355696491896996E-3</v>
      </c>
      <c r="X954">
        <v>3.3774892534432797E-2</v>
      </c>
      <c r="Y954">
        <v>0.166896017921669</v>
      </c>
      <c r="Z954">
        <v>6.1526481983712102E-3</v>
      </c>
      <c r="AA954">
        <v>0.924687885707697</v>
      </c>
      <c r="AB954">
        <v>6.1408895517150596E-4</v>
      </c>
      <c r="AC954" t="b">
        <v>1</v>
      </c>
      <c r="AF954">
        <v>1.9738573559084101E-2</v>
      </c>
      <c r="AG954">
        <v>11784</v>
      </c>
      <c r="AH954" t="e">
        <f>VLOOKUP(B954,AN:AN,1,0)</f>
        <v>#N/A</v>
      </c>
      <c r="AI954" t="str">
        <f>IF(G954&lt;=2,"&lt;=2",IF(G954&lt;3,"2-3","&gt;=3"))</f>
        <v>2-3</v>
      </c>
      <c r="AJ954">
        <f>G954-H954</f>
        <v>-0.11408686134137724</v>
      </c>
    </row>
    <row r="955" spans="1:36" hidden="1" x14ac:dyDescent="0.3">
      <c r="A955">
        <v>2016</v>
      </c>
      <c r="B955" t="s">
        <v>119</v>
      </c>
      <c r="C955">
        <v>30158</v>
      </c>
      <c r="D955">
        <v>80980</v>
      </c>
      <c r="E955">
        <v>127666</v>
      </c>
      <c r="F955">
        <v>45601</v>
      </c>
      <c r="G955">
        <v>2.6851913256847202</v>
      </c>
      <c r="H955">
        <f>+E955/F955</f>
        <v>2.7996315870266004</v>
      </c>
      <c r="I955">
        <v>-6.6309575587318202E-3</v>
      </c>
      <c r="J955">
        <v>-2.4852436035871501E-3</v>
      </c>
      <c r="K955">
        <v>2.90221692621709E-3</v>
      </c>
      <c r="L955">
        <v>6.4695176176726696E-2</v>
      </c>
      <c r="M955">
        <v>-2.28587118908763E-2</v>
      </c>
      <c r="N955">
        <v>-6.9439999999999997E-3</v>
      </c>
      <c r="O955">
        <v>-1.0416E-2</v>
      </c>
      <c r="P955">
        <v>0.94736468791961703</v>
      </c>
      <c r="Q955">
        <v>-8.9418888091996596E-4</v>
      </c>
      <c r="R955">
        <v>214233.203125</v>
      </c>
      <c r="S955">
        <v>0</v>
      </c>
      <c r="T955">
        <v>-6.1717294156551396E-3</v>
      </c>
      <c r="U955">
        <v>2.0065357908606501E-2</v>
      </c>
      <c r="V955">
        <v>0.59644484510571905</v>
      </c>
      <c r="W955">
        <v>7.0653579086065003E-3</v>
      </c>
      <c r="X955">
        <v>0</v>
      </c>
      <c r="Y955">
        <v>0.100069389982764</v>
      </c>
      <c r="Z955">
        <v>-4.4894699764654496E-3</v>
      </c>
      <c r="AA955">
        <v>0.35169028126877899</v>
      </c>
      <c r="AB955">
        <v>2.7777777777777702E-4</v>
      </c>
      <c r="AC955" t="b">
        <v>0</v>
      </c>
      <c r="AF955">
        <v>0</v>
      </c>
      <c r="AG955">
        <v>7200</v>
      </c>
      <c r="AH955" t="e">
        <f>VLOOKUP(B955,AN:AN,1,0)</f>
        <v>#N/A</v>
      </c>
      <c r="AI955" t="str">
        <f>IF(G955&lt;=2,"&lt;=2",IF(G955&lt;3,"2-3","&gt;=3"))</f>
        <v>2-3</v>
      </c>
      <c r="AJ955">
        <f>G955-H955</f>
        <v>-0.11444026134188023</v>
      </c>
    </row>
    <row r="956" spans="1:36" hidden="1" x14ac:dyDescent="0.3">
      <c r="A956">
        <v>2018</v>
      </c>
      <c r="B956" t="s">
        <v>92</v>
      </c>
      <c r="C956">
        <v>33280</v>
      </c>
      <c r="D956">
        <v>81152</v>
      </c>
      <c r="E956">
        <v>91942</v>
      </c>
      <c r="F956">
        <v>36008</v>
      </c>
      <c r="G956">
        <v>2.4384615384615298</v>
      </c>
      <c r="H956">
        <f>+E956/F956</f>
        <v>2.5533770273272607</v>
      </c>
      <c r="I956">
        <v>-2.4886746219118398E-2</v>
      </c>
      <c r="J956">
        <v>5.9042498469352497E-3</v>
      </c>
      <c r="K956">
        <v>2.3045866906642901E-2</v>
      </c>
      <c r="L956">
        <v>8.7549415275454096E-2</v>
      </c>
      <c r="M956">
        <v>6.3832319341599497E-2</v>
      </c>
      <c r="N956">
        <v>-2.6670000000000001E-3</v>
      </c>
      <c r="O956">
        <v>-4.9979999999999998E-3</v>
      </c>
      <c r="P956">
        <v>0.92466980218887296</v>
      </c>
      <c r="Q956">
        <v>-6.3266754150390599E-3</v>
      </c>
      <c r="R956">
        <v>169594.09375</v>
      </c>
      <c r="S956">
        <v>0</v>
      </c>
      <c r="T956">
        <v>-3.0539724975824898E-3</v>
      </c>
      <c r="U956">
        <v>2.9476875439286201E-2</v>
      </c>
      <c r="V956">
        <v>0.56385192206827695</v>
      </c>
      <c r="W956">
        <v>5.4768754392862003E-3</v>
      </c>
      <c r="X956">
        <v>6.7834934991520598E-3</v>
      </c>
      <c r="Y956">
        <v>8.7105795834926503E-2</v>
      </c>
      <c r="Z956">
        <v>1.66206951748053E-2</v>
      </c>
      <c r="AA956">
        <v>-4.7802727508894298E-2</v>
      </c>
      <c r="AB956">
        <v>6.3595251554550598E-4</v>
      </c>
      <c r="AC956" t="b">
        <v>0</v>
      </c>
      <c r="AF956">
        <v>2.8829847371396201E-2</v>
      </c>
      <c r="AG956">
        <v>14248</v>
      </c>
      <c r="AH956" t="e">
        <f>VLOOKUP(B956,AN:AN,1,0)</f>
        <v>#N/A</v>
      </c>
      <c r="AI956" t="str">
        <f>IF(G956&lt;=2,"&lt;=2",IF(G956&lt;3,"2-3","&gt;=3"))</f>
        <v>2-3</v>
      </c>
      <c r="AJ956">
        <f>G956-H956</f>
        <v>-0.11491548886573089</v>
      </c>
    </row>
    <row r="957" spans="1:36" hidden="1" x14ac:dyDescent="0.3">
      <c r="A957">
        <v>2022</v>
      </c>
      <c r="B957" t="s">
        <v>63</v>
      </c>
      <c r="C957">
        <v>46221</v>
      </c>
      <c r="D957">
        <v>115541</v>
      </c>
      <c r="E957">
        <v>218783</v>
      </c>
      <c r="F957">
        <v>83673</v>
      </c>
      <c r="G957">
        <v>2.4997511953440998</v>
      </c>
      <c r="H957">
        <f>+E957/F957</f>
        <v>2.6147383265808566</v>
      </c>
      <c r="I957">
        <v>-7.3241272053752707E-2</v>
      </c>
      <c r="J957">
        <v>-6.7133726552129399E-3</v>
      </c>
      <c r="K957">
        <v>-2.5011190012097399E-2</v>
      </c>
      <c r="N957">
        <v>1.5610000000000001E-3</v>
      </c>
      <c r="O957">
        <v>-1.1712999999999999E-2</v>
      </c>
      <c r="P957">
        <v>0.89984619617462203</v>
      </c>
      <c r="Q957">
        <v>-4.9162268638609903E-2</v>
      </c>
      <c r="R957">
        <v>322794.59375</v>
      </c>
      <c r="S957">
        <v>0</v>
      </c>
      <c r="T957">
        <v>-2.1003924310207301E-2</v>
      </c>
      <c r="U957">
        <v>2.7375409379601499E-2</v>
      </c>
      <c r="V957">
        <v>0.65485515734449695</v>
      </c>
      <c r="W957">
        <v>-5.2624590620398502E-2</v>
      </c>
      <c r="X957">
        <v>6.25495995959887E-2</v>
      </c>
      <c r="Z957">
        <v>4.6228857432809804E-3</v>
      </c>
      <c r="AA957">
        <v>1.9108304762844399</v>
      </c>
      <c r="AB957">
        <v>1.2264627371762499E-3</v>
      </c>
      <c r="AC957" t="b">
        <v>0</v>
      </c>
      <c r="AF957">
        <v>0.156698650890989</v>
      </c>
      <c r="AG957">
        <v>14728</v>
      </c>
      <c r="AH957" t="e">
        <f>VLOOKUP(B957,AN:AN,1,0)</f>
        <v>#N/A</v>
      </c>
      <c r="AI957" t="str">
        <f>IF(G957&lt;=2,"&lt;=2",IF(G957&lt;3,"2-3","&gt;=3"))</f>
        <v>2-3</v>
      </c>
      <c r="AJ957">
        <f>G957-H957</f>
        <v>-0.11498713123675675</v>
      </c>
    </row>
    <row r="958" spans="1:36" hidden="1" x14ac:dyDescent="0.3">
      <c r="A958">
        <v>2007</v>
      </c>
      <c r="B958" t="s">
        <v>210</v>
      </c>
      <c r="C958">
        <v>321628</v>
      </c>
      <c r="D958">
        <v>745654</v>
      </c>
      <c r="E958">
        <v>1920062</v>
      </c>
      <c r="F958">
        <v>789007</v>
      </c>
      <c r="G958">
        <v>2.31837402216224</v>
      </c>
      <c r="H958">
        <f>+E958/F958</f>
        <v>2.4335170663885113</v>
      </c>
      <c r="I958">
        <v>2.2672156594506498E-2</v>
      </c>
      <c r="J958">
        <v>-2.07510166801512E-2</v>
      </c>
      <c r="K958">
        <v>-5.03753435909748E-2</v>
      </c>
      <c r="L958">
        <v>-0.10894115164130901</v>
      </c>
      <c r="M958">
        <v>-1.7142940312623998E-2</v>
      </c>
      <c r="N958">
        <v>-1.6479999999999999E-3</v>
      </c>
      <c r="O958">
        <v>-7.2699999999999902E-4</v>
      </c>
      <c r="P958">
        <v>0.91248285770416304</v>
      </c>
      <c r="Q958">
        <v>-2.2786617279051902E-2</v>
      </c>
      <c r="R958">
        <v>2731812</v>
      </c>
      <c r="S958">
        <v>1.3435442697836799E-4</v>
      </c>
      <c r="T958">
        <v>-6.8457536399364896E-3</v>
      </c>
      <c r="U958">
        <v>2.1918058395385701E-2</v>
      </c>
      <c r="V958">
        <v>0.92305757545792999</v>
      </c>
      <c r="W958">
        <v>-7.0819416046143E-3</v>
      </c>
      <c r="X958">
        <v>1.3198722993160701E-2</v>
      </c>
      <c r="Y958">
        <v>4.7777857056077802E-2</v>
      </c>
      <c r="AA958">
        <v>0.93545376416870296</v>
      </c>
      <c r="AB958">
        <v>4.9903072877679805E-4</v>
      </c>
      <c r="AC958" t="b">
        <v>1</v>
      </c>
      <c r="AF958">
        <v>2.06074099665393E-2</v>
      </c>
      <c r="AG958">
        <v>158366</v>
      </c>
      <c r="AH958" t="str">
        <f>VLOOKUP(B958,AN:AN,1,0)</f>
        <v>Tampa - FL</v>
      </c>
      <c r="AI958" t="str">
        <f>IF(G958&lt;=2,"&lt;=2",IF(G958&lt;3,"2-3","&gt;=3"))</f>
        <v>2-3</v>
      </c>
      <c r="AJ958">
        <f>G958-H958</f>
        <v>-0.11514304422627131</v>
      </c>
    </row>
    <row r="959" spans="1:36" hidden="1" x14ac:dyDescent="0.3">
      <c r="A959">
        <v>2014</v>
      </c>
      <c r="B959" t="s">
        <v>224</v>
      </c>
      <c r="C959">
        <v>87625</v>
      </c>
      <c r="D959">
        <v>213929</v>
      </c>
      <c r="E959">
        <v>408824</v>
      </c>
      <c r="F959">
        <v>159886</v>
      </c>
      <c r="G959">
        <v>2.4414151212553401</v>
      </c>
      <c r="H959">
        <f>+E959/F959</f>
        <v>2.5569718424377368</v>
      </c>
      <c r="I959">
        <v>-5.3093602455424197E-3</v>
      </c>
      <c r="J959">
        <v>-3.6635585129260401E-3</v>
      </c>
      <c r="K959">
        <v>2.65408308953047E-2</v>
      </c>
      <c r="L959">
        <v>0.115024793475866</v>
      </c>
      <c r="M959">
        <v>4.0523391216993297E-2</v>
      </c>
      <c r="N959">
        <v>-3.754E-3</v>
      </c>
      <c r="O959">
        <v>2.3509999999999998E-3</v>
      </c>
      <c r="P959">
        <v>0.90218478441238403</v>
      </c>
      <c r="Q959">
        <v>2.3718476295469999E-3</v>
      </c>
      <c r="R959">
        <v>652744.625</v>
      </c>
      <c r="S959">
        <v>0</v>
      </c>
      <c r="T959">
        <v>-1.7865365371108001E-3</v>
      </c>
      <c r="U959">
        <v>1.68487299233675E-2</v>
      </c>
      <c r="V959">
        <v>0.56963987167831398</v>
      </c>
      <c r="W959">
        <v>8.4872992336749997E-4</v>
      </c>
      <c r="X959">
        <v>0</v>
      </c>
      <c r="Y959">
        <v>0.109491898746315</v>
      </c>
      <c r="Z959">
        <v>2.0233557115604602E-2</v>
      </c>
      <c r="AA959">
        <v>0.46980892974626198</v>
      </c>
      <c r="AB959">
        <v>1.1228858165485201E-3</v>
      </c>
      <c r="AC959" t="b">
        <v>0</v>
      </c>
      <c r="AF959">
        <v>2.68790792336304E-2</v>
      </c>
      <c r="AG959">
        <v>28498</v>
      </c>
      <c r="AH959" t="e">
        <f>VLOOKUP(B959,AN:AN,1,0)</f>
        <v>#N/A</v>
      </c>
      <c r="AI959" t="str">
        <f>IF(G959&lt;=2,"&lt;=2",IF(G959&lt;3,"2-3","&gt;=3"))</f>
        <v>2-3</v>
      </c>
      <c r="AJ959">
        <f>G959-H959</f>
        <v>-0.11555672118239668</v>
      </c>
    </row>
    <row r="960" spans="1:36" hidden="1" x14ac:dyDescent="0.3">
      <c r="A960">
        <v>2023</v>
      </c>
      <c r="B960" t="s">
        <v>103</v>
      </c>
      <c r="C960">
        <v>498006</v>
      </c>
      <c r="D960">
        <v>1520677</v>
      </c>
      <c r="E960">
        <v>3094825</v>
      </c>
      <c r="F960">
        <v>976556</v>
      </c>
      <c r="G960">
        <v>3.0535314835564198</v>
      </c>
      <c r="H960">
        <f>+E960/F960</f>
        <v>3.1691218936753245</v>
      </c>
      <c r="I960">
        <v>1.09885811803523E-2</v>
      </c>
      <c r="N960">
        <v>1.096E-3</v>
      </c>
      <c r="O960">
        <v>5.76699999999999E-3</v>
      </c>
      <c r="P960">
        <v>0.93102955818176303</v>
      </c>
      <c r="Q960">
        <v>-1.86724066734309E-2</v>
      </c>
      <c r="R960">
        <v>4713306</v>
      </c>
      <c r="S960">
        <v>0</v>
      </c>
      <c r="T960">
        <v>-1.9625635817647001E-2</v>
      </c>
      <c r="U960">
        <v>3.0765468254685402E-3</v>
      </c>
      <c r="V960">
        <v>1.24718686776548</v>
      </c>
      <c r="W960">
        <v>-3.7923453174531399E-2</v>
      </c>
      <c r="X960">
        <v>1.8079756753596E-2</v>
      </c>
      <c r="Z960">
        <v>-8.0592380669971597E-2</v>
      </c>
      <c r="AA960">
        <v>0.66898989829953204</v>
      </c>
      <c r="AB960">
        <v>4.5608700736755902E-4</v>
      </c>
      <c r="AC960" t="b">
        <v>1</v>
      </c>
      <c r="AF960">
        <v>2.55642614898842E-2</v>
      </c>
      <c r="AG960">
        <v>174112</v>
      </c>
      <c r="AH960" t="str">
        <f>VLOOKUP(B960,AN:AN,1,0)</f>
        <v>Inland Empire - CA</v>
      </c>
      <c r="AI960" t="str">
        <f>IF(G960&lt;=2,"&lt;=2",IF(G960&lt;3,"2-3","&gt;=3"))</f>
        <v>&gt;=3</v>
      </c>
      <c r="AJ960">
        <f>G960-H960</f>
        <v>-0.1155904101189047</v>
      </c>
    </row>
    <row r="961" spans="1:36" hidden="1" x14ac:dyDescent="0.3">
      <c r="A961">
        <v>2019</v>
      </c>
      <c r="B961" t="s">
        <v>210</v>
      </c>
      <c r="C961">
        <v>409518</v>
      </c>
      <c r="D961">
        <v>1016857</v>
      </c>
      <c r="E961">
        <v>2128685</v>
      </c>
      <c r="F961">
        <v>818962</v>
      </c>
      <c r="G961">
        <v>2.4830581317548899</v>
      </c>
      <c r="H961">
        <f>+E961/F961</f>
        <v>2.5992475841369931</v>
      </c>
      <c r="I961">
        <v>9.2808812037673306E-3</v>
      </c>
      <c r="J961">
        <v>1.48505214601755E-2</v>
      </c>
      <c r="K961">
        <v>3.4898305416107098E-2</v>
      </c>
      <c r="N961">
        <v>3.4559999999999999E-3</v>
      </c>
      <c r="O961">
        <v>-3.5560000000000001E-3</v>
      </c>
      <c r="P961">
        <v>0.93442994356155396</v>
      </c>
      <c r="Q961">
        <v>8.3547830581669393E-3</v>
      </c>
      <c r="R961">
        <v>3154971</v>
      </c>
      <c r="S961">
        <v>3.6217240456232203E-4</v>
      </c>
      <c r="T961">
        <v>8.0744624137878401E-3</v>
      </c>
      <c r="U961">
        <v>4.3216079473495497E-2</v>
      </c>
      <c r="V961">
        <v>0.96440638467704798</v>
      </c>
      <c r="W961">
        <v>2.5216079473495499E-2</v>
      </c>
      <c r="X961">
        <v>2.0528351800626701E-2</v>
      </c>
      <c r="Z961">
        <v>-1.3029182380515701E-2</v>
      </c>
      <c r="AA961">
        <v>1.1765449126971399</v>
      </c>
      <c r="AB961">
        <v>1.0970149645438401E-3</v>
      </c>
      <c r="AC961" t="b">
        <v>1</v>
      </c>
      <c r="AD961">
        <v>1.06907716531878E-3</v>
      </c>
      <c r="AE961">
        <v>8.9636323123096807E-3</v>
      </c>
      <c r="AF961">
        <v>3.8694709658455603E-2</v>
      </c>
      <c r="AG961">
        <v>194428</v>
      </c>
      <c r="AH961" t="str">
        <f>VLOOKUP(B961,AN:AN,1,0)</f>
        <v>Tampa - FL</v>
      </c>
      <c r="AI961" t="str">
        <f>IF(G961&lt;=2,"&lt;=2",IF(G961&lt;3,"2-3","&gt;=3"))</f>
        <v>2-3</v>
      </c>
      <c r="AJ961">
        <f>G961-H961</f>
        <v>-0.11618945238210321</v>
      </c>
    </row>
    <row r="962" spans="1:36" hidden="1" x14ac:dyDescent="0.3">
      <c r="A962">
        <v>2015</v>
      </c>
      <c r="B962" t="s">
        <v>157</v>
      </c>
      <c r="C962">
        <v>189468</v>
      </c>
      <c r="D962">
        <v>482865</v>
      </c>
      <c r="E962">
        <v>910692</v>
      </c>
      <c r="F962">
        <v>341716</v>
      </c>
      <c r="G962">
        <v>2.5485306225853401</v>
      </c>
      <c r="H962">
        <f>+E962/F962</f>
        <v>2.6650551920308092</v>
      </c>
      <c r="I962">
        <v>2.5322520206712901E-2</v>
      </c>
      <c r="J962">
        <v>-3.0114569235593001E-2</v>
      </c>
      <c r="K962">
        <v>-1.6877481911331399E-2</v>
      </c>
      <c r="L962">
        <v>2.0815819490700799E-2</v>
      </c>
      <c r="M962">
        <v>-4.3528977315872998E-2</v>
      </c>
      <c r="N962">
        <v>1.23E-3</v>
      </c>
      <c r="O962">
        <v>-9.4199999999999904E-4</v>
      </c>
      <c r="P962">
        <v>0.89398133754730202</v>
      </c>
      <c r="Q962">
        <v>-2.1782994270324901E-2</v>
      </c>
      <c r="R962">
        <v>1363382</v>
      </c>
      <c r="S962">
        <v>3.07012882732887E-3</v>
      </c>
      <c r="T962">
        <v>-2.0096526481211099E-2</v>
      </c>
      <c r="U962">
        <v>1.11078629270196E-2</v>
      </c>
      <c r="V962">
        <v>0.61824975897795598</v>
      </c>
      <c r="W962">
        <v>1.01078629270195E-2</v>
      </c>
      <c r="X962">
        <v>3.6758888613364502E-2</v>
      </c>
      <c r="Y962">
        <v>6.0371889608808002E-2</v>
      </c>
      <c r="Z962">
        <v>4.1201647460432499E-2</v>
      </c>
      <c r="AA962">
        <v>1.4876466152596599</v>
      </c>
      <c r="AB962">
        <v>9.09230460401242E-4</v>
      </c>
      <c r="AC962" t="b">
        <v>1</v>
      </c>
      <c r="AD962">
        <v>7.6747316682468803E-3</v>
      </c>
      <c r="AE962">
        <v>8.9343998967273998E-3</v>
      </c>
      <c r="AF962">
        <v>1.8279074710404099E-2</v>
      </c>
      <c r="AG962">
        <v>87800</v>
      </c>
      <c r="AH962" t="str">
        <f>VLOOKUP(B962,AN:AN,1,0)</f>
        <v>Oklahoma City - OK</v>
      </c>
      <c r="AI962" t="str">
        <f>IF(G962&lt;=2,"&lt;=2",IF(G962&lt;3,"2-3","&gt;=3"))</f>
        <v>2-3</v>
      </c>
      <c r="AJ962">
        <f>G962-H962</f>
        <v>-0.11652456944546907</v>
      </c>
    </row>
    <row r="963" spans="1:36" hidden="1" x14ac:dyDescent="0.3">
      <c r="A963">
        <v>2008</v>
      </c>
      <c r="B963" t="s">
        <v>41</v>
      </c>
      <c r="C963">
        <v>97786</v>
      </c>
      <c r="D963">
        <v>296046</v>
      </c>
      <c r="E963">
        <v>460331</v>
      </c>
      <c r="F963">
        <v>146398</v>
      </c>
      <c r="G963">
        <v>3.0274885975497501</v>
      </c>
      <c r="H963">
        <f>+E963/F963</f>
        <v>3.1443803877102146</v>
      </c>
      <c r="I963">
        <v>-2.33197920031794E-2</v>
      </c>
      <c r="J963">
        <v>-3.0059220269322399E-2</v>
      </c>
      <c r="K963">
        <v>-5.6625921934843101E-2</v>
      </c>
      <c r="L963">
        <v>-7.8913037590682605E-2</v>
      </c>
      <c r="M963">
        <v>-2.2444262634962901E-2</v>
      </c>
      <c r="N963">
        <v>-2.7599999999999999E-3</v>
      </c>
      <c r="O963">
        <v>-4.1449999999999898E-3</v>
      </c>
      <c r="P963">
        <v>0.94060128927230802</v>
      </c>
      <c r="Q963">
        <v>-4.7143101692199698E-3</v>
      </c>
      <c r="R963">
        <v>821314.375</v>
      </c>
      <c r="S963">
        <v>0</v>
      </c>
      <c r="T963">
        <v>-6.0481065884232499E-4</v>
      </c>
      <c r="U963">
        <v>7.7708624303340903E-3</v>
      </c>
      <c r="V963">
        <v>0.79647256657591403</v>
      </c>
      <c r="W963">
        <v>-3.0229137569665901E-2</v>
      </c>
      <c r="X963">
        <v>2.02083426476505E-2</v>
      </c>
      <c r="Y963">
        <v>2.9669295140226499E-2</v>
      </c>
      <c r="AA963">
        <v>1.76908669403788</v>
      </c>
      <c r="AB963">
        <v>4.0237850404613898E-4</v>
      </c>
      <c r="AC963" t="b">
        <v>0</v>
      </c>
      <c r="AF963">
        <v>4.6049984351946996E-3</v>
      </c>
      <c r="AG963">
        <v>22819</v>
      </c>
      <c r="AH963" t="str">
        <f>VLOOKUP(B963,AN:AN,1,0)</f>
        <v>Bakersfield - CA</v>
      </c>
      <c r="AI963" t="str">
        <f>IF(G963&lt;=2,"&lt;=2",IF(G963&lt;3,"2-3","&gt;=3"))</f>
        <v>&gt;=3</v>
      </c>
      <c r="AJ963">
        <f>G963-H963</f>
        <v>-0.11689179016046447</v>
      </c>
    </row>
    <row r="964" spans="1:36" hidden="1" x14ac:dyDescent="0.3">
      <c r="A964">
        <v>2021</v>
      </c>
      <c r="B964" t="s">
        <v>133</v>
      </c>
      <c r="C964">
        <v>188227</v>
      </c>
      <c r="D964">
        <v>461792</v>
      </c>
      <c r="E964">
        <v>760492</v>
      </c>
      <c r="F964">
        <v>295832</v>
      </c>
      <c r="G964">
        <v>2.4533781019726102</v>
      </c>
      <c r="H964">
        <f>+E964/F964</f>
        <v>2.5706887693014955</v>
      </c>
      <c r="I964">
        <v>8.9376422848986406E-2</v>
      </c>
      <c r="J964">
        <v>-3.1751226633787398E-3</v>
      </c>
      <c r="K964">
        <v>-3.4795788973569899E-2</v>
      </c>
      <c r="N964">
        <v>9.8700000000000003E-4</v>
      </c>
      <c r="O964">
        <v>-3.1159999999999998E-3</v>
      </c>
      <c r="P964">
        <v>0.90918987989425704</v>
      </c>
      <c r="Q964">
        <v>5.9589147567750099E-3</v>
      </c>
      <c r="R964">
        <v>1341815</v>
      </c>
      <c r="S964">
        <v>0</v>
      </c>
      <c r="T964">
        <v>1.8957179039717002E-2</v>
      </c>
      <c r="U964">
        <v>0.102403357625008</v>
      </c>
      <c r="V964">
        <v>0.71339351401842199</v>
      </c>
      <c r="W964">
        <v>5.5403357625007997E-2</v>
      </c>
      <c r="X964">
        <v>1.5483399457089099E-2</v>
      </c>
      <c r="Z964">
        <v>-4.70458724889848E-2</v>
      </c>
      <c r="AA964">
        <v>-0.25400823055056199</v>
      </c>
      <c r="AB964">
        <v>1.0962622676968E-3</v>
      </c>
      <c r="AC964" t="b">
        <v>1</v>
      </c>
      <c r="AD964">
        <v>-6.1201497978811796E-3</v>
      </c>
      <c r="AE964">
        <v>1.07317327649489E-2</v>
      </c>
      <c r="AF964">
        <v>1.5786176654833901E-2</v>
      </c>
      <c r="AG964">
        <v>97263</v>
      </c>
      <c r="AH964" t="str">
        <f>VLOOKUP(B964,AN:AN,1,0)</f>
        <v>Memphis - TN</v>
      </c>
      <c r="AI964" t="str">
        <f>IF(G964&lt;=2,"&lt;=2",IF(G964&lt;3,"2-3","&gt;=3"))</f>
        <v>2-3</v>
      </c>
      <c r="AJ964">
        <f>G964-H964</f>
        <v>-0.11731066732888529</v>
      </c>
    </row>
    <row r="965" spans="1:36" hidden="1" x14ac:dyDescent="0.3">
      <c r="A965">
        <v>2013</v>
      </c>
      <c r="B965" t="s">
        <v>91</v>
      </c>
      <c r="C965">
        <v>116060</v>
      </c>
      <c r="D965">
        <v>281223</v>
      </c>
      <c r="E965">
        <v>487043</v>
      </c>
      <c r="F965">
        <v>191719</v>
      </c>
      <c r="G965">
        <v>2.4230828881612898</v>
      </c>
      <c r="H965">
        <f>+E965/F965</f>
        <v>2.5404002733166768</v>
      </c>
      <c r="I965">
        <v>5.0383148063469302E-2</v>
      </c>
      <c r="J965">
        <v>-1.14449579268689E-3</v>
      </c>
      <c r="K965">
        <v>1.4907706677914001E-3</v>
      </c>
      <c r="L965">
        <v>8.0071012675762193E-2</v>
      </c>
      <c r="M965">
        <v>2.0075961016118499E-2</v>
      </c>
      <c r="N965">
        <v>4.1710000000000002E-3</v>
      </c>
      <c r="O965">
        <v>-1.69699999999999E-3</v>
      </c>
      <c r="P965">
        <v>0.92559224367141701</v>
      </c>
      <c r="Q965">
        <v>1.4310240745543899E-2</v>
      </c>
      <c r="R965">
        <v>742477.75</v>
      </c>
      <c r="S965">
        <v>1.2025879693099499E-2</v>
      </c>
      <c r="T965">
        <v>6.5586715936664897E-4</v>
      </c>
      <c r="U965">
        <v>2.1360976621508598E-2</v>
      </c>
      <c r="V965">
        <v>0.57160899716065905</v>
      </c>
      <c r="W965">
        <v>6.3609766215085902E-3</v>
      </c>
      <c r="X965">
        <v>8.9472544916660603E-3</v>
      </c>
      <c r="Y965">
        <v>7.7409043892281301E-2</v>
      </c>
      <c r="Z965">
        <v>3.9251204850634998E-2</v>
      </c>
      <c r="AA965">
        <v>0.72312553563755799</v>
      </c>
      <c r="AB965">
        <v>7.6965630035837095E-4</v>
      </c>
      <c r="AC965" t="b">
        <v>1</v>
      </c>
      <c r="AF965">
        <v>1.08954470019481E-2</v>
      </c>
      <c r="AG965">
        <v>41949</v>
      </c>
      <c r="AH965" t="e">
        <f>VLOOKUP(B965,AN:AN,1,0)</f>
        <v>#N/A</v>
      </c>
      <c r="AI965" t="str">
        <f>IF(G965&lt;=2,"&lt;=2",IF(G965&lt;3,"2-3","&gt;=3"))</f>
        <v>2-3</v>
      </c>
      <c r="AJ965">
        <f>G965-H965</f>
        <v>-0.11731738515538703</v>
      </c>
    </row>
    <row r="966" spans="1:36" hidden="1" x14ac:dyDescent="0.3">
      <c r="A966">
        <v>2018</v>
      </c>
      <c r="B966" t="s">
        <v>141</v>
      </c>
      <c r="C966">
        <v>23215</v>
      </c>
      <c r="D966">
        <v>59778</v>
      </c>
      <c r="E966">
        <v>87189</v>
      </c>
      <c r="F966">
        <v>32384</v>
      </c>
      <c r="G966">
        <v>2.5749730777514501</v>
      </c>
      <c r="H966">
        <f>+E966/F966</f>
        <v>2.6923480731225298</v>
      </c>
      <c r="I966">
        <v>2.7129413159390901E-2</v>
      </c>
      <c r="J966">
        <v>-9.7831133753061503E-3</v>
      </c>
      <c r="K966">
        <v>7.3585036844014996E-3</v>
      </c>
      <c r="L966">
        <v>-3.4603922769427302E-2</v>
      </c>
      <c r="M966">
        <v>-5.83210187032819E-2</v>
      </c>
      <c r="N966">
        <v>-2.7889999999999998E-3</v>
      </c>
      <c r="O966">
        <v>-7.8199999999999895E-4</v>
      </c>
      <c r="P966">
        <v>0.87428545951843295</v>
      </c>
      <c r="Q966">
        <v>-2.0814597606659001E-2</v>
      </c>
      <c r="R966">
        <v>182128.5</v>
      </c>
      <c r="S966">
        <v>0</v>
      </c>
      <c r="T966">
        <v>-2.8868917375803001E-2</v>
      </c>
      <c r="U966">
        <v>3.6619305610656699E-3</v>
      </c>
      <c r="V966">
        <v>0.54395126599527899</v>
      </c>
      <c r="W966">
        <v>-2.0338069438934299E-2</v>
      </c>
      <c r="X966">
        <v>2.8100358422938999E-2</v>
      </c>
      <c r="Y966">
        <v>1.22223447321365E-2</v>
      </c>
      <c r="Z966">
        <v>3.8779596580355798E-2</v>
      </c>
      <c r="AA966">
        <v>-0.41440515196892103</v>
      </c>
      <c r="AB966">
        <v>1.4336917562724001E-4</v>
      </c>
      <c r="AC966" t="b">
        <v>1</v>
      </c>
      <c r="AF966">
        <v>6.0215053763440799E-3</v>
      </c>
      <c r="AG966">
        <v>7171</v>
      </c>
      <c r="AH966" t="e">
        <f>VLOOKUP(B966,AN:AN,1,0)</f>
        <v>#N/A</v>
      </c>
      <c r="AI966" t="str">
        <f>IF(G966&lt;=2,"&lt;=2",IF(G966&lt;3,"2-3","&gt;=3"))</f>
        <v>2-3</v>
      </c>
      <c r="AJ966">
        <f>G966-H966</f>
        <v>-0.11737499537107965</v>
      </c>
    </row>
    <row r="967" spans="1:36" hidden="1" x14ac:dyDescent="0.3">
      <c r="A967">
        <v>2013</v>
      </c>
      <c r="B967" t="s">
        <v>80</v>
      </c>
      <c r="C967">
        <v>57575</v>
      </c>
      <c r="D967">
        <v>135039</v>
      </c>
      <c r="E967">
        <v>213273</v>
      </c>
      <c r="F967">
        <v>86591</v>
      </c>
      <c r="G967">
        <v>2.3454450716456701</v>
      </c>
      <c r="H967">
        <f>+E967/F967</f>
        <v>2.4629926897714545</v>
      </c>
      <c r="I967">
        <v>-3.0694700432037899E-3</v>
      </c>
      <c r="J967">
        <v>-6.6879112273449896E-4</v>
      </c>
      <c r="K967">
        <v>1.9664753377438E-3</v>
      </c>
      <c r="L967">
        <v>0.152537278085947</v>
      </c>
      <c r="M967">
        <v>9.2542226426303401E-2</v>
      </c>
      <c r="N967">
        <v>9.4700000000000003E-4</v>
      </c>
      <c r="O967">
        <v>6.8199999999999999E-4</v>
      </c>
      <c r="P967">
        <v>0.95690792798996005</v>
      </c>
      <c r="Q967">
        <v>1.7689466476440399E-3</v>
      </c>
      <c r="R967">
        <v>356296.59375</v>
      </c>
      <c r="S967">
        <v>0</v>
      </c>
      <c r="T967">
        <v>1.0453648865223499E-3</v>
      </c>
      <c r="U967">
        <v>2.1750474348664301E-2</v>
      </c>
      <c r="V967">
        <v>0.77881725863139795</v>
      </c>
      <c r="W967">
        <v>6.7504743486642999E-3</v>
      </c>
      <c r="X967">
        <v>9.8299681190223108E-3</v>
      </c>
      <c r="Y967">
        <v>7.3491323940977293E-2</v>
      </c>
      <c r="Z967">
        <v>8.4114540493256604E-2</v>
      </c>
      <c r="AA967">
        <v>0.26361485374770599</v>
      </c>
      <c r="AB967">
        <v>6.3761955366631198E-4</v>
      </c>
      <c r="AC967" t="b">
        <v>0</v>
      </c>
      <c r="AF967">
        <v>1.8650371944739601E-2</v>
      </c>
      <c r="AG967">
        <v>19005</v>
      </c>
      <c r="AH967" t="e">
        <f>VLOOKUP(B967,AN:AN,1,0)</f>
        <v>#N/A</v>
      </c>
      <c r="AI967" t="str">
        <f>IF(G967&lt;=2,"&lt;=2",IF(G967&lt;3,"2-3","&gt;=3"))</f>
        <v>2-3</v>
      </c>
      <c r="AJ967">
        <f>G967-H967</f>
        <v>-0.1175476181257844</v>
      </c>
    </row>
    <row r="968" spans="1:36" hidden="1" x14ac:dyDescent="0.3">
      <c r="A968">
        <v>2015</v>
      </c>
      <c r="B968" t="s">
        <v>160</v>
      </c>
      <c r="C968">
        <v>332085</v>
      </c>
      <c r="D968">
        <v>904153</v>
      </c>
      <c r="E968">
        <v>1396232</v>
      </c>
      <c r="F968">
        <v>491584</v>
      </c>
      <c r="G968">
        <v>2.7226553442642598</v>
      </c>
      <c r="H968">
        <f>+E968/F968</f>
        <v>2.840271449030074</v>
      </c>
      <c r="I968">
        <v>-4.1959946405697598E-2</v>
      </c>
      <c r="J968">
        <v>7.9129580408334402E-3</v>
      </c>
      <c r="K968">
        <v>2.1150045365095099E-2</v>
      </c>
      <c r="L968">
        <v>6.7221353285014607E-2</v>
      </c>
      <c r="M968">
        <v>2.8765564784407598E-3</v>
      </c>
      <c r="N968">
        <v>4.2209999999999999E-3</v>
      </c>
      <c r="O968">
        <v>5.4900000000000001E-4</v>
      </c>
      <c r="P968">
        <v>0.92979782819747903</v>
      </c>
      <c r="Q968">
        <v>-4.4798254966740203E-3</v>
      </c>
      <c r="R968">
        <v>2428600</v>
      </c>
      <c r="S968">
        <v>8.4096037675024805E-5</v>
      </c>
      <c r="T968">
        <v>2.4586332961916899E-2</v>
      </c>
      <c r="U968">
        <v>5.5790722370147698E-2</v>
      </c>
      <c r="V968">
        <v>0.89927237669520899</v>
      </c>
      <c r="W968">
        <v>5.4790722370147697E-2</v>
      </c>
      <c r="X968">
        <v>4.25385790572834E-2</v>
      </c>
      <c r="Y968">
        <v>0.2178376564433</v>
      </c>
      <c r="Z968">
        <v>1.8504296967527201E-2</v>
      </c>
      <c r="AA968">
        <v>2.9270161591092401</v>
      </c>
      <c r="AB968">
        <v>6.2371227942310098E-4</v>
      </c>
      <c r="AC968" t="b">
        <v>0</v>
      </c>
      <c r="AD968">
        <v>1.4503296365708599E-2</v>
      </c>
      <c r="AE968">
        <v>8.2599028246726491E-3</v>
      </c>
      <c r="AF968">
        <v>2.9013132997883499E-2</v>
      </c>
      <c r="AG968">
        <v>148764</v>
      </c>
      <c r="AH968" t="str">
        <f>VLOOKUP(B968,AN:AN,1,0)</f>
        <v>Orlando - FL</v>
      </c>
      <c r="AI968" t="str">
        <f>IF(G968&lt;=2,"&lt;=2",IF(G968&lt;3,"2-3","&gt;=3"))</f>
        <v>2-3</v>
      </c>
      <c r="AJ968">
        <f>G968-H968</f>
        <v>-0.11761610476581419</v>
      </c>
    </row>
    <row r="969" spans="1:36" hidden="1" x14ac:dyDescent="0.3">
      <c r="A969">
        <v>2014</v>
      </c>
      <c r="B969" t="s">
        <v>194</v>
      </c>
      <c r="C969">
        <v>18803</v>
      </c>
      <c r="D969">
        <v>43605</v>
      </c>
      <c r="E969">
        <v>101760</v>
      </c>
      <c r="F969">
        <v>41762</v>
      </c>
      <c r="G969">
        <v>2.3190448332712799</v>
      </c>
      <c r="H969">
        <f>+E969/F969</f>
        <v>2.4366649106843541</v>
      </c>
      <c r="I969">
        <v>5.3649252347598899E-3</v>
      </c>
      <c r="J969">
        <v>1.6084941104054399E-2</v>
      </c>
      <c r="K969">
        <v>4.6289330512285197E-2</v>
      </c>
      <c r="L969">
        <v>0.110828818336129</v>
      </c>
      <c r="M969">
        <v>3.6327416077256099E-2</v>
      </c>
      <c r="N969">
        <v>1.6080000000000001E-2</v>
      </c>
      <c r="O969">
        <v>-1.88099999999999E-2</v>
      </c>
      <c r="P969">
        <v>0.94790947437286399</v>
      </c>
      <c r="Q969">
        <v>2.99072265625E-2</v>
      </c>
      <c r="R969">
        <v>149333.6875</v>
      </c>
      <c r="S969">
        <v>0</v>
      </c>
      <c r="T969">
        <v>7.4280956760048901E-3</v>
      </c>
      <c r="U969">
        <v>2.6063362136483199E-2</v>
      </c>
      <c r="V969">
        <v>0.98456274117239595</v>
      </c>
      <c r="W969">
        <v>1.00633621364831E-2</v>
      </c>
      <c r="X969">
        <v>0</v>
      </c>
      <c r="Y969">
        <v>7.0344446102621097E-2</v>
      </c>
      <c r="Z969">
        <v>-0.11155408033486</v>
      </c>
      <c r="AA969">
        <v>0.43655750312059299</v>
      </c>
      <c r="AB969">
        <v>0</v>
      </c>
      <c r="AC969" t="b">
        <v>1</v>
      </c>
      <c r="AF969">
        <v>0</v>
      </c>
      <c r="AG969">
        <v>3296</v>
      </c>
      <c r="AH969" t="e">
        <f>VLOOKUP(B969,AN:AN,1,0)</f>
        <v>#N/A</v>
      </c>
      <c r="AI969" t="str">
        <f>IF(G969&lt;=2,"&lt;=2",IF(G969&lt;3,"2-3","&gt;=3"))</f>
        <v>2-3</v>
      </c>
      <c r="AJ969">
        <f>G969-H969</f>
        <v>-0.11762007741307423</v>
      </c>
    </row>
    <row r="970" spans="1:36" hidden="1" x14ac:dyDescent="0.3">
      <c r="A970">
        <v>2018</v>
      </c>
      <c r="B970" t="s">
        <v>55</v>
      </c>
      <c r="C970">
        <v>21052</v>
      </c>
      <c r="D970">
        <v>50985</v>
      </c>
      <c r="E970">
        <v>110894</v>
      </c>
      <c r="F970">
        <v>43661</v>
      </c>
      <c r="G970">
        <v>2.4218601558046702</v>
      </c>
      <c r="H970">
        <f>+E970/F970</f>
        <v>2.5398868555461394</v>
      </c>
      <c r="I970">
        <v>2.2773156325337399E-2</v>
      </c>
      <c r="J970">
        <v>7.4301920831203504E-3</v>
      </c>
      <c r="K970">
        <v>2.4571809142827999E-2</v>
      </c>
      <c r="L970">
        <v>9.2481769712642103E-2</v>
      </c>
      <c r="M970">
        <v>6.8764673778787505E-2</v>
      </c>
      <c r="N970">
        <v>2.3050000000000002E-3</v>
      </c>
      <c r="O970">
        <v>-9.7190000000000002E-3</v>
      </c>
      <c r="P970">
        <v>0.92034161090850797</v>
      </c>
      <c r="Q970">
        <v>6.3793063163749501E-3</v>
      </c>
      <c r="R970">
        <v>167582.109375</v>
      </c>
      <c r="S970">
        <v>0</v>
      </c>
      <c r="T970">
        <v>-4.1366741061210901E-3</v>
      </c>
      <c r="U970">
        <v>2.8394173830747601E-2</v>
      </c>
      <c r="V970">
        <v>0.65008809838460102</v>
      </c>
      <c r="W970">
        <v>4.3941738307476004E-3</v>
      </c>
      <c r="X970">
        <v>3.1712473572938597E-2</v>
      </c>
      <c r="Y970">
        <v>0.27457259640535497</v>
      </c>
      <c r="Z970">
        <v>4.6846685050649199E-2</v>
      </c>
      <c r="AA970">
        <v>1.8841517816430899</v>
      </c>
      <c r="AB970">
        <v>7.9281183932346699E-4</v>
      </c>
      <c r="AC970" t="b">
        <v>1</v>
      </c>
      <c r="AF970">
        <v>6.36892177589852E-2</v>
      </c>
      <c r="AG970">
        <v>7808</v>
      </c>
      <c r="AH970" t="e">
        <f>VLOOKUP(B970,AN:AN,1,0)</f>
        <v>#N/A</v>
      </c>
      <c r="AI970" t="str">
        <f>IF(G970&lt;=2,"&lt;=2",IF(G970&lt;3,"2-3","&gt;=3"))</f>
        <v>2-3</v>
      </c>
      <c r="AJ970">
        <f>G970-H970</f>
        <v>-0.11802669974146918</v>
      </c>
    </row>
    <row r="971" spans="1:36" hidden="1" x14ac:dyDescent="0.3">
      <c r="A971">
        <v>2010</v>
      </c>
      <c r="B971" t="s">
        <v>230</v>
      </c>
      <c r="C971">
        <v>19275</v>
      </c>
      <c r="D971">
        <v>53031</v>
      </c>
      <c r="E971">
        <v>139092</v>
      </c>
      <c r="F971">
        <v>48475</v>
      </c>
      <c r="G971">
        <v>2.7512840466926001</v>
      </c>
      <c r="H971">
        <f>+E971/F971</f>
        <v>2.869355337802991</v>
      </c>
      <c r="I971">
        <v>-1.04629922592776E-2</v>
      </c>
      <c r="J971">
        <v>-2.2711544297635898E-3</v>
      </c>
      <c r="K971">
        <v>-2.3370096802711401E-2</v>
      </c>
      <c r="L971">
        <v>-6.13207826763391E-2</v>
      </c>
      <c r="M971">
        <v>-7.3596744332462494E-2</v>
      </c>
      <c r="N971">
        <v>5.2700000000000002E-4</v>
      </c>
      <c r="O971">
        <v>2.1099999999999999E-3</v>
      </c>
      <c r="P971">
        <v>0.91522443294525102</v>
      </c>
      <c r="Q971">
        <v>7.2907209396359998E-3</v>
      </c>
      <c r="R971">
        <v>197934.40625</v>
      </c>
      <c r="S971">
        <v>0</v>
      </c>
      <c r="T971">
        <v>-4.6157874166965398E-3</v>
      </c>
      <c r="U971">
        <v>2.0458335056901E-3</v>
      </c>
      <c r="V971">
        <v>0.69537959534806304</v>
      </c>
      <c r="W971">
        <v>-1.3954166494309901E-2</v>
      </c>
      <c r="X971">
        <v>0</v>
      </c>
      <c r="Y971">
        <v>7.6537344945895999E-3</v>
      </c>
      <c r="Z971">
        <v>8.6620340149264397E-2</v>
      </c>
      <c r="AA971">
        <v>1.7639303405851201</v>
      </c>
      <c r="AB971">
        <v>0</v>
      </c>
      <c r="AC971" t="b">
        <v>0</v>
      </c>
      <c r="AF971">
        <v>0</v>
      </c>
      <c r="AG971">
        <v>3789</v>
      </c>
      <c r="AH971" t="e">
        <f>VLOOKUP(B971,AN:AN,1,0)</f>
        <v>#N/A</v>
      </c>
      <c r="AI971" t="str">
        <f>IF(G971&lt;=2,"&lt;=2",IF(G971&lt;3,"2-3","&gt;=3"))</f>
        <v>2-3</v>
      </c>
      <c r="AJ971">
        <f>G971-H971</f>
        <v>-0.11807129111039094</v>
      </c>
    </row>
    <row r="972" spans="1:36" hidden="1" x14ac:dyDescent="0.3">
      <c r="A972">
        <v>2016</v>
      </c>
      <c r="B972" t="s">
        <v>171</v>
      </c>
      <c r="C972">
        <v>27966</v>
      </c>
      <c r="D972">
        <v>67971</v>
      </c>
      <c r="E972">
        <v>122221</v>
      </c>
      <c r="F972">
        <v>47955</v>
      </c>
      <c r="G972">
        <v>2.4304870199527899</v>
      </c>
      <c r="H972">
        <f>+E972/F972</f>
        <v>2.5486602022729641</v>
      </c>
      <c r="I972">
        <v>-8.8762979389702204E-4</v>
      </c>
      <c r="J972">
        <v>2.0201765000819501E-3</v>
      </c>
      <c r="K972">
        <v>7.4076370298861898E-3</v>
      </c>
      <c r="L972">
        <v>8.1246350631117795E-3</v>
      </c>
      <c r="M972">
        <v>-7.9429253004491399E-2</v>
      </c>
      <c r="N972">
        <v>9.0919999999999994E-3</v>
      </c>
      <c r="O972">
        <v>5.9239999999999996E-3</v>
      </c>
      <c r="P972">
        <v>0.95128446817398105</v>
      </c>
      <c r="Q972">
        <v>6.4862966537480001E-3</v>
      </c>
      <c r="R972">
        <v>196335.6875</v>
      </c>
      <c r="S972">
        <v>0</v>
      </c>
      <c r="T972">
        <v>-1.05300731956955E-3</v>
      </c>
      <c r="U972">
        <v>2.5184080004692098E-2</v>
      </c>
      <c r="V972">
        <v>0.72128213826738197</v>
      </c>
      <c r="W972">
        <v>1.2184080004692E-2</v>
      </c>
      <c r="X972">
        <v>0</v>
      </c>
      <c r="Y972">
        <v>0.10673211212582</v>
      </c>
      <c r="Z972">
        <v>-5.37998744089361E-3</v>
      </c>
      <c r="AA972">
        <v>0.31016320349821402</v>
      </c>
      <c r="AB972">
        <v>2.8929604628736699E-3</v>
      </c>
      <c r="AC972" t="b">
        <v>0</v>
      </c>
      <c r="AF972">
        <v>0</v>
      </c>
      <c r="AG972">
        <v>7259</v>
      </c>
      <c r="AH972" t="e">
        <f>VLOOKUP(B972,AN:AN,1,0)</f>
        <v>#N/A</v>
      </c>
      <c r="AI972" t="str">
        <f>IF(G972&lt;=2,"&lt;=2",IF(G972&lt;3,"2-3","&gt;=3"))</f>
        <v>2-3</v>
      </c>
      <c r="AJ972">
        <f>G972-H972</f>
        <v>-0.11817318232017415</v>
      </c>
    </row>
    <row r="973" spans="1:36" hidden="1" x14ac:dyDescent="0.3">
      <c r="A973">
        <v>2014</v>
      </c>
      <c r="B973" t="s">
        <v>94</v>
      </c>
      <c r="C973">
        <v>50008</v>
      </c>
      <c r="D973">
        <v>126862</v>
      </c>
      <c r="E973">
        <v>206861</v>
      </c>
      <c r="F973">
        <v>77913</v>
      </c>
      <c r="G973">
        <v>2.5368341065429498</v>
      </c>
      <c r="H973">
        <f>+E973/F973</f>
        <v>2.6550254771347528</v>
      </c>
      <c r="I973">
        <v>-1.78728669949011E-2</v>
      </c>
      <c r="J973">
        <v>-2.3019965738058E-2</v>
      </c>
      <c r="K973">
        <v>7.1844236701726896E-3</v>
      </c>
      <c r="L973">
        <v>6.3580289997160394E-2</v>
      </c>
      <c r="M973">
        <v>-1.0921112261712501E-2</v>
      </c>
      <c r="N973">
        <v>-1.6900000000000001E-3</v>
      </c>
      <c r="O973">
        <v>2.2599999999999899E-4</v>
      </c>
      <c r="P973">
        <v>0.90617132186889604</v>
      </c>
      <c r="Q973">
        <v>-6.9636106491099904E-4</v>
      </c>
      <c r="R973">
        <v>385600</v>
      </c>
      <c r="S973">
        <v>0</v>
      </c>
      <c r="T973">
        <v>-2.07103178836405E-2</v>
      </c>
      <c r="U973">
        <v>-2.0750514231622202E-3</v>
      </c>
      <c r="V973">
        <v>0.52041173461969503</v>
      </c>
      <c r="W973">
        <v>-1.8075051423162201E-2</v>
      </c>
      <c r="X973">
        <v>0</v>
      </c>
      <c r="Y973">
        <v>1.7698117461391001E-2</v>
      </c>
      <c r="Z973">
        <v>-4.2300079427349299E-2</v>
      </c>
      <c r="AA973">
        <v>0.870353409197544</v>
      </c>
      <c r="AB973">
        <v>6.1999774546274303E-4</v>
      </c>
      <c r="AC973" t="b">
        <v>0</v>
      </c>
      <c r="AF973">
        <v>2.4912636681321099E-2</v>
      </c>
      <c r="AG973">
        <v>17742</v>
      </c>
      <c r="AH973" t="e">
        <f>VLOOKUP(B973,AN:AN,1,0)</f>
        <v>#N/A</v>
      </c>
      <c r="AI973" t="str">
        <f>IF(G973&lt;=2,"&lt;=2",IF(G973&lt;3,"2-3","&gt;=3"))</f>
        <v>2-3</v>
      </c>
      <c r="AJ973">
        <f>G973-H973</f>
        <v>-0.11819137059180296</v>
      </c>
    </row>
    <row r="974" spans="1:36" hidden="1" x14ac:dyDescent="0.3">
      <c r="A974">
        <v>2007</v>
      </c>
      <c r="B974" t="s">
        <v>130</v>
      </c>
      <c r="C974">
        <v>60202</v>
      </c>
      <c r="D974">
        <v>200408</v>
      </c>
      <c r="E974">
        <v>505824</v>
      </c>
      <c r="F974">
        <v>146736</v>
      </c>
      <c r="G974">
        <v>3.32892594930401</v>
      </c>
      <c r="H974">
        <f>+E974/F974</f>
        <v>3.4471704285246973</v>
      </c>
      <c r="I974">
        <v>3.5125812080878398E-3</v>
      </c>
      <c r="J974">
        <v>3.0685882084071801E-3</v>
      </c>
      <c r="K974">
        <v>-2.6555738702416301E-2</v>
      </c>
      <c r="L974">
        <v>-9.6061404966283501E-2</v>
      </c>
      <c r="M974">
        <v>-4.2631936375983198E-3</v>
      </c>
      <c r="N974">
        <v>6.999E-3</v>
      </c>
      <c r="O974">
        <v>2.3439999999999902E-3</v>
      </c>
      <c r="P974">
        <v>0.93317455053329501</v>
      </c>
      <c r="Q974">
        <v>-1.8763542175304001E-4</v>
      </c>
      <c r="R974">
        <v>720616.6875</v>
      </c>
      <c r="S974">
        <v>0</v>
      </c>
      <c r="T974">
        <v>1.2007869780063501E-2</v>
      </c>
      <c r="U974">
        <v>4.0771681815385798E-2</v>
      </c>
      <c r="V974">
        <v>0.71436629752831105</v>
      </c>
      <c r="W974">
        <v>1.1771681815385701E-2</v>
      </c>
      <c r="X974">
        <v>5.2052475666525599E-2</v>
      </c>
      <c r="Y974">
        <v>9.3758588741379503E-2</v>
      </c>
      <c r="AA974">
        <v>2.90252733485893</v>
      </c>
      <c r="AB974">
        <v>8.4638171815488701E-5</v>
      </c>
      <c r="AC974" t="b">
        <v>1</v>
      </c>
      <c r="AF974">
        <v>2.44604316546762E-2</v>
      </c>
      <c r="AG974">
        <v>12430</v>
      </c>
      <c r="AH974" t="e">
        <f>VLOOKUP(B974,AN:AN,1,0)</f>
        <v>#N/A</v>
      </c>
      <c r="AI974" t="str">
        <f>IF(G974&lt;=2,"&lt;=2",IF(G974&lt;3,"2-3","&gt;=3"))</f>
        <v>&gt;=3</v>
      </c>
      <c r="AJ974">
        <f>G974-H974</f>
        <v>-0.11824447922068737</v>
      </c>
    </row>
    <row r="975" spans="1:36" hidden="1" x14ac:dyDescent="0.3">
      <c r="A975">
        <v>2006</v>
      </c>
      <c r="B975" t="s">
        <v>94</v>
      </c>
      <c r="C975">
        <v>31516</v>
      </c>
      <c r="D975">
        <v>81748</v>
      </c>
      <c r="E975">
        <v>215178</v>
      </c>
      <c r="F975">
        <v>79336</v>
      </c>
      <c r="G975">
        <v>2.5938570884629999</v>
      </c>
      <c r="H975">
        <f>+E975/F975</f>
        <v>2.7122365634768579</v>
      </c>
      <c r="I975">
        <v>8.8492666188572405E-2</v>
      </c>
      <c r="J975">
        <v>-1.73587538301949E-3</v>
      </c>
      <c r="K975">
        <v>-1.9720633476972998E-3</v>
      </c>
      <c r="L975">
        <v>-0.12793126442842101</v>
      </c>
      <c r="M975">
        <v>-4.1066726436838501E-2</v>
      </c>
      <c r="N975">
        <v>-2.8410000000000002E-3</v>
      </c>
      <c r="O975">
        <v>-6.1809999999999999E-3</v>
      </c>
      <c r="P975">
        <v>0.89985626935958896</v>
      </c>
      <c r="Q975">
        <v>-1.0928452014923E-2</v>
      </c>
      <c r="R975">
        <v>349617.3125</v>
      </c>
      <c r="S975">
        <v>0</v>
      </c>
      <c r="T975">
        <v>2.3265339434146801E-2</v>
      </c>
      <c r="U975">
        <v>6.2460027635097497E-2</v>
      </c>
      <c r="V975">
        <v>0.61119254035495296</v>
      </c>
      <c r="W975">
        <v>3.0460027635097399E-2</v>
      </c>
      <c r="X975">
        <v>2.88120258890667E-2</v>
      </c>
      <c r="Y975">
        <v>0.188050226826248</v>
      </c>
      <c r="AA975">
        <v>-6.6075602291387296</v>
      </c>
      <c r="AB975">
        <v>0</v>
      </c>
      <c r="AC975" t="b">
        <v>1</v>
      </c>
      <c r="AF975">
        <v>9.9450205303083003E-2</v>
      </c>
      <c r="AG975">
        <v>14783</v>
      </c>
      <c r="AH975" t="e">
        <f>VLOOKUP(B975,AN:AN,1,0)</f>
        <v>#N/A</v>
      </c>
      <c r="AI975" t="str">
        <f>IF(G975&lt;=2,"&lt;=2",IF(G975&lt;3,"2-3","&gt;=3"))</f>
        <v>2-3</v>
      </c>
      <c r="AJ975">
        <f>G975-H975</f>
        <v>-0.11837947501385804</v>
      </c>
    </row>
    <row r="976" spans="1:36" hidden="1" x14ac:dyDescent="0.3">
      <c r="A976">
        <v>2022</v>
      </c>
      <c r="B976" t="s">
        <v>179</v>
      </c>
      <c r="C976">
        <v>23131</v>
      </c>
      <c r="D976">
        <v>54164</v>
      </c>
      <c r="E976">
        <v>87493</v>
      </c>
      <c r="F976">
        <v>35565</v>
      </c>
      <c r="G976">
        <v>2.3416194717046301</v>
      </c>
      <c r="H976">
        <f>+E976/F976</f>
        <v>2.4600871643469704</v>
      </c>
      <c r="I976">
        <v>-5.2285921508354198E-2</v>
      </c>
      <c r="J976">
        <v>-7.7937738969922404E-3</v>
      </c>
      <c r="K976">
        <v>-2.6091591253876702E-2</v>
      </c>
      <c r="N976">
        <v>1.2409999999999999E-3</v>
      </c>
      <c r="O976">
        <v>2.1719999999999999E-3</v>
      </c>
      <c r="P976">
        <v>0.96682000160217296</v>
      </c>
      <c r="Q976">
        <v>2.6876926422119102E-3</v>
      </c>
      <c r="R976">
        <v>144711.59375</v>
      </c>
      <c r="S976">
        <v>0</v>
      </c>
      <c r="T976">
        <v>7.1613242849707104E-2</v>
      </c>
      <c r="U976">
        <v>0.119992576539516</v>
      </c>
      <c r="V976">
        <v>0.60360562329144896</v>
      </c>
      <c r="W976">
        <v>3.9992576539516003E-2</v>
      </c>
      <c r="X976">
        <v>0</v>
      </c>
      <c r="Z976">
        <v>-6.6970640197137402E-2</v>
      </c>
      <c r="AA976">
        <v>0.67362923771119299</v>
      </c>
      <c r="AB976">
        <v>2.7941633033219402E-3</v>
      </c>
      <c r="AC976" t="b">
        <v>0</v>
      </c>
      <c r="AF976">
        <v>0</v>
      </c>
      <c r="AG976">
        <v>3221</v>
      </c>
      <c r="AH976" t="e">
        <f>VLOOKUP(B976,AN:AN,1,0)</f>
        <v>#N/A</v>
      </c>
      <c r="AI976" t="str">
        <f>IF(G976&lt;=2,"&lt;=2",IF(G976&lt;3,"2-3","&gt;=3"))</f>
        <v>2-3</v>
      </c>
      <c r="AJ976">
        <f>G976-H976</f>
        <v>-0.11846769264234025</v>
      </c>
    </row>
    <row r="977" spans="1:36" hidden="1" x14ac:dyDescent="0.3">
      <c r="A977">
        <v>2013</v>
      </c>
      <c r="B977" t="s">
        <v>57</v>
      </c>
      <c r="C977">
        <v>97149</v>
      </c>
      <c r="D977">
        <v>244842</v>
      </c>
      <c r="E977">
        <v>450863</v>
      </c>
      <c r="F977">
        <v>170854</v>
      </c>
      <c r="G977">
        <v>2.5202729827378501</v>
      </c>
      <c r="H977">
        <f>+E977/F977</f>
        <v>2.6388788088075197</v>
      </c>
      <c r="I977">
        <v>-1.04572994145141E-2</v>
      </c>
      <c r="J977">
        <v>1.73978125676513E-2</v>
      </c>
      <c r="K977">
        <v>2.0033079028129501E-2</v>
      </c>
      <c r="L977">
        <v>6.0908414609730198E-2</v>
      </c>
      <c r="M977">
        <v>9.1336295008655004E-4</v>
      </c>
      <c r="N977">
        <v>-2.6979999999999999E-3</v>
      </c>
      <c r="O977">
        <v>-1.0508E-2</v>
      </c>
      <c r="P977">
        <v>0.91976523399353005</v>
      </c>
      <c r="Q977">
        <v>-1.08394026756289E-2</v>
      </c>
      <c r="R977">
        <v>709825.5</v>
      </c>
      <c r="S977">
        <v>3.70716246427257E-3</v>
      </c>
      <c r="T977">
        <v>1.0131672024735099E-4</v>
      </c>
      <c r="U977">
        <v>2.0806426182389301E-2</v>
      </c>
      <c r="V977">
        <v>0.85741349574098902</v>
      </c>
      <c r="W977">
        <v>5.8064261823892998E-3</v>
      </c>
      <c r="X977">
        <v>4.8674194187395603E-2</v>
      </c>
      <c r="Y977">
        <v>0.33498538169248798</v>
      </c>
      <c r="Z977">
        <v>-7.8784336882027992E-3</v>
      </c>
      <c r="AA977">
        <v>1.87962080699526</v>
      </c>
      <c r="AB977">
        <v>4.5278320174321502E-4</v>
      </c>
      <c r="AC977" t="b">
        <v>0</v>
      </c>
      <c r="AF977">
        <v>7.0294592070634099E-2</v>
      </c>
      <c r="AG977">
        <v>37057</v>
      </c>
      <c r="AH977" t="e">
        <f>VLOOKUP(B977,AN:AN,1,0)</f>
        <v>#N/A</v>
      </c>
      <c r="AI977" t="str">
        <f>IF(G977&lt;=2,"&lt;=2",IF(G977&lt;3,"2-3","&gt;=3"))</f>
        <v>2-3</v>
      </c>
      <c r="AJ977">
        <f>G977-H977</f>
        <v>-0.11860582606966963</v>
      </c>
    </row>
    <row r="978" spans="1:36" hidden="1" x14ac:dyDescent="0.3">
      <c r="A978">
        <v>2012</v>
      </c>
      <c r="B978" t="s">
        <v>207</v>
      </c>
      <c r="C978">
        <v>21679</v>
      </c>
      <c r="D978">
        <v>51301</v>
      </c>
      <c r="E978">
        <v>87726</v>
      </c>
      <c r="F978">
        <v>35301</v>
      </c>
      <c r="G978">
        <v>2.3663914387194902</v>
      </c>
      <c r="H978">
        <f>+E978/F978</f>
        <v>2.4850854083453728</v>
      </c>
      <c r="I978">
        <v>0.124324163445773</v>
      </c>
      <c r="J978">
        <v>-1.2382429093122401E-2</v>
      </c>
      <c r="K978">
        <v>-6.6773196309804798E-3</v>
      </c>
      <c r="L978">
        <v>6.2367984667420398E-2</v>
      </c>
      <c r="M978">
        <v>5.1986714825035104E-3</v>
      </c>
      <c r="N978">
        <v>0</v>
      </c>
      <c r="O978">
        <v>-1.8100000000000001E-4</v>
      </c>
      <c r="P978">
        <v>0.96576559543609597</v>
      </c>
      <c r="Q978">
        <v>-7.6544284820600995E-4</v>
      </c>
      <c r="R978">
        <v>155632</v>
      </c>
      <c r="S978">
        <v>0</v>
      </c>
      <c r="T978">
        <v>2.3164916783571E-3</v>
      </c>
      <c r="U978">
        <v>1.8146630376577402E-2</v>
      </c>
      <c r="V978">
        <v>0.84126554157120004</v>
      </c>
      <c r="W978">
        <v>-2.8533696234225902E-3</v>
      </c>
      <c r="X978">
        <v>0</v>
      </c>
      <c r="Y978">
        <v>0</v>
      </c>
      <c r="Z978">
        <v>0.14492409808368401</v>
      </c>
      <c r="AA978">
        <v>0.56175753853660004</v>
      </c>
      <c r="AB978">
        <v>3.6218761318362902E-4</v>
      </c>
      <c r="AC978" t="b">
        <v>1</v>
      </c>
      <c r="AF978">
        <v>0</v>
      </c>
      <c r="AG978">
        <v>5522</v>
      </c>
      <c r="AH978" t="e">
        <f>VLOOKUP(B978,AN:AN,1,0)</f>
        <v>#N/A</v>
      </c>
      <c r="AI978" t="str">
        <f>IF(G978&lt;=2,"&lt;=2",IF(G978&lt;3,"2-3","&gt;=3"))</f>
        <v>2-3</v>
      </c>
      <c r="AJ978">
        <f>G978-H978</f>
        <v>-0.11869396962588263</v>
      </c>
    </row>
    <row r="979" spans="1:36" hidden="1" x14ac:dyDescent="0.3">
      <c r="A979">
        <v>2006</v>
      </c>
      <c r="B979" t="s">
        <v>34</v>
      </c>
      <c r="C979">
        <v>29728</v>
      </c>
      <c r="D979">
        <v>79192</v>
      </c>
      <c r="E979">
        <v>150637</v>
      </c>
      <c r="F979">
        <v>54132</v>
      </c>
      <c r="G979">
        <v>2.6638858988159302</v>
      </c>
      <c r="H979">
        <f>+E979/F979</f>
        <v>2.782771743146383</v>
      </c>
      <c r="I979">
        <v>0.22533023032459501</v>
      </c>
      <c r="J979">
        <v>1.0793991386890399E-2</v>
      </c>
      <c r="K979">
        <v>1.0557803422212599E-2</v>
      </c>
      <c r="L979">
        <v>-7.7733230277895901E-2</v>
      </c>
      <c r="M979">
        <v>9.13130771368738E-3</v>
      </c>
      <c r="N979">
        <v>1.2987E-2</v>
      </c>
      <c r="O979">
        <v>9.9419999999999994E-3</v>
      </c>
      <c r="P979">
        <v>0.90681856870651201</v>
      </c>
      <c r="Q979">
        <v>8.6426734923983299E-5</v>
      </c>
      <c r="R979">
        <v>243130.296875</v>
      </c>
      <c r="S979">
        <v>0</v>
      </c>
      <c r="T979">
        <v>-2.1616630256175899E-3</v>
      </c>
      <c r="U979">
        <v>3.7033025175333002E-2</v>
      </c>
      <c r="V979">
        <v>0.65248933362217898</v>
      </c>
      <c r="W979">
        <v>5.0330251753329999E-3</v>
      </c>
      <c r="X979">
        <v>2.65821743066414E-2</v>
      </c>
      <c r="Y979">
        <v>7.3561974742336306E-2</v>
      </c>
      <c r="AA979">
        <v>0.91048980599277496</v>
      </c>
      <c r="AB979">
        <v>0</v>
      </c>
      <c r="AC979" t="b">
        <v>1</v>
      </c>
      <c r="AF979">
        <v>5.7114640770306903E-2</v>
      </c>
      <c r="AG979">
        <v>12474</v>
      </c>
      <c r="AH979" t="e">
        <f>VLOOKUP(B979,AN:AN,1,0)</f>
        <v>#N/A</v>
      </c>
      <c r="AI979" t="str">
        <f>IF(G979&lt;=2,"&lt;=2",IF(G979&lt;3,"2-3","&gt;=3"))</f>
        <v>2-3</v>
      </c>
      <c r="AJ979">
        <f>G979-H979</f>
        <v>-0.11888584433045279</v>
      </c>
    </row>
    <row r="980" spans="1:36" hidden="1" x14ac:dyDescent="0.3">
      <c r="A980">
        <v>2006</v>
      </c>
      <c r="B980" t="s">
        <v>86</v>
      </c>
      <c r="C980">
        <v>125481</v>
      </c>
      <c r="D980">
        <v>386722</v>
      </c>
      <c r="E980">
        <v>485816</v>
      </c>
      <c r="F980">
        <v>151775</v>
      </c>
      <c r="G980">
        <v>3.0819167842143398</v>
      </c>
      <c r="H980">
        <f>+E980/F980</f>
        <v>3.2008960632515238</v>
      </c>
      <c r="I980">
        <v>-3.6584270473751998E-2</v>
      </c>
      <c r="J980">
        <v>1.20170600712299E-2</v>
      </c>
      <c r="K980">
        <v>1.17808721065521E-2</v>
      </c>
      <c r="L980">
        <v>-9.8721569836139597E-2</v>
      </c>
      <c r="M980">
        <v>-1.18570318445563E-2</v>
      </c>
      <c r="N980">
        <v>5.1489999999999999E-3</v>
      </c>
      <c r="O980">
        <v>2.117E-3</v>
      </c>
      <c r="P980">
        <v>0.94924426078796398</v>
      </c>
      <c r="Q980">
        <v>2.1291971206669402E-3</v>
      </c>
      <c r="R980">
        <v>886829.75</v>
      </c>
      <c r="S980">
        <v>0</v>
      </c>
      <c r="T980">
        <v>1.21236331760883E-2</v>
      </c>
      <c r="U980">
        <v>5.1318321377038997E-2</v>
      </c>
      <c r="V980">
        <v>0.75160163746352304</v>
      </c>
      <c r="W980">
        <v>1.93183213770389E-2</v>
      </c>
      <c r="X980">
        <v>1.47739846727593E-2</v>
      </c>
      <c r="Y980">
        <v>3.4746470464553203E-2</v>
      </c>
      <c r="AA980">
        <v>1.3203811811531601</v>
      </c>
      <c r="AB980">
        <v>1.04503913774025E-3</v>
      </c>
      <c r="AC980" t="b">
        <v>0</v>
      </c>
      <c r="AF980">
        <v>7.2947830006966901E-3</v>
      </c>
      <c r="AG980">
        <v>49523</v>
      </c>
      <c r="AH980" t="str">
        <f>VLOOKUP(B980,AN:AN,1,0)</f>
        <v>Fresno - CA</v>
      </c>
      <c r="AI980" t="str">
        <f>IF(G980&lt;=2,"&lt;=2",IF(G980&lt;3,"2-3","&gt;=3"))</f>
        <v>&gt;=3</v>
      </c>
      <c r="AJ980">
        <f>G980-H980</f>
        <v>-0.11897927903718397</v>
      </c>
    </row>
    <row r="981" spans="1:36" hidden="1" x14ac:dyDescent="0.3">
      <c r="A981">
        <v>2007</v>
      </c>
      <c r="B981" t="s">
        <v>179</v>
      </c>
      <c r="C981">
        <v>21784</v>
      </c>
      <c r="D981">
        <v>50167</v>
      </c>
      <c r="E981">
        <v>89119</v>
      </c>
      <c r="F981">
        <v>36794</v>
      </c>
      <c r="G981">
        <v>2.3029287550495701</v>
      </c>
      <c r="H981">
        <f>+E981/F981</f>
        <v>2.422106865249769</v>
      </c>
      <c r="I981">
        <v>-6.1354103779358703E-2</v>
      </c>
      <c r="J981">
        <v>-2.4185749236494299E-2</v>
      </c>
      <c r="K981">
        <v>-5.3810076147317899E-2</v>
      </c>
      <c r="L981">
        <v>-0.12529205239564101</v>
      </c>
      <c r="M981">
        <v>-3.3493841066956603E-2</v>
      </c>
      <c r="N981">
        <v>-4.8789999999999997E-3</v>
      </c>
      <c r="O981">
        <v>-5.9999999999999897E-4</v>
      </c>
      <c r="P981">
        <v>0.91276305913925204</v>
      </c>
      <c r="Q981">
        <v>-2.2084951400756898E-2</v>
      </c>
      <c r="R981">
        <v>150016.5</v>
      </c>
      <c r="S981">
        <v>0</v>
      </c>
      <c r="T981">
        <v>-2.39411368966099E-3</v>
      </c>
      <c r="U981">
        <v>2.6369698345661201E-2</v>
      </c>
      <c r="V981">
        <v>0.55383454527475795</v>
      </c>
      <c r="W981">
        <v>-2.6303016543388E-3</v>
      </c>
      <c r="X981">
        <v>1.18499012508229E-2</v>
      </c>
      <c r="Y981">
        <v>0</v>
      </c>
      <c r="AA981">
        <v>0.95689246802463901</v>
      </c>
      <c r="AB981">
        <v>0</v>
      </c>
      <c r="AC981" t="b">
        <v>0</v>
      </c>
      <c r="AF981">
        <v>0</v>
      </c>
      <c r="AG981">
        <v>3074</v>
      </c>
      <c r="AH981" t="e">
        <f>VLOOKUP(B981,AN:AN,1,0)</f>
        <v>#N/A</v>
      </c>
      <c r="AI981" t="str">
        <f>IF(G981&lt;=2,"&lt;=2",IF(G981&lt;3,"2-3","&gt;=3"))</f>
        <v>2-3</v>
      </c>
      <c r="AJ981">
        <f>G981-H981</f>
        <v>-0.11917811020019897</v>
      </c>
    </row>
    <row r="982" spans="1:36" hidden="1" x14ac:dyDescent="0.3">
      <c r="A982">
        <v>2014</v>
      </c>
      <c r="B982" t="s">
        <v>43</v>
      </c>
      <c r="C982">
        <v>105113</v>
      </c>
      <c r="D982">
        <v>268011</v>
      </c>
      <c r="E982">
        <v>533819</v>
      </c>
      <c r="F982">
        <v>199985</v>
      </c>
      <c r="G982">
        <v>2.5497417065443799</v>
      </c>
      <c r="H982">
        <f>+E982/F982</f>
        <v>2.6692951971397854</v>
      </c>
      <c r="I982">
        <v>3.0759845557472999E-2</v>
      </c>
      <c r="J982">
        <v>-7.3180906474589399E-3</v>
      </c>
      <c r="K982">
        <v>2.2886298760771799E-2</v>
      </c>
      <c r="L982">
        <v>-1.9855765344574901E-2</v>
      </c>
      <c r="M982">
        <v>-9.4357167603447895E-2</v>
      </c>
      <c r="N982">
        <v>-2.5639999999999999E-3</v>
      </c>
      <c r="O982">
        <v>-2.5919999999999901E-3</v>
      </c>
      <c r="P982">
        <v>0.92323583364486705</v>
      </c>
      <c r="Q982">
        <v>-7.1112513542169698E-3</v>
      </c>
      <c r="R982">
        <v>830950.9375</v>
      </c>
      <c r="S982">
        <v>3.3628516982400999E-3</v>
      </c>
      <c r="T982">
        <v>7.5674336403609797E-4</v>
      </c>
      <c r="U982">
        <v>1.9392009824514399E-2</v>
      </c>
      <c r="V982">
        <v>0.70325910083742504</v>
      </c>
      <c r="W982">
        <v>3.39200982451439E-3</v>
      </c>
      <c r="X982">
        <v>5.3805627171841699E-3</v>
      </c>
      <c r="Y982">
        <v>0.118334933933463</v>
      </c>
      <c r="Z982">
        <v>3.76290481027165E-2</v>
      </c>
      <c r="AA982">
        <v>0.76227951739475897</v>
      </c>
      <c r="AB982">
        <v>5.3245151888801695E-4</v>
      </c>
      <c r="AC982" t="b">
        <v>1</v>
      </c>
      <c r="AF982">
        <v>1.5553189104360401E-2</v>
      </c>
      <c r="AG982">
        <v>35876</v>
      </c>
      <c r="AH982" t="e">
        <f>VLOOKUP(B982,AN:AN,1,0)</f>
        <v>#N/A</v>
      </c>
      <c r="AI982" t="str">
        <f>IF(G982&lt;=2,"&lt;=2",IF(G982&lt;3,"2-3","&gt;=3"))</f>
        <v>2-3</v>
      </c>
      <c r="AJ982">
        <f>G982-H982</f>
        <v>-0.11955349059540543</v>
      </c>
    </row>
    <row r="983" spans="1:36" hidden="1" x14ac:dyDescent="0.3">
      <c r="A983">
        <v>2014</v>
      </c>
      <c r="B983" t="s">
        <v>118</v>
      </c>
      <c r="C983">
        <v>27316</v>
      </c>
      <c r="D983">
        <v>100057</v>
      </c>
      <c r="E983">
        <v>163036</v>
      </c>
      <c r="F983">
        <v>43102</v>
      </c>
      <c r="G983">
        <v>3.6629447942597699</v>
      </c>
      <c r="H983">
        <f>+E983/F983</f>
        <v>3.7825622940930814</v>
      </c>
      <c r="I983">
        <v>2.5972024888757599E-2</v>
      </c>
      <c r="J983">
        <v>-2.91988682001828E-2</v>
      </c>
      <c r="K983">
        <v>1.0055212080478601E-3</v>
      </c>
      <c r="L983">
        <v>7.4941909454762895E-2</v>
      </c>
      <c r="M983">
        <v>4.4050719588997701E-4</v>
      </c>
      <c r="N983">
        <v>1.6969999999999999E-3</v>
      </c>
      <c r="O983">
        <v>-3.6020000000000002E-3</v>
      </c>
      <c r="P983">
        <v>0.91891032457351696</v>
      </c>
      <c r="Q983">
        <v>-1.5630125999450999E-2</v>
      </c>
      <c r="R983">
        <v>263156.3125</v>
      </c>
      <c r="S983">
        <v>0</v>
      </c>
      <c r="T983">
        <v>2.0062858238816001E-3</v>
      </c>
      <c r="U983">
        <v>2.0641552284359901E-2</v>
      </c>
      <c r="V983">
        <v>0.66106355478718004</v>
      </c>
      <c r="W983">
        <v>4.6415522843599004E-3</v>
      </c>
      <c r="X983">
        <v>4.0824337585868502E-2</v>
      </c>
      <c r="Y983">
        <v>0.29609778736743703</v>
      </c>
      <c r="Z983">
        <v>-1.31071848836913E-2</v>
      </c>
      <c r="AA983">
        <v>0.68991286635870996</v>
      </c>
      <c r="AB983">
        <v>5.8881256133464096E-4</v>
      </c>
      <c r="AC983" t="b">
        <v>1</v>
      </c>
      <c r="AF983">
        <v>0.16506378802747701</v>
      </c>
      <c r="AG983">
        <v>5303</v>
      </c>
      <c r="AH983" t="e">
        <f>VLOOKUP(B983,AN:AN,1,0)</f>
        <v>#N/A</v>
      </c>
      <c r="AI983" t="str">
        <f>IF(G983&lt;=2,"&lt;=2",IF(G983&lt;3,"2-3","&gt;=3"))</f>
        <v>&gt;=3</v>
      </c>
      <c r="AJ983">
        <f>G983-H983</f>
        <v>-0.11961749983331149</v>
      </c>
    </row>
    <row r="984" spans="1:36" hidden="1" x14ac:dyDescent="0.3">
      <c r="A984">
        <v>2013</v>
      </c>
      <c r="B984" t="s">
        <v>212</v>
      </c>
      <c r="C984">
        <v>47438</v>
      </c>
      <c r="D984">
        <v>123088</v>
      </c>
      <c r="E984">
        <v>228520</v>
      </c>
      <c r="F984">
        <v>84185</v>
      </c>
      <c r="G984">
        <v>2.5947130992031702</v>
      </c>
      <c r="H984">
        <f>+E984/F984</f>
        <v>2.7144978321553719</v>
      </c>
      <c r="I984">
        <v>8.5468465247875394E-2</v>
      </c>
      <c r="J984">
        <v>-3.2258788123727001E-3</v>
      </c>
      <c r="K984">
        <v>-5.9061235189439905E-4</v>
      </c>
      <c r="L984">
        <v>3.2606026344001199E-2</v>
      </c>
      <c r="M984">
        <v>-2.7389025315642301E-2</v>
      </c>
      <c r="N984">
        <v>2.7880000000000001E-3</v>
      </c>
      <c r="O984">
        <v>1.8550000000000001E-3</v>
      </c>
      <c r="P984">
        <v>0.96003717184066795</v>
      </c>
      <c r="Q984">
        <v>1.8292069435119601E-3</v>
      </c>
      <c r="R984">
        <v>376261.40625</v>
      </c>
      <c r="S984">
        <v>0</v>
      </c>
      <c r="T984">
        <v>1.80441699922085E-3</v>
      </c>
      <c r="U984">
        <v>2.2509526461362801E-2</v>
      </c>
      <c r="V984">
        <v>1.09320220706976</v>
      </c>
      <c r="W984">
        <v>7.5095264613628003E-3</v>
      </c>
      <c r="X984">
        <v>4.2937149968886104E-3</v>
      </c>
      <c r="Y984">
        <v>0.127024422193004</v>
      </c>
      <c r="Z984">
        <v>5.0986600195297098E-2</v>
      </c>
      <c r="AA984">
        <v>0.65985382859936603</v>
      </c>
      <c r="AB984">
        <v>7.4673304293715E-4</v>
      </c>
      <c r="AC984" t="b">
        <v>1</v>
      </c>
      <c r="AF984">
        <v>0</v>
      </c>
      <c r="AG984">
        <v>16139</v>
      </c>
      <c r="AH984" t="e">
        <f>VLOOKUP(B984,AN:AN,1,0)</f>
        <v>#N/A</v>
      </c>
      <c r="AI984" t="str">
        <f>IF(G984&lt;=2,"&lt;=2",IF(G984&lt;3,"2-3","&gt;=3"))</f>
        <v>2-3</v>
      </c>
      <c r="AJ984">
        <f>G984-H984</f>
        <v>-0.11978473295220171</v>
      </c>
    </row>
    <row r="985" spans="1:36" hidden="1" x14ac:dyDescent="0.3">
      <c r="A985">
        <v>2017</v>
      </c>
      <c r="B985" t="s">
        <v>214</v>
      </c>
      <c r="C985">
        <v>25543</v>
      </c>
      <c r="D985">
        <v>71402</v>
      </c>
      <c r="E985">
        <v>150859</v>
      </c>
      <c r="F985">
        <v>51750</v>
      </c>
      <c r="G985">
        <v>2.7953646791684599</v>
      </c>
      <c r="H985">
        <f>+E985/F985</f>
        <v>2.9151497584541062</v>
      </c>
      <c r="I985">
        <v>-5.8415914403194699E-2</v>
      </c>
      <c r="J985">
        <v>1.65081471204757E-2</v>
      </c>
      <c r="K985">
        <v>2.5038995057344401E-2</v>
      </c>
      <c r="L985">
        <v>8.3817176386713599E-2</v>
      </c>
      <c r="M985">
        <v>3.3271415159105797E-2</v>
      </c>
      <c r="N985">
        <v>1.4040000000000001E-3</v>
      </c>
      <c r="O985">
        <v>3.1819999999999999E-3</v>
      </c>
      <c r="P985">
        <v>0.90128433704376198</v>
      </c>
      <c r="Q985">
        <v>-2.1834969520569902E-3</v>
      </c>
      <c r="R985">
        <v>226542.203125</v>
      </c>
      <c r="S985">
        <v>0</v>
      </c>
      <c r="T985">
        <v>2.8863884508609399E-3</v>
      </c>
      <c r="U985">
        <v>2.92738489806652E-2</v>
      </c>
      <c r="V985">
        <v>0.66569021274583196</v>
      </c>
      <c r="W985">
        <v>8.27384898066519E-3</v>
      </c>
      <c r="X985">
        <v>1.2626711719722499E-2</v>
      </c>
      <c r="Y985">
        <v>8.3520944854792806E-2</v>
      </c>
      <c r="Z985">
        <v>0.117970705161787</v>
      </c>
      <c r="AA985">
        <v>0.88104175896079795</v>
      </c>
      <c r="AB985">
        <v>7.1136404054774997E-4</v>
      </c>
      <c r="AC985" t="b">
        <v>0</v>
      </c>
      <c r="AF985">
        <v>3.9658545260536998E-2</v>
      </c>
      <c r="AG985">
        <v>11388</v>
      </c>
      <c r="AH985" t="e">
        <f>VLOOKUP(B985,AN:AN,1,0)</f>
        <v>#N/A</v>
      </c>
      <c r="AI985" t="str">
        <f>IF(G985&lt;=2,"&lt;=2",IF(G985&lt;3,"2-3","&gt;=3"))</f>
        <v>2-3</v>
      </c>
      <c r="AJ985">
        <f>G985-H985</f>
        <v>-0.1197850792856463</v>
      </c>
    </row>
    <row r="986" spans="1:36" hidden="1" x14ac:dyDescent="0.3">
      <c r="A986">
        <v>2015</v>
      </c>
      <c r="B986" t="s">
        <v>112</v>
      </c>
      <c r="C986">
        <v>119167</v>
      </c>
      <c r="D986">
        <v>284534</v>
      </c>
      <c r="E986">
        <v>638989</v>
      </c>
      <c r="F986">
        <v>254818</v>
      </c>
      <c r="G986">
        <v>2.3876912232413301</v>
      </c>
      <c r="H986">
        <f>+E986/F986</f>
        <v>2.5076289744052618</v>
      </c>
      <c r="I986">
        <v>4.2180806690573997E-3</v>
      </c>
      <c r="J986">
        <v>7.8209768980741501E-3</v>
      </c>
      <c r="K986">
        <v>2.10580642223358E-2</v>
      </c>
      <c r="L986">
        <v>9.69142611026763E-2</v>
      </c>
      <c r="M986">
        <v>3.2569464296102399E-2</v>
      </c>
      <c r="N986">
        <v>4.0699999999999998E-3</v>
      </c>
      <c r="O986">
        <v>6.4229999999999999E-3</v>
      </c>
      <c r="P986">
        <v>0.93826448917388905</v>
      </c>
      <c r="Q986">
        <v>1.6643941402435001E-2</v>
      </c>
      <c r="R986">
        <v>864952</v>
      </c>
      <c r="S986">
        <v>4.9095081776718997E-3</v>
      </c>
      <c r="T986">
        <v>-8.0948509275914605E-4</v>
      </c>
      <c r="U986">
        <v>3.0394904315471601E-2</v>
      </c>
      <c r="V986">
        <v>0.68850541340727001</v>
      </c>
      <c r="W986">
        <v>2.93949043154716E-2</v>
      </c>
      <c r="X986">
        <v>1.3421259041919599E-2</v>
      </c>
      <c r="Y986">
        <v>8.7055931414426094E-2</v>
      </c>
      <c r="Z986">
        <v>5.8239605498713203E-2</v>
      </c>
      <c r="AA986">
        <v>0.68585129591482996</v>
      </c>
      <c r="AB986">
        <v>7.5530895041106202E-4</v>
      </c>
      <c r="AC986" t="b">
        <v>1</v>
      </c>
      <c r="AD986">
        <v>3.8124122251257499E-3</v>
      </c>
      <c r="AE986">
        <v>5.3818015334954998E-3</v>
      </c>
      <c r="AF986">
        <v>1.8679371350550499E-2</v>
      </c>
      <c r="AG986">
        <v>34885</v>
      </c>
      <c r="AH986" t="e">
        <f>VLOOKUP(B986,AN:AN,1,0)</f>
        <v>#N/A</v>
      </c>
      <c r="AI986" t="str">
        <f>IF(G986&lt;=2,"&lt;=2",IF(G986&lt;3,"2-3","&gt;=3"))</f>
        <v>2-3</v>
      </c>
      <c r="AJ986">
        <f>G986-H986</f>
        <v>-0.11993775116393168</v>
      </c>
    </row>
    <row r="987" spans="1:36" hidden="1" x14ac:dyDescent="0.3">
      <c r="A987">
        <v>2006</v>
      </c>
      <c r="B987" t="s">
        <v>170</v>
      </c>
      <c r="C987">
        <v>18335</v>
      </c>
      <c r="D987">
        <v>44881</v>
      </c>
      <c r="E987">
        <v>98144</v>
      </c>
      <c r="F987">
        <v>38220</v>
      </c>
      <c r="G987">
        <v>2.44783201527133</v>
      </c>
      <c r="H987">
        <f>+E987/F987</f>
        <v>2.567870225013082</v>
      </c>
      <c r="I987">
        <v>4.5718282261102298E-2</v>
      </c>
      <c r="J987">
        <v>2.41520814597606E-2</v>
      </c>
      <c r="K987">
        <v>2.3915893495082802E-2</v>
      </c>
      <c r="L987">
        <v>-6.8465748244430705E-2</v>
      </c>
      <c r="M987">
        <v>1.8398789747152498E-2</v>
      </c>
      <c r="N987">
        <v>1.652E-3</v>
      </c>
      <c r="O987">
        <v>-3.0699999999999998E-3</v>
      </c>
      <c r="P987">
        <v>0.95285207033157304</v>
      </c>
      <c r="Q987">
        <v>1.3256907463073E-2</v>
      </c>
      <c r="R987">
        <v>152791.109375</v>
      </c>
      <c r="S987">
        <v>0</v>
      </c>
      <c r="T987">
        <v>2.4269036948680999E-3</v>
      </c>
      <c r="U987">
        <v>4.1621591895818703E-2</v>
      </c>
      <c r="V987">
        <v>0.68552676823596004</v>
      </c>
      <c r="W987">
        <v>9.6215918958186993E-3</v>
      </c>
      <c r="X987">
        <v>0</v>
      </c>
      <c r="Y987">
        <v>0.10072846913422499</v>
      </c>
      <c r="AA987">
        <v>1.6117906961278201</v>
      </c>
      <c r="AB987">
        <v>2.36127508854781E-4</v>
      </c>
      <c r="AC987" t="b">
        <v>1</v>
      </c>
      <c r="AF987">
        <v>0</v>
      </c>
      <c r="AG987">
        <v>4235</v>
      </c>
      <c r="AH987" t="e">
        <f>VLOOKUP(B987,AN:AN,1,0)</f>
        <v>#N/A</v>
      </c>
      <c r="AI987" t="str">
        <f>IF(G987&lt;=2,"&lt;=2",IF(G987&lt;3,"2-3","&gt;=3"))</f>
        <v>2-3</v>
      </c>
      <c r="AJ987">
        <f>G987-H987</f>
        <v>-0.12003820974175206</v>
      </c>
    </row>
    <row r="988" spans="1:36" hidden="1" x14ac:dyDescent="0.3">
      <c r="A988">
        <v>2006</v>
      </c>
      <c r="B988" t="s">
        <v>114</v>
      </c>
      <c r="C988">
        <v>47879</v>
      </c>
      <c r="D988">
        <v>118846</v>
      </c>
      <c r="E988">
        <v>269320</v>
      </c>
      <c r="F988">
        <v>103494</v>
      </c>
      <c r="G988">
        <v>2.4822155851208199</v>
      </c>
      <c r="H988">
        <f>+E988/F988</f>
        <v>2.6022764604711384</v>
      </c>
      <c r="I988">
        <v>7.9923290510129696E-2</v>
      </c>
      <c r="J988">
        <v>-6.3285045325759803E-4</v>
      </c>
      <c r="K988">
        <v>-8.6903841793539998E-4</v>
      </c>
      <c r="L988">
        <v>-0.11690605149045501</v>
      </c>
      <c r="M988">
        <v>-3.0041513498872598E-2</v>
      </c>
      <c r="N988">
        <v>-5.0000000000000001E-3</v>
      </c>
      <c r="O988">
        <v>-6.0910000000000001E-3</v>
      </c>
      <c r="P988">
        <v>0.93615770339965798</v>
      </c>
      <c r="Q988">
        <v>-9.9171400070190395E-3</v>
      </c>
      <c r="R988">
        <v>451608.3125</v>
      </c>
      <c r="S988">
        <v>0</v>
      </c>
      <c r="T988">
        <v>2.5283791124820699E-2</v>
      </c>
      <c r="U988">
        <v>6.4478479325771304E-2</v>
      </c>
      <c r="V988">
        <v>0.76812035477041296</v>
      </c>
      <c r="W988">
        <v>3.2478479325771303E-2</v>
      </c>
      <c r="X988">
        <v>0</v>
      </c>
      <c r="Y988">
        <v>0.22721637465012201</v>
      </c>
      <c r="AA988">
        <v>2.03206786159868</v>
      </c>
      <c r="AB988">
        <v>0</v>
      </c>
      <c r="AC988" t="b">
        <v>1</v>
      </c>
      <c r="AF988">
        <v>6.6551504682243801E-2</v>
      </c>
      <c r="AG988">
        <v>10999</v>
      </c>
      <c r="AH988" t="e">
        <f>VLOOKUP(B988,AN:AN,1,0)</f>
        <v>#N/A</v>
      </c>
      <c r="AI988" t="str">
        <f>IF(G988&lt;=2,"&lt;=2",IF(G988&lt;3,"2-3","&gt;=3"))</f>
        <v>2-3</v>
      </c>
      <c r="AJ988">
        <f>G988-H988</f>
        <v>-0.12006087535031851</v>
      </c>
    </row>
    <row r="989" spans="1:36" hidden="1" x14ac:dyDescent="0.3">
      <c r="A989">
        <v>2022</v>
      </c>
      <c r="B989" t="s">
        <v>191</v>
      </c>
      <c r="C989">
        <v>43417</v>
      </c>
      <c r="D989">
        <v>100617</v>
      </c>
      <c r="E989">
        <v>166494</v>
      </c>
      <c r="F989">
        <v>68296</v>
      </c>
      <c r="G989">
        <v>2.3174562959209499</v>
      </c>
      <c r="H989">
        <f>+E989/F989</f>
        <v>2.4378294482839404</v>
      </c>
      <c r="I989">
        <v>-8.6705226707525507E-2</v>
      </c>
      <c r="J989">
        <v>1.4664546586573001E-2</v>
      </c>
      <c r="K989">
        <v>-3.6332707703113898E-3</v>
      </c>
      <c r="N989">
        <v>-4.228E-3</v>
      </c>
      <c r="O989">
        <v>-5.2750000000000002E-3</v>
      </c>
      <c r="P989">
        <v>0.93975073099136397</v>
      </c>
      <c r="Q989">
        <v>-3.6742091178894001E-2</v>
      </c>
      <c r="R989">
        <v>282351.90625</v>
      </c>
      <c r="S989">
        <v>0</v>
      </c>
      <c r="T989">
        <v>-1.9693277776241299E-2</v>
      </c>
      <c r="U989">
        <v>2.8686055913567501E-2</v>
      </c>
      <c r="V989">
        <v>1.40651499012252</v>
      </c>
      <c r="W989">
        <v>-5.13139440864325E-2</v>
      </c>
      <c r="X989">
        <v>5.2769412072803397E-2</v>
      </c>
      <c r="Z989">
        <v>-8.0504266131565402E-2</v>
      </c>
      <c r="AA989">
        <v>0.77788014526765004</v>
      </c>
      <c r="AB989">
        <v>7.8564881497970396E-4</v>
      </c>
      <c r="AC989" t="b">
        <v>0</v>
      </c>
      <c r="AF989">
        <v>3.0509362315045099E-2</v>
      </c>
      <c r="AG989">
        <v>8040</v>
      </c>
      <c r="AH989" t="e">
        <f>VLOOKUP(B989,AN:AN,1,0)</f>
        <v>#N/A</v>
      </c>
      <c r="AI989" t="str">
        <f>IF(G989&lt;=2,"&lt;=2",IF(G989&lt;3,"2-3","&gt;=3"))</f>
        <v>2-3</v>
      </c>
      <c r="AJ989">
        <f>G989-H989</f>
        <v>-0.12037315236299051</v>
      </c>
    </row>
    <row r="990" spans="1:36" hidden="1" x14ac:dyDescent="0.3">
      <c r="A990">
        <v>2019</v>
      </c>
      <c r="B990" t="s">
        <v>95</v>
      </c>
      <c r="C990">
        <v>21405</v>
      </c>
      <c r="D990">
        <v>64903</v>
      </c>
      <c r="E990">
        <v>73631</v>
      </c>
      <c r="F990">
        <v>23356</v>
      </c>
      <c r="G990">
        <v>3.0321420228918399</v>
      </c>
      <c r="H990">
        <f>+E990/F990</f>
        <v>3.1525518068162355</v>
      </c>
      <c r="I990">
        <v>-0.10756448316296301</v>
      </c>
      <c r="J990">
        <v>6.1436804011464098E-2</v>
      </c>
      <c r="K990">
        <v>8.14845879673958E-2</v>
      </c>
      <c r="N990">
        <v>2.1900000000000001E-4</v>
      </c>
      <c r="O990">
        <v>3.9500000000000004E-3</v>
      </c>
      <c r="P990">
        <v>0.970026075839996</v>
      </c>
      <c r="Q990">
        <v>5.1379799842829997E-3</v>
      </c>
      <c r="R990">
        <v>152474.296875</v>
      </c>
      <c r="S990">
        <v>0</v>
      </c>
      <c r="T990">
        <v>2.3448452353477402E-2</v>
      </c>
      <c r="U990">
        <v>5.8590069413185099E-2</v>
      </c>
      <c r="V990">
        <v>0.74285356657556401</v>
      </c>
      <c r="W990">
        <v>4.0590069413185097E-2</v>
      </c>
      <c r="X990">
        <v>0</v>
      </c>
      <c r="Z990">
        <v>-9.7376052760349094E-2</v>
      </c>
      <c r="AA990">
        <v>0.754568301791813</v>
      </c>
      <c r="AB990">
        <v>4.3898156277436299E-4</v>
      </c>
      <c r="AC990" t="b">
        <v>0</v>
      </c>
      <c r="AF990">
        <v>2.1949078138718101E-3</v>
      </c>
      <c r="AG990">
        <v>4556</v>
      </c>
      <c r="AH990" t="e">
        <f>VLOOKUP(B990,AN:AN,1,0)</f>
        <v>#N/A</v>
      </c>
      <c r="AI990" t="str">
        <f>IF(G990&lt;=2,"&lt;=2",IF(G990&lt;3,"2-3","&gt;=3"))</f>
        <v>&gt;=3</v>
      </c>
      <c r="AJ990">
        <f>G990-H990</f>
        <v>-0.12040978392439561</v>
      </c>
    </row>
    <row r="991" spans="1:36" hidden="1" x14ac:dyDescent="0.3">
      <c r="A991">
        <v>2010</v>
      </c>
      <c r="B991" t="s">
        <v>39</v>
      </c>
      <c r="C991">
        <v>62973</v>
      </c>
      <c r="D991">
        <v>158218</v>
      </c>
      <c r="E991">
        <v>332432</v>
      </c>
      <c r="F991">
        <v>126260</v>
      </c>
      <c r="G991">
        <v>2.51247359979673</v>
      </c>
      <c r="H991">
        <f>+E991/F991</f>
        <v>2.6329162046570569</v>
      </c>
      <c r="I991">
        <v>-2.0051304762094199E-2</v>
      </c>
      <c r="J991">
        <v>1.2507024221122E-3</v>
      </c>
      <c r="K991">
        <v>-1.9848239950835699E-2</v>
      </c>
      <c r="L991">
        <v>1.0836198553443E-3</v>
      </c>
      <c r="M991">
        <v>-1.1192341800779101E-2</v>
      </c>
      <c r="N991">
        <v>2.457E-3</v>
      </c>
      <c r="O991">
        <v>-6.0519999999999897E-3</v>
      </c>
      <c r="P991">
        <v>0.89419060945510898</v>
      </c>
      <c r="Q991">
        <v>1.2254059314728E-2</v>
      </c>
      <c r="R991">
        <v>567673.5</v>
      </c>
      <c r="S991">
        <v>0</v>
      </c>
      <c r="T991">
        <v>4.4942405074834503E-3</v>
      </c>
      <c r="U991">
        <v>1.1155861429870099E-2</v>
      </c>
      <c r="V991">
        <v>0.61896425519992404</v>
      </c>
      <c r="W991">
        <v>-4.8441385701299003E-3</v>
      </c>
      <c r="X991">
        <v>1.72107110235084E-2</v>
      </c>
      <c r="Y991">
        <v>0.10339518497359</v>
      </c>
      <c r="Z991">
        <v>1.45571383896866E-2</v>
      </c>
      <c r="AA991">
        <v>1.3213486435009001</v>
      </c>
      <c r="AB991">
        <v>1.4422383539252899E-4</v>
      </c>
      <c r="AC991" t="b">
        <v>0</v>
      </c>
      <c r="AF991">
        <v>4.3747896735733798E-3</v>
      </c>
      <c r="AG991">
        <v>21159</v>
      </c>
      <c r="AH991" t="e">
        <f>VLOOKUP(B991,AN:AN,1,0)</f>
        <v>#N/A</v>
      </c>
      <c r="AI991" t="str">
        <f>IF(G991&lt;=2,"&lt;=2",IF(G991&lt;3,"2-3","&gt;=3"))</f>
        <v>2-3</v>
      </c>
      <c r="AJ991">
        <f>G991-H991</f>
        <v>-0.12044260486032687</v>
      </c>
    </row>
    <row r="992" spans="1:36" hidden="1" x14ac:dyDescent="0.3">
      <c r="A992">
        <v>2014</v>
      </c>
      <c r="B992" t="s">
        <v>122</v>
      </c>
      <c r="C992">
        <v>13786</v>
      </c>
      <c r="D992">
        <v>31340</v>
      </c>
      <c r="E992">
        <v>72970</v>
      </c>
      <c r="F992">
        <v>30481</v>
      </c>
      <c r="G992">
        <v>2.2733207601914902</v>
      </c>
      <c r="H992">
        <f>+E992/F992</f>
        <v>2.3939503297135922</v>
      </c>
      <c r="I992">
        <v>6.8291106487004899E-2</v>
      </c>
      <c r="J992">
        <v>-3.4696455113589701E-2</v>
      </c>
      <c r="K992">
        <v>-4.49206570535897E-3</v>
      </c>
      <c r="L992">
        <v>-2.0665074184536902E-2</v>
      </c>
      <c r="M992">
        <v>-9.5166476443409906E-2</v>
      </c>
      <c r="N992">
        <v>-2.6600000000000001E-4</v>
      </c>
      <c r="O992">
        <v>-5.3200000000000003E-4</v>
      </c>
      <c r="P992">
        <v>0.94291418790817305</v>
      </c>
      <c r="Q992">
        <v>-2.6302337646479899E-3</v>
      </c>
      <c r="R992">
        <v>108502</v>
      </c>
      <c r="S992">
        <v>0</v>
      </c>
      <c r="T992">
        <v>-3.52262193337083E-2</v>
      </c>
      <c r="U992">
        <v>-1.6590952873230001E-2</v>
      </c>
      <c r="V992">
        <v>0.71732428285417404</v>
      </c>
      <c r="W992">
        <v>-3.2590952873230002E-2</v>
      </c>
      <c r="X992">
        <v>0</v>
      </c>
      <c r="Y992">
        <v>3.6742414088347101E-2</v>
      </c>
      <c r="Z992">
        <v>0.127013748066687</v>
      </c>
      <c r="AA992">
        <v>0.293661186266991</v>
      </c>
      <c r="AB992">
        <v>1.8671645772205901E-3</v>
      </c>
      <c r="AC992" t="b">
        <v>1</v>
      </c>
      <c r="AF992">
        <v>0</v>
      </c>
      <c r="AG992">
        <v>3749</v>
      </c>
      <c r="AH992" t="e">
        <f>VLOOKUP(B992,AN:AN,1,0)</f>
        <v>#N/A</v>
      </c>
      <c r="AI992" t="str">
        <f>IF(G992&lt;=2,"&lt;=2",IF(G992&lt;3,"2-3","&gt;=3"))</f>
        <v>2-3</v>
      </c>
      <c r="AJ992">
        <f>G992-H992</f>
        <v>-0.12062956952210202</v>
      </c>
    </row>
    <row r="993" spans="1:36" hidden="1" x14ac:dyDescent="0.3">
      <c r="A993">
        <v>2012</v>
      </c>
      <c r="B993" t="s">
        <v>43</v>
      </c>
      <c r="C993">
        <v>94005</v>
      </c>
      <c r="D993">
        <v>242084</v>
      </c>
      <c r="E993">
        <v>551804</v>
      </c>
      <c r="F993">
        <v>204685</v>
      </c>
      <c r="G993">
        <v>2.5752247220892501</v>
      </c>
      <c r="H993">
        <f>+E993/F993</f>
        <v>2.6958692625253438</v>
      </c>
      <c r="I993">
        <v>3.4733098612429701E-2</v>
      </c>
      <c r="J993" s="1">
        <v>-4.83728945254932E-6</v>
      </c>
      <c r="K993">
        <v>5.7002721726894003E-3</v>
      </c>
      <c r="L993">
        <v>3.7430447168648198E-2</v>
      </c>
      <c r="M993">
        <v>-1.9738866016268501E-2</v>
      </c>
      <c r="N993">
        <v>2.7269999999999998E-3</v>
      </c>
      <c r="O993">
        <v>5.3399999999999899E-4</v>
      </c>
      <c r="P993">
        <v>0.92783480882644698</v>
      </c>
      <c r="Q993">
        <v>8.8758468627929601E-3</v>
      </c>
      <c r="R993">
        <v>817948.75</v>
      </c>
      <c r="S993">
        <v>0</v>
      </c>
      <c r="T993">
        <v>-4.30356245487929E-3</v>
      </c>
      <c r="U993">
        <v>1.1526576243341E-2</v>
      </c>
      <c r="V993">
        <v>0.69621975854168305</v>
      </c>
      <c r="W993">
        <v>-9.4734237566589993E-3</v>
      </c>
      <c r="X993">
        <v>1.4061928734145101E-4</v>
      </c>
      <c r="Y993">
        <v>5.5895992935114602E-2</v>
      </c>
      <c r="Z993">
        <v>0.14175945524300301</v>
      </c>
      <c r="AA993">
        <v>0.79777565544225604</v>
      </c>
      <c r="AB993">
        <v>3.6561014708777403E-4</v>
      </c>
      <c r="AC993" t="b">
        <v>1</v>
      </c>
      <c r="AF993">
        <v>3.43111061113142E-3</v>
      </c>
      <c r="AG993">
        <v>35562</v>
      </c>
      <c r="AH993" t="e">
        <f>VLOOKUP(B993,AN:AN,1,0)</f>
        <v>#N/A</v>
      </c>
      <c r="AI993" t="str">
        <f>IF(G993&lt;=2,"&lt;=2",IF(G993&lt;3,"2-3","&gt;=3"))</f>
        <v>2-3</v>
      </c>
      <c r="AJ993">
        <f>G993-H993</f>
        <v>-0.12064454043609363</v>
      </c>
    </row>
    <row r="994" spans="1:36" hidden="1" x14ac:dyDescent="0.3">
      <c r="A994">
        <v>2013</v>
      </c>
      <c r="B994" t="s">
        <v>63</v>
      </c>
      <c r="C994">
        <v>43793</v>
      </c>
      <c r="D994">
        <v>114505</v>
      </c>
      <c r="E994">
        <v>181470</v>
      </c>
      <c r="F994">
        <v>66342</v>
      </c>
      <c r="G994">
        <v>2.61468727878884</v>
      </c>
      <c r="H994">
        <f>+E994/F994</f>
        <v>2.7353712580265896</v>
      </c>
      <c r="I994">
        <v>-2.5250446983652999E-2</v>
      </c>
      <c r="J994">
        <v>-2.0352355204522599E-2</v>
      </c>
      <c r="K994">
        <v>-1.7717088744044301E-2</v>
      </c>
      <c r="L994">
        <v>1.8544865958392599E-2</v>
      </c>
      <c r="M994">
        <v>-4.1450185701250898E-2</v>
      </c>
      <c r="N994">
        <v>5.4990000000000004E-3</v>
      </c>
      <c r="O994">
        <v>1.0026E-2</v>
      </c>
      <c r="P994">
        <v>0.89623934030532804</v>
      </c>
      <c r="Q994">
        <v>9.2215538024900106E-3</v>
      </c>
      <c r="R994">
        <v>276159.78125</v>
      </c>
      <c r="S994">
        <v>0</v>
      </c>
      <c r="T994">
        <v>-5.8058928698300396E-3</v>
      </c>
      <c r="U994">
        <v>1.4899216592311901E-2</v>
      </c>
      <c r="V994">
        <v>0.61447967194770903</v>
      </c>
      <c r="W994">
        <v>-1.00783407688098E-4</v>
      </c>
      <c r="X994">
        <v>3.3622350674373698E-2</v>
      </c>
      <c r="Y994">
        <v>0.11394765379593599</v>
      </c>
      <c r="Z994">
        <v>-4.9746935680036797E-2</v>
      </c>
      <c r="AA994">
        <v>0.15223806847028901</v>
      </c>
      <c r="AB994">
        <v>2.8901734104046201E-4</v>
      </c>
      <c r="AC994" t="b">
        <v>0</v>
      </c>
      <c r="AF994">
        <v>9.9229287090558706E-3</v>
      </c>
      <c r="AG994">
        <v>10729</v>
      </c>
      <c r="AH994" t="e">
        <f>VLOOKUP(B994,AN:AN,1,0)</f>
        <v>#N/A</v>
      </c>
      <c r="AI994" t="str">
        <f>IF(G994&lt;=2,"&lt;=2",IF(G994&lt;3,"2-3","&gt;=3"))</f>
        <v>2-3</v>
      </c>
      <c r="AJ994">
        <f>G994-H994</f>
        <v>-0.12068397923774965</v>
      </c>
    </row>
    <row r="995" spans="1:36" hidden="1" x14ac:dyDescent="0.3">
      <c r="A995">
        <v>2016</v>
      </c>
      <c r="B995" t="s">
        <v>112</v>
      </c>
      <c r="C995">
        <v>120343</v>
      </c>
      <c r="D995">
        <v>285389</v>
      </c>
      <c r="E995">
        <v>644830</v>
      </c>
      <c r="F995">
        <v>258735</v>
      </c>
      <c r="G995">
        <v>2.3714632342554198</v>
      </c>
      <c r="H995">
        <f>+E995/F995</f>
        <v>2.4922410961021897</v>
      </c>
      <c r="I995">
        <v>-6.7965190925667598E-3</v>
      </c>
      <c r="J995">
        <v>8.9765042066573403E-3</v>
      </c>
      <c r="K995">
        <v>1.4363964736461499E-2</v>
      </c>
      <c r="L995">
        <v>0.145874099314212</v>
      </c>
      <c r="M995">
        <v>5.8320211246609299E-2</v>
      </c>
      <c r="N995">
        <v>-5.901E-3</v>
      </c>
      <c r="O995">
        <v>-9.9710000000000007E-3</v>
      </c>
      <c r="P995">
        <v>0.93564832210540805</v>
      </c>
      <c r="Q995">
        <v>-2.6161670684809999E-3</v>
      </c>
      <c r="R995">
        <v>873170.6875</v>
      </c>
      <c r="S995">
        <v>2.4079117099039698E-3</v>
      </c>
      <c r="T995">
        <v>7.8209768980741501E-3</v>
      </c>
      <c r="U995">
        <v>3.4058064222335802E-2</v>
      </c>
      <c r="V995">
        <v>0.70741132791608596</v>
      </c>
      <c r="W995">
        <v>2.10580642223358E-2</v>
      </c>
      <c r="X995">
        <v>1.51927762648702E-2</v>
      </c>
      <c r="Y995">
        <v>0.12598686648976201</v>
      </c>
      <c r="Z995">
        <v>5.9305766523511903E-2</v>
      </c>
      <c r="AA995">
        <v>0.95019001054392704</v>
      </c>
      <c r="AB995">
        <v>7.45306005446467E-4</v>
      </c>
      <c r="AC995" t="b">
        <v>0</v>
      </c>
      <c r="AD995">
        <v>5.34083789521295E-3</v>
      </c>
      <c r="AE995">
        <v>5.3964248542184299E-3</v>
      </c>
      <c r="AF995">
        <v>2.42224451770101E-2</v>
      </c>
      <c r="AG995">
        <v>35415</v>
      </c>
      <c r="AH995" t="e">
        <f>VLOOKUP(B995,AN:AN,1,0)</f>
        <v>#N/A</v>
      </c>
      <c r="AI995" t="str">
        <f>IF(G995&lt;=2,"&lt;=2",IF(G995&lt;3,"2-3","&gt;=3"))</f>
        <v>2-3</v>
      </c>
      <c r="AJ995">
        <f>G995-H995</f>
        <v>-0.12077786184676986</v>
      </c>
    </row>
    <row r="996" spans="1:36" hidden="1" x14ac:dyDescent="0.3">
      <c r="A996">
        <v>2008</v>
      </c>
      <c r="B996" t="s">
        <v>170</v>
      </c>
      <c r="C996">
        <v>19428</v>
      </c>
      <c r="D996">
        <v>46335</v>
      </c>
      <c r="E996">
        <v>96050</v>
      </c>
      <c r="F996">
        <v>38328</v>
      </c>
      <c r="G996">
        <v>2.3849598517603399</v>
      </c>
      <c r="H996">
        <f>+E996/F996</f>
        <v>2.5060008348987686</v>
      </c>
      <c r="I996">
        <v>-4.7685417099294199E-2</v>
      </c>
      <c r="J996">
        <v>4.3637230992317503E-3</v>
      </c>
      <c r="K996">
        <v>-2.2202978566288899E-2</v>
      </c>
      <c r="L996">
        <v>-6.8077595538925298E-2</v>
      </c>
      <c r="M996">
        <v>-1.16088205832057E-2</v>
      </c>
      <c r="N996">
        <v>3.3501000000000003E-2</v>
      </c>
      <c r="O996">
        <v>3.6333999999999998E-2</v>
      </c>
      <c r="P996">
        <v>0.90438401699066195</v>
      </c>
      <c r="Q996">
        <v>-4.2854666709899999E-2</v>
      </c>
      <c r="R996">
        <v>157029.203125</v>
      </c>
      <c r="S996">
        <v>0</v>
      </c>
      <c r="T996">
        <v>-5.0347733777016297E-3</v>
      </c>
      <c r="U996">
        <v>3.3408997114747802E-3</v>
      </c>
      <c r="V996">
        <v>0.68048141610369295</v>
      </c>
      <c r="W996">
        <v>-3.4659100288525202E-2</v>
      </c>
      <c r="X996">
        <v>7.8394332939787398E-2</v>
      </c>
      <c r="Y996">
        <v>6.1743003189512202E-2</v>
      </c>
      <c r="AA996">
        <v>0.96607204409933001</v>
      </c>
      <c r="AB996">
        <v>7.0838252656434402E-4</v>
      </c>
      <c r="AC996" t="b">
        <v>0</v>
      </c>
      <c r="AF996">
        <v>2.4085005903187701E-2</v>
      </c>
      <c r="AG996">
        <v>4567</v>
      </c>
      <c r="AH996" t="e">
        <f>VLOOKUP(B996,AN:AN,1,0)</f>
        <v>#N/A</v>
      </c>
      <c r="AI996" t="str">
        <f>IF(G996&lt;=2,"&lt;=2",IF(G996&lt;3,"2-3","&gt;=3"))</f>
        <v>2-3</v>
      </c>
      <c r="AJ996">
        <f>G996-H996</f>
        <v>-0.1210409831384287</v>
      </c>
    </row>
    <row r="997" spans="1:36" hidden="1" x14ac:dyDescent="0.3">
      <c r="A997">
        <v>2016</v>
      </c>
      <c r="B997" t="s">
        <v>66</v>
      </c>
      <c r="C997">
        <v>98785</v>
      </c>
      <c r="D997">
        <v>248256</v>
      </c>
      <c r="E997">
        <v>444776</v>
      </c>
      <c r="F997">
        <v>168835</v>
      </c>
      <c r="G997">
        <v>2.5130940932327701</v>
      </c>
      <c r="H997">
        <f>+E997/F997</f>
        <v>2.6343826813160778</v>
      </c>
      <c r="I997">
        <v>1.3515376795007699E-2</v>
      </c>
      <c r="J997">
        <v>1.48986242711543E-2</v>
      </c>
      <c r="K997">
        <v>2.02860848009585E-2</v>
      </c>
      <c r="L997">
        <v>0.158066642910241</v>
      </c>
      <c r="M997">
        <v>7.0512754842638706E-2</v>
      </c>
      <c r="N997">
        <v>1.219E-3</v>
      </c>
      <c r="O997">
        <v>-4.4089999999999997E-3</v>
      </c>
      <c r="P997">
        <v>0.94888198375701904</v>
      </c>
      <c r="Q997">
        <v>-2.0050406455989198E-3</v>
      </c>
      <c r="R997">
        <v>717695.625</v>
      </c>
      <c r="S997">
        <v>0</v>
      </c>
      <c r="T997">
        <v>3.5008868202567101E-2</v>
      </c>
      <c r="U997">
        <v>6.1245955526828801E-2</v>
      </c>
      <c r="V997">
        <v>0.91547348318552302</v>
      </c>
      <c r="W997">
        <v>4.8245955526828803E-2</v>
      </c>
      <c r="X997">
        <v>1.18251166465055E-2</v>
      </c>
      <c r="Y997">
        <v>0.106401939573619</v>
      </c>
      <c r="Z997">
        <v>1.3019764788136301E-2</v>
      </c>
      <c r="AA997">
        <v>2.12612571589976</v>
      </c>
      <c r="AB997">
        <v>1.4812254672031901E-3</v>
      </c>
      <c r="AC997" t="b">
        <v>1</v>
      </c>
      <c r="AD997">
        <v>1.44739978111664E-2</v>
      </c>
      <c r="AE997">
        <v>1.0727388786855099E-2</v>
      </c>
      <c r="AF997">
        <v>1.9157182709161301E-2</v>
      </c>
      <c r="AG997">
        <v>40986</v>
      </c>
      <c r="AH997" t="e">
        <f>VLOOKUP(B997,AN:AN,1,0)</f>
        <v>#N/A</v>
      </c>
      <c r="AI997" t="str">
        <f>IF(G997&lt;=2,"&lt;=2",IF(G997&lt;3,"2-3","&gt;=3"))</f>
        <v>2-3</v>
      </c>
      <c r="AJ997">
        <f>G997-H997</f>
        <v>-0.12128858808330767</v>
      </c>
    </row>
    <row r="998" spans="1:36" hidden="1" x14ac:dyDescent="0.3">
      <c r="A998">
        <v>2014</v>
      </c>
      <c r="B998" t="s">
        <v>70</v>
      </c>
      <c r="C998">
        <v>20233</v>
      </c>
      <c r="D998">
        <v>54182</v>
      </c>
      <c r="E998">
        <v>142973</v>
      </c>
      <c r="F998">
        <v>51074</v>
      </c>
      <c r="G998">
        <v>2.6779024366134498</v>
      </c>
      <c r="H998">
        <f>+E998/F998</f>
        <v>2.7993303833653131</v>
      </c>
      <c r="I998">
        <v>2.92616619605768E-2</v>
      </c>
      <c r="J998">
        <v>1.3167018070817001E-2</v>
      </c>
      <c r="K998">
        <v>4.3371407479047802E-2</v>
      </c>
      <c r="L998">
        <v>7.6204482980072499E-2</v>
      </c>
      <c r="M998">
        <v>1.70308072119953E-3</v>
      </c>
      <c r="N998">
        <v>-1.0329E-2</v>
      </c>
      <c r="O998">
        <v>-1.53999999999999E-4</v>
      </c>
      <c r="P998">
        <v>0.92321574687957797</v>
      </c>
      <c r="Q998">
        <v>-1.4378309249878001E-2</v>
      </c>
      <c r="R998">
        <v>201966.703125</v>
      </c>
      <c r="S998">
        <v>0</v>
      </c>
      <c r="T998">
        <v>-4.8927115276456001E-3</v>
      </c>
      <c r="U998">
        <v>1.3742554932832701E-2</v>
      </c>
      <c r="V998">
        <v>0.65403096377880598</v>
      </c>
      <c r="W998">
        <v>-2.2574450671672998E-3</v>
      </c>
      <c r="X998">
        <v>0</v>
      </c>
      <c r="Y998">
        <v>0.22310613687400099</v>
      </c>
      <c r="Z998">
        <v>9.7142127069111003E-2</v>
      </c>
      <c r="AA998">
        <v>2.3278920984745199</v>
      </c>
      <c r="AB998">
        <v>6.1671292013567604E-4</v>
      </c>
      <c r="AC998" t="b">
        <v>1</v>
      </c>
      <c r="AF998">
        <v>8.6339808818994696E-3</v>
      </c>
      <c r="AG998">
        <v>6486</v>
      </c>
      <c r="AH998" t="e">
        <f>VLOOKUP(B998,AN:AN,1,0)</f>
        <v>#N/A</v>
      </c>
      <c r="AI998" t="str">
        <f>IF(G998&lt;=2,"&lt;=2",IF(G998&lt;3,"2-3","&gt;=3"))</f>
        <v>2-3</v>
      </c>
      <c r="AJ998">
        <f>G998-H998</f>
        <v>-0.1214279467518633</v>
      </c>
    </row>
    <row r="999" spans="1:36" hidden="1" x14ac:dyDescent="0.3">
      <c r="A999">
        <v>2010</v>
      </c>
      <c r="B999" t="s">
        <v>91</v>
      </c>
      <c r="C999">
        <v>105015</v>
      </c>
      <c r="D999">
        <v>254284</v>
      </c>
      <c r="E999">
        <v>514020</v>
      </c>
      <c r="F999">
        <v>202142</v>
      </c>
      <c r="G999">
        <v>2.4214064657429799</v>
      </c>
      <c r="H999">
        <f>+E999/F999</f>
        <v>2.542865906145185</v>
      </c>
      <c r="I999">
        <v>4.8090191806790902E-2</v>
      </c>
      <c r="J999">
        <v>-1.9782702438533601E-3</v>
      </c>
      <c r="K999">
        <v>-2.30772126168012E-2</v>
      </c>
      <c r="L999">
        <v>1.6062203422189301E-3</v>
      </c>
      <c r="M999">
        <v>-1.0669741313904401E-2</v>
      </c>
      <c r="N999">
        <v>3.1050000000000001E-3</v>
      </c>
      <c r="O999">
        <v>-3.1510000000000002E-3</v>
      </c>
      <c r="P999">
        <v>0.90571212768554699</v>
      </c>
      <c r="Q999">
        <v>1.5138030052184901E-2</v>
      </c>
      <c r="R999">
        <v>726592.25</v>
      </c>
      <c r="S999">
        <v>0</v>
      </c>
      <c r="T999">
        <v>-1.1905059218406599E-3</v>
      </c>
      <c r="U999">
        <v>5.4711150005459803E-3</v>
      </c>
      <c r="V999">
        <v>0.58839811914066797</v>
      </c>
      <c r="W999">
        <v>-1.0528884999453999E-2</v>
      </c>
      <c r="X999">
        <v>1.9631186990222399E-2</v>
      </c>
      <c r="Y999">
        <v>7.8955959502266596E-2</v>
      </c>
      <c r="Z999">
        <v>4.3154962896287202E-2</v>
      </c>
      <c r="AA999">
        <v>0.83829842230305196</v>
      </c>
      <c r="AB999">
        <v>2.5330563858351398E-4</v>
      </c>
      <c r="AC999" t="b">
        <v>1</v>
      </c>
      <c r="AF999">
        <v>6.2819798368711601E-3</v>
      </c>
      <c r="AG999">
        <v>40253</v>
      </c>
      <c r="AH999" t="e">
        <f>VLOOKUP(B999,AN:AN,1,0)</f>
        <v>#N/A</v>
      </c>
      <c r="AI999" t="str">
        <f>IF(G999&lt;=2,"&lt;=2",IF(G999&lt;3,"2-3","&gt;=3"))</f>
        <v>2-3</v>
      </c>
      <c r="AJ999">
        <f>G999-H999</f>
        <v>-0.12145944040220513</v>
      </c>
    </row>
    <row r="1000" spans="1:36" hidden="1" x14ac:dyDescent="0.3">
      <c r="A1000">
        <v>2014</v>
      </c>
      <c r="B1000" t="s">
        <v>151</v>
      </c>
      <c r="C1000">
        <v>253418</v>
      </c>
      <c r="D1000">
        <v>639553</v>
      </c>
      <c r="E1000">
        <v>955565</v>
      </c>
      <c r="F1000">
        <v>361228</v>
      </c>
      <c r="G1000">
        <v>2.5237078660552901</v>
      </c>
      <c r="H1000">
        <f>+E1000/F1000</f>
        <v>2.645323729057548</v>
      </c>
      <c r="I1000">
        <v>-2.7528674917773198E-3</v>
      </c>
      <c r="J1000">
        <v>-1.15732233971357E-2</v>
      </c>
      <c r="K1000">
        <v>1.86311660110949E-2</v>
      </c>
      <c r="L1000">
        <v>5.8575868189334801E-2</v>
      </c>
      <c r="M1000">
        <v>-1.5925534069538099E-2</v>
      </c>
      <c r="N1000">
        <v>-1.5679999999999999E-3</v>
      </c>
      <c r="O1000">
        <v>-1.0549999999999999E-3</v>
      </c>
      <c r="P1000">
        <v>0.91280108690261796</v>
      </c>
      <c r="Q1000">
        <v>-9.4879865646370007E-3</v>
      </c>
      <c r="R1000">
        <v>1725993</v>
      </c>
      <c r="S1000">
        <v>0</v>
      </c>
      <c r="T1000">
        <v>-1.5400832053273901E-2</v>
      </c>
      <c r="U1000">
        <v>3.23443440720439E-3</v>
      </c>
      <c r="V1000">
        <v>0.75951982890441905</v>
      </c>
      <c r="W1000">
        <v>-1.27655655927956E-2</v>
      </c>
      <c r="X1000">
        <v>3.01150003872066E-2</v>
      </c>
      <c r="Y1000">
        <v>7.89360004749875E-2</v>
      </c>
      <c r="Z1000">
        <v>4.9622329490636302E-2</v>
      </c>
      <c r="AA1000">
        <v>0.64909013086766798</v>
      </c>
      <c r="AB1000">
        <v>3.7752652365832801E-4</v>
      </c>
      <c r="AC1000" t="b">
        <v>0</v>
      </c>
      <c r="AF1000">
        <v>1.3929760706265001E-2</v>
      </c>
      <c r="AG1000">
        <v>106455</v>
      </c>
      <c r="AH1000" t="str">
        <f>VLOOKUP(B1000,AN:AN,1,0)</f>
        <v>Norfolk - VA</v>
      </c>
      <c r="AI1000" t="str">
        <f>IF(G1000&lt;=2,"&lt;=2",IF(G1000&lt;3,"2-3","&gt;=3"))</f>
        <v>2-3</v>
      </c>
      <c r="AJ1000">
        <f>G1000-H1000</f>
        <v>-0.12161586300225791</v>
      </c>
    </row>
    <row r="1001" spans="1:36" x14ac:dyDescent="0.3">
      <c r="A1001">
        <v>2018</v>
      </c>
      <c r="B1001" t="s">
        <v>188</v>
      </c>
      <c r="C1001">
        <v>526191</v>
      </c>
      <c r="D1001">
        <v>1477494</v>
      </c>
      <c r="E1001">
        <v>1771576</v>
      </c>
      <c r="F1001">
        <v>604721</v>
      </c>
      <c r="G1001">
        <v>2.8079043541223601</v>
      </c>
      <c r="H1001">
        <f>+E1001/F1001</f>
        <v>2.929575787842658</v>
      </c>
      <c r="I1001">
        <v>-6.4718131169984698E-3</v>
      </c>
      <c r="J1001">
        <v>1.2150257825851499E-3</v>
      </c>
      <c r="K1001">
        <v>1.8356642842292801E-2</v>
      </c>
      <c r="L1001">
        <v>5.1283000826835498E-2</v>
      </c>
      <c r="M1001">
        <v>2.75659048929809E-2</v>
      </c>
      <c r="N1001">
        <v>1.469E-3</v>
      </c>
      <c r="O1001">
        <v>8.6499999999999999E-4</v>
      </c>
      <c r="P1001">
        <v>0.94873106479644798</v>
      </c>
      <c r="Q1001">
        <v>-4.0057301521300099E-3</v>
      </c>
      <c r="R1001">
        <v>3301613</v>
      </c>
      <c r="S1001">
        <v>5.5304053787142598E-5</v>
      </c>
      <c r="T1001">
        <v>4.6159885823725899E-3</v>
      </c>
      <c r="U1001">
        <v>3.7146836519241298E-2</v>
      </c>
      <c r="V1001">
        <v>1.5323505176208401</v>
      </c>
      <c r="W1001">
        <v>1.3146836519241201E-2</v>
      </c>
      <c r="X1001">
        <v>1.8716471917391501E-2</v>
      </c>
      <c r="Y1001">
        <v>7.3083743678909796E-2</v>
      </c>
      <c r="Z1001">
        <v>-2.23579887701097E-2</v>
      </c>
      <c r="AA1001">
        <v>0.18008434076386401</v>
      </c>
      <c r="AB1001">
        <v>1.3154464222227399E-3</v>
      </c>
      <c r="AC1001" t="b">
        <v>0</v>
      </c>
      <c r="AD1001">
        <v>-1.0601784704925199E-2</v>
      </c>
      <c r="AE1001">
        <v>1.31974886214707E-2</v>
      </c>
      <c r="AF1001">
        <v>1.5496985929068599E-2</v>
      </c>
      <c r="AG1001">
        <v>257884</v>
      </c>
      <c r="AH1001" t="str">
        <f>VLOOKUP(B1001,AN:AN,1,0)</f>
        <v>San Diego - CA</v>
      </c>
      <c r="AI1001" t="str">
        <f>IF(G1001&lt;=2,"&lt;=2",IF(G1001&lt;3,"2-3","&gt;=3"))</f>
        <v>2-3</v>
      </c>
      <c r="AJ1001">
        <f>G1001-H1001</f>
        <v>-0.12167143372029798</v>
      </c>
    </row>
    <row r="1002" spans="1:36" hidden="1" x14ac:dyDescent="0.3">
      <c r="A1002">
        <v>2013</v>
      </c>
      <c r="B1002" t="s">
        <v>194</v>
      </c>
      <c r="C1002">
        <v>17452</v>
      </c>
      <c r="D1002">
        <v>40256</v>
      </c>
      <c r="E1002">
        <v>104313</v>
      </c>
      <c r="F1002">
        <v>42953</v>
      </c>
      <c r="G1002">
        <v>2.3066697226678801</v>
      </c>
      <c r="H1002">
        <f>+E1002/F1002</f>
        <v>2.428538169627267</v>
      </c>
      <c r="I1002">
        <v>9.4475873095065097E-2</v>
      </c>
      <c r="J1002">
        <v>7.4280956760048901E-3</v>
      </c>
      <c r="K1002">
        <v>1.00633621364831E-2</v>
      </c>
      <c r="L1002">
        <v>9.4762339442968302E-2</v>
      </c>
      <c r="M1002">
        <v>3.4767287783324601E-2</v>
      </c>
      <c r="N1002">
        <v>3.4889999999999997E-2</v>
      </c>
      <c r="O1002">
        <v>3.3607999999999999E-2</v>
      </c>
      <c r="P1002">
        <v>0.91800224781036399</v>
      </c>
      <c r="Q1002">
        <v>-8.3611607551570197E-3</v>
      </c>
      <c r="R1002">
        <v>148684.59375</v>
      </c>
      <c r="S1002">
        <v>0</v>
      </c>
      <c r="T1002">
        <v>-2.1036350663052799E-2</v>
      </c>
      <c r="U1002">
        <v>-3.31241200910881E-4</v>
      </c>
      <c r="V1002">
        <v>0.97888040763762896</v>
      </c>
      <c r="W1002">
        <v>-1.5331241200910801E-2</v>
      </c>
      <c r="X1002">
        <v>5.6410256410256397E-2</v>
      </c>
      <c r="Y1002">
        <v>3.5487972757571297E-2</v>
      </c>
      <c r="Z1002">
        <v>9.4348525625283994E-2</v>
      </c>
      <c r="AA1002">
        <v>0.63984118984929905</v>
      </c>
      <c r="AB1002">
        <v>6.4102564102564103E-4</v>
      </c>
      <c r="AC1002" t="b">
        <v>1</v>
      </c>
      <c r="AF1002">
        <v>0</v>
      </c>
      <c r="AG1002">
        <v>3296</v>
      </c>
      <c r="AH1002" t="e">
        <f>VLOOKUP(B1002,AN:AN,1,0)</f>
        <v>#N/A</v>
      </c>
      <c r="AI1002" t="str">
        <f>IF(G1002&lt;=2,"&lt;=2",IF(G1002&lt;3,"2-3","&gt;=3"))</f>
        <v>2-3</v>
      </c>
      <c r="AJ1002">
        <f>G1002-H1002</f>
        <v>-0.12186844695938692</v>
      </c>
    </row>
    <row r="1003" spans="1:36" hidden="1" x14ac:dyDescent="0.3">
      <c r="A1003">
        <v>2007</v>
      </c>
      <c r="B1003" t="s">
        <v>53</v>
      </c>
      <c r="C1003">
        <v>38019</v>
      </c>
      <c r="D1003">
        <v>121437</v>
      </c>
      <c r="E1003">
        <v>263609</v>
      </c>
      <c r="F1003">
        <v>79489</v>
      </c>
      <c r="G1003">
        <v>3.1941134695809899</v>
      </c>
      <c r="H1003">
        <f>+E1003/F1003</f>
        <v>3.316295336461649</v>
      </c>
      <c r="I1003">
        <v>2.0892802784322002E-2</v>
      </c>
      <c r="J1003">
        <v>2.3901001550256798E-3</v>
      </c>
      <c r="K1003">
        <v>-2.72342267557978E-2</v>
      </c>
      <c r="L1003">
        <v>-0.10916145948879399</v>
      </c>
      <c r="M1003">
        <v>-1.7363248160109E-2</v>
      </c>
      <c r="N1003">
        <v>9.0700000000000004E-4</v>
      </c>
      <c r="O1003">
        <v>-4.1929999999999997E-3</v>
      </c>
      <c r="P1003">
        <v>0.93833279609680198</v>
      </c>
      <c r="Q1003">
        <v>5.9117674827580098E-3</v>
      </c>
      <c r="R1003">
        <v>387976.90625</v>
      </c>
      <c r="S1003">
        <v>0</v>
      </c>
      <c r="T1003">
        <v>1.47920958697795E-2</v>
      </c>
      <c r="U1003">
        <v>4.3555907905101797E-2</v>
      </c>
      <c r="V1003">
        <v>0.634100421401535</v>
      </c>
      <c r="W1003">
        <v>1.45559079051017E-2</v>
      </c>
      <c r="X1003">
        <v>8.6308356218124695E-3</v>
      </c>
      <c r="Y1003">
        <v>8.0635786977997004E-2</v>
      </c>
      <c r="AA1003">
        <v>1.64931241396526</v>
      </c>
      <c r="AB1003">
        <v>3.9231071008238503E-4</v>
      </c>
      <c r="AC1003" t="b">
        <v>1</v>
      </c>
      <c r="AF1003">
        <v>0</v>
      </c>
      <c r="AG1003">
        <v>7713</v>
      </c>
      <c r="AH1003" t="e">
        <f>VLOOKUP(B1003,AN:AN,1,0)</f>
        <v>#N/A</v>
      </c>
      <c r="AI1003" t="str">
        <f>IF(G1003&lt;=2,"&lt;=2",IF(G1003&lt;3,"2-3","&gt;=3"))</f>
        <v>&gt;=3</v>
      </c>
      <c r="AJ1003">
        <f>G1003-H1003</f>
        <v>-0.12218186688065913</v>
      </c>
    </row>
    <row r="1004" spans="1:36" hidden="1" x14ac:dyDescent="0.3">
      <c r="A1004">
        <v>2014</v>
      </c>
      <c r="B1004" t="s">
        <v>213</v>
      </c>
      <c r="C1004">
        <v>155301</v>
      </c>
      <c r="D1004">
        <v>377485</v>
      </c>
      <c r="E1004">
        <v>598499</v>
      </c>
      <c r="F1004">
        <v>234438</v>
      </c>
      <c r="G1004">
        <v>2.4306668984745698</v>
      </c>
      <c r="H1004">
        <f>+E1004/F1004</f>
        <v>2.5529095112567077</v>
      </c>
      <c r="I1004">
        <v>1.3323021646004801E-2</v>
      </c>
      <c r="J1004">
        <v>7.84536823630353E-4</v>
      </c>
      <c r="K1004">
        <v>3.09889262318611E-2</v>
      </c>
      <c r="L1004">
        <v>0.16474933880567499</v>
      </c>
      <c r="M1004">
        <v>9.0247936546802507E-2</v>
      </c>
      <c r="N1004">
        <v>-1.761E-3</v>
      </c>
      <c r="O1004">
        <v>-4.4799999999999999E-4</v>
      </c>
      <c r="P1004">
        <v>0.90014272928237904</v>
      </c>
      <c r="Q1004">
        <v>6.90162181854026E-4</v>
      </c>
      <c r="R1004">
        <v>998826.125</v>
      </c>
      <c r="S1004">
        <v>0</v>
      </c>
      <c r="T1004">
        <v>-1.0810733772814199E-2</v>
      </c>
      <c r="U1004">
        <v>7.8245326876640302E-3</v>
      </c>
      <c r="V1004">
        <v>0.64699837277043104</v>
      </c>
      <c r="W1004">
        <v>-8.1754673123359701E-3</v>
      </c>
      <c r="X1004">
        <v>1.1574375113793001E-2</v>
      </c>
      <c r="Y1004">
        <v>2.4106314283099801E-2</v>
      </c>
      <c r="Z1004">
        <v>-7.4516913196201795E-2</v>
      </c>
      <c r="AA1004">
        <v>0.51912472755606398</v>
      </c>
      <c r="AB1004">
        <v>1.0273883527973501E-3</v>
      </c>
      <c r="AC1004" t="b">
        <v>1</v>
      </c>
      <c r="AF1004">
        <v>9.4415689130491302E-3</v>
      </c>
      <c r="AG1004">
        <v>77784</v>
      </c>
      <c r="AH1004" t="str">
        <f>VLOOKUP(B1004,AN:AN,1,0)</f>
        <v>Tucson - AZ</v>
      </c>
      <c r="AI1004" t="str">
        <f>IF(G1004&lt;=2,"&lt;=2",IF(G1004&lt;3,"2-3","&gt;=3"))</f>
        <v>2-3</v>
      </c>
      <c r="AJ1004">
        <f>G1004-H1004</f>
        <v>-0.12224261278213788</v>
      </c>
    </row>
    <row r="1005" spans="1:36" hidden="1" x14ac:dyDescent="0.3">
      <c r="A1005">
        <v>2005</v>
      </c>
      <c r="B1005" t="s">
        <v>41</v>
      </c>
      <c r="C1005">
        <v>85570</v>
      </c>
      <c r="D1005">
        <v>262245</v>
      </c>
      <c r="E1005">
        <v>463913</v>
      </c>
      <c r="F1005">
        <v>145567</v>
      </c>
      <c r="G1005">
        <v>3.0646838845389701</v>
      </c>
      <c r="H1005">
        <f>+E1005/F1005</f>
        <v>3.1869379735791767</v>
      </c>
      <c r="J1005">
        <v>1.7792385071516099E-2</v>
      </c>
      <c r="K1005">
        <v>2.4987073272466701E-2</v>
      </c>
      <c r="L1005">
        <v>-5.5027052260935301E-2</v>
      </c>
      <c r="M1005">
        <v>3.5438551567494401E-3</v>
      </c>
      <c r="N1005">
        <v>2.5579999999999999E-3</v>
      </c>
      <c r="P1005">
        <v>0.94680988788604703</v>
      </c>
      <c r="R1005">
        <v>766632.625</v>
      </c>
      <c r="T1005">
        <v>3.05932438932358E-2</v>
      </c>
      <c r="U1005">
        <v>4.5616745948791497E-2</v>
      </c>
      <c r="V1005">
        <v>0.79270020612306702</v>
      </c>
      <c r="W1005">
        <v>1.1616745948791401E-2</v>
      </c>
      <c r="Y1005">
        <v>8.58103959245992E-2</v>
      </c>
      <c r="AG1005">
        <v>21110</v>
      </c>
      <c r="AH1005" t="str">
        <f>VLOOKUP(B1005,AN:AN,1,0)</f>
        <v>Bakersfield - CA</v>
      </c>
      <c r="AI1005" t="str">
        <f>IF(G1005&lt;=2,"&lt;=2",IF(G1005&lt;3,"2-3","&gt;=3"))</f>
        <v>&gt;=3</v>
      </c>
      <c r="AJ1005">
        <f>G1005-H1005</f>
        <v>-0.12225408904020663</v>
      </c>
    </row>
    <row r="1006" spans="1:36" hidden="1" x14ac:dyDescent="0.3">
      <c r="A1006">
        <v>2019</v>
      </c>
      <c r="B1006" t="s">
        <v>81</v>
      </c>
      <c r="C1006">
        <v>63941</v>
      </c>
      <c r="D1006">
        <v>155244</v>
      </c>
      <c r="E1006">
        <v>163772</v>
      </c>
      <c r="F1006">
        <v>64194</v>
      </c>
      <c r="G1006">
        <v>2.4279257440452899</v>
      </c>
      <c r="H1006">
        <f>+E1006/F1006</f>
        <v>2.5512041623827773</v>
      </c>
      <c r="I1006">
        <v>2.57172647168438E-2</v>
      </c>
      <c r="J1006">
        <v>5.0829472020268399E-2</v>
      </c>
      <c r="K1006">
        <v>7.0877255976200093E-2</v>
      </c>
      <c r="N1006">
        <v>-2.4390000000000002E-3</v>
      </c>
      <c r="O1006">
        <v>-2.5300000000000002E-4</v>
      </c>
      <c r="P1006">
        <v>0.93352919816970803</v>
      </c>
      <c r="Q1006">
        <v>-3.5597085952759899E-3</v>
      </c>
      <c r="R1006">
        <v>386696</v>
      </c>
      <c r="S1006">
        <v>0</v>
      </c>
      <c r="T1006">
        <v>1.4625918120145701E-2</v>
      </c>
      <c r="U1006">
        <v>4.9767535179853398E-2</v>
      </c>
      <c r="V1006">
        <v>0.57994708267741402</v>
      </c>
      <c r="W1006">
        <v>3.1767535179853298E-2</v>
      </c>
      <c r="X1006">
        <v>0</v>
      </c>
      <c r="Z1006">
        <v>-5.2590574298480901E-2</v>
      </c>
      <c r="AA1006">
        <v>0.40812319077245801</v>
      </c>
      <c r="AB1006">
        <v>9.6719932716568503E-4</v>
      </c>
      <c r="AC1006" t="b">
        <v>1</v>
      </c>
      <c r="AF1006">
        <v>4.0370058873002504E-3</v>
      </c>
      <c r="AG1006">
        <v>23780</v>
      </c>
      <c r="AH1006" t="e">
        <f>VLOOKUP(B1006,AN:AN,1,0)</f>
        <v>#N/A</v>
      </c>
      <c r="AI1006" t="str">
        <f>IF(G1006&lt;=2,"&lt;=2",IF(G1006&lt;3,"2-3","&gt;=3"))</f>
        <v>2-3</v>
      </c>
      <c r="AJ1006">
        <f>G1006-H1006</f>
        <v>-0.12327841833748732</v>
      </c>
    </row>
    <row r="1007" spans="1:36" hidden="1" x14ac:dyDescent="0.3">
      <c r="A1007">
        <v>2013</v>
      </c>
      <c r="B1007" t="s">
        <v>98</v>
      </c>
      <c r="C1007">
        <v>45720</v>
      </c>
      <c r="D1007">
        <v>114195</v>
      </c>
      <c r="E1007">
        <v>285898</v>
      </c>
      <c r="F1007">
        <v>109078</v>
      </c>
      <c r="G1007">
        <v>2.49770341207349</v>
      </c>
      <c r="H1007">
        <f>+E1007/F1007</f>
        <v>2.6210418232824217</v>
      </c>
      <c r="I1007">
        <v>3.2286688702935301E-2</v>
      </c>
      <c r="J1007">
        <v>-3.0969223007560002E-3</v>
      </c>
      <c r="K1007">
        <v>-4.6165584027769898E-4</v>
      </c>
      <c r="L1007">
        <v>0.106437326595187</v>
      </c>
      <c r="M1007">
        <v>4.6442274935543502E-2</v>
      </c>
      <c r="N1007">
        <v>3.0620000000000001E-3</v>
      </c>
      <c r="O1007">
        <v>2.0790000000000001E-3</v>
      </c>
      <c r="P1007">
        <v>0.91470599174499501</v>
      </c>
      <c r="Q1007">
        <v>-5.93340396881103E-3</v>
      </c>
      <c r="R1007">
        <v>361551.3125</v>
      </c>
      <c r="S1007">
        <v>0</v>
      </c>
      <c r="T1007">
        <v>-1.16186477243899E-2</v>
      </c>
      <c r="U1007">
        <v>9.0864617377519608E-3</v>
      </c>
      <c r="V1007">
        <v>0.62162478441221702</v>
      </c>
      <c r="W1007">
        <v>-5.91353826224803E-3</v>
      </c>
      <c r="X1007">
        <v>1.6549238079632898E-2</v>
      </c>
      <c r="Y1007">
        <v>3.2645791590991603E-2</v>
      </c>
      <c r="Z1007">
        <v>4.3593996883014602E-2</v>
      </c>
      <c r="AA1007">
        <v>-0.23278300424510701</v>
      </c>
      <c r="AB1007">
        <v>4.9156152711780996E-4</v>
      </c>
      <c r="AC1007" t="b">
        <v>1</v>
      </c>
      <c r="AF1007">
        <v>0</v>
      </c>
      <c r="AG1007">
        <v>6204</v>
      </c>
      <c r="AH1007" t="e">
        <f>VLOOKUP(B1007,AN:AN,1,0)</f>
        <v>#N/A</v>
      </c>
      <c r="AI1007" t="str">
        <f>IF(G1007&lt;=2,"&lt;=2",IF(G1007&lt;3,"2-3","&gt;=3"))</f>
        <v>2-3</v>
      </c>
      <c r="AJ1007">
        <f>G1007-H1007</f>
        <v>-0.12333841120893174</v>
      </c>
    </row>
    <row r="1008" spans="1:36" x14ac:dyDescent="0.3">
      <c r="A1008">
        <v>2018</v>
      </c>
      <c r="B1008" t="s">
        <v>180</v>
      </c>
      <c r="C1008">
        <v>327840</v>
      </c>
      <c r="D1008">
        <v>880949</v>
      </c>
      <c r="E1008">
        <v>1426664</v>
      </c>
      <c r="F1008">
        <v>507612</v>
      </c>
      <c r="G1008">
        <v>2.6871309175207401</v>
      </c>
      <c r="H1008">
        <f>+E1008/F1008</f>
        <v>2.8105403339558559</v>
      </c>
      <c r="I1008">
        <v>-1.0725131812499299E-2</v>
      </c>
      <c r="J1008">
        <v>1.3554904609918501E-2</v>
      </c>
      <c r="K1008">
        <v>3.0696521669626199E-2</v>
      </c>
      <c r="L1008">
        <v>3.4368479948490599E-2</v>
      </c>
      <c r="M1008">
        <v>1.0651384014636001E-2</v>
      </c>
      <c r="N1008">
        <v>2.5669999999999998E-3</v>
      </c>
      <c r="O1008">
        <v>2.5439999999999998E-3</v>
      </c>
      <c r="P1008">
        <v>0.95292419195175204</v>
      </c>
      <c r="Q1008">
        <v>-4.5428872108459403E-3</v>
      </c>
      <c r="R1008">
        <v>2368392</v>
      </c>
      <c r="S1008">
        <v>1.6080510267675E-3</v>
      </c>
      <c r="T1008">
        <v>1.8557809293270101E-2</v>
      </c>
      <c r="U1008">
        <v>5.10886572301388E-2</v>
      </c>
      <c r="V1008">
        <v>1.12107029211222</v>
      </c>
      <c r="W1008">
        <v>2.7088657230138799E-2</v>
      </c>
      <c r="X1008">
        <v>1.27720799255218E-2</v>
      </c>
      <c r="Y1008">
        <v>7.0192727620175893E-2</v>
      </c>
      <c r="Z1008">
        <v>-2.6875726296876901E-3</v>
      </c>
      <c r="AA1008">
        <v>1.0411316098887899</v>
      </c>
      <c r="AB1008">
        <v>1.5926629786644701E-3</v>
      </c>
      <c r="AC1008" t="b">
        <v>0</v>
      </c>
      <c r="AD1008">
        <v>1.77172492282695E-3</v>
      </c>
      <c r="AE1008">
        <v>1.0261814767150001E-2</v>
      </c>
      <c r="AF1008">
        <v>1.11871109709088E-2</v>
      </c>
      <c r="AG1008">
        <v>131631</v>
      </c>
      <c r="AH1008" t="str">
        <f>VLOOKUP(B1008,AN:AN,1,0)</f>
        <v>Sacramento - CA</v>
      </c>
      <c r="AI1008" t="str">
        <f>IF(G1008&lt;=2,"&lt;=2",IF(G1008&lt;3,"2-3","&gt;=3"))</f>
        <v>2-3</v>
      </c>
      <c r="AJ1008">
        <f>G1008-H1008</f>
        <v>-0.12340941643511583</v>
      </c>
    </row>
    <row r="1009" spans="1:36" hidden="1" x14ac:dyDescent="0.3">
      <c r="A1009">
        <v>2019</v>
      </c>
      <c r="B1009" t="s">
        <v>49</v>
      </c>
      <c r="C1009">
        <v>22212</v>
      </c>
      <c r="D1009">
        <v>53068</v>
      </c>
      <c r="E1009">
        <v>80007</v>
      </c>
      <c r="F1009">
        <v>31841</v>
      </c>
      <c r="G1009">
        <v>2.3891590131460401</v>
      </c>
      <c r="H1009">
        <f>+E1009/F1009</f>
        <v>2.5127037467416224</v>
      </c>
      <c r="I1009">
        <v>0.100469398602266</v>
      </c>
      <c r="J1009">
        <v>-5.1948223263025397E-3</v>
      </c>
      <c r="K1009">
        <v>1.48529616296291E-2</v>
      </c>
      <c r="N1009">
        <v>5.3319999999999999E-3</v>
      </c>
      <c r="O1009">
        <v>-4.62999999999999E-4</v>
      </c>
      <c r="P1009">
        <v>0.97929996252059903</v>
      </c>
      <c r="Q1009">
        <v>1.4514863491057999E-2</v>
      </c>
      <c r="R1009">
        <v>161405.59375</v>
      </c>
      <c r="S1009">
        <v>0</v>
      </c>
      <c r="T1009">
        <v>-1.5973709523677401E-3</v>
      </c>
      <c r="U1009">
        <v>3.3544246107339901E-2</v>
      </c>
      <c r="V1009">
        <v>0.78195112271111999</v>
      </c>
      <c r="W1009">
        <v>1.55442461073399E-2</v>
      </c>
      <c r="X1009">
        <v>1.8109380659181401E-3</v>
      </c>
      <c r="Z1009">
        <v>5.7640621017654103E-2</v>
      </c>
      <c r="AA1009">
        <v>-0.12543831865083899</v>
      </c>
      <c r="AB1009">
        <v>4.52734516479536E-4</v>
      </c>
      <c r="AC1009" t="b">
        <v>1</v>
      </c>
      <c r="AF1009">
        <v>2.38138355668236E-2</v>
      </c>
      <c r="AG1009">
        <v>11064</v>
      </c>
      <c r="AH1009" t="e">
        <f>VLOOKUP(B1009,AN:AN,1,0)</f>
        <v>#N/A</v>
      </c>
      <c r="AI1009" t="str">
        <f>IF(G1009&lt;=2,"&lt;=2",IF(G1009&lt;3,"2-3","&gt;=3"))</f>
        <v>2-3</v>
      </c>
      <c r="AJ1009">
        <f>G1009-H1009</f>
        <v>-0.12354473359558238</v>
      </c>
    </row>
    <row r="1010" spans="1:36" hidden="1" x14ac:dyDescent="0.3">
      <c r="A1010">
        <v>2007</v>
      </c>
      <c r="B1010" t="s">
        <v>88</v>
      </c>
      <c r="C1010">
        <v>16083</v>
      </c>
      <c r="D1010">
        <v>48088</v>
      </c>
      <c r="E1010">
        <v>126211</v>
      </c>
      <c r="F1010">
        <v>40533</v>
      </c>
      <c r="G1010">
        <v>2.9899894298327401</v>
      </c>
      <c r="H1010">
        <f>+E1010/F1010</f>
        <v>3.1137838304591319</v>
      </c>
      <c r="I1010">
        <v>-5.9859791520541099E-2</v>
      </c>
      <c r="J1010">
        <v>-1.8425683956593299E-2</v>
      </c>
      <c r="K1010">
        <v>-4.8050010867416899E-2</v>
      </c>
      <c r="L1010">
        <v>-0.11339569405838799</v>
      </c>
      <c r="M1010">
        <v>-2.1597482729703198E-2</v>
      </c>
      <c r="N1010">
        <v>-3.1120000000000002E-3</v>
      </c>
      <c r="O1010">
        <v>2.1299999999999999E-3</v>
      </c>
      <c r="P1010">
        <v>0.90760833024978604</v>
      </c>
      <c r="Q1010">
        <v>-2.3548841476440902E-2</v>
      </c>
      <c r="R1010">
        <v>173652.609375</v>
      </c>
      <c r="S1010">
        <v>0</v>
      </c>
      <c r="T1010">
        <v>-7.9659800976514903E-3</v>
      </c>
      <c r="U1010">
        <v>2.0797831937670701E-2</v>
      </c>
      <c r="V1010">
        <v>0.80265876126776503</v>
      </c>
      <c r="W1010">
        <v>-8.2021680623293007E-3</v>
      </c>
      <c r="X1010">
        <v>0.122979467016164</v>
      </c>
      <c r="Y1010">
        <v>6.4217897359041001E-2</v>
      </c>
      <c r="AA1010">
        <v>3.3677248578826799</v>
      </c>
      <c r="AB1010">
        <v>1.0921799912625601E-3</v>
      </c>
      <c r="AC1010" t="b">
        <v>0</v>
      </c>
      <c r="AF1010">
        <v>6.9899519440803802E-3</v>
      </c>
      <c r="AG1010">
        <v>5141</v>
      </c>
      <c r="AH1010" t="e">
        <f>VLOOKUP(B1010,AN:AN,1,0)</f>
        <v>#N/A</v>
      </c>
      <c r="AI1010" t="str">
        <f>IF(G1010&lt;=2,"&lt;=2",IF(G1010&lt;3,"2-3","&gt;=3"))</f>
        <v>2-3</v>
      </c>
      <c r="AJ1010">
        <f>G1010-H1010</f>
        <v>-0.1237944006263918</v>
      </c>
    </row>
    <row r="1011" spans="1:36" hidden="1" x14ac:dyDescent="0.3">
      <c r="A1011">
        <v>2012</v>
      </c>
      <c r="B1011" t="s">
        <v>71</v>
      </c>
      <c r="C1011">
        <v>121135</v>
      </c>
      <c r="D1011">
        <v>279157</v>
      </c>
      <c r="E1011">
        <v>494852</v>
      </c>
      <c r="F1011">
        <v>203712</v>
      </c>
      <c r="G1011">
        <v>2.30451149543897</v>
      </c>
      <c r="H1011">
        <f>+E1011/F1011</f>
        <v>2.4291745208922402</v>
      </c>
      <c r="I1011">
        <v>5.3678951315903597E-2</v>
      </c>
      <c r="J1011">
        <v>-5.2249645814299497E-3</v>
      </c>
      <c r="K1011">
        <v>4.8014488071199899E-4</v>
      </c>
      <c r="L1011">
        <v>4.1266029343008999E-2</v>
      </c>
      <c r="M1011">
        <v>-1.5903283841907701E-2</v>
      </c>
      <c r="N1011">
        <v>-9.1600000000000004E-4</v>
      </c>
      <c r="O1011">
        <v>-1.1280000000000001E-3</v>
      </c>
      <c r="P1011">
        <v>0.91878390312194802</v>
      </c>
      <c r="Q1011">
        <v>4.5119524002070702E-3</v>
      </c>
      <c r="R1011">
        <v>802994.375</v>
      </c>
      <c r="S1011">
        <v>1.0006387055567301E-3</v>
      </c>
      <c r="T1011">
        <v>-2.8423191979527898E-3</v>
      </c>
      <c r="U1011">
        <v>1.29878195002675E-2</v>
      </c>
      <c r="V1011">
        <v>0.59468771042102098</v>
      </c>
      <c r="W1011">
        <v>-8.0121804997325009E-3</v>
      </c>
      <c r="X1011">
        <v>-1.0006387055567301E-3</v>
      </c>
      <c r="Y1011">
        <v>3.5096865589613502E-2</v>
      </c>
      <c r="Z1011">
        <v>6.1662677731578901E-2</v>
      </c>
      <c r="AA1011">
        <v>0.14409845244014399</v>
      </c>
      <c r="AB1011">
        <v>6.1741537151373195E-4</v>
      </c>
      <c r="AC1011" t="b">
        <v>1</v>
      </c>
      <c r="AF1011">
        <v>0</v>
      </c>
      <c r="AG1011">
        <v>46923</v>
      </c>
      <c r="AH1011" t="e">
        <f>VLOOKUP(B1011,AN:AN,1,0)</f>
        <v>#N/A</v>
      </c>
      <c r="AI1011" t="str">
        <f>IF(G1011&lt;=2,"&lt;=2",IF(G1011&lt;3,"2-3","&gt;=3"))</f>
        <v>2-3</v>
      </c>
      <c r="AJ1011">
        <f>G1011-H1011</f>
        <v>-0.12466302545327013</v>
      </c>
    </row>
    <row r="1012" spans="1:36" hidden="1" x14ac:dyDescent="0.3">
      <c r="A1012">
        <v>2011</v>
      </c>
      <c r="B1012" t="s">
        <v>179</v>
      </c>
      <c r="C1012">
        <v>21324</v>
      </c>
      <c r="D1012">
        <v>53479</v>
      </c>
      <c r="E1012">
        <v>94905</v>
      </c>
      <c r="F1012">
        <v>36045</v>
      </c>
      <c r="G1012">
        <v>2.5079253423372698</v>
      </c>
      <c r="H1012">
        <f>+E1012/F1012</f>
        <v>2.6329588014981273</v>
      </c>
      <c r="I1012">
        <v>1.39296787902452E-2</v>
      </c>
      <c r="J1012">
        <v>-2.4102386087179999E-3</v>
      </c>
      <c r="K1012">
        <v>-7.5800999104976997E-3</v>
      </c>
      <c r="L1012">
        <v>3.8213675018399798E-2</v>
      </c>
      <c r="M1012">
        <v>-8.3983163349331293E-3</v>
      </c>
      <c r="N1012">
        <v>3.2499999999999999E-4</v>
      </c>
      <c r="O1012">
        <v>-9.7599999999999998E-4</v>
      </c>
      <c r="P1012">
        <v>0.92366325855255105</v>
      </c>
      <c r="Q1012">
        <v>2.1651387214660601E-3</v>
      </c>
      <c r="R1012">
        <v>151294.796875</v>
      </c>
      <c r="S1012">
        <v>0</v>
      </c>
      <c r="T1012">
        <v>-4.3521788902581102E-3</v>
      </c>
      <c r="U1012">
        <v>6.5488787367939897E-3</v>
      </c>
      <c r="V1012">
        <v>0.496107343985009</v>
      </c>
      <c r="W1012">
        <v>-2.5451121263205999E-2</v>
      </c>
      <c r="X1012">
        <v>0</v>
      </c>
      <c r="Y1012">
        <v>0</v>
      </c>
      <c r="Z1012">
        <v>4.3634875256557397E-2</v>
      </c>
      <c r="AA1012">
        <v>-0.58077314783584399</v>
      </c>
      <c r="AB1012">
        <v>0</v>
      </c>
      <c r="AC1012" t="b">
        <v>1</v>
      </c>
      <c r="AF1012">
        <v>0</v>
      </c>
      <c r="AG1012">
        <v>3074</v>
      </c>
      <c r="AH1012" t="e">
        <f>VLOOKUP(B1012,AN:AN,1,0)</f>
        <v>#N/A</v>
      </c>
      <c r="AI1012" t="str">
        <f>IF(G1012&lt;=2,"&lt;=2",IF(G1012&lt;3,"2-3","&gt;=3"))</f>
        <v>2-3</v>
      </c>
      <c r="AJ1012">
        <f>G1012-H1012</f>
        <v>-0.12503345916085751</v>
      </c>
    </row>
    <row r="1013" spans="1:36" hidden="1" x14ac:dyDescent="0.3">
      <c r="A1013">
        <v>2022</v>
      </c>
      <c r="B1013" t="s">
        <v>44</v>
      </c>
      <c r="C1013">
        <v>50510</v>
      </c>
      <c r="D1013">
        <v>120872</v>
      </c>
      <c r="E1013">
        <v>256225</v>
      </c>
      <c r="F1013">
        <v>101753</v>
      </c>
      <c r="G1013">
        <v>2.3930310829538701</v>
      </c>
      <c r="H1013">
        <f>+E1013/F1013</f>
        <v>2.5181075742238557</v>
      </c>
      <c r="I1013">
        <v>1.61049386487793E-2</v>
      </c>
      <c r="J1013">
        <v>2.5347714312374502E-2</v>
      </c>
      <c r="K1013">
        <v>7.0498969554900898E-3</v>
      </c>
      <c r="N1013">
        <v>-1.63E-4</v>
      </c>
      <c r="O1013">
        <v>2.3240000000000001E-3</v>
      </c>
      <c r="P1013">
        <v>0.87179940938949596</v>
      </c>
      <c r="Q1013">
        <v>-2.0626664161682001E-2</v>
      </c>
      <c r="R1013">
        <v>407656.71875</v>
      </c>
      <c r="S1013">
        <v>0</v>
      </c>
      <c r="T1013">
        <v>-1.40226166695356E-2</v>
      </c>
      <c r="U1013">
        <v>3.4356717020273202E-2</v>
      </c>
      <c r="V1013">
        <v>0.64346637199937495</v>
      </c>
      <c r="W1013">
        <v>-4.56432829797268E-2</v>
      </c>
      <c r="X1013">
        <v>3.5221619176843001E-2</v>
      </c>
      <c r="Z1013">
        <v>3.2832894340037902E-2</v>
      </c>
      <c r="AA1013">
        <v>2.4659174704355601E-2</v>
      </c>
      <c r="AB1013">
        <v>2.2614201718679301E-4</v>
      </c>
      <c r="AC1013" t="b">
        <v>1</v>
      </c>
      <c r="AF1013">
        <v>7.40615106286748E-3</v>
      </c>
      <c r="AG1013">
        <v>18311</v>
      </c>
      <c r="AH1013" t="e">
        <f>VLOOKUP(B1013,AN:AN,1,0)</f>
        <v>#N/A</v>
      </c>
      <c r="AI1013" t="str">
        <f>IF(G1013&lt;=2,"&lt;=2",IF(G1013&lt;3,"2-3","&gt;=3"))</f>
        <v>2-3</v>
      </c>
      <c r="AJ1013">
        <f>G1013-H1013</f>
        <v>-0.12507649126998555</v>
      </c>
    </row>
    <row r="1014" spans="1:36" hidden="1" x14ac:dyDescent="0.3">
      <c r="A1014">
        <v>2010</v>
      </c>
      <c r="B1014" t="s">
        <v>106</v>
      </c>
      <c r="C1014">
        <v>58172</v>
      </c>
      <c r="D1014">
        <v>149817</v>
      </c>
      <c r="E1014">
        <v>321842</v>
      </c>
      <c r="F1014">
        <v>119175</v>
      </c>
      <c r="G1014">
        <v>2.5754142886612099</v>
      </c>
      <c r="H1014">
        <f>+E1014/F1014</f>
        <v>2.7005831760016781</v>
      </c>
      <c r="I1014">
        <v>-6.9701862281298203E-3</v>
      </c>
      <c r="J1014">
        <v>-2.1758466027677402E-3</v>
      </c>
      <c r="K1014">
        <v>-2.32747889757156E-2</v>
      </c>
      <c r="L1014">
        <v>1.52544155344367E-2</v>
      </c>
      <c r="M1014">
        <v>2.9784538783133598E-3</v>
      </c>
      <c r="N1014">
        <v>1.686E-3</v>
      </c>
      <c r="O1014">
        <v>2.59999999999999E-5</v>
      </c>
      <c r="P1014">
        <v>0.89703720808029197</v>
      </c>
      <c r="Q1014">
        <v>4.5389533042909901E-3</v>
      </c>
      <c r="R1014">
        <v>570328.3125</v>
      </c>
      <c r="S1014">
        <v>0</v>
      </c>
      <c r="T1014">
        <v>-1.90961174666885E-4</v>
      </c>
      <c r="U1014">
        <v>6.4706597477197604E-3</v>
      </c>
      <c r="V1014">
        <v>0.58839811914066797</v>
      </c>
      <c r="W1014">
        <v>-9.5293402522802304E-3</v>
      </c>
      <c r="X1014">
        <v>6.2728312608390799E-3</v>
      </c>
      <c r="Y1014">
        <v>7.37561344581362E-3</v>
      </c>
      <c r="Z1014">
        <v>0.106109814275319</v>
      </c>
      <c r="AA1014">
        <v>0.84574355456084005</v>
      </c>
      <c r="AB1014">
        <v>3.6899007416700399E-5</v>
      </c>
      <c r="AC1014" t="b">
        <v>0</v>
      </c>
      <c r="AF1014">
        <v>7.7487915575070998E-4</v>
      </c>
      <c r="AG1014">
        <v>27271</v>
      </c>
      <c r="AH1014" t="e">
        <f>VLOOKUP(B1014,AN:AN,1,0)</f>
        <v>#N/A</v>
      </c>
      <c r="AI1014" t="str">
        <f>IF(G1014&lt;=2,"&lt;=2",IF(G1014&lt;3,"2-3","&gt;=3"))</f>
        <v>2-3</v>
      </c>
      <c r="AJ1014">
        <f>G1014-H1014</f>
        <v>-0.12516888734046816</v>
      </c>
    </row>
    <row r="1015" spans="1:36" hidden="1" x14ac:dyDescent="0.3">
      <c r="A1015">
        <v>2020</v>
      </c>
      <c r="B1015" t="s">
        <v>160</v>
      </c>
      <c r="C1015">
        <v>307204</v>
      </c>
      <c r="D1015">
        <v>857781</v>
      </c>
      <c r="E1015">
        <v>1676032</v>
      </c>
      <c r="F1015">
        <v>574492</v>
      </c>
      <c r="G1015">
        <v>2.7922195023502199</v>
      </c>
      <c r="H1015">
        <f>+E1015/F1015</f>
        <v>2.9174157342486926</v>
      </c>
      <c r="I1015">
        <v>-3.0912131468868901E-2</v>
      </c>
      <c r="J1015">
        <v>0.110313888639212</v>
      </c>
      <c r="K1015">
        <v>0.14676006722450299</v>
      </c>
      <c r="N1015">
        <v>8.2730000000000008E-3</v>
      </c>
      <c r="O1015">
        <v>4.4470000000000004E-3</v>
      </c>
      <c r="P1015">
        <v>0.89977502822875999</v>
      </c>
      <c r="Q1015">
        <v>-1.4252841472625E-2</v>
      </c>
      <c r="R1015">
        <v>2685188</v>
      </c>
      <c r="S1015">
        <v>6.8134975386240101E-5</v>
      </c>
      <c r="T1015">
        <v>-3.5545489750802503E-2</v>
      </c>
      <c r="U1015">
        <v>-3.49770579487085E-3</v>
      </c>
      <c r="V1015">
        <v>0.95940972730531004</v>
      </c>
      <c r="W1015">
        <v>-1.54977057948708E-2</v>
      </c>
      <c r="X1015">
        <v>4.5207556168770299E-2</v>
      </c>
      <c r="Z1015">
        <v>2.6200336079382901E-2</v>
      </c>
      <c r="AA1015">
        <v>1.1493300314878201</v>
      </c>
      <c r="AB1015">
        <v>3.4635279154672001E-4</v>
      </c>
      <c r="AC1015" t="b">
        <v>0</v>
      </c>
      <c r="AD1015">
        <v>-1.56445628144413E-2</v>
      </c>
      <c r="AE1015">
        <v>8.8049700803072197E-3</v>
      </c>
      <c r="AF1015">
        <v>7.3222386881745996E-2</v>
      </c>
      <c r="AG1015">
        <v>184083</v>
      </c>
      <c r="AH1015" t="str">
        <f>VLOOKUP(B1015,AN:AN,1,0)</f>
        <v>Orlando - FL</v>
      </c>
      <c r="AI1015" t="str">
        <f>IF(G1015&lt;=2,"&lt;=2",IF(G1015&lt;3,"2-3","&gt;=3"))</f>
        <v>2-3</v>
      </c>
      <c r="AJ1015">
        <f>G1015-H1015</f>
        <v>-0.12519623189847273</v>
      </c>
    </row>
    <row r="1016" spans="1:36" hidden="1" x14ac:dyDescent="0.3">
      <c r="A1016">
        <v>2014</v>
      </c>
      <c r="B1016" t="s">
        <v>158</v>
      </c>
      <c r="C1016">
        <v>41678</v>
      </c>
      <c r="D1016">
        <v>102536</v>
      </c>
      <c r="E1016">
        <v>159364</v>
      </c>
      <c r="F1016">
        <v>61640</v>
      </c>
      <c r="G1016">
        <v>2.4601948270070499</v>
      </c>
      <c r="H1016">
        <f>+E1016/F1016</f>
        <v>2.5853990914990268</v>
      </c>
      <c r="I1016">
        <v>1.7324789789336999E-2</v>
      </c>
      <c r="J1016">
        <v>2.77722533792257E-2</v>
      </c>
      <c r="K1016">
        <v>5.7976642787456498E-2</v>
      </c>
      <c r="L1016">
        <v>0.17420324641466101</v>
      </c>
      <c r="M1016">
        <v>9.9701844155788394E-2</v>
      </c>
      <c r="N1016">
        <v>-3.1350000000000002E-3</v>
      </c>
      <c r="O1016">
        <v>-2.6340000000000001E-3</v>
      </c>
      <c r="P1016">
        <v>0.93510097265243497</v>
      </c>
      <c r="Q1016">
        <v>-3.2404661178589899E-3</v>
      </c>
      <c r="R1016">
        <v>266626</v>
      </c>
      <c r="S1016">
        <v>0</v>
      </c>
      <c r="T1016">
        <v>3.0722552910446999E-3</v>
      </c>
      <c r="U1016">
        <v>2.1707521751523001E-2</v>
      </c>
      <c r="V1016">
        <v>0.89313905806353</v>
      </c>
      <c r="W1016">
        <v>5.7075217515230002E-3</v>
      </c>
      <c r="X1016">
        <v>1.38029111594445E-2</v>
      </c>
      <c r="Y1016">
        <v>0.16014719727243601</v>
      </c>
      <c r="Z1016">
        <v>8.6828316396617006E-3</v>
      </c>
      <c r="AA1016">
        <v>1.2520098721526101</v>
      </c>
      <c r="AB1016">
        <v>9.20194077296302E-4</v>
      </c>
      <c r="AC1016" t="b">
        <v>1</v>
      </c>
      <c r="AF1016">
        <v>2.7605822318889001E-2</v>
      </c>
      <c r="AG1016">
        <v>12119</v>
      </c>
      <c r="AH1016" t="e">
        <f>VLOOKUP(B1016,AN:AN,1,0)</f>
        <v>#N/A</v>
      </c>
      <c r="AI1016" t="str">
        <f>IF(G1016&lt;=2,"&lt;=2",IF(G1016&lt;3,"2-3","&gt;=3"))</f>
        <v>2-3</v>
      </c>
      <c r="AJ1016">
        <f>G1016-H1016</f>
        <v>-0.12520426449197686</v>
      </c>
    </row>
    <row r="1017" spans="1:36" hidden="1" x14ac:dyDescent="0.3">
      <c r="A1017">
        <v>2007</v>
      </c>
      <c r="B1017" t="s">
        <v>205</v>
      </c>
      <c r="C1017">
        <v>14936</v>
      </c>
      <c r="D1017">
        <v>36431</v>
      </c>
      <c r="E1017">
        <v>97443</v>
      </c>
      <c r="F1017">
        <v>37999</v>
      </c>
      <c r="G1017">
        <v>2.4391403320835501</v>
      </c>
      <c r="H1017">
        <f>+E1017/F1017</f>
        <v>2.5643569567620199</v>
      </c>
      <c r="I1017">
        <v>7.0815619602949999E-3</v>
      </c>
      <c r="J1017">
        <v>6.4723682589828803E-3</v>
      </c>
      <c r="K1017">
        <v>-2.31519586518407E-2</v>
      </c>
      <c r="L1017">
        <v>-8.8501392045989599E-2</v>
      </c>
      <c r="M1017">
        <v>3.29681928269555E-3</v>
      </c>
      <c r="N1017">
        <v>1.8190000000000001E-3</v>
      </c>
      <c r="O1017">
        <v>-2.5999999999999998E-4</v>
      </c>
      <c r="P1017">
        <v>0.90167450904846203</v>
      </c>
      <c r="Q1017">
        <v>6.6934227943420401E-3</v>
      </c>
      <c r="R1017">
        <v>139721.796875</v>
      </c>
      <c r="S1017">
        <v>0</v>
      </c>
      <c r="T1017">
        <v>-5.4748840630054899E-3</v>
      </c>
      <c r="U1017">
        <v>2.32889279723167E-2</v>
      </c>
      <c r="V1017">
        <v>0.54580795766208001</v>
      </c>
      <c r="W1017">
        <v>-5.7110720276833003E-3</v>
      </c>
      <c r="X1017">
        <v>0</v>
      </c>
      <c r="Y1017">
        <v>0</v>
      </c>
      <c r="AA1017">
        <v>-0.51868882886617595</v>
      </c>
      <c r="AB1017">
        <v>0</v>
      </c>
      <c r="AC1017" t="b">
        <v>1</v>
      </c>
      <c r="AF1017">
        <v>0</v>
      </c>
      <c r="AG1017">
        <v>3848</v>
      </c>
      <c r="AH1017" t="e">
        <f>VLOOKUP(B1017,AN:AN,1,0)</f>
        <v>#N/A</v>
      </c>
      <c r="AI1017" t="str">
        <f>IF(G1017&lt;=2,"&lt;=2",IF(G1017&lt;3,"2-3","&gt;=3"))</f>
        <v>2-3</v>
      </c>
      <c r="AJ1017">
        <f>G1017-H1017</f>
        <v>-0.12521662467846983</v>
      </c>
    </row>
    <row r="1018" spans="1:36" hidden="1" x14ac:dyDescent="0.3">
      <c r="A1018">
        <v>2019</v>
      </c>
      <c r="B1018" t="s">
        <v>53</v>
      </c>
      <c r="C1018">
        <v>45220</v>
      </c>
      <c r="D1018">
        <v>143210</v>
      </c>
      <c r="E1018">
        <v>276831</v>
      </c>
      <c r="F1018">
        <v>84087</v>
      </c>
      <c r="G1018">
        <v>3.1669615214506801</v>
      </c>
      <c r="H1018">
        <f>+E1018/F1018</f>
        <v>3.2921973670127369</v>
      </c>
      <c r="I1018">
        <v>-4.5437891359261198E-2</v>
      </c>
      <c r="J1018">
        <v>-1.8045993521809502E-2</v>
      </c>
      <c r="K1018">
        <v>2.0017904341220901E-3</v>
      </c>
      <c r="N1018">
        <v>6.9800000000000005E-4</v>
      </c>
      <c r="O1018">
        <v>-1.00329999999999E-2</v>
      </c>
      <c r="P1018">
        <v>0.94107568264007602</v>
      </c>
      <c r="Q1018">
        <v>1.2738466262818E-2</v>
      </c>
      <c r="R1018">
        <v>420172.6875</v>
      </c>
      <c r="S1018">
        <v>0</v>
      </c>
      <c r="T1018">
        <v>-5.8375615626573398E-3</v>
      </c>
      <c r="U1018">
        <v>2.9304055497050299E-2</v>
      </c>
      <c r="V1018">
        <v>0.56039830460963602</v>
      </c>
      <c r="W1018">
        <v>1.1304055497050301E-2</v>
      </c>
      <c r="X1018">
        <v>4.4127971116237003E-3</v>
      </c>
      <c r="Z1018">
        <v>-6.7648544939302599E-2</v>
      </c>
      <c r="AA1018">
        <v>0.26422635547718099</v>
      </c>
      <c r="AB1018">
        <v>2.0058168689198599E-4</v>
      </c>
      <c r="AC1018" t="b">
        <v>0</v>
      </c>
      <c r="AF1018">
        <v>2.1662822184334501E-2</v>
      </c>
      <c r="AG1018">
        <v>10015</v>
      </c>
      <c r="AH1018" t="e">
        <f>VLOOKUP(B1018,AN:AN,1,0)</f>
        <v>#N/A</v>
      </c>
      <c r="AI1018" t="str">
        <f>IF(G1018&lt;=2,"&lt;=2",IF(G1018&lt;3,"2-3","&gt;=3"))</f>
        <v>&gt;=3</v>
      </c>
      <c r="AJ1018">
        <f>G1018-H1018</f>
        <v>-0.1252358455620568</v>
      </c>
    </row>
    <row r="1019" spans="1:36" hidden="1" x14ac:dyDescent="0.3">
      <c r="A1019">
        <v>2023</v>
      </c>
      <c r="B1019" t="s">
        <v>191</v>
      </c>
      <c r="C1019">
        <v>41689</v>
      </c>
      <c r="D1019">
        <v>96740</v>
      </c>
      <c r="E1019">
        <v>167766</v>
      </c>
      <c r="F1019">
        <v>68594</v>
      </c>
      <c r="G1019">
        <v>2.32051620331502</v>
      </c>
      <c r="H1019">
        <f>+E1019/F1019</f>
        <v>2.4457824299501416</v>
      </c>
      <c r="I1019">
        <v>1.3203732900837499E-3</v>
      </c>
      <c r="N1019">
        <v>1.4194999999999999E-2</v>
      </c>
      <c r="O1019">
        <v>1.8422999999999998E-2</v>
      </c>
      <c r="P1019">
        <v>0.92493271827697798</v>
      </c>
      <c r="Q1019">
        <v>-1.48180127143859E-2</v>
      </c>
      <c r="R1019">
        <v>281905.40625</v>
      </c>
      <c r="S1019">
        <v>0</v>
      </c>
      <c r="T1019">
        <v>1.4664546586573001E-2</v>
      </c>
      <c r="U1019">
        <v>3.7366729229688603E-2</v>
      </c>
      <c r="V1019">
        <v>1.40035016731563</v>
      </c>
      <c r="W1019">
        <v>-3.6332707703113898E-3</v>
      </c>
      <c r="X1019">
        <v>4.26616915422885E-2</v>
      </c>
      <c r="Z1019">
        <v>-8.2501505419840596E-2</v>
      </c>
      <c r="AA1019">
        <v>-0.15813599629275199</v>
      </c>
      <c r="AB1019">
        <v>9.9502487562189005E-4</v>
      </c>
      <c r="AC1019" t="b">
        <v>1</v>
      </c>
      <c r="AF1019">
        <v>4.4776119402984999E-3</v>
      </c>
      <c r="AG1019">
        <v>8383</v>
      </c>
      <c r="AH1019" t="e">
        <f>VLOOKUP(B1019,AN:AN,1,0)</f>
        <v>#N/A</v>
      </c>
      <c r="AI1019" t="str">
        <f>IF(G1019&lt;=2,"&lt;=2",IF(G1019&lt;3,"2-3","&gt;=3"))</f>
        <v>2-3</v>
      </c>
      <c r="AJ1019">
        <f>G1019-H1019</f>
        <v>-0.12526622663512166</v>
      </c>
    </row>
    <row r="1020" spans="1:36" hidden="1" x14ac:dyDescent="0.3">
      <c r="A1020">
        <v>2006</v>
      </c>
      <c r="B1020" t="s">
        <v>76</v>
      </c>
      <c r="C1020">
        <v>14634</v>
      </c>
      <c r="D1020">
        <v>36685</v>
      </c>
      <c r="E1020">
        <v>107379</v>
      </c>
      <c r="F1020">
        <v>40790</v>
      </c>
      <c r="G1020">
        <v>2.5068334016673499</v>
      </c>
      <c r="H1020">
        <f>+E1020/F1020</f>
        <v>2.632483451826428</v>
      </c>
      <c r="I1020">
        <v>-3.3787042270543399E-3</v>
      </c>
      <c r="J1020">
        <v>4.5162327587604002E-3</v>
      </c>
      <c r="K1020">
        <v>4.2800447940825898E-3</v>
      </c>
      <c r="L1020">
        <v>-7.1508835036307505E-2</v>
      </c>
      <c r="M1020">
        <v>1.5355702955275699E-2</v>
      </c>
      <c r="N1020">
        <v>3.663E-3</v>
      </c>
      <c r="O1020">
        <v>2.016E-3</v>
      </c>
      <c r="P1020">
        <v>0.94491618871688798</v>
      </c>
      <c r="Q1020">
        <v>1.9116401672359901E-3</v>
      </c>
      <c r="R1020">
        <v>150761.796875</v>
      </c>
      <c r="S1020">
        <v>0</v>
      </c>
      <c r="T1020">
        <v>-1.10704358667135E-2</v>
      </c>
      <c r="U1020">
        <v>2.8124252334237099E-2</v>
      </c>
      <c r="V1020">
        <v>0.76812035477041296</v>
      </c>
      <c r="W1020">
        <v>-3.8757476657628998E-3</v>
      </c>
      <c r="X1020">
        <v>4.9423393739703399E-2</v>
      </c>
      <c r="Y1020">
        <v>0.190992913113635</v>
      </c>
      <c r="AA1020">
        <v>3.3626106872518702</v>
      </c>
      <c r="AB1020">
        <v>0</v>
      </c>
      <c r="AC1020" t="b">
        <v>0</v>
      </c>
      <c r="AF1020">
        <v>6.4524986271279505E-2</v>
      </c>
      <c r="AG1020">
        <v>3822</v>
      </c>
      <c r="AH1020" t="e">
        <f>VLOOKUP(B1020,AN:AN,1,0)</f>
        <v>#N/A</v>
      </c>
      <c r="AI1020" t="str">
        <f>IF(G1020&lt;=2,"&lt;=2",IF(G1020&lt;3,"2-3","&gt;=3"))</f>
        <v>2-3</v>
      </c>
      <c r="AJ1020">
        <f>G1020-H1020</f>
        <v>-0.12565005015907804</v>
      </c>
    </row>
    <row r="1021" spans="1:36" hidden="1" x14ac:dyDescent="0.3">
      <c r="A1021">
        <v>2013</v>
      </c>
      <c r="B1021" t="s">
        <v>94</v>
      </c>
      <c r="C1021">
        <v>49458</v>
      </c>
      <c r="D1021">
        <v>127750</v>
      </c>
      <c r="E1021">
        <v>203328</v>
      </c>
      <c r="F1021">
        <v>75062</v>
      </c>
      <c r="G1021">
        <v>2.5829997169315302</v>
      </c>
      <c r="H1021">
        <f>+E1021/F1021</f>
        <v>2.7088007247342198</v>
      </c>
      <c r="I1021">
        <v>4.0258842514688302E-2</v>
      </c>
      <c r="J1021">
        <v>-2.07103178836405E-2</v>
      </c>
      <c r="K1021">
        <v>-1.8075051423162201E-2</v>
      </c>
      <c r="L1021">
        <v>7.0100600831209704E-3</v>
      </c>
      <c r="M1021">
        <v>-5.2984991576522603E-2</v>
      </c>
      <c r="N1021">
        <v>-1.916E-3</v>
      </c>
      <c r="O1021">
        <v>-4.4520000000000002E-3</v>
      </c>
      <c r="P1021">
        <v>0.90686768293380704</v>
      </c>
      <c r="Q1021">
        <v>4.8635601997369902E-3</v>
      </c>
      <c r="R1021">
        <v>382272.875</v>
      </c>
      <c r="S1021">
        <v>0</v>
      </c>
      <c r="T1021">
        <v>-6.1441091820597397E-3</v>
      </c>
      <c r="U1021">
        <v>1.45610002800822E-2</v>
      </c>
      <c r="V1021">
        <v>0.52873832237360996</v>
      </c>
      <c r="W1021">
        <v>-4.3899971991779902E-4</v>
      </c>
      <c r="X1021">
        <v>0</v>
      </c>
      <c r="Y1021">
        <v>1.7698117461391001E-2</v>
      </c>
      <c r="Z1021">
        <v>7.1503534598302596E-2</v>
      </c>
      <c r="AA1021">
        <v>0.82255468010534705</v>
      </c>
      <c r="AB1021">
        <v>4.5090745124563099E-4</v>
      </c>
      <c r="AC1021" t="b">
        <v>1</v>
      </c>
      <c r="AF1021">
        <v>0</v>
      </c>
      <c r="AG1021">
        <v>17742</v>
      </c>
      <c r="AH1021" t="e">
        <f>VLOOKUP(B1021,AN:AN,1,0)</f>
        <v>#N/A</v>
      </c>
      <c r="AI1021" t="str">
        <f>IF(G1021&lt;=2,"&lt;=2",IF(G1021&lt;3,"2-3","&gt;=3"))</f>
        <v>2-3</v>
      </c>
      <c r="AJ1021">
        <f>G1021-H1021</f>
        <v>-0.12580100780268966</v>
      </c>
    </row>
    <row r="1022" spans="1:36" hidden="1" x14ac:dyDescent="0.3">
      <c r="A1022">
        <v>2015</v>
      </c>
      <c r="B1022" t="s">
        <v>92</v>
      </c>
      <c r="C1022">
        <v>31973</v>
      </c>
      <c r="D1022">
        <v>77192</v>
      </c>
      <c r="E1022">
        <v>92466</v>
      </c>
      <c r="F1022">
        <v>36402</v>
      </c>
      <c r="G1022">
        <v>2.4142870547023998</v>
      </c>
      <c r="H1022">
        <f>+E1022/F1022</f>
        <v>2.5401351574089337</v>
      </c>
      <c r="I1022">
        <v>3.4747981307435401E-2</v>
      </c>
      <c r="J1022">
        <v>7.2094034403562502E-3</v>
      </c>
      <c r="K1022">
        <v>2.0446490764617901E-2</v>
      </c>
      <c r="L1022">
        <v>8.0348336592316494E-2</v>
      </c>
      <c r="M1022">
        <v>1.60035397857426E-2</v>
      </c>
      <c r="N1022">
        <v>4.1029999999999999E-3</v>
      </c>
      <c r="O1022">
        <v>4.823E-3</v>
      </c>
      <c r="P1022">
        <v>0.91301232576370195</v>
      </c>
      <c r="Q1022">
        <v>1.7501711845389E-3</v>
      </c>
      <c r="R1022">
        <v>169678</v>
      </c>
      <c r="S1022">
        <v>0</v>
      </c>
      <c r="T1022">
        <v>-4.50740940868854E-3</v>
      </c>
      <c r="U1022">
        <v>2.6696979999542202E-2</v>
      </c>
      <c r="V1022">
        <v>0.54799410454864295</v>
      </c>
      <c r="W1022">
        <v>2.5696979999542201E-2</v>
      </c>
      <c r="X1022">
        <v>1.4417531718569701E-3</v>
      </c>
      <c r="Y1022">
        <v>5.4116718003251199E-2</v>
      </c>
      <c r="Z1022">
        <v>-1.9030253180142599E-2</v>
      </c>
      <c r="AA1022">
        <v>-7.1141184285850007E-2</v>
      </c>
      <c r="AB1022">
        <v>8.6505190311418601E-4</v>
      </c>
      <c r="AC1022" t="b">
        <v>1</v>
      </c>
      <c r="AF1022">
        <v>2.24913494809688E-2</v>
      </c>
      <c r="AG1022">
        <v>13892</v>
      </c>
      <c r="AH1022" t="e">
        <f>VLOOKUP(B1022,AN:AN,1,0)</f>
        <v>#N/A</v>
      </c>
      <c r="AI1022" t="str">
        <f>IF(G1022&lt;=2,"&lt;=2",IF(G1022&lt;3,"2-3","&gt;=3"))</f>
        <v>2-3</v>
      </c>
      <c r="AJ1022">
        <f>G1022-H1022</f>
        <v>-0.1258481027065339</v>
      </c>
    </row>
    <row r="1023" spans="1:36" hidden="1" x14ac:dyDescent="0.3">
      <c r="A1023">
        <v>2008</v>
      </c>
      <c r="B1023" t="s">
        <v>210</v>
      </c>
      <c r="C1023">
        <v>339106</v>
      </c>
      <c r="D1023">
        <v>799681</v>
      </c>
      <c r="E1023">
        <v>1887593</v>
      </c>
      <c r="F1023">
        <v>759817</v>
      </c>
      <c r="G1023">
        <v>2.35820362954356</v>
      </c>
      <c r="H1023">
        <f>+E1023/F1023</f>
        <v>2.4842731868331454</v>
      </c>
      <c r="I1023">
        <v>1.71799748446833E-2</v>
      </c>
      <c r="J1023">
        <v>2.2223796695470398E-3</v>
      </c>
      <c r="K1023">
        <v>-2.4344321995973601E-2</v>
      </c>
      <c r="L1023">
        <v>-4.96532608941197E-2</v>
      </c>
      <c r="M1023">
        <v>6.8155140615998901E-3</v>
      </c>
      <c r="N1023">
        <v>-3.5239999999999998E-3</v>
      </c>
      <c r="O1023">
        <v>-1.8759999999999901E-3</v>
      </c>
      <c r="P1023">
        <v>0.90057963132858299</v>
      </c>
      <c r="Q1023">
        <v>-1.1903226375580001E-2</v>
      </c>
      <c r="R1023">
        <v>2751337</v>
      </c>
      <c r="S1023">
        <v>2.8415190129194397E-4</v>
      </c>
      <c r="T1023">
        <v>-2.07510166801512E-2</v>
      </c>
      <c r="U1023">
        <v>-1.2375343590974801E-2</v>
      </c>
      <c r="V1023">
        <v>0.88153274358887501</v>
      </c>
      <c r="W1023">
        <v>-5.03753435909748E-2</v>
      </c>
      <c r="X1023">
        <v>1.5963022365911801E-2</v>
      </c>
      <c r="Y1023">
        <v>4.2948760949732802E-2</v>
      </c>
      <c r="AA1023">
        <v>0.714727074923171</v>
      </c>
      <c r="AB1023">
        <v>3.3466779485495602E-4</v>
      </c>
      <c r="AC1023" t="b">
        <v>1</v>
      </c>
      <c r="AF1023">
        <v>1.5350517156460301E-2</v>
      </c>
      <c r="AG1023">
        <v>160894</v>
      </c>
      <c r="AH1023" t="str">
        <f>VLOOKUP(B1023,AN:AN,1,0)</f>
        <v>Tampa - FL</v>
      </c>
      <c r="AI1023" t="str">
        <f>IF(G1023&lt;=2,"&lt;=2",IF(G1023&lt;3,"2-3","&gt;=3"))</f>
        <v>2-3</v>
      </c>
      <c r="AJ1023">
        <f>G1023-H1023</f>
        <v>-0.12606955728958535</v>
      </c>
    </row>
    <row r="1024" spans="1:36" hidden="1" x14ac:dyDescent="0.3">
      <c r="A1024">
        <v>2021</v>
      </c>
      <c r="B1024" t="s">
        <v>150</v>
      </c>
      <c r="C1024">
        <v>18497</v>
      </c>
      <c r="D1024">
        <v>40540</v>
      </c>
      <c r="E1024">
        <v>109556</v>
      </c>
      <c r="F1024">
        <v>47267</v>
      </c>
      <c r="G1024">
        <v>2.1917067632589</v>
      </c>
      <c r="H1024">
        <f>+E1024/F1024</f>
        <v>2.3178115810184696</v>
      </c>
      <c r="I1024">
        <v>7.3800054788564703E-2</v>
      </c>
      <c r="J1024">
        <v>2.0859522745013199E-2</v>
      </c>
      <c r="K1024">
        <v>-1.07611435651779E-2</v>
      </c>
      <c r="N1024">
        <v>1.4779999999999999E-3</v>
      </c>
      <c r="O1024">
        <v>-9.859999999999999E-4</v>
      </c>
      <c r="P1024">
        <v>0.97925543785095204</v>
      </c>
      <c r="Q1024">
        <v>1.3198852539060199E-3</v>
      </c>
      <c r="R1024">
        <v>153430.40625</v>
      </c>
      <c r="S1024">
        <v>0</v>
      </c>
      <c r="T1024">
        <v>-2.6622775942087201E-2</v>
      </c>
      <c r="U1024">
        <v>5.6823402643203701E-2</v>
      </c>
      <c r="V1024">
        <v>0.63959418498203402</v>
      </c>
      <c r="W1024">
        <v>9.8234026432037005E-3</v>
      </c>
      <c r="X1024">
        <v>0</v>
      </c>
      <c r="Z1024">
        <v>5.1321517360814903E-2</v>
      </c>
      <c r="AA1024">
        <v>-0.50818150335237799</v>
      </c>
      <c r="AB1024">
        <v>7.3946265713581395E-4</v>
      </c>
      <c r="AC1024" t="b">
        <v>1</v>
      </c>
      <c r="AF1024">
        <v>0</v>
      </c>
      <c r="AG1024">
        <v>4057</v>
      </c>
      <c r="AH1024" t="e">
        <f>VLOOKUP(B1024,AN:AN,1,0)</f>
        <v>#N/A</v>
      </c>
      <c r="AI1024" t="str">
        <f>IF(G1024&lt;=2,"&lt;=2",IF(G1024&lt;3,"2-3","&gt;=3"))</f>
        <v>2-3</v>
      </c>
      <c r="AJ1024">
        <f>G1024-H1024</f>
        <v>-0.12610481775956961</v>
      </c>
    </row>
    <row r="1025" spans="1:36" hidden="1" x14ac:dyDescent="0.3">
      <c r="A1025">
        <v>2019</v>
      </c>
      <c r="B1025" t="s">
        <v>205</v>
      </c>
      <c r="C1025">
        <v>17425</v>
      </c>
      <c r="D1025">
        <v>40487</v>
      </c>
      <c r="E1025">
        <v>90592</v>
      </c>
      <c r="F1025">
        <v>36981</v>
      </c>
      <c r="G1025">
        <v>2.3235007173601101</v>
      </c>
      <c r="H1025">
        <f>+E1025/F1025</f>
        <v>2.4496903815472812</v>
      </c>
      <c r="I1025">
        <v>-3.8340813880290502E-2</v>
      </c>
      <c r="J1025">
        <v>-4.3237470090389399E-3</v>
      </c>
      <c r="K1025">
        <v>1.57240369468927E-2</v>
      </c>
      <c r="N1025">
        <v>-1.2310000000000001E-3</v>
      </c>
      <c r="O1025">
        <v>-1.7229999999999999E-3</v>
      </c>
      <c r="P1025">
        <v>0.94017499685287498</v>
      </c>
      <c r="Q1025">
        <v>-1.7883181571960399E-3</v>
      </c>
      <c r="R1025">
        <v>136166.203125</v>
      </c>
      <c r="S1025">
        <v>0</v>
      </c>
      <c r="T1025">
        <v>1.42640471458434E-2</v>
      </c>
      <c r="U1025">
        <v>4.9405664205551099E-2</v>
      </c>
      <c r="V1025">
        <v>0.53433326718593199</v>
      </c>
      <c r="W1025">
        <v>3.1405664205551097E-2</v>
      </c>
      <c r="X1025">
        <v>0</v>
      </c>
      <c r="Z1025">
        <v>-3.1316723456651502E-4</v>
      </c>
      <c r="AA1025">
        <v>-0.16811175955218</v>
      </c>
      <c r="AB1025">
        <v>1.23152709359605E-3</v>
      </c>
      <c r="AC1025" t="b">
        <v>0</v>
      </c>
      <c r="AF1025">
        <v>0</v>
      </c>
      <c r="AG1025">
        <v>4060</v>
      </c>
      <c r="AH1025" t="e">
        <f>VLOOKUP(B1025,AN:AN,1,0)</f>
        <v>#N/A</v>
      </c>
      <c r="AI1025" t="str">
        <f>IF(G1025&lt;=2,"&lt;=2",IF(G1025&lt;3,"2-3","&gt;=3"))</f>
        <v>2-3</v>
      </c>
      <c r="AJ1025">
        <f>G1025-H1025</f>
        <v>-0.12618966418717115</v>
      </c>
    </row>
    <row r="1026" spans="1:36" hidden="1" x14ac:dyDescent="0.3">
      <c r="A1026">
        <v>2012</v>
      </c>
      <c r="B1026" t="s">
        <v>49</v>
      </c>
      <c r="C1026">
        <v>24840</v>
      </c>
      <c r="D1026">
        <v>56625</v>
      </c>
      <c r="E1026">
        <v>70092</v>
      </c>
      <c r="F1026">
        <v>29134</v>
      </c>
      <c r="G1026">
        <v>2.2795893719806699</v>
      </c>
      <c r="H1026">
        <f>+E1026/F1026</f>
        <v>2.4058488364110659</v>
      </c>
      <c r="I1026">
        <v>1.51060836650019E-2</v>
      </c>
      <c r="J1026">
        <v>-1.0944386944174701E-2</v>
      </c>
      <c r="K1026">
        <v>-5.2392774820327701E-3</v>
      </c>
      <c r="L1026">
        <v>1.91763655082322E-2</v>
      </c>
      <c r="M1026">
        <v>-3.7992947676684603E-2</v>
      </c>
      <c r="N1026">
        <v>1.8109999999999999E-3</v>
      </c>
      <c r="O1026">
        <v>-1.8109999999999999E-3</v>
      </c>
      <c r="P1026">
        <v>0.94823437929153398</v>
      </c>
      <c r="Q1026">
        <v>1.0537028312682901E-2</v>
      </c>
      <c r="R1026">
        <v>161028.5</v>
      </c>
      <c r="S1026">
        <v>0</v>
      </c>
      <c r="T1026">
        <v>1.31805427372449E-3</v>
      </c>
      <c r="U1026">
        <v>1.7148192971944799E-2</v>
      </c>
      <c r="V1026">
        <v>0.76149036090496602</v>
      </c>
      <c r="W1026">
        <v>-3.8518070280552002E-3</v>
      </c>
      <c r="X1026">
        <v>0</v>
      </c>
      <c r="Y1026">
        <v>4.0366865557574502E-2</v>
      </c>
      <c r="Z1026">
        <v>-1.9600476764771299E-3</v>
      </c>
      <c r="AA1026">
        <v>0.117012420802886</v>
      </c>
      <c r="AB1026">
        <v>9.5337973114691501E-5</v>
      </c>
      <c r="AC1026" t="b">
        <v>1</v>
      </c>
      <c r="AF1026">
        <v>7.0550100104871697E-3</v>
      </c>
      <c r="AG1026">
        <v>10489</v>
      </c>
      <c r="AH1026" t="e">
        <f>VLOOKUP(B1026,AN:AN,1,0)</f>
        <v>#N/A</v>
      </c>
      <c r="AI1026" t="str">
        <f>IF(G1026&lt;=2,"&lt;=2",IF(G1026&lt;3,"2-3","&gt;=3"))</f>
        <v>2-3</v>
      </c>
      <c r="AJ1026">
        <f>G1026-H1026</f>
        <v>-0.12625946443039604</v>
      </c>
    </row>
    <row r="1027" spans="1:36" hidden="1" x14ac:dyDescent="0.3">
      <c r="A1027">
        <v>2005</v>
      </c>
      <c r="B1027" t="s">
        <v>55</v>
      </c>
      <c r="C1027">
        <v>15557</v>
      </c>
      <c r="D1027">
        <v>37226</v>
      </c>
      <c r="E1027">
        <v>100480</v>
      </c>
      <c r="F1027">
        <v>39883</v>
      </c>
      <c r="G1027">
        <v>2.3928778042038901</v>
      </c>
      <c r="H1027">
        <f>+E1027/F1027</f>
        <v>2.5193691547777251</v>
      </c>
      <c r="J1027">
        <v>2.3659318685531502E-2</v>
      </c>
      <c r="K1027">
        <v>3.0854006886482099E-2</v>
      </c>
      <c r="L1027">
        <v>-6.42294478267431E-2</v>
      </c>
      <c r="M1027">
        <v>-5.6585404090583203E-3</v>
      </c>
      <c r="N1027">
        <v>2.4099999999999998E-3</v>
      </c>
      <c r="P1027">
        <v>0.94544965028762795</v>
      </c>
      <c r="R1027">
        <v>139841.5</v>
      </c>
      <c r="T1027">
        <v>-5.3322580642998297E-3</v>
      </c>
      <c r="U1027">
        <v>9.6912439912557602E-3</v>
      </c>
      <c r="V1027">
        <v>0.673368992298089</v>
      </c>
      <c r="W1027">
        <v>-2.4308756008744201E-2</v>
      </c>
      <c r="Y1027">
        <v>9.8853092007250107E-2</v>
      </c>
      <c r="AG1027">
        <v>5393</v>
      </c>
      <c r="AH1027" t="e">
        <f>VLOOKUP(B1027,AN:AN,1,0)</f>
        <v>#N/A</v>
      </c>
      <c r="AI1027" t="str">
        <f>IF(G1027&lt;=2,"&lt;=2",IF(G1027&lt;3,"2-3","&gt;=3"))</f>
        <v>2-3</v>
      </c>
      <c r="AJ1027">
        <f>G1027-H1027</f>
        <v>-0.12649135057383498</v>
      </c>
    </row>
    <row r="1028" spans="1:36" hidden="1" x14ac:dyDescent="0.3">
      <c r="A1028">
        <v>2023</v>
      </c>
      <c r="B1028" t="s">
        <v>115</v>
      </c>
      <c r="C1028">
        <v>87850</v>
      </c>
      <c r="D1028">
        <v>221840</v>
      </c>
      <c r="E1028">
        <v>580953</v>
      </c>
      <c r="F1028">
        <v>219066</v>
      </c>
      <c r="G1028">
        <v>2.52521343198634</v>
      </c>
      <c r="H1028">
        <f>+E1028/F1028</f>
        <v>2.6519542055818794</v>
      </c>
      <c r="I1028">
        <v>7.5669333434263096E-3</v>
      </c>
      <c r="N1028">
        <v>1.7566999999999999E-2</v>
      </c>
      <c r="O1028">
        <v>1.1372999999999999E-2</v>
      </c>
      <c r="P1028">
        <v>0.89362937211990401</v>
      </c>
      <c r="Q1028">
        <v>-2.120417356491E-2</v>
      </c>
      <c r="R1028">
        <v>831169.9375</v>
      </c>
      <c r="S1028">
        <v>0</v>
      </c>
      <c r="T1028">
        <v>-2.9172860085964199E-2</v>
      </c>
      <c r="U1028">
        <v>-6.4706774428486798E-3</v>
      </c>
      <c r="V1028">
        <v>0.84239814752581199</v>
      </c>
      <c r="W1028">
        <v>-4.7470677442848601E-2</v>
      </c>
      <c r="X1028">
        <v>0.117687543014452</v>
      </c>
      <c r="Z1028">
        <v>-0.17313445015307699</v>
      </c>
      <c r="AA1028">
        <v>4.0528417142799897</v>
      </c>
      <c r="AB1028">
        <v>6.4774705477510996E-4</v>
      </c>
      <c r="AC1028" t="b">
        <v>1</v>
      </c>
      <c r="AF1028">
        <v>0.14529776122424101</v>
      </c>
      <c r="AG1028">
        <v>27608</v>
      </c>
      <c r="AH1028" t="e">
        <f>VLOOKUP(B1028,AN:AN,1,0)</f>
        <v>#N/A</v>
      </c>
      <c r="AI1028" t="str">
        <f>IF(G1028&lt;=2,"&lt;=2",IF(G1028&lt;3,"2-3","&gt;=3"))</f>
        <v>2-3</v>
      </c>
      <c r="AJ1028">
        <f>G1028-H1028</f>
        <v>-0.12674077359553948</v>
      </c>
    </row>
    <row r="1029" spans="1:36" hidden="1" x14ac:dyDescent="0.3">
      <c r="A1029">
        <v>2013</v>
      </c>
      <c r="B1029" t="s">
        <v>213</v>
      </c>
      <c r="C1029">
        <v>155675</v>
      </c>
      <c r="D1029">
        <v>373419</v>
      </c>
      <c r="E1029">
        <v>596763</v>
      </c>
      <c r="F1029">
        <v>236299</v>
      </c>
      <c r="G1029">
        <v>2.3987088485627099</v>
      </c>
      <c r="H1029">
        <f>+E1029/F1029</f>
        <v>2.5254571538601516</v>
      </c>
      <c r="I1029">
        <v>8.5063998964937694E-3</v>
      </c>
      <c r="J1029">
        <v>-1.0810733772814199E-2</v>
      </c>
      <c r="K1029">
        <v>-8.1754673123359701E-3</v>
      </c>
      <c r="L1029">
        <v>0.117914083600044</v>
      </c>
      <c r="M1029">
        <v>5.7919031940400503E-2</v>
      </c>
      <c r="N1029">
        <v>-1.3129999999999999E-3</v>
      </c>
      <c r="O1029">
        <v>-5.0650000000000001E-3</v>
      </c>
      <c r="P1029">
        <v>0.89945256710052501</v>
      </c>
      <c r="Q1029">
        <v>-4.1571259498599496E-3</v>
      </c>
      <c r="R1029">
        <v>993667.75</v>
      </c>
      <c r="S1029">
        <v>3.8180501612796998E-4</v>
      </c>
      <c r="T1029">
        <v>1.34159252047545E-3</v>
      </c>
      <c r="U1029">
        <v>2.2046701982617399E-2</v>
      </c>
      <c r="V1029">
        <v>0.65020523427025001</v>
      </c>
      <c r="W1029">
        <v>7.0467019826173996E-3</v>
      </c>
      <c r="X1029">
        <v>1.23625831084194E-2</v>
      </c>
      <c r="Y1029">
        <v>2.8386033332972901E-2</v>
      </c>
      <c r="Z1029">
        <v>-2.79108769102487E-2</v>
      </c>
      <c r="AA1029">
        <v>0.32392164469632301</v>
      </c>
      <c r="AB1029">
        <v>7.5044434204463097E-4</v>
      </c>
      <c r="AC1029" t="b">
        <v>1</v>
      </c>
      <c r="AF1029">
        <v>8.8736752024224808E-3</v>
      </c>
      <c r="AG1029">
        <v>76894</v>
      </c>
      <c r="AH1029" t="str">
        <f>VLOOKUP(B1029,AN:AN,1,0)</f>
        <v>Tucson - AZ</v>
      </c>
      <c r="AI1029" t="str">
        <f>IF(G1029&lt;=2,"&lt;=2",IF(G1029&lt;3,"2-3","&gt;=3"))</f>
        <v>2-3</v>
      </c>
      <c r="AJ1029">
        <f>G1029-H1029</f>
        <v>-0.12674830529744163</v>
      </c>
    </row>
    <row r="1030" spans="1:36" hidden="1" x14ac:dyDescent="0.3">
      <c r="A1030">
        <v>2014</v>
      </c>
      <c r="B1030" t="s">
        <v>38</v>
      </c>
      <c r="C1030">
        <v>31480</v>
      </c>
      <c r="D1030">
        <v>80903</v>
      </c>
      <c r="E1030">
        <v>178423</v>
      </c>
      <c r="F1030">
        <v>66161</v>
      </c>
      <c r="G1030">
        <v>2.5699809402795402</v>
      </c>
      <c r="H1030">
        <f>+E1030/F1030</f>
        <v>2.6968002297425975</v>
      </c>
      <c r="I1030">
        <v>4.8317061979387101E-2</v>
      </c>
      <c r="J1030">
        <v>-1.8910769373178399E-2</v>
      </c>
      <c r="K1030">
        <v>1.12936200350522E-2</v>
      </c>
      <c r="L1030">
        <v>2.3000869249925001E-2</v>
      </c>
      <c r="M1030">
        <v>-5.1500533008947899E-2</v>
      </c>
      <c r="N1030">
        <v>-1.526E-3</v>
      </c>
      <c r="O1030">
        <v>-1.2030000000000001E-3</v>
      </c>
      <c r="P1030">
        <v>0.92250686883926403</v>
      </c>
      <c r="Q1030">
        <v>1.87271833419799E-3</v>
      </c>
      <c r="R1030">
        <v>277084.5</v>
      </c>
      <c r="S1030">
        <v>1.29296412024566E-2</v>
      </c>
      <c r="T1030">
        <v>-1.17908241227269E-2</v>
      </c>
      <c r="U1030">
        <v>6.8444423377513903E-3</v>
      </c>
      <c r="V1030">
        <v>0.81578055697141305</v>
      </c>
      <c r="W1030">
        <v>-9.15555766224861E-3</v>
      </c>
      <c r="X1030">
        <v>-1.18521711022519E-2</v>
      </c>
      <c r="Y1030">
        <v>0.115784939565919</v>
      </c>
      <c r="Z1030">
        <v>6.95401087494604E-2</v>
      </c>
      <c r="AA1030">
        <v>-0.27025896180427</v>
      </c>
      <c r="AB1030">
        <v>7.5422907014330298E-4</v>
      </c>
      <c r="AC1030" t="b">
        <v>1</v>
      </c>
      <c r="AF1030">
        <v>7.3267966813920903E-3</v>
      </c>
      <c r="AG1030">
        <v>9171</v>
      </c>
      <c r="AH1030" t="e">
        <f>VLOOKUP(B1030,AN:AN,1,0)</f>
        <v>#N/A</v>
      </c>
      <c r="AI1030" t="str">
        <f>IF(G1030&lt;=2,"&lt;=2",IF(G1030&lt;3,"2-3","&gt;=3"))</f>
        <v>2-3</v>
      </c>
      <c r="AJ1030">
        <f>G1030-H1030</f>
        <v>-0.12681928946305732</v>
      </c>
    </row>
    <row r="1031" spans="1:36" hidden="1" x14ac:dyDescent="0.3">
      <c r="A1031">
        <v>2016</v>
      </c>
      <c r="B1031" t="s">
        <v>101</v>
      </c>
      <c r="C1031">
        <v>52566</v>
      </c>
      <c r="D1031">
        <v>125182</v>
      </c>
      <c r="E1031">
        <v>280444</v>
      </c>
      <c r="F1031">
        <v>111804</v>
      </c>
      <c r="G1031">
        <v>2.3814252558688098</v>
      </c>
      <c r="H1031">
        <f>+E1031/F1031</f>
        <v>2.5083539050481201</v>
      </c>
      <c r="I1031">
        <v>-1.25931171959971E-2</v>
      </c>
      <c r="J1031">
        <v>1.38380452990531E-2</v>
      </c>
      <c r="K1031">
        <v>1.92255058288574E-2</v>
      </c>
      <c r="L1031">
        <v>0.13591786611080101</v>
      </c>
      <c r="M1031">
        <v>4.8363978043198502E-2</v>
      </c>
      <c r="N1031">
        <v>-1.0489E-2</v>
      </c>
      <c r="O1031">
        <v>-2.0435999999999999E-2</v>
      </c>
      <c r="P1031">
        <v>0.91127532720565796</v>
      </c>
      <c r="Q1031">
        <v>3.5718679428099402E-3</v>
      </c>
      <c r="R1031">
        <v>459518.09375</v>
      </c>
      <c r="S1031">
        <v>0</v>
      </c>
      <c r="T1031">
        <v>-2.76835821568965E-3</v>
      </c>
      <c r="U1031">
        <v>2.3468729108571999E-2</v>
      </c>
      <c r="V1031">
        <v>0.69354051756478996</v>
      </c>
      <c r="W1031">
        <v>1.0468729108572E-2</v>
      </c>
      <c r="X1031">
        <v>2.7983445343053401E-2</v>
      </c>
      <c r="Y1031">
        <v>0.169748921522932</v>
      </c>
      <c r="Z1031">
        <v>7.8569248164283401E-2</v>
      </c>
      <c r="AA1031">
        <v>1.4719407731934799</v>
      </c>
      <c r="AB1031">
        <v>9.1126551999088702E-4</v>
      </c>
      <c r="AC1031" t="b">
        <v>0</v>
      </c>
      <c r="AF1031">
        <v>1.98200250598018E-2</v>
      </c>
      <c r="AG1031">
        <v>27074</v>
      </c>
      <c r="AH1031" t="e">
        <f>VLOOKUP(B1031,AN:AN,1,0)</f>
        <v>#N/A</v>
      </c>
      <c r="AI1031" t="str">
        <f>IF(G1031&lt;=2,"&lt;=2",IF(G1031&lt;3,"2-3","&gt;=3"))</f>
        <v>2-3</v>
      </c>
      <c r="AJ1031">
        <f>G1031-H1031</f>
        <v>-0.12692864917931024</v>
      </c>
    </row>
    <row r="1032" spans="1:36" hidden="1" x14ac:dyDescent="0.3">
      <c r="A1032">
        <v>2012</v>
      </c>
      <c r="B1032" t="s">
        <v>47</v>
      </c>
      <c r="C1032">
        <v>27721</v>
      </c>
      <c r="D1032">
        <v>64629</v>
      </c>
      <c r="E1032">
        <v>102532</v>
      </c>
      <c r="F1032">
        <v>41705</v>
      </c>
      <c r="G1032">
        <v>2.3314094008152599</v>
      </c>
      <c r="H1032">
        <f>+E1032/F1032</f>
        <v>2.4585061743196261</v>
      </c>
      <c r="I1032">
        <v>-4.4902253269602899E-2</v>
      </c>
      <c r="J1032">
        <v>-2.6662505231797601E-2</v>
      </c>
      <c r="K1032">
        <v>-2.09573957696557E-2</v>
      </c>
      <c r="L1032">
        <v>4.1633648440241797E-2</v>
      </c>
      <c r="M1032">
        <v>-1.5535664744675E-2</v>
      </c>
      <c r="N1032">
        <v>3.4400000000000001E-4</v>
      </c>
      <c r="O1032" s="1">
        <v>-5.0000000000000097E-6</v>
      </c>
      <c r="P1032">
        <v>0.95697033405303999</v>
      </c>
      <c r="Q1032">
        <v>-3.14086675643898E-3</v>
      </c>
      <c r="R1032">
        <v>179583.09375</v>
      </c>
      <c r="S1032">
        <v>0</v>
      </c>
      <c r="T1032">
        <v>1.8582381308077901E-3</v>
      </c>
      <c r="U1032">
        <v>1.7688376829028098E-2</v>
      </c>
      <c r="V1032">
        <v>0.78324722835939298</v>
      </c>
      <c r="W1032">
        <v>-3.3116231709718999E-3</v>
      </c>
      <c r="X1032">
        <v>1.2742188863676E-2</v>
      </c>
      <c r="Y1032">
        <v>5.4695431087443298E-2</v>
      </c>
      <c r="Z1032">
        <v>5.2412030984722101E-2</v>
      </c>
      <c r="AA1032">
        <v>0.41354242675859498</v>
      </c>
      <c r="AB1032">
        <v>0</v>
      </c>
      <c r="AC1032" t="b">
        <v>0</v>
      </c>
      <c r="AF1032">
        <v>1.9375109094082701E-2</v>
      </c>
      <c r="AG1032">
        <v>5802</v>
      </c>
      <c r="AH1032" t="e">
        <f>VLOOKUP(B1032,AN:AN,1,0)</f>
        <v>#N/A</v>
      </c>
      <c r="AI1032" t="str">
        <f>IF(G1032&lt;=2,"&lt;=2",IF(G1032&lt;3,"2-3","&gt;=3"))</f>
        <v>2-3</v>
      </c>
      <c r="AJ1032">
        <f>G1032-H1032</f>
        <v>-0.12709677350436621</v>
      </c>
    </row>
    <row r="1033" spans="1:36" hidden="1" x14ac:dyDescent="0.3">
      <c r="A1033">
        <v>2018</v>
      </c>
      <c r="B1033" t="s">
        <v>199</v>
      </c>
      <c r="C1033">
        <v>63420</v>
      </c>
      <c r="D1033">
        <v>153492</v>
      </c>
      <c r="E1033">
        <v>247755</v>
      </c>
      <c r="F1033">
        <v>97248</v>
      </c>
      <c r="G1033">
        <v>2.4202459791863702</v>
      </c>
      <c r="H1033">
        <f>+E1033/F1033</f>
        <v>2.5476616485686079</v>
      </c>
      <c r="I1033">
        <v>-3.32476030037984E-2</v>
      </c>
      <c r="J1033">
        <v>-1.7663668841123501E-2</v>
      </c>
      <c r="K1033">
        <v>-5.2205178141589905E-4</v>
      </c>
      <c r="L1033">
        <v>1.6542865753173801E-2</v>
      </c>
      <c r="M1033">
        <v>-7.1742301806807397E-3</v>
      </c>
      <c r="N1033">
        <v>-4.9189999999999998E-3</v>
      </c>
      <c r="O1033">
        <v>-5.4510000000000001E-3</v>
      </c>
      <c r="P1033">
        <v>0.89039146900177002</v>
      </c>
      <c r="Q1033">
        <v>-3.2313466072080299E-3</v>
      </c>
      <c r="R1033">
        <v>434805.5</v>
      </c>
      <c r="S1033">
        <v>0</v>
      </c>
      <c r="T1033">
        <v>-9.8432675004005901E-3</v>
      </c>
      <c r="U1033">
        <v>2.26875804364681E-2</v>
      </c>
      <c r="V1033">
        <v>0.57711902611694199</v>
      </c>
      <c r="W1033">
        <v>-1.3124195635319E-3</v>
      </c>
      <c r="X1033">
        <v>0</v>
      </c>
      <c r="Y1033">
        <v>9.2346936733264003E-3</v>
      </c>
      <c r="Z1033">
        <v>-6.3274779210883106E-2</v>
      </c>
      <c r="AA1033">
        <v>-0.75462366145154702</v>
      </c>
      <c r="AB1033">
        <v>3.6894318274985599E-4</v>
      </c>
      <c r="AC1033" t="b">
        <v>0</v>
      </c>
      <c r="AF1033">
        <v>2.9515454619988501E-3</v>
      </c>
      <c r="AG1033">
        <v>24394</v>
      </c>
      <c r="AH1033" t="e">
        <f>VLOOKUP(B1033,AN:AN,1,0)</f>
        <v>#N/A</v>
      </c>
      <c r="AI1033" t="str">
        <f>IF(G1033&lt;=2,"&lt;=2",IF(G1033&lt;3,"2-3","&gt;=3"))</f>
        <v>2-3</v>
      </c>
      <c r="AJ1033">
        <f>G1033-H1033</f>
        <v>-0.1274156693822377</v>
      </c>
    </row>
    <row r="1034" spans="1:36" hidden="1" x14ac:dyDescent="0.3">
      <c r="A1034">
        <v>2018</v>
      </c>
      <c r="B1034" t="s">
        <v>161</v>
      </c>
      <c r="C1034">
        <v>57270</v>
      </c>
      <c r="D1034">
        <v>142776</v>
      </c>
      <c r="E1034">
        <v>328719</v>
      </c>
      <c r="F1034">
        <v>125441</v>
      </c>
      <c r="G1034">
        <v>2.4930330015714999</v>
      </c>
      <c r="H1034">
        <f>+E1034/F1034</f>
        <v>2.6205068518267551</v>
      </c>
      <c r="I1034">
        <v>-1.16830781847467E-2</v>
      </c>
      <c r="J1034">
        <v>1.1673554778098999E-2</v>
      </c>
      <c r="K1034">
        <v>2.88151718378067E-2</v>
      </c>
      <c r="L1034">
        <v>1.1765203297137899E-2</v>
      </c>
      <c r="M1034">
        <v>-1.19518926367166E-2</v>
      </c>
      <c r="N1034">
        <v>-2.2399999999999998E-3</v>
      </c>
      <c r="O1034">
        <v>1.482E-3</v>
      </c>
      <c r="P1034">
        <v>0.93772417306900002</v>
      </c>
      <c r="Q1034">
        <v>2.9291510581970202E-3</v>
      </c>
      <c r="R1034">
        <v>497608.71875</v>
      </c>
      <c r="S1034">
        <v>0</v>
      </c>
      <c r="T1034">
        <v>2.5459337979555099E-2</v>
      </c>
      <c r="U1034">
        <v>5.7990185916423798E-2</v>
      </c>
      <c r="V1034">
        <v>0.78939269089558695</v>
      </c>
      <c r="W1034">
        <v>3.3990185916423797E-2</v>
      </c>
      <c r="X1034">
        <v>3.11918362107695E-2</v>
      </c>
      <c r="Y1034">
        <v>0.24048080112430301</v>
      </c>
      <c r="Z1034">
        <v>-2.4299111455562501E-3</v>
      </c>
      <c r="AA1034">
        <v>1.5255536014314499</v>
      </c>
      <c r="AB1034">
        <v>3.0164944483666001E-3</v>
      </c>
      <c r="AC1034" t="b">
        <v>0</v>
      </c>
      <c r="AF1034">
        <v>0</v>
      </c>
      <c r="AG1034">
        <v>16067</v>
      </c>
      <c r="AH1034" t="e">
        <f>VLOOKUP(B1034,AN:AN,1,0)</f>
        <v>#N/A</v>
      </c>
      <c r="AI1034" t="str">
        <f>IF(G1034&lt;=2,"&lt;=2",IF(G1034&lt;3,"2-3","&gt;=3"))</f>
        <v>2-3</v>
      </c>
      <c r="AJ1034">
        <f>G1034-H1034</f>
        <v>-0.12747385025525526</v>
      </c>
    </row>
    <row r="1035" spans="1:36" hidden="1" x14ac:dyDescent="0.3">
      <c r="A1035">
        <v>2014</v>
      </c>
      <c r="B1035" t="s">
        <v>205</v>
      </c>
      <c r="C1035">
        <v>20009</v>
      </c>
      <c r="D1035">
        <v>46704</v>
      </c>
      <c r="E1035">
        <v>86627</v>
      </c>
      <c r="F1035">
        <v>35191</v>
      </c>
      <c r="G1035">
        <v>2.3341496326653002</v>
      </c>
      <c r="H1035">
        <f>+E1035/F1035</f>
        <v>2.4616237106078258</v>
      </c>
      <c r="I1035">
        <v>-1.5965142444579899E-2</v>
      </c>
      <c r="J1035">
        <v>-6.2497090548276398E-3</v>
      </c>
      <c r="K1035">
        <v>2.3954680353403E-2</v>
      </c>
      <c r="L1035">
        <v>7.9583495438098895E-2</v>
      </c>
      <c r="M1035">
        <v>5.0820931792258999E-3</v>
      </c>
      <c r="N1035">
        <v>7.4200000000000004E-4</v>
      </c>
      <c r="O1035">
        <v>2.4800000000000001E-4</v>
      </c>
      <c r="P1035">
        <v>0.91929966211319003</v>
      </c>
      <c r="Q1035">
        <v>4.1723847389220003E-3</v>
      </c>
      <c r="R1035">
        <v>137183.390625</v>
      </c>
      <c r="S1035">
        <v>0</v>
      </c>
      <c r="T1035">
        <v>2.0938077941536899E-3</v>
      </c>
      <c r="U1035">
        <v>2.0729074254632E-2</v>
      </c>
      <c r="V1035">
        <v>0.49228137058619797</v>
      </c>
      <c r="W1035">
        <v>4.7290742546319898E-3</v>
      </c>
      <c r="X1035">
        <v>0</v>
      </c>
      <c r="Y1035">
        <v>4.7018064835436697E-3</v>
      </c>
      <c r="Z1035">
        <v>7.0163800947840693E-2</v>
      </c>
      <c r="AA1035">
        <v>-0.110177905916664</v>
      </c>
      <c r="AB1035">
        <v>9.8985399653551097E-4</v>
      </c>
      <c r="AC1035" t="b">
        <v>0</v>
      </c>
      <c r="AF1035">
        <v>0</v>
      </c>
      <c r="AG1035">
        <v>4041</v>
      </c>
      <c r="AH1035" t="e">
        <f>VLOOKUP(B1035,AN:AN,1,0)</f>
        <v>#N/A</v>
      </c>
      <c r="AI1035" t="str">
        <f>IF(G1035&lt;=2,"&lt;=2",IF(G1035&lt;3,"2-3","&gt;=3"))</f>
        <v>2-3</v>
      </c>
      <c r="AJ1035">
        <f>G1035-H1035</f>
        <v>-0.12747407794252563</v>
      </c>
    </row>
    <row r="1036" spans="1:36" hidden="1" x14ac:dyDescent="0.3">
      <c r="A1036">
        <v>2006</v>
      </c>
      <c r="B1036" t="s">
        <v>216</v>
      </c>
      <c r="C1036">
        <v>46906</v>
      </c>
      <c r="D1036">
        <v>131408</v>
      </c>
      <c r="E1036">
        <v>264827</v>
      </c>
      <c r="F1036">
        <v>90400</v>
      </c>
      <c r="G1036">
        <v>2.80151792947597</v>
      </c>
      <c r="H1036">
        <f>+E1036/F1036</f>
        <v>2.9295022123893806</v>
      </c>
      <c r="I1036">
        <v>4.9560695540533599E-2</v>
      </c>
      <c r="J1036">
        <v>6.6878646612170101E-4</v>
      </c>
      <c r="K1036">
        <v>4.3259850144389901E-4</v>
      </c>
      <c r="L1036">
        <v>-0.106452351402491</v>
      </c>
      <c r="M1036">
        <v>-1.9587813410908001E-2</v>
      </c>
      <c r="N1036">
        <v>5.9299999999999999E-4</v>
      </c>
      <c r="O1036">
        <v>-3.8899999999999998E-3</v>
      </c>
      <c r="P1036">
        <v>0.93856155872345004</v>
      </c>
      <c r="Q1036">
        <v>-1.94102525710992E-3</v>
      </c>
      <c r="R1036">
        <v>408339.28125</v>
      </c>
      <c r="S1036">
        <v>0</v>
      </c>
      <c r="T1036">
        <v>-6.8214982748030896E-3</v>
      </c>
      <c r="U1036">
        <v>3.2373189926147503E-2</v>
      </c>
      <c r="V1036">
        <v>1.15631021148234</v>
      </c>
      <c r="W1036">
        <v>3.7318992614750098E-4</v>
      </c>
      <c r="X1036">
        <v>3.46373518393416E-2</v>
      </c>
      <c r="Y1036" s="1">
        <v>1.2679516819130699E-7</v>
      </c>
      <c r="AA1036">
        <v>3.0422074514491099E-2</v>
      </c>
      <c r="AB1036">
        <v>7.9837867714794501E-4</v>
      </c>
      <c r="AC1036" t="b">
        <v>1</v>
      </c>
      <c r="AF1036">
        <v>0</v>
      </c>
      <c r="AG1036">
        <v>16847</v>
      </c>
      <c r="AH1036" t="e">
        <f>VLOOKUP(B1036,AN:AN,1,0)</f>
        <v>#N/A</v>
      </c>
      <c r="AI1036" t="str">
        <f>IF(G1036&lt;=2,"&lt;=2",IF(G1036&lt;3,"2-3","&gt;=3"))</f>
        <v>2-3</v>
      </c>
      <c r="AJ1036">
        <f>G1036-H1036</f>
        <v>-0.12798428291341057</v>
      </c>
    </row>
    <row r="1037" spans="1:36" hidden="1" x14ac:dyDescent="0.3">
      <c r="A1037">
        <v>2010</v>
      </c>
      <c r="B1037" t="s">
        <v>87</v>
      </c>
      <c r="C1037">
        <v>41973</v>
      </c>
      <c r="D1037">
        <v>98584</v>
      </c>
      <c r="E1037">
        <v>128424</v>
      </c>
      <c r="F1037">
        <v>51847</v>
      </c>
      <c r="G1037">
        <v>2.3487480046696598</v>
      </c>
      <c r="H1037">
        <f>+E1037/F1037</f>
        <v>2.4769803460180917</v>
      </c>
      <c r="I1037">
        <v>1.07564837827784E-2</v>
      </c>
      <c r="J1037">
        <v>-1.4672609977424401E-3</v>
      </c>
      <c r="K1037">
        <v>-2.2566203370690301E-2</v>
      </c>
      <c r="L1037">
        <v>2.2974653132259801E-2</v>
      </c>
      <c r="M1037">
        <v>1.0698691476136399E-2</v>
      </c>
      <c r="N1037">
        <v>2.026E-3</v>
      </c>
      <c r="O1037">
        <v>-6.4899999999999897E-4</v>
      </c>
      <c r="P1037">
        <v>0.91295975446701005</v>
      </c>
      <c r="Q1037">
        <v>1.0210096836089999E-2</v>
      </c>
      <c r="R1037">
        <v>265532.8125</v>
      </c>
      <c r="S1037">
        <v>0</v>
      </c>
      <c r="T1037">
        <v>-1.2583052739500601E-4</v>
      </c>
      <c r="U1037">
        <v>6.5357903949916397E-3</v>
      </c>
      <c r="V1037">
        <v>0.69537959534806304</v>
      </c>
      <c r="W1037">
        <v>-9.4642096050083606E-3</v>
      </c>
      <c r="X1037">
        <v>0</v>
      </c>
      <c r="Y1037">
        <v>-1.3017243959026E-2</v>
      </c>
      <c r="Z1037">
        <v>0.146458981902576</v>
      </c>
      <c r="AA1037">
        <v>0.64526537111375604</v>
      </c>
      <c r="AB1037">
        <v>1.21595330739299E-4</v>
      </c>
      <c r="AC1037" t="b">
        <v>1</v>
      </c>
      <c r="AF1037">
        <v>0</v>
      </c>
      <c r="AG1037">
        <v>24672</v>
      </c>
      <c r="AH1037" t="e">
        <f>VLOOKUP(B1037,AN:AN,1,0)</f>
        <v>#N/A</v>
      </c>
      <c r="AI1037" t="str">
        <f>IF(G1037&lt;=2,"&lt;=2",IF(G1037&lt;3,"2-3","&gt;=3"))</f>
        <v>2-3</v>
      </c>
      <c r="AJ1037">
        <f>G1037-H1037</f>
        <v>-0.12823234134843187</v>
      </c>
    </row>
    <row r="1038" spans="1:36" hidden="1" x14ac:dyDescent="0.3">
      <c r="A1038">
        <v>2011</v>
      </c>
      <c r="B1038" t="s">
        <v>158</v>
      </c>
      <c r="C1038">
        <v>34058</v>
      </c>
      <c r="D1038">
        <v>81617</v>
      </c>
      <c r="E1038">
        <v>171454</v>
      </c>
      <c r="F1038">
        <v>67912</v>
      </c>
      <c r="G1038">
        <v>2.39641200305361</v>
      </c>
      <c r="H1038">
        <f>+E1038/F1038</f>
        <v>2.5246495464719048</v>
      </c>
      <c r="I1038">
        <v>4.86460665379604E-2</v>
      </c>
      <c r="J1038">
        <v>-7.6057761907578E-3</v>
      </c>
      <c r="K1038">
        <v>-1.27756374925375E-2</v>
      </c>
      <c r="L1038">
        <v>0.10726296493411</v>
      </c>
      <c r="M1038">
        <v>6.0650973580777597E-2</v>
      </c>
      <c r="N1038">
        <v>-2.5799999999999998E-4</v>
      </c>
      <c r="O1038">
        <v>7.9999999999999895E-4</v>
      </c>
      <c r="P1038">
        <v>0.91875195503234897</v>
      </c>
      <c r="Q1038">
        <v>-5.3070187568660101E-3</v>
      </c>
      <c r="R1038">
        <v>257224.09375</v>
      </c>
      <c r="S1038">
        <v>0</v>
      </c>
      <c r="T1038">
        <v>-3.21861309930684E-3</v>
      </c>
      <c r="U1038">
        <v>7.6824445277452504E-3</v>
      </c>
      <c r="V1038">
        <v>0.88855046683882299</v>
      </c>
      <c r="W1038">
        <v>-2.4317555472254698E-2</v>
      </c>
      <c r="X1038">
        <v>2.45149911816578E-2</v>
      </c>
      <c r="Y1038">
        <v>9.50692373432203E-2</v>
      </c>
      <c r="Z1038">
        <v>6.0684438144573201E-2</v>
      </c>
      <c r="AA1038">
        <v>1.28280479249298</v>
      </c>
      <c r="AB1038">
        <v>4.4091710758377401E-4</v>
      </c>
      <c r="AC1038" t="b">
        <v>1</v>
      </c>
      <c r="AF1038">
        <v>2.6102292768959399E-2</v>
      </c>
      <c r="AG1038">
        <v>11618</v>
      </c>
      <c r="AH1038" t="e">
        <f>VLOOKUP(B1038,AN:AN,1,0)</f>
        <v>#N/A</v>
      </c>
      <c r="AI1038" t="str">
        <f>IF(G1038&lt;=2,"&lt;=2",IF(G1038&lt;3,"2-3","&gt;=3"))</f>
        <v>2-3</v>
      </c>
      <c r="AJ1038">
        <f>G1038-H1038</f>
        <v>-0.12823754341829474</v>
      </c>
    </row>
    <row r="1039" spans="1:36" hidden="1" x14ac:dyDescent="0.3">
      <c r="A1039">
        <v>2020</v>
      </c>
      <c r="B1039" t="s">
        <v>57</v>
      </c>
      <c r="C1039">
        <v>95177</v>
      </c>
      <c r="D1039">
        <v>238538</v>
      </c>
      <c r="E1039">
        <v>572799</v>
      </c>
      <c r="F1039">
        <v>217409</v>
      </c>
      <c r="G1039">
        <v>2.5062567637139201</v>
      </c>
      <c r="H1039">
        <f>+E1039/F1039</f>
        <v>2.6346609385995978</v>
      </c>
      <c r="I1039">
        <v>2.6572731847542601E-2</v>
      </c>
      <c r="J1039">
        <v>5.4320495575665997E-2</v>
      </c>
      <c r="K1039">
        <v>9.0766674160957003E-2</v>
      </c>
      <c r="N1039">
        <v>1.8964000000000002E-2</v>
      </c>
      <c r="O1039">
        <v>1.5041000000000001E-2</v>
      </c>
      <c r="P1039">
        <v>0.88999783992767301</v>
      </c>
      <c r="Q1039">
        <v>-7.22086429596002E-3</v>
      </c>
      <c r="R1039">
        <v>806353.5625</v>
      </c>
      <c r="S1039">
        <v>0</v>
      </c>
      <c r="T1039">
        <v>-1.05986930429935E-2</v>
      </c>
      <c r="U1039">
        <v>2.1449090912938101E-2</v>
      </c>
      <c r="V1039">
        <v>0.93365376147161006</v>
      </c>
      <c r="W1039">
        <v>9.4490909129381004E-3</v>
      </c>
      <c r="X1039">
        <v>7.0098370503867205E-2</v>
      </c>
      <c r="Z1039">
        <v>-3.9383096242557002E-2</v>
      </c>
      <c r="AA1039">
        <v>1.70773738808658</v>
      </c>
      <c r="AB1039">
        <v>7.3214687992791095E-4</v>
      </c>
      <c r="AC1039" t="b">
        <v>1</v>
      </c>
      <c r="AD1039">
        <v>-1.2296704041220199E-2</v>
      </c>
      <c r="AE1039">
        <v>8.31273068257821E-3</v>
      </c>
      <c r="AF1039">
        <v>0.108714425170834</v>
      </c>
      <c r="AG1039">
        <v>57002</v>
      </c>
      <c r="AH1039" t="e">
        <f>VLOOKUP(B1039,AN:AN,1,0)</f>
        <v>#N/A</v>
      </c>
      <c r="AI1039" t="str">
        <f>IF(G1039&lt;=2,"&lt;=2",IF(G1039&lt;3,"2-3","&gt;=3"))</f>
        <v>2-3</v>
      </c>
      <c r="AJ1039">
        <f>G1039-H1039</f>
        <v>-0.12840417488567768</v>
      </c>
    </row>
    <row r="1040" spans="1:36" hidden="1" x14ac:dyDescent="0.3">
      <c r="A1040">
        <v>2021</v>
      </c>
      <c r="B1040" t="s">
        <v>199</v>
      </c>
      <c r="C1040">
        <v>62316</v>
      </c>
      <c r="D1040">
        <v>147194</v>
      </c>
      <c r="E1040">
        <v>243027</v>
      </c>
      <c r="F1040">
        <v>97546</v>
      </c>
      <c r="G1040">
        <v>2.36205789845304</v>
      </c>
      <c r="H1040">
        <f>+E1040/F1040</f>
        <v>2.4914091813093311</v>
      </c>
      <c r="I1040">
        <v>6.0375410849944598E-3</v>
      </c>
      <c r="J1040">
        <v>-7.8529063612222394E-3</v>
      </c>
      <c r="K1040">
        <v>-3.9473572671413402E-2</v>
      </c>
      <c r="N1040">
        <v>-5.7600000000000004E-3</v>
      </c>
      <c r="O1040">
        <v>-4.6569999999999997E-3</v>
      </c>
      <c r="P1040">
        <v>0.91404891014099099</v>
      </c>
      <c r="Q1040">
        <v>7.0836544036859597E-3</v>
      </c>
      <c r="R1040">
        <v>423844.90625</v>
      </c>
      <c r="S1040">
        <v>6.6214338265347802E-3</v>
      </c>
      <c r="T1040">
        <v>-2.5104321539402498E-3</v>
      </c>
      <c r="U1040">
        <v>8.0935746431350694E-2</v>
      </c>
      <c r="V1040">
        <v>0.621144352722937</v>
      </c>
      <c r="W1040">
        <v>3.3935746431350597E-2</v>
      </c>
      <c r="X1040">
        <v>-6.6214338265347802E-3</v>
      </c>
      <c r="Z1040">
        <v>-4.5029650676195597E-2</v>
      </c>
      <c r="AA1040">
        <v>-1.0348661613862</v>
      </c>
      <c r="AB1040">
        <v>5.3134962805526E-4</v>
      </c>
      <c r="AC1040" t="b">
        <v>1</v>
      </c>
      <c r="AF1040">
        <v>1.1526199623967901E-2</v>
      </c>
      <c r="AG1040">
        <v>24304</v>
      </c>
      <c r="AH1040" t="e">
        <f>VLOOKUP(B1040,AN:AN,1,0)</f>
        <v>#N/A</v>
      </c>
      <c r="AI1040" t="str">
        <f>IF(G1040&lt;=2,"&lt;=2",IF(G1040&lt;3,"2-3","&gt;=3"))</f>
        <v>2-3</v>
      </c>
      <c r="AJ1040">
        <f>G1040-H1040</f>
        <v>-0.12935128285629105</v>
      </c>
    </row>
    <row r="1041" spans="1:36" hidden="1" x14ac:dyDescent="0.3">
      <c r="A1041">
        <v>2006</v>
      </c>
      <c r="B1041" t="s">
        <v>214</v>
      </c>
      <c r="C1041">
        <v>19596</v>
      </c>
      <c r="D1041">
        <v>52850</v>
      </c>
      <c r="E1041">
        <v>139814</v>
      </c>
      <c r="F1041">
        <v>49468</v>
      </c>
      <c r="G1041">
        <v>2.69697897530108</v>
      </c>
      <c r="H1041">
        <f>+E1041/F1041</f>
        <v>2.8263523894234659</v>
      </c>
      <c r="I1041">
        <v>0.13248208998789399</v>
      </c>
      <c r="J1041">
        <v>9.8470114171504992E-3</v>
      </c>
      <c r="K1041">
        <v>9.6108234524726992E-3</v>
      </c>
      <c r="L1041">
        <v>-4.7491571832448197E-2</v>
      </c>
      <c r="M1041">
        <v>3.9372966159134999E-2</v>
      </c>
      <c r="N1041">
        <v>3.228E-3</v>
      </c>
      <c r="O1041">
        <v>5.7399999999999899E-4</v>
      </c>
      <c r="P1041">
        <v>0.94855546951293901</v>
      </c>
      <c r="Q1041">
        <v>1.5902042388915998E-2</v>
      </c>
      <c r="R1041">
        <v>197070.09375</v>
      </c>
      <c r="S1041">
        <v>0</v>
      </c>
      <c r="T1041">
        <v>4.1854009032249997E-3</v>
      </c>
      <c r="U1041">
        <v>4.3380089104175602E-2</v>
      </c>
      <c r="V1041">
        <v>0.68552676823596004</v>
      </c>
      <c r="W1041">
        <v>1.13800891041756E-2</v>
      </c>
      <c r="X1041">
        <v>9.0481360839666999E-3</v>
      </c>
      <c r="Y1041">
        <v>0.23338439574762099</v>
      </c>
      <c r="AA1041">
        <v>2.3514194544762699</v>
      </c>
      <c r="AB1041">
        <v>0</v>
      </c>
      <c r="AC1041" t="b">
        <v>1</v>
      </c>
      <c r="AF1041">
        <v>0.116781276390396</v>
      </c>
      <c r="AG1041">
        <v>8364</v>
      </c>
      <c r="AH1041" t="e">
        <f>VLOOKUP(B1041,AN:AN,1,0)</f>
        <v>#N/A</v>
      </c>
      <c r="AI1041" t="str">
        <f>IF(G1041&lt;=2,"&lt;=2",IF(G1041&lt;3,"2-3","&gt;=3"))</f>
        <v>2-3</v>
      </c>
      <c r="AJ1041">
        <f>G1041-H1041</f>
        <v>-0.1293734141223859</v>
      </c>
    </row>
    <row r="1042" spans="1:36" hidden="1" x14ac:dyDescent="0.3">
      <c r="A1042">
        <v>2019</v>
      </c>
      <c r="B1042" t="s">
        <v>199</v>
      </c>
      <c r="C1042">
        <v>56381</v>
      </c>
      <c r="D1042">
        <v>135211</v>
      </c>
      <c r="E1042">
        <v>262186</v>
      </c>
      <c r="F1042">
        <v>103726</v>
      </c>
      <c r="G1042">
        <v>2.3981660488462402</v>
      </c>
      <c r="H1042">
        <f>+E1042/F1042</f>
        <v>2.5276786919383762</v>
      </c>
      <c r="I1042">
        <v>-9.1230108551018808E-3</v>
      </c>
      <c r="J1042">
        <v>1.5996983274817401E-2</v>
      </c>
      <c r="K1042">
        <v>3.6044767230749099E-2</v>
      </c>
      <c r="N1042">
        <v>-1.389E-3</v>
      </c>
      <c r="O1042">
        <v>3.5299999999999902E-3</v>
      </c>
      <c r="P1042">
        <v>0.88040810823440596</v>
      </c>
      <c r="Q1042">
        <v>-9.9833607673640492E-3</v>
      </c>
      <c r="R1042">
        <v>431829.71875</v>
      </c>
      <c r="S1042">
        <v>0</v>
      </c>
      <c r="T1042">
        <v>-1.7663668841123501E-2</v>
      </c>
      <c r="U1042">
        <v>1.7477948218584099E-2</v>
      </c>
      <c r="V1042">
        <v>0.57994708267741402</v>
      </c>
      <c r="W1042">
        <v>-5.2205178141589905E-4</v>
      </c>
      <c r="X1042">
        <v>2.9515454619988501E-3</v>
      </c>
      <c r="Z1042">
        <v>-8.9189769348297296E-2</v>
      </c>
      <c r="AA1042">
        <v>-0.68439365417410902</v>
      </c>
      <c r="AB1042">
        <v>4.0993686972206201E-4</v>
      </c>
      <c r="AC1042" t="b">
        <v>0</v>
      </c>
      <c r="AF1042">
        <v>1.3117979831106001E-3</v>
      </c>
      <c r="AG1042">
        <v>24466</v>
      </c>
      <c r="AH1042" t="e">
        <f>VLOOKUP(B1042,AN:AN,1,0)</f>
        <v>#N/A</v>
      </c>
      <c r="AI1042" t="str">
        <f>IF(G1042&lt;=2,"&lt;=2",IF(G1042&lt;3,"2-3","&gt;=3"))</f>
        <v>2-3</v>
      </c>
      <c r="AJ1042">
        <f>G1042-H1042</f>
        <v>-0.12951264309213606</v>
      </c>
    </row>
    <row r="1043" spans="1:36" hidden="1" x14ac:dyDescent="0.3">
      <c r="A1043">
        <v>2007</v>
      </c>
      <c r="B1043" t="s">
        <v>120</v>
      </c>
      <c r="C1043">
        <v>282949</v>
      </c>
      <c r="D1043">
        <v>731575</v>
      </c>
      <c r="E1043">
        <v>1086623</v>
      </c>
      <c r="F1043">
        <v>400197</v>
      </c>
      <c r="G1043">
        <v>2.5855366161392999</v>
      </c>
      <c r="H1043">
        <f>+E1043/F1043</f>
        <v>2.7152202540248926</v>
      </c>
      <c r="I1043">
        <v>1.0068127977515599E-2</v>
      </c>
      <c r="J1043">
        <v>-2.2209534887224401E-2</v>
      </c>
      <c r="K1043">
        <v>-5.1833861798047998E-2</v>
      </c>
      <c r="L1043">
        <v>-0.20671085675433201</v>
      </c>
      <c r="M1043">
        <v>-0.114912645425647</v>
      </c>
      <c r="N1043">
        <v>4.7749999999999997E-3</v>
      </c>
      <c r="O1043">
        <v>6.234E-3</v>
      </c>
      <c r="P1043">
        <v>0.91445553302764904</v>
      </c>
      <c r="Q1043">
        <v>-1.9882977008819899E-2</v>
      </c>
      <c r="R1043">
        <v>1878938</v>
      </c>
      <c r="S1043">
        <v>3.39634822393443E-3</v>
      </c>
      <c r="T1043">
        <v>-2.7224626392126001E-3</v>
      </c>
      <c r="U1043">
        <v>2.6041349396109598E-2</v>
      </c>
      <c r="V1043">
        <v>0.82673852410579796</v>
      </c>
      <c r="W1043">
        <v>-2.9586506038904001E-3</v>
      </c>
      <c r="X1043">
        <v>3.1591652281307399E-2</v>
      </c>
      <c r="Y1043">
        <v>5.6618619240205302E-2</v>
      </c>
      <c r="AA1043">
        <v>3.2563931500119101</v>
      </c>
      <c r="AB1043">
        <v>4.6313839417287602E-4</v>
      </c>
      <c r="AC1043" t="b">
        <v>1</v>
      </c>
      <c r="AF1043">
        <v>2.3486730383282101E-2</v>
      </c>
      <c r="AG1043">
        <v>147008</v>
      </c>
      <c r="AH1043" t="str">
        <f>VLOOKUP(B1043,AN:AN,1,0)</f>
        <v>Las Vegas - NV</v>
      </c>
      <c r="AI1043" t="str">
        <f>IF(G1043&lt;=2,"&lt;=2",IF(G1043&lt;3,"2-3","&gt;=3"))</f>
        <v>2-3</v>
      </c>
      <c r="AJ1043">
        <f>G1043-H1043</f>
        <v>-0.12968363788559278</v>
      </c>
    </row>
    <row r="1044" spans="1:36" hidden="1" x14ac:dyDescent="0.3">
      <c r="A1044">
        <v>2014</v>
      </c>
      <c r="B1044" t="s">
        <v>152</v>
      </c>
      <c r="C1044">
        <v>65604</v>
      </c>
      <c r="D1044">
        <v>171845</v>
      </c>
      <c r="E1044">
        <v>281045</v>
      </c>
      <c r="F1044">
        <v>102228</v>
      </c>
      <c r="G1044">
        <v>2.6194286933723498</v>
      </c>
      <c r="H1044">
        <f>+E1044/F1044</f>
        <v>2.7491978714246588</v>
      </c>
      <c r="I1044">
        <v>-1.87251002918437E-2</v>
      </c>
      <c r="J1044">
        <v>-5.6398566812276398E-3</v>
      </c>
      <c r="K1044">
        <v>2.45645327270031E-2</v>
      </c>
      <c r="L1044">
        <v>2.9769773177802501E-2</v>
      </c>
      <c r="M1044">
        <v>-4.4731629081070402E-2</v>
      </c>
      <c r="N1044">
        <v>-2.1800000000000001E-4</v>
      </c>
      <c r="O1044">
        <v>6.5499999999999998E-4</v>
      </c>
      <c r="P1044">
        <v>0.95367634296417203</v>
      </c>
      <c r="Q1044">
        <v>9.3340873718039606E-5</v>
      </c>
      <c r="R1044">
        <v>507121.3125</v>
      </c>
      <c r="S1044">
        <v>0</v>
      </c>
      <c r="T1044">
        <v>7.77265988290297E-4</v>
      </c>
      <c r="U1044">
        <v>1.9412532448768598E-2</v>
      </c>
      <c r="V1044">
        <v>0.66106355478718004</v>
      </c>
      <c r="W1044">
        <v>3.4125324487685898E-3</v>
      </c>
      <c r="X1044">
        <v>7.2753728628592205E-4</v>
      </c>
      <c r="Y1044">
        <v>0.231333881741832</v>
      </c>
      <c r="Z1044">
        <v>8.8849176657644306E-3</v>
      </c>
      <c r="AA1044">
        <v>2.0556168164830702</v>
      </c>
      <c r="AB1044">
        <v>6.5478355765732996E-4</v>
      </c>
      <c r="AC1044" t="b">
        <v>0</v>
      </c>
      <c r="AF1044">
        <v>2.76827937431793E-2</v>
      </c>
      <c r="AG1044">
        <v>27510</v>
      </c>
      <c r="AH1044" t="e">
        <f>VLOOKUP(B1044,AN:AN,1,0)</f>
        <v>#N/A</v>
      </c>
      <c r="AI1044" t="str">
        <f>IF(G1044&lt;=2,"&lt;=2",IF(G1044&lt;3,"2-3","&gt;=3"))</f>
        <v>2-3</v>
      </c>
      <c r="AJ1044">
        <f>G1044-H1044</f>
        <v>-0.12976917805230892</v>
      </c>
    </row>
    <row r="1045" spans="1:36" hidden="1" x14ac:dyDescent="0.3">
      <c r="A1045">
        <v>2006</v>
      </c>
      <c r="B1045" t="s">
        <v>63</v>
      </c>
      <c r="C1045">
        <v>36161</v>
      </c>
      <c r="D1045">
        <v>88730</v>
      </c>
      <c r="E1045">
        <v>150659</v>
      </c>
      <c r="F1045">
        <v>58314</v>
      </c>
      <c r="G1045">
        <v>2.4537485135919899</v>
      </c>
      <c r="H1045">
        <f>+E1045/F1045</f>
        <v>2.5835819871728916</v>
      </c>
      <c r="I1045">
        <v>-7.2055456863068398E-2</v>
      </c>
      <c r="J1045">
        <v>-4.3647158890962904E-3</v>
      </c>
      <c r="K1045">
        <v>-4.6009038537741E-3</v>
      </c>
      <c r="L1045">
        <v>-0.117435808725655</v>
      </c>
      <c r="M1045">
        <v>-3.0571270734071801E-2</v>
      </c>
      <c r="N1045">
        <v>-3.1250000000000002E-3</v>
      </c>
      <c r="O1045">
        <v>-4.7629999999999999E-3</v>
      </c>
      <c r="P1045">
        <v>0.91225409507751498</v>
      </c>
      <c r="Q1045">
        <v>-9.6867680549620402E-3</v>
      </c>
      <c r="R1045">
        <v>240018.203125</v>
      </c>
      <c r="S1045">
        <v>0</v>
      </c>
      <c r="T1045">
        <v>2.4518452584743399E-2</v>
      </c>
      <c r="U1045">
        <v>6.3713140785694095E-2</v>
      </c>
      <c r="V1045">
        <v>0.70204548554285096</v>
      </c>
      <c r="W1045">
        <v>3.1713140785693997E-2</v>
      </c>
      <c r="X1045">
        <v>7.8125E-3</v>
      </c>
      <c r="Y1045">
        <v>0.24485584618502601</v>
      </c>
      <c r="AA1045">
        <v>1.0309439047182001</v>
      </c>
      <c r="AB1045">
        <v>0</v>
      </c>
      <c r="AC1045" t="b">
        <v>0</v>
      </c>
      <c r="AF1045">
        <v>5.11592741935483E-2</v>
      </c>
      <c r="AG1045">
        <v>7998</v>
      </c>
      <c r="AH1045" t="e">
        <f>VLOOKUP(B1045,AN:AN,1,0)</f>
        <v>#N/A</v>
      </c>
      <c r="AI1045" t="str">
        <f>IF(G1045&lt;=2,"&lt;=2",IF(G1045&lt;3,"2-3","&gt;=3"))</f>
        <v>2-3</v>
      </c>
      <c r="AJ1045">
        <f>G1045-H1045</f>
        <v>-0.12983347358090169</v>
      </c>
    </row>
    <row r="1046" spans="1:36" hidden="1" x14ac:dyDescent="0.3">
      <c r="A1046">
        <v>2014</v>
      </c>
      <c r="B1046" t="s">
        <v>98</v>
      </c>
      <c r="C1046">
        <v>45677</v>
      </c>
      <c r="D1046">
        <v>118439</v>
      </c>
      <c r="E1046">
        <v>280629</v>
      </c>
      <c r="F1046">
        <v>103061</v>
      </c>
      <c r="G1046">
        <v>2.5929680145368499</v>
      </c>
      <c r="H1046">
        <f>+E1046/F1046</f>
        <v>2.7229407826432888</v>
      </c>
      <c r="I1046">
        <v>3.8140878537808801E-2</v>
      </c>
      <c r="J1046">
        <v>2.4610580876469602E-2</v>
      </c>
      <c r="K1046">
        <v>5.48149702847004E-2</v>
      </c>
      <c r="L1046">
        <v>0.109403978615999</v>
      </c>
      <c r="M1046">
        <v>3.4902576357126298E-2</v>
      </c>
      <c r="N1046">
        <v>-2.2560000000000002E-3</v>
      </c>
      <c r="O1046">
        <v>-5.3179999999999998E-3</v>
      </c>
      <c r="P1046">
        <v>0.92450571060180697</v>
      </c>
      <c r="Q1046">
        <v>9.7997188568119606E-3</v>
      </c>
      <c r="R1046">
        <v>360918.78125</v>
      </c>
      <c r="S1046">
        <v>0</v>
      </c>
      <c r="T1046">
        <v>-3.0969223007560002E-3</v>
      </c>
      <c r="U1046">
        <v>1.55383441597223E-2</v>
      </c>
      <c r="V1046">
        <v>0.61886800873693404</v>
      </c>
      <c r="W1046">
        <v>-4.6165584027769898E-4</v>
      </c>
      <c r="X1046">
        <v>0</v>
      </c>
      <c r="Y1046">
        <v>6.2608338407471001E-2</v>
      </c>
      <c r="Z1046">
        <v>4.04593814249537E-2</v>
      </c>
      <c r="AA1046">
        <v>-0.174949233519927</v>
      </c>
      <c r="AB1046">
        <v>6.44745325596389E-4</v>
      </c>
      <c r="AC1046" t="b">
        <v>1</v>
      </c>
      <c r="AF1046">
        <v>0</v>
      </c>
      <c r="AG1046">
        <v>6204</v>
      </c>
      <c r="AH1046" t="e">
        <f>VLOOKUP(B1046,AN:AN,1,0)</f>
        <v>#N/A</v>
      </c>
      <c r="AI1046" t="str">
        <f>IF(G1046&lt;=2,"&lt;=2",IF(G1046&lt;3,"2-3","&gt;=3"))</f>
        <v>2-3</v>
      </c>
      <c r="AJ1046">
        <f>G1046-H1046</f>
        <v>-0.12997276810643887</v>
      </c>
    </row>
    <row r="1047" spans="1:36" hidden="1" x14ac:dyDescent="0.3">
      <c r="A1047">
        <v>2008</v>
      </c>
      <c r="B1047" t="s">
        <v>224</v>
      </c>
      <c r="C1047">
        <v>72515</v>
      </c>
      <c r="D1047">
        <v>173736</v>
      </c>
      <c r="E1047">
        <v>439827</v>
      </c>
      <c r="F1047">
        <v>174129</v>
      </c>
      <c r="G1047">
        <v>2.39586292491208</v>
      </c>
      <c r="H1047">
        <f>+E1047/F1047</f>
        <v>2.5258687524766121</v>
      </c>
      <c r="I1047">
        <v>2.01610800227544E-2</v>
      </c>
      <c r="J1047">
        <v>4.35315072536451E-4</v>
      </c>
      <c r="K1047">
        <v>-2.6131386592984199E-2</v>
      </c>
      <c r="L1047">
        <v>-6.1256978586316103E-2</v>
      </c>
      <c r="M1047">
        <v>-4.7882036305964704E-3</v>
      </c>
      <c r="N1047">
        <v>9.7210000000000005E-3</v>
      </c>
      <c r="O1047">
        <v>1.3147000000000001E-2</v>
      </c>
      <c r="P1047">
        <v>0.85511833429336503</v>
      </c>
      <c r="Q1047">
        <v>-1.47935748100289E-2</v>
      </c>
      <c r="R1047">
        <v>633588.375</v>
      </c>
      <c r="S1047">
        <v>0</v>
      </c>
      <c r="T1047">
        <v>-2.6556695345789201E-2</v>
      </c>
      <c r="U1047">
        <v>-1.8181022256612799E-2</v>
      </c>
      <c r="V1047">
        <v>0.61088672582036097</v>
      </c>
      <c r="W1047">
        <v>-5.6181022256612798E-2</v>
      </c>
      <c r="X1047">
        <v>4.5606821988731498E-2</v>
      </c>
      <c r="Y1047">
        <v>3.7315730168010798E-2</v>
      </c>
      <c r="AA1047">
        <v>1.31847562948916</v>
      </c>
      <c r="AB1047">
        <v>1.9034566773260201E-4</v>
      </c>
      <c r="AC1047" t="b">
        <v>1</v>
      </c>
      <c r="AF1047">
        <v>1.04690117252931E-2</v>
      </c>
      <c r="AG1047">
        <v>27466</v>
      </c>
      <c r="AH1047" t="e">
        <f>VLOOKUP(B1047,AN:AN,1,0)</f>
        <v>#N/A</v>
      </c>
      <c r="AI1047" t="str">
        <f>IF(G1047&lt;=2,"&lt;=2",IF(G1047&lt;3,"2-3","&gt;=3"))</f>
        <v>2-3</v>
      </c>
      <c r="AJ1047">
        <f>G1047-H1047</f>
        <v>-0.13000582756453216</v>
      </c>
    </row>
    <row r="1048" spans="1:36" hidden="1" x14ac:dyDescent="0.3">
      <c r="A1048">
        <v>2015</v>
      </c>
      <c r="B1048" t="s">
        <v>37</v>
      </c>
      <c r="C1048">
        <v>771978</v>
      </c>
      <c r="D1048">
        <v>2079396</v>
      </c>
      <c r="E1048">
        <v>3517086</v>
      </c>
      <c r="F1048">
        <v>1245588</v>
      </c>
      <c r="G1048">
        <v>2.69359489519131</v>
      </c>
      <c r="H1048">
        <f>+E1048/F1048</f>
        <v>2.8236351024576343</v>
      </c>
      <c r="I1048">
        <v>-6.1092867001612001E-3</v>
      </c>
      <c r="J1048">
        <v>1.30641665309667E-2</v>
      </c>
      <c r="K1048">
        <v>2.6301253855228399E-2</v>
      </c>
      <c r="L1048">
        <v>0.111045253917574</v>
      </c>
      <c r="M1048">
        <v>4.6700457111001001E-2</v>
      </c>
      <c r="N1048">
        <v>1.0549999999999999E-3</v>
      </c>
      <c r="O1048">
        <v>1.756E-3</v>
      </c>
      <c r="P1048">
        <v>0.91949880123138406</v>
      </c>
      <c r="Q1048">
        <v>1.7268061637880599E-3</v>
      </c>
      <c r="R1048">
        <v>5721846</v>
      </c>
      <c r="S1048">
        <v>3.3501295781373499E-3</v>
      </c>
      <c r="T1048">
        <v>2.85076070576906E-2</v>
      </c>
      <c r="U1048">
        <v>5.9711996465921402E-2</v>
      </c>
      <c r="V1048">
        <v>0.80794002593710201</v>
      </c>
      <c r="W1048">
        <v>5.8711996465921401E-2</v>
      </c>
      <c r="X1048">
        <v>1.80663260991757E-2</v>
      </c>
      <c r="Y1048">
        <v>0.122585241812877</v>
      </c>
      <c r="Z1048">
        <v>7.3135406701400401E-3</v>
      </c>
      <c r="AA1048">
        <v>1.7216162474522101</v>
      </c>
      <c r="AB1048">
        <v>8.6053810990016698E-4</v>
      </c>
      <c r="AC1048" t="b">
        <v>0</v>
      </c>
      <c r="AD1048">
        <v>4.9630941584754198E-3</v>
      </c>
      <c r="AE1048">
        <v>7.0400356807925196E-3</v>
      </c>
      <c r="AF1048">
        <v>2.3714540109532001E-2</v>
      </c>
      <c r="AG1048">
        <v>409338</v>
      </c>
      <c r="AH1048" t="str">
        <f>VLOOKUP(B1048,AN:AN,1,0)</f>
        <v>Atlanta - GA</v>
      </c>
      <c r="AI1048" t="str">
        <f>IF(G1048&lt;=2,"&lt;=2",IF(G1048&lt;3,"2-3","&gt;=3"))</f>
        <v>2-3</v>
      </c>
      <c r="AJ1048">
        <f>G1048-H1048</f>
        <v>-0.13004020726632426</v>
      </c>
    </row>
    <row r="1049" spans="1:36" hidden="1" x14ac:dyDescent="0.3">
      <c r="A1049">
        <v>2021</v>
      </c>
      <c r="B1049" t="s">
        <v>205</v>
      </c>
      <c r="C1049">
        <v>16482</v>
      </c>
      <c r="D1049">
        <v>36844</v>
      </c>
      <c r="E1049">
        <v>95881</v>
      </c>
      <c r="F1049">
        <v>40531</v>
      </c>
      <c r="G1049">
        <v>2.2354083242324898</v>
      </c>
      <c r="H1049">
        <f>+E1049/F1049</f>
        <v>2.3656213762305396</v>
      </c>
      <c r="I1049">
        <v>-4.2449249042655103E-2</v>
      </c>
      <c r="J1049">
        <v>4.7319142147898598E-2</v>
      </c>
      <c r="K1049">
        <v>1.5698475837707501E-2</v>
      </c>
      <c r="N1049">
        <v>-5.1720000000000004E-3</v>
      </c>
      <c r="O1049">
        <v>-4.1869999999999997E-3</v>
      </c>
      <c r="P1049">
        <v>0.96941733360290505</v>
      </c>
      <c r="Q1049">
        <v>3.0643343925470501E-3</v>
      </c>
      <c r="R1049">
        <v>135259</v>
      </c>
      <c r="S1049">
        <v>0</v>
      </c>
      <c r="T1049">
        <v>-8.4992311894894392E-3</v>
      </c>
      <c r="U1049">
        <v>7.4946947395801503E-2</v>
      </c>
      <c r="V1049">
        <v>0.55964491185928</v>
      </c>
      <c r="W1049">
        <v>2.7946947395801499E-2</v>
      </c>
      <c r="X1049">
        <v>0</v>
      </c>
      <c r="Z1049">
        <v>-0.114711478750986</v>
      </c>
      <c r="AA1049">
        <v>-0.39009366229264503</v>
      </c>
      <c r="AB1049">
        <v>9.85221674876847E-4</v>
      </c>
      <c r="AC1049" t="b">
        <v>0</v>
      </c>
      <c r="AF1049">
        <v>0</v>
      </c>
      <c r="AG1049">
        <v>4060</v>
      </c>
      <c r="AH1049" t="e">
        <f>VLOOKUP(B1049,AN:AN,1,0)</f>
        <v>#N/A</v>
      </c>
      <c r="AI1049" t="str">
        <f>IF(G1049&lt;=2,"&lt;=2",IF(G1049&lt;3,"2-3","&gt;=3"))</f>
        <v>2-3</v>
      </c>
      <c r="AJ1049">
        <f>G1049-H1049</f>
        <v>-0.13021305199804978</v>
      </c>
    </row>
    <row r="1050" spans="1:36" hidden="1" x14ac:dyDescent="0.3">
      <c r="A1050">
        <v>2011</v>
      </c>
      <c r="B1050" t="s">
        <v>219</v>
      </c>
      <c r="C1050">
        <v>33866</v>
      </c>
      <c r="D1050">
        <v>89868</v>
      </c>
      <c r="E1050">
        <v>139892</v>
      </c>
      <c r="F1050">
        <v>50251</v>
      </c>
      <c r="G1050">
        <v>2.6536349140731099</v>
      </c>
      <c r="H1050">
        <f>+E1050/F1050</f>
        <v>2.7838649977114884</v>
      </c>
      <c r="I1050">
        <v>2.89555485332577E-2</v>
      </c>
      <c r="J1050">
        <v>-1.28807127475739E-3</v>
      </c>
      <c r="K1050">
        <v>-6.4579325765370997E-3</v>
      </c>
      <c r="L1050">
        <v>3.8574406519532298E-2</v>
      </c>
      <c r="M1050">
        <v>-8.03758483380064E-3</v>
      </c>
      <c r="N1050">
        <v>8.4699999999999999E-4</v>
      </c>
      <c r="O1050">
        <v>-3.75099999999999E-3</v>
      </c>
      <c r="P1050">
        <v>0.91176509857177701</v>
      </c>
      <c r="Q1050">
        <v>1.15454196930042E-4</v>
      </c>
      <c r="R1050">
        <v>256154.90625</v>
      </c>
      <c r="S1050">
        <v>0</v>
      </c>
      <c r="T1050">
        <v>6.7812995985149904E-4</v>
      </c>
      <c r="U1050">
        <v>1.15791875869036E-2</v>
      </c>
      <c r="V1050">
        <v>0.673817437352774</v>
      </c>
      <c r="W1050">
        <v>-2.0420812413096401E-2</v>
      </c>
      <c r="X1050">
        <v>5.0242697777399302E-3</v>
      </c>
      <c r="Y1050">
        <v>9.1031241952810593E-2</v>
      </c>
      <c r="Z1050">
        <v>8.3635572515227699E-2</v>
      </c>
      <c r="AA1050">
        <v>0.71350059455310699</v>
      </c>
      <c r="AB1050">
        <v>8.5157114876947904E-5</v>
      </c>
      <c r="AC1050" t="b">
        <v>1</v>
      </c>
      <c r="AF1050">
        <v>8.8563399472025798E-3</v>
      </c>
      <c r="AG1050">
        <v>11802</v>
      </c>
      <c r="AH1050" t="e">
        <f>VLOOKUP(B1050,AN:AN,1,0)</f>
        <v>#N/A</v>
      </c>
      <c r="AI1050" t="str">
        <f>IF(G1050&lt;=2,"&lt;=2",IF(G1050&lt;3,"2-3","&gt;=3"))</f>
        <v>2-3</v>
      </c>
      <c r="AJ1050">
        <f>G1050-H1050</f>
        <v>-0.13023008363837851</v>
      </c>
    </row>
    <row r="1051" spans="1:36" hidden="1" x14ac:dyDescent="0.3">
      <c r="A1051">
        <v>2012</v>
      </c>
      <c r="B1051" t="s">
        <v>179</v>
      </c>
      <c r="C1051">
        <v>20019</v>
      </c>
      <c r="D1051">
        <v>51368</v>
      </c>
      <c r="E1051">
        <v>96660</v>
      </c>
      <c r="F1051">
        <v>35849</v>
      </c>
      <c r="G1051">
        <v>2.5659623357810002</v>
      </c>
      <c r="H1051">
        <f>+E1051/F1051</f>
        <v>2.6963095204887164</v>
      </c>
      <c r="I1051">
        <v>2.3141435856957299E-2</v>
      </c>
      <c r="J1051">
        <v>-1.5993776265531699E-2</v>
      </c>
      <c r="K1051">
        <v>-1.02886668033897E-2</v>
      </c>
      <c r="L1051">
        <v>7.1096026446670194E-2</v>
      </c>
      <c r="M1051">
        <v>1.39267132617533E-2</v>
      </c>
      <c r="N1051">
        <v>-3.2499999999999999E-4</v>
      </c>
      <c r="O1051">
        <v>-6.4999999999999997E-4</v>
      </c>
      <c r="P1051">
        <v>0.92235964536666903</v>
      </c>
      <c r="Q1051">
        <v>-1.30361318588201E-3</v>
      </c>
      <c r="R1051">
        <v>150179.796875</v>
      </c>
      <c r="S1051">
        <v>0</v>
      </c>
      <c r="T1051">
        <v>-2.4102386087179999E-3</v>
      </c>
      <c r="U1051">
        <v>1.34199000895023E-2</v>
      </c>
      <c r="V1051">
        <v>0.49315566230035901</v>
      </c>
      <c r="W1051">
        <v>-7.5800999104976997E-3</v>
      </c>
      <c r="X1051">
        <v>0</v>
      </c>
      <c r="Y1051">
        <v>0</v>
      </c>
      <c r="Z1051">
        <v>0.128130414892873</v>
      </c>
      <c r="AA1051">
        <v>-0.73697180803991003</v>
      </c>
      <c r="AB1051">
        <v>0</v>
      </c>
      <c r="AC1051" t="b">
        <v>1</v>
      </c>
      <c r="AF1051">
        <v>0</v>
      </c>
      <c r="AG1051">
        <v>3074</v>
      </c>
      <c r="AH1051" t="e">
        <f>VLOOKUP(B1051,AN:AN,1,0)</f>
        <v>#N/A</v>
      </c>
      <c r="AI1051" t="str">
        <f>IF(G1051&lt;=2,"&lt;=2",IF(G1051&lt;3,"2-3","&gt;=3"))</f>
        <v>2-3</v>
      </c>
      <c r="AJ1051">
        <f>G1051-H1051</f>
        <v>-0.13034718470771622</v>
      </c>
    </row>
    <row r="1052" spans="1:36" hidden="1" x14ac:dyDescent="0.3">
      <c r="A1052">
        <v>2010</v>
      </c>
      <c r="B1052" t="s">
        <v>190</v>
      </c>
      <c r="C1052">
        <v>254752</v>
      </c>
      <c r="D1052">
        <v>730632</v>
      </c>
      <c r="E1052">
        <v>1033082</v>
      </c>
      <c r="F1052">
        <v>344484</v>
      </c>
      <c r="G1052">
        <v>2.8680128124607398</v>
      </c>
      <c r="H1052">
        <f>+E1052/F1052</f>
        <v>2.998925929796449</v>
      </c>
      <c r="I1052">
        <v>3.3344301905089302E-2</v>
      </c>
      <c r="J1052">
        <v>2.7883390430361001E-2</v>
      </c>
      <c r="K1052">
        <v>6.7844480574130997E-3</v>
      </c>
      <c r="L1052">
        <v>0.168703005611896</v>
      </c>
      <c r="M1052">
        <v>0.156427043955773</v>
      </c>
      <c r="N1052">
        <v>2.1280000000000001E-3</v>
      </c>
      <c r="O1052">
        <v>-5.4799999999999901E-4</v>
      </c>
      <c r="P1052">
        <v>0.95676904916763295</v>
      </c>
      <c r="Q1052">
        <v>6.7027211189268901E-3</v>
      </c>
      <c r="R1052">
        <v>1849427</v>
      </c>
      <c r="S1052">
        <v>7.5739087259843896E-5</v>
      </c>
      <c r="T1052">
        <v>3.87692181393504E-2</v>
      </c>
      <c r="U1052">
        <v>4.5430839061737102E-2</v>
      </c>
      <c r="V1052">
        <v>1.7957604934812601</v>
      </c>
      <c r="W1052">
        <v>2.9430839061737098E-2</v>
      </c>
      <c r="X1052">
        <v>4.0983261661715498E-3</v>
      </c>
      <c r="Y1052">
        <v>0.12197789625156299</v>
      </c>
      <c r="Z1052">
        <v>7.9696605647931698E-2</v>
      </c>
      <c r="AA1052">
        <v>1.3199228196045101</v>
      </c>
      <c r="AB1052">
        <v>5.0492724839895902E-4</v>
      </c>
      <c r="AC1052" t="b">
        <v>1</v>
      </c>
      <c r="AF1052">
        <v>8.3986232317026996E-3</v>
      </c>
      <c r="AG1052">
        <v>119316</v>
      </c>
      <c r="AH1052" t="str">
        <f>VLOOKUP(B1052,AN:AN,1,0)</f>
        <v>San Jose - CA</v>
      </c>
      <c r="AI1052" t="str">
        <f>IF(G1052&lt;=2,"&lt;=2",IF(G1052&lt;3,"2-3","&gt;=3"))</f>
        <v>2-3</v>
      </c>
      <c r="AJ1052">
        <f>G1052-H1052</f>
        <v>-0.13091311733570921</v>
      </c>
    </row>
    <row r="1053" spans="1:36" hidden="1" x14ac:dyDescent="0.3">
      <c r="A1053">
        <v>2011</v>
      </c>
      <c r="B1053" t="s">
        <v>58</v>
      </c>
      <c r="C1053">
        <v>261752</v>
      </c>
      <c r="D1053">
        <v>666043</v>
      </c>
      <c r="E1053">
        <v>1448896</v>
      </c>
      <c r="F1053">
        <v>541495</v>
      </c>
      <c r="G1053">
        <v>2.5445574436871499</v>
      </c>
      <c r="H1053">
        <f>+E1053/F1053</f>
        <v>2.6757329245884081</v>
      </c>
      <c r="I1053">
        <v>2.6868179998796201E-2</v>
      </c>
      <c r="J1053">
        <v>1.43302101641892E-2</v>
      </c>
      <c r="K1053">
        <v>9.1603488624095904E-3</v>
      </c>
      <c r="L1053">
        <v>8.1758757695555601E-2</v>
      </c>
      <c r="M1053">
        <v>3.51467663422226E-2</v>
      </c>
      <c r="N1053">
        <v>2.039E-3</v>
      </c>
      <c r="O1053">
        <v>-2.4380000000000001E-3</v>
      </c>
      <c r="P1053">
        <v>0.92601460218429599</v>
      </c>
      <c r="Q1053">
        <v>3.9824843406679397E-3</v>
      </c>
      <c r="R1053">
        <v>2262619</v>
      </c>
      <c r="S1053">
        <v>1.4628153943135999E-3</v>
      </c>
      <c r="T1053">
        <v>4.95868036523459E-3</v>
      </c>
      <c r="U1053">
        <v>1.5859737992286699E-2</v>
      </c>
      <c r="V1053">
        <v>0.79229083293128399</v>
      </c>
      <c r="W1053">
        <v>-1.6140262007713301E-2</v>
      </c>
      <c r="X1053">
        <v>2.76399372848206E-3</v>
      </c>
      <c r="Y1053">
        <v>0.188471876172842</v>
      </c>
      <c r="Z1053">
        <v>8.7160304284948004E-2</v>
      </c>
      <c r="AA1053">
        <v>1.4270767586642199</v>
      </c>
      <c r="AB1053">
        <v>3.31355973297557E-4</v>
      </c>
      <c r="AC1053" t="b">
        <v>1</v>
      </c>
      <c r="AF1053">
        <v>1.9614657248613901E-2</v>
      </c>
      <c r="AG1053">
        <v>124076</v>
      </c>
      <c r="AH1053" t="str">
        <f>VLOOKUP(B1053,AN:AN,1,0)</f>
        <v>Charlotte - NC</v>
      </c>
      <c r="AI1053" t="str">
        <f>IF(G1053&lt;=2,"&lt;=2",IF(G1053&lt;3,"2-3","&gt;=3"))</f>
        <v>2-3</v>
      </c>
      <c r="AJ1053">
        <f>G1053-H1053</f>
        <v>-0.13117548090125819</v>
      </c>
    </row>
    <row r="1054" spans="1:36" hidden="1" x14ac:dyDescent="0.3">
      <c r="A1054">
        <v>2015</v>
      </c>
      <c r="B1054" t="s">
        <v>101</v>
      </c>
      <c r="C1054">
        <v>52334</v>
      </c>
      <c r="D1054">
        <v>126219</v>
      </c>
      <c r="E1054">
        <v>279712</v>
      </c>
      <c r="F1054">
        <v>109989</v>
      </c>
      <c r="G1054">
        <v>2.4117973019451902</v>
      </c>
      <c r="H1054">
        <f>+E1054/F1054</f>
        <v>2.543090672703634</v>
      </c>
      <c r="I1054">
        <v>4.9676979655134498E-2</v>
      </c>
      <c r="J1054">
        <v>-2.76835821568965E-3</v>
      </c>
      <c r="K1054">
        <v>1.0468729108572E-2</v>
      </c>
      <c r="L1054">
        <v>0.12270977672934499</v>
      </c>
      <c r="M1054">
        <v>5.8364979922771398E-2</v>
      </c>
      <c r="N1054">
        <v>9.9469999999999992E-3</v>
      </c>
      <c r="O1054">
        <v>1.25499999999999E-2</v>
      </c>
      <c r="P1054">
        <v>0.90770345926284801</v>
      </c>
      <c r="Q1054">
        <v>2.41342782974239E-2</v>
      </c>
      <c r="R1054">
        <v>452852.375</v>
      </c>
      <c r="S1054">
        <v>3.2156802695046298E-3</v>
      </c>
      <c r="T1054">
        <v>-1.0976390913128801E-2</v>
      </c>
      <c r="U1054">
        <v>2.0227998495101901E-2</v>
      </c>
      <c r="V1054">
        <v>0.68850541340727001</v>
      </c>
      <c r="W1054">
        <v>1.92279984951019E-2</v>
      </c>
      <c r="X1054">
        <v>8.2306102136130398E-3</v>
      </c>
      <c r="Y1054">
        <v>0.11989310645705099</v>
      </c>
      <c r="Z1054">
        <v>-8.3502721172296693E-3</v>
      </c>
      <c r="AA1054">
        <v>1.2578060867842</v>
      </c>
      <c r="AB1054">
        <v>8.03920067376158E-4</v>
      </c>
      <c r="AC1054" t="b">
        <v>1</v>
      </c>
      <c r="AF1054">
        <v>8.0009187657912803E-3</v>
      </c>
      <c r="AG1054">
        <v>26337</v>
      </c>
      <c r="AH1054" t="e">
        <f>VLOOKUP(B1054,AN:AN,1,0)</f>
        <v>#N/A</v>
      </c>
      <c r="AI1054" t="str">
        <f>IF(G1054&lt;=2,"&lt;=2",IF(G1054&lt;3,"2-3","&gt;=3"))</f>
        <v>2-3</v>
      </c>
      <c r="AJ1054">
        <f>G1054-H1054</f>
        <v>-0.13129337075844383</v>
      </c>
    </row>
    <row r="1055" spans="1:36" hidden="1" x14ac:dyDescent="0.3">
      <c r="A1055">
        <v>2011</v>
      </c>
      <c r="B1055" t="s">
        <v>52</v>
      </c>
      <c r="C1055">
        <v>35221</v>
      </c>
      <c r="D1055">
        <v>82390</v>
      </c>
      <c r="E1055">
        <v>161743</v>
      </c>
      <c r="F1055">
        <v>65466</v>
      </c>
      <c r="G1055">
        <v>2.3392294369836102</v>
      </c>
      <c r="H1055">
        <f>+E1055/F1055</f>
        <v>2.4706412488925551</v>
      </c>
      <c r="I1055">
        <v>8.9581504071339895E-3</v>
      </c>
      <c r="J1055">
        <v>1.0608863085508E-3</v>
      </c>
      <c r="K1055">
        <v>-4.1089749932288998E-3</v>
      </c>
      <c r="L1055">
        <v>0.135955212280154</v>
      </c>
      <c r="M1055">
        <v>8.9343220926821204E-2</v>
      </c>
      <c r="N1055">
        <v>-8.0099999999999995E-4</v>
      </c>
      <c r="O1055">
        <v>-1.717E-3</v>
      </c>
      <c r="P1055">
        <v>0.92752343416214</v>
      </c>
      <c r="Q1055">
        <v>-1.0380387306213001E-2</v>
      </c>
      <c r="R1055">
        <v>254777.5</v>
      </c>
      <c r="S1055">
        <v>0</v>
      </c>
      <c r="T1055">
        <v>-2.10451427847199E-4</v>
      </c>
      <c r="U1055">
        <v>1.0690606199204899E-2</v>
      </c>
      <c r="V1055">
        <v>0.94038257740442099</v>
      </c>
      <c r="W1055">
        <v>-2.13093938007951E-2</v>
      </c>
      <c r="X1055">
        <v>0</v>
      </c>
      <c r="Y1055">
        <v>4.0923435495712798E-2</v>
      </c>
      <c r="Z1055">
        <v>-2.76857810501559E-2</v>
      </c>
      <c r="AA1055">
        <v>0.89634848351904906</v>
      </c>
      <c r="AB1055">
        <v>2.2912131973880099E-4</v>
      </c>
      <c r="AC1055" t="b">
        <v>1</v>
      </c>
      <c r="AF1055">
        <v>0</v>
      </c>
      <c r="AG1055">
        <v>8729</v>
      </c>
      <c r="AH1055" t="e">
        <f>VLOOKUP(B1055,AN:AN,1,0)</f>
        <v>#N/A</v>
      </c>
      <c r="AI1055" t="str">
        <f>IF(G1055&lt;=2,"&lt;=2",IF(G1055&lt;3,"2-3","&gt;=3"))</f>
        <v>2-3</v>
      </c>
      <c r="AJ1055">
        <f>G1055-H1055</f>
        <v>-0.13141181190894491</v>
      </c>
    </row>
    <row r="1056" spans="1:36" hidden="1" x14ac:dyDescent="0.3">
      <c r="A1056">
        <v>2020</v>
      </c>
      <c r="B1056" t="s">
        <v>91</v>
      </c>
      <c r="C1056">
        <v>115198</v>
      </c>
      <c r="D1056">
        <v>257976</v>
      </c>
      <c r="E1056">
        <v>517577</v>
      </c>
      <c r="F1056">
        <v>218272</v>
      </c>
      <c r="G1056">
        <v>2.2394138787131701</v>
      </c>
      <c r="H1056">
        <f>+E1056/F1056</f>
        <v>2.3712478009089577</v>
      </c>
      <c r="I1056">
        <v>-6.5174539238079698E-2</v>
      </c>
      <c r="J1056">
        <v>5.6573685258627E-2</v>
      </c>
      <c r="K1056">
        <v>9.3019863843917999E-2</v>
      </c>
      <c r="N1056">
        <v>3.6189999999999998E-3</v>
      </c>
      <c r="O1056">
        <v>3.3369999999999901E-3</v>
      </c>
      <c r="P1056">
        <v>0.94514554738998402</v>
      </c>
      <c r="Q1056">
        <v>1.4210402965545901E-2</v>
      </c>
      <c r="R1056">
        <v>775367.125</v>
      </c>
      <c r="S1056">
        <v>0</v>
      </c>
      <c r="T1056">
        <v>2.4373089894652301E-2</v>
      </c>
      <c r="U1056">
        <v>5.6420873850584002E-2</v>
      </c>
      <c r="V1056">
        <v>0.66965511167618996</v>
      </c>
      <c r="W1056">
        <v>4.4420873850583999E-2</v>
      </c>
      <c r="X1056">
        <v>2.1862559551001699E-2</v>
      </c>
      <c r="Z1056">
        <v>-6.2165197843648497E-2</v>
      </c>
      <c r="AA1056">
        <v>0.13460920832883899</v>
      </c>
      <c r="AB1056">
        <v>1.0006743675085299E-3</v>
      </c>
      <c r="AC1056" t="b">
        <v>0</v>
      </c>
      <c r="AD1056">
        <v>3.9186758603570798E-3</v>
      </c>
      <c r="AE1056">
        <v>1.03744403659105E-2</v>
      </c>
      <c r="AF1056">
        <v>1.1790554504122299E-2</v>
      </c>
      <c r="AG1056">
        <v>46974</v>
      </c>
      <c r="AH1056" t="e">
        <f>VLOOKUP(B1056,AN:AN,1,0)</f>
        <v>#N/A</v>
      </c>
      <c r="AI1056" t="str">
        <f>IF(G1056&lt;=2,"&lt;=2",IF(G1056&lt;3,"2-3","&gt;=3"))</f>
        <v>2-3</v>
      </c>
      <c r="AJ1056">
        <f>G1056-H1056</f>
        <v>-0.1318339221957876</v>
      </c>
    </row>
    <row r="1057" spans="1:36" hidden="1" x14ac:dyDescent="0.3">
      <c r="A1057">
        <v>2011</v>
      </c>
      <c r="B1057" t="s">
        <v>44</v>
      </c>
      <c r="C1057">
        <v>45061</v>
      </c>
      <c r="D1057">
        <v>112611</v>
      </c>
      <c r="E1057">
        <v>260332</v>
      </c>
      <c r="F1057">
        <v>98951</v>
      </c>
      <c r="G1057">
        <v>2.4990790262089102</v>
      </c>
      <c r="H1057">
        <f>+E1057/F1057</f>
        <v>2.6309183333164898</v>
      </c>
      <c r="I1057">
        <v>-1.16473131890892E-2</v>
      </c>
      <c r="J1057">
        <v>-1.40776936896145E-2</v>
      </c>
      <c r="K1057">
        <v>-1.9247554991394199E-2</v>
      </c>
      <c r="L1057">
        <v>1.5671492662280701E-2</v>
      </c>
      <c r="M1057">
        <v>-3.0940498691052198E-2</v>
      </c>
      <c r="N1057">
        <v>6.5499999999999998E-4</v>
      </c>
      <c r="O1057">
        <v>-8.2719999999999998E-3</v>
      </c>
      <c r="P1057">
        <v>0.90756100416183505</v>
      </c>
      <c r="Q1057">
        <v>7.8701972961430205E-3</v>
      </c>
      <c r="R1057">
        <v>405797.5</v>
      </c>
      <c r="S1057">
        <v>0</v>
      </c>
      <c r="T1057">
        <v>-2.3742043413222001E-3</v>
      </c>
      <c r="U1057">
        <v>8.5268532857298903E-3</v>
      </c>
      <c r="V1057">
        <v>0.63679450123449</v>
      </c>
      <c r="W1057">
        <v>-2.3473146714270102E-2</v>
      </c>
      <c r="X1057">
        <v>1.2305465074194701E-2</v>
      </c>
      <c r="Y1057">
        <v>1.4976234682635099E-2</v>
      </c>
      <c r="Z1057">
        <v>7.6214601795838E-2</v>
      </c>
      <c r="AA1057">
        <v>0.34606996078121399</v>
      </c>
      <c r="AB1057">
        <v>3.01604536132223E-4</v>
      </c>
      <c r="AC1057" t="b">
        <v>0</v>
      </c>
      <c r="AF1057">
        <v>1.1822897816383101E-2</v>
      </c>
      <c r="AG1057">
        <v>16782</v>
      </c>
      <c r="AH1057" t="e">
        <f>VLOOKUP(B1057,AN:AN,1,0)</f>
        <v>#N/A</v>
      </c>
      <c r="AI1057" t="str">
        <f>IF(G1057&lt;=2,"&lt;=2",IF(G1057&lt;3,"2-3","&gt;=3"))</f>
        <v>2-3</v>
      </c>
      <c r="AJ1057">
        <f>G1057-H1057</f>
        <v>-0.13183930710757963</v>
      </c>
    </row>
    <row r="1058" spans="1:36" hidden="1" x14ac:dyDescent="0.3">
      <c r="A1058">
        <v>2010</v>
      </c>
      <c r="B1058" t="s">
        <v>59</v>
      </c>
      <c r="C1058">
        <v>61729</v>
      </c>
      <c r="D1058">
        <v>147455</v>
      </c>
      <c r="E1058">
        <v>332483</v>
      </c>
      <c r="F1058">
        <v>131904</v>
      </c>
      <c r="G1058">
        <v>2.3887475902736099</v>
      </c>
      <c r="H1058">
        <f>+E1058/F1058</f>
        <v>2.5206438015526444</v>
      </c>
      <c r="I1058">
        <v>2.2869502282434999E-2</v>
      </c>
      <c r="J1058">
        <v>8.5222767665979796E-4</v>
      </c>
      <c r="K1058">
        <v>-2.0246714696288099E-2</v>
      </c>
      <c r="L1058">
        <v>1.26961292326449E-2</v>
      </c>
      <c r="M1058">
        <v>4.2016757652159798E-4</v>
      </c>
      <c r="N1058">
        <v>2.0349999999999999E-3</v>
      </c>
      <c r="O1058">
        <v>-2.457E-3</v>
      </c>
      <c r="P1058">
        <v>0.91781246662139904</v>
      </c>
      <c r="Q1058">
        <v>1.2941658496857E-2</v>
      </c>
      <c r="R1058">
        <v>530022.5625</v>
      </c>
      <c r="S1058">
        <v>0</v>
      </c>
      <c r="T1058">
        <v>-5.1939347758889502E-4</v>
      </c>
      <c r="U1058">
        <v>6.14222744479775E-3</v>
      </c>
      <c r="V1058">
        <v>0.725945731407318</v>
      </c>
      <c r="W1058">
        <v>-9.8577725552022495E-3</v>
      </c>
      <c r="X1058">
        <v>3.5440931780366003E-2</v>
      </c>
      <c r="Y1058">
        <v>0.144423186465412</v>
      </c>
      <c r="Z1058">
        <v>6.7744266963990898E-2</v>
      </c>
      <c r="AA1058">
        <v>0.88979104210553595</v>
      </c>
      <c r="AB1058">
        <v>5.54631170271769E-4</v>
      </c>
      <c r="AC1058" t="b">
        <v>1</v>
      </c>
      <c r="AF1058">
        <v>7.7648363838047697E-4</v>
      </c>
      <c r="AG1058">
        <v>18669</v>
      </c>
      <c r="AH1058" t="e">
        <f>VLOOKUP(B1058,AN:AN,1,0)</f>
        <v>#N/A</v>
      </c>
      <c r="AI1058" t="str">
        <f>IF(G1058&lt;=2,"&lt;=2",IF(G1058&lt;3,"2-3","&gt;=3"))</f>
        <v>2-3</v>
      </c>
      <c r="AJ1058">
        <f>G1058-H1058</f>
        <v>-0.1318962112790345</v>
      </c>
    </row>
    <row r="1059" spans="1:36" hidden="1" x14ac:dyDescent="0.3">
      <c r="A1059">
        <v>2005</v>
      </c>
      <c r="B1059" t="s">
        <v>226</v>
      </c>
      <c r="C1059">
        <v>26259</v>
      </c>
      <c r="D1059">
        <v>76945</v>
      </c>
      <c r="E1059">
        <v>156815</v>
      </c>
      <c r="F1059">
        <v>51210</v>
      </c>
      <c r="G1059">
        <v>2.93023344377165</v>
      </c>
      <c r="H1059">
        <f>+E1059/F1059</f>
        <v>3.0621948838117556</v>
      </c>
      <c r="J1059">
        <v>2.2963404655456598E-2</v>
      </c>
      <c r="K1059">
        <v>3.01580928564072E-2</v>
      </c>
      <c r="L1059">
        <v>-5.2678548231720898E-2</v>
      </c>
      <c r="M1059">
        <v>5.8923591859637997E-3</v>
      </c>
      <c r="N1059">
        <v>4.339E-3</v>
      </c>
      <c r="P1059">
        <v>0.95019376277923595</v>
      </c>
      <c r="R1059">
        <v>229069.90625</v>
      </c>
      <c r="T1059">
        <v>2.72780372761189E-2</v>
      </c>
      <c r="U1059">
        <v>4.2301539331674597E-2</v>
      </c>
      <c r="V1059">
        <v>0.673368992298089</v>
      </c>
      <c r="W1059">
        <v>8.3015393316745907E-3</v>
      </c>
      <c r="Y1059">
        <v>8.4033221100632993E-2</v>
      </c>
      <c r="AG1059">
        <v>4378</v>
      </c>
      <c r="AH1059" t="e">
        <f>VLOOKUP(B1059,AN:AN,1,0)</f>
        <v>#N/A</v>
      </c>
      <c r="AI1059" t="str">
        <f>IF(G1059&lt;=2,"&lt;=2",IF(G1059&lt;3,"2-3","&gt;=3"))</f>
        <v>2-3</v>
      </c>
      <c r="AJ1059">
        <f>G1059-H1059</f>
        <v>-0.13196144004010568</v>
      </c>
    </row>
    <row r="1060" spans="1:36" hidden="1" x14ac:dyDescent="0.3">
      <c r="A1060">
        <v>2017</v>
      </c>
      <c r="B1060" t="s">
        <v>55</v>
      </c>
      <c r="C1060">
        <v>22947</v>
      </c>
      <c r="D1060">
        <v>54337</v>
      </c>
      <c r="E1060">
        <v>103614</v>
      </c>
      <c r="F1060">
        <v>41447</v>
      </c>
      <c r="G1060">
        <v>2.3679348062927601</v>
      </c>
      <c r="H1060">
        <f>+E1060/F1060</f>
        <v>2.4999155548049314</v>
      </c>
      <c r="I1060">
        <v>-1.57232576324393E-2</v>
      </c>
      <c r="J1060">
        <v>-4.1366741061210901E-3</v>
      </c>
      <c r="K1060">
        <v>4.3941738307476004E-3</v>
      </c>
      <c r="L1060">
        <v>0.13418468633294101</v>
      </c>
      <c r="M1060">
        <v>8.3638925105333606E-2</v>
      </c>
      <c r="N1060">
        <v>1.2024E-2</v>
      </c>
      <c r="O1060">
        <v>1.0499999999999999E-3</v>
      </c>
      <c r="P1060">
        <v>0.91396230459213301</v>
      </c>
      <c r="Q1060">
        <v>-7.2646141052201598E-4</v>
      </c>
      <c r="R1060">
        <v>164483</v>
      </c>
      <c r="S1060">
        <v>0</v>
      </c>
      <c r="T1060">
        <v>-6.6071320325136497E-3</v>
      </c>
      <c r="U1060">
        <v>1.9780328497290601E-2</v>
      </c>
      <c r="V1060">
        <v>0.645311940927082</v>
      </c>
      <c r="W1060">
        <v>-1.2196715027094E-3</v>
      </c>
      <c r="X1060">
        <v>7.8677309007981699E-2</v>
      </c>
      <c r="Y1060">
        <v>0.29755577724939802</v>
      </c>
      <c r="Z1060">
        <v>-4.7460551347683802E-2</v>
      </c>
      <c r="AA1060">
        <v>1.8993690065739901</v>
      </c>
      <c r="AB1060">
        <v>5.7012542759406995E-4</v>
      </c>
      <c r="AC1060" t="b">
        <v>0</v>
      </c>
      <c r="AF1060">
        <v>6.5564424173318106E-2</v>
      </c>
      <c r="AG1060">
        <v>7568</v>
      </c>
      <c r="AH1060" t="e">
        <f>VLOOKUP(B1060,AN:AN,1,0)</f>
        <v>#N/A</v>
      </c>
      <c r="AI1060" t="str">
        <f>IF(G1060&lt;=2,"&lt;=2",IF(G1060&lt;3,"2-3","&gt;=3"))</f>
        <v>2-3</v>
      </c>
      <c r="AJ1060">
        <f>G1060-H1060</f>
        <v>-0.13198074851217134</v>
      </c>
    </row>
    <row r="1061" spans="1:36" hidden="1" x14ac:dyDescent="0.3">
      <c r="A1061">
        <v>2018</v>
      </c>
      <c r="B1061" t="s">
        <v>173</v>
      </c>
      <c r="C1061">
        <v>44630</v>
      </c>
      <c r="D1061">
        <v>111534</v>
      </c>
      <c r="E1061">
        <v>295673</v>
      </c>
      <c r="F1061">
        <v>112376</v>
      </c>
      <c r="G1061">
        <v>2.4990813354246</v>
      </c>
      <c r="H1061">
        <f>+E1061/F1061</f>
        <v>2.6311045063002778</v>
      </c>
      <c r="I1061">
        <v>2.4639632552721499E-2</v>
      </c>
      <c r="J1061">
        <v>6.6114887595176402E-3</v>
      </c>
      <c r="K1061">
        <v>2.3753105819225299E-2</v>
      </c>
      <c r="L1061">
        <v>5.8399236619472397E-2</v>
      </c>
      <c r="M1061">
        <v>3.4682140685617799E-2</v>
      </c>
      <c r="N1061">
        <v>-1.0510000000000001E-3</v>
      </c>
      <c r="O1061">
        <v>4.5450000000000004E-3</v>
      </c>
      <c r="P1061">
        <v>0.93497794866561901</v>
      </c>
      <c r="Q1061">
        <v>-2.43884325027499E-3</v>
      </c>
      <c r="R1061">
        <v>426955.40625</v>
      </c>
      <c r="S1061">
        <v>0</v>
      </c>
      <c r="T1061">
        <v>6.5661072731017997E-3</v>
      </c>
      <c r="U1061">
        <v>3.9096955209970502E-2</v>
      </c>
      <c r="V1061">
        <v>0.78275913887125503</v>
      </c>
      <c r="W1061">
        <v>1.50969552099705E-2</v>
      </c>
      <c r="X1061">
        <v>9.5522964106522501E-3</v>
      </c>
      <c r="Y1061">
        <v>4.8328950917617901E-2</v>
      </c>
      <c r="Z1061">
        <v>-4.70056697749303E-2</v>
      </c>
      <c r="AA1061">
        <v>0.67342702156871703</v>
      </c>
      <c r="AB1061">
        <v>1.15785411038209E-3</v>
      </c>
      <c r="AC1061" t="b">
        <v>1</v>
      </c>
      <c r="AF1061">
        <v>2.8174450019297501E-2</v>
      </c>
      <c r="AG1061">
        <v>10463</v>
      </c>
      <c r="AH1061" t="e">
        <f>VLOOKUP(B1061,AN:AN,1,0)</f>
        <v>#N/A</v>
      </c>
      <c r="AI1061" t="str">
        <f>IF(G1061&lt;=2,"&lt;=2",IF(G1061&lt;3,"2-3","&gt;=3"))</f>
        <v>2-3</v>
      </c>
      <c r="AJ1061">
        <f>G1061-H1061</f>
        <v>-0.13202317087567783</v>
      </c>
    </row>
    <row r="1062" spans="1:36" hidden="1" x14ac:dyDescent="0.3">
      <c r="A1062">
        <v>2017</v>
      </c>
      <c r="B1062" t="s">
        <v>190</v>
      </c>
      <c r="C1062">
        <v>273080</v>
      </c>
      <c r="D1062">
        <v>799168</v>
      </c>
      <c r="E1062">
        <v>1103412</v>
      </c>
      <c r="F1062">
        <v>360730</v>
      </c>
      <c r="G1062">
        <v>2.9264977296030401</v>
      </c>
      <c r="H1062">
        <f>+E1062/F1062</f>
        <v>3.0588307044049565</v>
      </c>
      <c r="I1062">
        <v>1.8797795859082801E-2</v>
      </c>
      <c r="J1062">
        <v>7.6822228729724901E-3</v>
      </c>
      <c r="K1062">
        <v>1.62130708098411E-2</v>
      </c>
      <c r="L1062">
        <v>-6.4889557793736397E-2</v>
      </c>
      <c r="M1062">
        <v>-0.115435319021344</v>
      </c>
      <c r="N1062">
        <v>4.5640000000000003E-3</v>
      </c>
      <c r="O1062">
        <v>-2.25799999999999E-3</v>
      </c>
      <c r="P1062">
        <v>0.947004914283752</v>
      </c>
      <c r="Q1062">
        <v>6.7837238311759798E-3</v>
      </c>
      <c r="R1062">
        <v>2010347</v>
      </c>
      <c r="S1062">
        <v>1.64815787769085E-3</v>
      </c>
      <c r="T1062">
        <v>6.1644352972507399E-3</v>
      </c>
      <c r="U1062">
        <v>3.2551895827054998E-2</v>
      </c>
      <c r="V1062">
        <v>2.1057547546041602</v>
      </c>
      <c r="W1062">
        <v>1.15518958270549E-2</v>
      </c>
      <c r="X1062">
        <v>1.06374556472798E-2</v>
      </c>
      <c r="Y1062">
        <v>0.10853749370771799</v>
      </c>
      <c r="Z1062">
        <v>1.4535646022130699E-2</v>
      </c>
      <c r="AA1062">
        <v>0.31386332823866098</v>
      </c>
      <c r="AB1062">
        <v>9.2124108447348902E-4</v>
      </c>
      <c r="AC1062" t="b">
        <v>1</v>
      </c>
      <c r="AD1062">
        <v>-1.4054393768282301E-2</v>
      </c>
      <c r="AE1062">
        <v>1.3144994371618399E-2</v>
      </c>
      <c r="AF1062">
        <v>2.26063925494627E-2</v>
      </c>
      <c r="AG1062">
        <v>140421</v>
      </c>
      <c r="AH1062" t="str">
        <f>VLOOKUP(B1062,AN:AN,1,0)</f>
        <v>San Jose - CA</v>
      </c>
      <c r="AI1062" t="str">
        <f>IF(G1062&lt;=2,"&lt;=2",IF(G1062&lt;3,"2-3","&gt;=3"))</f>
        <v>2-3</v>
      </c>
      <c r="AJ1062">
        <f>G1062-H1062</f>
        <v>-0.13233297480191641</v>
      </c>
    </row>
    <row r="1063" spans="1:36" hidden="1" x14ac:dyDescent="0.3">
      <c r="A1063">
        <v>2014</v>
      </c>
      <c r="B1063" t="s">
        <v>37</v>
      </c>
      <c r="C1063">
        <v>736624</v>
      </c>
      <c r="D1063">
        <v>1996363</v>
      </c>
      <c r="E1063">
        <v>3502103</v>
      </c>
      <c r="F1063">
        <v>1231954</v>
      </c>
      <c r="G1063">
        <v>2.7101519907035301</v>
      </c>
      <c r="H1063">
        <f>+E1063/F1063</f>
        <v>2.8427222120306439</v>
      </c>
      <c r="I1063">
        <v>1.6429796146299899E-2</v>
      </c>
      <c r="J1063">
        <v>2.85076070576906E-2</v>
      </c>
      <c r="K1063">
        <v>5.8711996465921401E-2</v>
      </c>
      <c r="L1063">
        <v>0.145587091848254</v>
      </c>
      <c r="M1063">
        <v>7.1085689589381204E-2</v>
      </c>
      <c r="N1063">
        <v>-7.0100000000000002E-4</v>
      </c>
      <c r="O1063">
        <v>-3.6900000000000002E-4</v>
      </c>
      <c r="P1063">
        <v>0.91777199506759599</v>
      </c>
      <c r="Q1063">
        <v>-4.5401453971870504E-3</v>
      </c>
      <c r="R1063">
        <v>5625005</v>
      </c>
      <c r="S1063">
        <v>3.4476414654492299E-3</v>
      </c>
      <c r="T1063">
        <v>1.5809020958840899E-2</v>
      </c>
      <c r="U1063">
        <v>3.4444287419319201E-2</v>
      </c>
      <c r="V1063">
        <v>0.76655241991279399</v>
      </c>
      <c r="W1063">
        <v>1.8444287419319201E-2</v>
      </c>
      <c r="X1063">
        <v>1.3309206563623799E-2</v>
      </c>
      <c r="Y1063">
        <v>0.108253874946004</v>
      </c>
      <c r="Z1063">
        <v>-1.9497804603659099E-2</v>
      </c>
      <c r="AA1063">
        <v>1.5829223818672999</v>
      </c>
      <c r="AB1063">
        <v>8.0394563412156898E-4</v>
      </c>
      <c r="AC1063" t="b">
        <v>1</v>
      </c>
      <c r="AF1063">
        <v>2.40024395591656E-2</v>
      </c>
      <c r="AG1063">
        <v>402074</v>
      </c>
      <c r="AH1063" t="str">
        <f>VLOOKUP(B1063,AN:AN,1,0)</f>
        <v>Atlanta - GA</v>
      </c>
      <c r="AI1063" t="str">
        <f>IF(G1063&lt;=2,"&lt;=2",IF(G1063&lt;3,"2-3","&gt;=3"))</f>
        <v>2-3</v>
      </c>
      <c r="AJ1063">
        <f>G1063-H1063</f>
        <v>-0.13257022132711382</v>
      </c>
    </row>
    <row r="1064" spans="1:36" hidden="1" x14ac:dyDescent="0.3">
      <c r="A1064">
        <v>2011</v>
      </c>
      <c r="B1064" t="s">
        <v>37</v>
      </c>
      <c r="C1064">
        <v>662061</v>
      </c>
      <c r="D1064">
        <v>1788310</v>
      </c>
      <c r="E1064">
        <v>3354618</v>
      </c>
      <c r="F1064">
        <v>1183771</v>
      </c>
      <c r="G1064">
        <v>2.7011257270855702</v>
      </c>
      <c r="H1064">
        <f>+E1064/F1064</f>
        <v>2.8338403289149676</v>
      </c>
      <c r="I1064">
        <v>9.8527536615895597E-3</v>
      </c>
      <c r="J1064">
        <v>1.09235011041164E-2</v>
      </c>
      <c r="K1064">
        <v>5.7536398023366898E-3</v>
      </c>
      <c r="L1064">
        <v>0.12911792995035601</v>
      </c>
      <c r="M1064">
        <v>8.2505938597023501E-2</v>
      </c>
      <c r="N1064">
        <v>1.5590000000000001E-3</v>
      </c>
      <c r="O1064">
        <v>-1.856E-3</v>
      </c>
      <c r="P1064">
        <v>0.90554273128509499</v>
      </c>
      <c r="Q1064">
        <v>-7.7331066131602899E-4</v>
      </c>
      <c r="R1064">
        <v>5388462</v>
      </c>
      <c r="S1064">
        <v>1.2165543008248599E-3</v>
      </c>
      <c r="T1064">
        <v>3.5330750979483002E-3</v>
      </c>
      <c r="U1064">
        <v>1.4434132725000401E-2</v>
      </c>
      <c r="V1064">
        <v>0.733054135142029</v>
      </c>
      <c r="W1064">
        <v>-1.7565867274999598E-2</v>
      </c>
      <c r="X1064">
        <v>2.0946112752695798E-3</v>
      </c>
      <c r="Y1064">
        <v>5.7455188771193703E-2</v>
      </c>
      <c r="Z1064">
        <v>3.8286784763335899E-2</v>
      </c>
      <c r="AA1064">
        <v>1.2909922658513799</v>
      </c>
      <c r="AB1064">
        <v>4.0721482872798802E-4</v>
      </c>
      <c r="AC1064" t="b">
        <v>1</v>
      </c>
      <c r="AF1064">
        <v>1.0124378679249601E-2</v>
      </c>
      <c r="AG1064">
        <v>393736</v>
      </c>
      <c r="AH1064" t="str">
        <f>VLOOKUP(B1064,AN:AN,1,0)</f>
        <v>Atlanta - GA</v>
      </c>
      <c r="AI1064" t="str">
        <f>IF(G1064&lt;=2,"&lt;=2",IF(G1064&lt;3,"2-3","&gt;=3"))</f>
        <v>2-3</v>
      </c>
      <c r="AJ1064">
        <f>G1064-H1064</f>
        <v>-0.13271460182939743</v>
      </c>
    </row>
    <row r="1065" spans="1:36" hidden="1" x14ac:dyDescent="0.3">
      <c r="A1065">
        <v>2014</v>
      </c>
      <c r="B1065" t="s">
        <v>52</v>
      </c>
      <c r="C1065">
        <v>33710</v>
      </c>
      <c r="D1065">
        <v>84714</v>
      </c>
      <c r="E1065">
        <v>162825</v>
      </c>
      <c r="F1065">
        <v>61539</v>
      </c>
      <c r="G1065">
        <v>2.5130228418866798</v>
      </c>
      <c r="H1065">
        <f>+E1065/F1065</f>
        <v>2.6458830985228881</v>
      </c>
      <c r="I1065">
        <v>3.38565550703884E-2</v>
      </c>
      <c r="J1065">
        <v>4.8063507303595501E-2</v>
      </c>
      <c r="K1065">
        <v>7.8267896711826296E-2</v>
      </c>
      <c r="L1065">
        <v>0.21844045776128701</v>
      </c>
      <c r="M1065">
        <v>0.14393905550241401</v>
      </c>
      <c r="N1065">
        <v>8.8880000000000001E-3</v>
      </c>
      <c r="O1065">
        <v>9.1170000000000001E-3</v>
      </c>
      <c r="P1065">
        <v>0.94155663251876798</v>
      </c>
      <c r="Q1065">
        <v>-7.2991847991998795E-4</v>
      </c>
      <c r="R1065">
        <v>256327.09375</v>
      </c>
      <c r="S1065">
        <v>0</v>
      </c>
      <c r="T1065">
        <v>1.5014606527984E-2</v>
      </c>
      <c r="U1065">
        <v>3.36498729884624E-2</v>
      </c>
      <c r="V1065">
        <v>0.963464968147273</v>
      </c>
      <c r="W1065">
        <v>1.7649872988462399E-2</v>
      </c>
      <c r="X1065">
        <v>3.10459388246076E-2</v>
      </c>
      <c r="Y1065">
        <v>6.6297040542202701E-2</v>
      </c>
      <c r="Z1065">
        <v>-3.45761620105371E-2</v>
      </c>
      <c r="AA1065">
        <v>1.0076049396580999</v>
      </c>
      <c r="AB1065">
        <v>8.0192461908580495E-4</v>
      </c>
      <c r="AC1065" t="b">
        <v>1</v>
      </c>
      <c r="AF1065">
        <v>9.6230954290296693E-3</v>
      </c>
      <c r="AG1065">
        <v>9000</v>
      </c>
      <c r="AH1065" t="e">
        <f>VLOOKUP(B1065,AN:AN,1,0)</f>
        <v>#N/A</v>
      </c>
      <c r="AI1065" t="str">
        <f>IF(G1065&lt;=2,"&lt;=2",IF(G1065&lt;3,"2-3","&gt;=3"))</f>
        <v>2-3</v>
      </c>
      <c r="AJ1065">
        <f>G1065-H1065</f>
        <v>-0.13286025663620826</v>
      </c>
    </row>
    <row r="1066" spans="1:36" hidden="1" x14ac:dyDescent="0.3">
      <c r="A1066">
        <v>2017</v>
      </c>
      <c r="B1066" t="s">
        <v>83</v>
      </c>
      <c r="C1066">
        <v>45005</v>
      </c>
      <c r="D1066">
        <v>107655</v>
      </c>
      <c r="E1066">
        <v>226499</v>
      </c>
      <c r="F1066">
        <v>89704</v>
      </c>
      <c r="G1066">
        <v>2.39206754805021</v>
      </c>
      <c r="H1066">
        <f>+E1066/F1066</f>
        <v>2.5249598680103453</v>
      </c>
      <c r="I1066">
        <v>4.9038249967215501E-2</v>
      </c>
      <c r="J1066">
        <v>-8.3896089345216994E-3</v>
      </c>
      <c r="K1066">
        <v>1.4123900234699801E-4</v>
      </c>
      <c r="L1066">
        <v>3.7547566793859198E-2</v>
      </c>
      <c r="M1066">
        <v>-1.29981944337485E-2</v>
      </c>
      <c r="N1066">
        <v>6.535E-3</v>
      </c>
      <c r="O1066">
        <v>-1.2009999999999901E-3</v>
      </c>
      <c r="P1066">
        <v>0.88987374305725098</v>
      </c>
      <c r="Q1066">
        <v>-4.3647050857544001E-2</v>
      </c>
      <c r="R1066">
        <v>345610.28125</v>
      </c>
      <c r="S1066">
        <v>0</v>
      </c>
      <c r="T1066">
        <v>1.56357400119304E-2</v>
      </c>
      <c r="U1066">
        <v>4.2023200541734702E-2</v>
      </c>
      <c r="V1066">
        <v>1.0121208336645799</v>
      </c>
      <c r="W1066">
        <v>2.1023200541734701E-2</v>
      </c>
      <c r="X1066">
        <v>0.114969413458078</v>
      </c>
      <c r="Y1066">
        <v>0.30997088893813901</v>
      </c>
      <c r="Z1066">
        <v>7.8742904002160496E-2</v>
      </c>
      <c r="AA1066">
        <v>1.58322266015906</v>
      </c>
      <c r="AB1066">
        <v>1.7992083483267299E-3</v>
      </c>
      <c r="AC1066" t="b">
        <v>1</v>
      </c>
      <c r="AF1066">
        <v>0.13817920115149299</v>
      </c>
      <c r="AG1066">
        <v>12394</v>
      </c>
      <c r="AH1066" t="e">
        <f>VLOOKUP(B1066,AN:AN,1,0)</f>
        <v>#N/A</v>
      </c>
      <c r="AI1066" t="str">
        <f>IF(G1066&lt;=2,"&lt;=2",IF(G1066&lt;3,"2-3","&gt;=3"))</f>
        <v>2-3</v>
      </c>
      <c r="AJ1066">
        <f>G1066-H1066</f>
        <v>-0.13289231996013529</v>
      </c>
    </row>
    <row r="1067" spans="1:36" hidden="1" x14ac:dyDescent="0.3">
      <c r="A1067">
        <v>2012</v>
      </c>
      <c r="B1067" t="s">
        <v>191</v>
      </c>
      <c r="C1067">
        <v>46347</v>
      </c>
      <c r="D1067">
        <v>113806</v>
      </c>
      <c r="E1067">
        <v>143789</v>
      </c>
      <c r="F1067">
        <v>55551</v>
      </c>
      <c r="G1067">
        <v>2.4555203141519399</v>
      </c>
      <c r="H1067">
        <f>+E1067/F1067</f>
        <v>2.5884142499684972</v>
      </c>
      <c r="I1067">
        <v>-6.9674099544883503E-2</v>
      </c>
      <c r="J1067">
        <v>1.2974491342902199E-2</v>
      </c>
      <c r="K1067">
        <v>1.8679600805044199E-2</v>
      </c>
      <c r="L1067">
        <v>0.12917977163195599</v>
      </c>
      <c r="M1067">
        <v>7.2010458447039197E-2</v>
      </c>
      <c r="N1067">
        <v>8.5700000000000001E-4</v>
      </c>
      <c r="O1067">
        <v>2.428E-3</v>
      </c>
      <c r="P1067">
        <v>0.96089494228363004</v>
      </c>
      <c r="Q1067">
        <v>-1.4242529869079501E-3</v>
      </c>
      <c r="R1067">
        <v>274545.6875</v>
      </c>
      <c r="S1067">
        <v>0</v>
      </c>
      <c r="T1067">
        <v>5.3152013570069998E-3</v>
      </c>
      <c r="U1067">
        <v>2.11453400552273E-2</v>
      </c>
      <c r="V1067">
        <v>1.24014144490237</v>
      </c>
      <c r="W1067">
        <v>1.4534005522729901E-4</v>
      </c>
      <c r="X1067">
        <v>0</v>
      </c>
      <c r="Y1067">
        <v>2.75468578206527E-2</v>
      </c>
      <c r="Z1067">
        <v>0.154996966529349</v>
      </c>
      <c r="AA1067">
        <v>1.0097337909747699</v>
      </c>
      <c r="AB1067">
        <v>1.28571428571428E-3</v>
      </c>
      <c r="AC1067" t="b">
        <v>0</v>
      </c>
      <c r="AF1067">
        <v>6.71428571428571E-3</v>
      </c>
      <c r="AG1067">
        <v>7000</v>
      </c>
      <c r="AH1067" t="e">
        <f>VLOOKUP(B1067,AN:AN,1,0)</f>
        <v>#N/A</v>
      </c>
      <c r="AI1067" t="str">
        <f>IF(G1067&lt;=2,"&lt;=2",IF(G1067&lt;3,"2-3","&gt;=3"))</f>
        <v>2-3</v>
      </c>
      <c r="AJ1067">
        <f>G1067-H1067</f>
        <v>-0.13289393581655728</v>
      </c>
    </row>
    <row r="1068" spans="1:36" hidden="1" x14ac:dyDescent="0.3">
      <c r="A1068">
        <v>2011</v>
      </c>
      <c r="B1068" t="s">
        <v>92</v>
      </c>
      <c r="C1068">
        <v>28996</v>
      </c>
      <c r="D1068">
        <v>73620</v>
      </c>
      <c r="E1068">
        <v>91718</v>
      </c>
      <c r="F1068">
        <v>34325</v>
      </c>
      <c r="G1068">
        <v>2.5389708925368999</v>
      </c>
      <c r="H1068">
        <f>+E1068/F1068</f>
        <v>2.6720466132556444</v>
      </c>
      <c r="I1068">
        <v>2.3203697203246901E-2</v>
      </c>
      <c r="J1068">
        <v>-9.67394560575499E-4</v>
      </c>
      <c r="K1068">
        <v>-6.1372558623551997E-3</v>
      </c>
      <c r="L1068">
        <v>3.6597104618325701E-2</v>
      </c>
      <c r="M1068">
        <v>-1.0014886735007099E-2</v>
      </c>
      <c r="N1068">
        <v>1.1969999999999999E-3</v>
      </c>
      <c r="O1068">
        <v>-9.7300000000000002E-4</v>
      </c>
      <c r="P1068">
        <v>0.90730106830596902</v>
      </c>
      <c r="Q1068">
        <v>3.3574700355529698E-3</v>
      </c>
      <c r="R1068">
        <v>169509.40625</v>
      </c>
      <c r="S1068">
        <v>0</v>
      </c>
      <c r="T1068">
        <v>-2.28339573368432E-3</v>
      </c>
      <c r="U1068">
        <v>8.6176618933677708E-3</v>
      </c>
      <c r="V1068">
        <v>0.54053486732695</v>
      </c>
      <c r="W1068">
        <v>-2.3382338106632199E-2</v>
      </c>
      <c r="X1068">
        <v>0</v>
      </c>
      <c r="Y1068">
        <v>6.2068650700751897E-2</v>
      </c>
      <c r="Z1068">
        <v>0.29356362197784103</v>
      </c>
      <c r="AA1068">
        <v>0.45221358540796702</v>
      </c>
      <c r="AB1068">
        <v>7.4850299401197604E-5</v>
      </c>
      <c r="AC1068" t="b">
        <v>1</v>
      </c>
      <c r="AF1068">
        <v>9.2814371257485002E-3</v>
      </c>
      <c r="AG1068">
        <v>13360</v>
      </c>
      <c r="AH1068" t="e">
        <f>VLOOKUP(B1068,AN:AN,1,0)</f>
        <v>#N/A</v>
      </c>
      <c r="AI1068" t="str">
        <f>IF(G1068&lt;=2,"&lt;=2",IF(G1068&lt;3,"2-3","&gt;=3"))</f>
        <v>2-3</v>
      </c>
      <c r="AJ1068">
        <f>G1068-H1068</f>
        <v>-0.13307572071874452</v>
      </c>
    </row>
    <row r="1069" spans="1:36" hidden="1" x14ac:dyDescent="0.3">
      <c r="A1069">
        <v>2006</v>
      </c>
      <c r="B1069" t="s">
        <v>226</v>
      </c>
      <c r="C1069">
        <v>27247</v>
      </c>
      <c r="D1069">
        <v>78808</v>
      </c>
      <c r="E1069">
        <v>149079</v>
      </c>
      <c r="F1069">
        <v>49274</v>
      </c>
      <c r="G1069">
        <v>2.89235512166477</v>
      </c>
      <c r="H1069">
        <f>+E1069/F1069</f>
        <v>3.0255104111701914</v>
      </c>
      <c r="I1069">
        <v>-1.2926725066018401E-2</v>
      </c>
      <c r="J1069">
        <v>2.2045712918043098E-2</v>
      </c>
      <c r="K1069">
        <v>2.18095249533652E-2</v>
      </c>
      <c r="L1069">
        <v>-0.101048464387655</v>
      </c>
      <c r="M1069">
        <v>-1.4183926396071999E-2</v>
      </c>
      <c r="N1069">
        <v>2.2599999999999999E-4</v>
      </c>
      <c r="O1069">
        <v>-4.1130000000000003E-3</v>
      </c>
      <c r="P1069">
        <v>0.95612877607345603</v>
      </c>
      <c r="Q1069">
        <v>5.93501329422008E-3</v>
      </c>
      <c r="R1069">
        <v>231133</v>
      </c>
      <c r="S1069">
        <v>0</v>
      </c>
      <c r="T1069">
        <v>2.2963404655456598E-2</v>
      </c>
      <c r="U1069">
        <v>6.21580928564072E-2</v>
      </c>
      <c r="V1069">
        <v>0.693786126889406</v>
      </c>
      <c r="W1069">
        <v>3.01580928564072E-2</v>
      </c>
      <c r="X1069">
        <v>8.2229328460484193E-3</v>
      </c>
      <c r="Y1069">
        <v>8.0232271830074198E-2</v>
      </c>
      <c r="AA1069">
        <v>0.90063936541207001</v>
      </c>
      <c r="AB1069">
        <v>0</v>
      </c>
      <c r="AC1069" t="b">
        <v>0</v>
      </c>
      <c r="AF1069">
        <v>1.14207400639561E-3</v>
      </c>
      <c r="AG1069">
        <v>4414</v>
      </c>
      <c r="AH1069" t="e">
        <f>VLOOKUP(B1069,AN:AN,1,0)</f>
        <v>#N/A</v>
      </c>
      <c r="AI1069" t="str">
        <f>IF(G1069&lt;=2,"&lt;=2",IF(G1069&lt;3,"2-3","&gt;=3"))</f>
        <v>2-3</v>
      </c>
      <c r="AJ1069">
        <f>G1069-H1069</f>
        <v>-0.13315528950542133</v>
      </c>
    </row>
    <row r="1070" spans="1:36" hidden="1" x14ac:dyDescent="0.3">
      <c r="A1070">
        <v>2010</v>
      </c>
      <c r="B1070" t="s">
        <v>224</v>
      </c>
      <c r="C1070">
        <v>77325</v>
      </c>
      <c r="D1070">
        <v>184531</v>
      </c>
      <c r="E1070">
        <v>442954</v>
      </c>
      <c r="F1070">
        <v>175780</v>
      </c>
      <c r="G1070">
        <v>2.3864338829615201</v>
      </c>
      <c r="H1070">
        <f>+E1070/F1070</f>
        <v>2.5199340084196153</v>
      </c>
      <c r="I1070">
        <v>-3.9094479511395898E-3</v>
      </c>
      <c r="J1070">
        <v>2.13566701859197E-4</v>
      </c>
      <c r="K1070">
        <v>-2.08853756710887E-2</v>
      </c>
      <c r="L1070">
        <v>-4.5148693025114701E-5</v>
      </c>
      <c r="M1070">
        <v>-1.23211103491485E-2</v>
      </c>
      <c r="N1070">
        <v>1.297E-3</v>
      </c>
      <c r="O1070">
        <v>-2.307E-3</v>
      </c>
      <c r="P1070">
        <v>0.88358217477798495</v>
      </c>
      <c r="Q1070">
        <v>9.5250606536869606E-3</v>
      </c>
      <c r="R1070">
        <v>641870</v>
      </c>
      <c r="S1070">
        <v>0</v>
      </c>
      <c r="T1070">
        <v>1.6474965959787299E-3</v>
      </c>
      <c r="U1070">
        <v>8.3091175183653797E-3</v>
      </c>
      <c r="V1070">
        <v>0.58839811914066797</v>
      </c>
      <c r="W1070">
        <v>-7.6908824816346198E-3</v>
      </c>
      <c r="X1070">
        <v>2.8838181752640398E-4</v>
      </c>
      <c r="Y1070">
        <v>6.7052866805556402E-2</v>
      </c>
      <c r="Z1070">
        <v>-8.6658951891751494E-3</v>
      </c>
      <c r="AA1070">
        <v>0.51246095080048604</v>
      </c>
      <c r="AB1070">
        <v>2.8838181752640398E-4</v>
      </c>
      <c r="AC1070" t="b">
        <v>0</v>
      </c>
      <c r="AF1070">
        <v>1.4707472693846599E-2</v>
      </c>
      <c r="AG1070">
        <v>27749</v>
      </c>
      <c r="AH1070" t="e">
        <f>VLOOKUP(B1070,AN:AN,1,0)</f>
        <v>#N/A</v>
      </c>
      <c r="AI1070" t="str">
        <f>IF(G1070&lt;=2,"&lt;=2",IF(G1070&lt;3,"2-3","&gt;=3"))</f>
        <v>2-3</v>
      </c>
      <c r="AJ1070">
        <f>G1070-H1070</f>
        <v>-0.1335001254580952</v>
      </c>
    </row>
    <row r="1071" spans="1:36" hidden="1" x14ac:dyDescent="0.3">
      <c r="A1071">
        <v>2013</v>
      </c>
      <c r="B1071" t="s">
        <v>128</v>
      </c>
      <c r="C1071">
        <v>29861</v>
      </c>
      <c r="D1071">
        <v>69507</v>
      </c>
      <c r="E1071">
        <v>178349</v>
      </c>
      <c r="F1071">
        <v>72459</v>
      </c>
      <c r="G1071">
        <v>2.3276849402230302</v>
      </c>
      <c r="H1071">
        <f>+E1071/F1071</f>
        <v>2.4613781586828414</v>
      </c>
      <c r="I1071">
        <v>9.1708406372630908E-3</v>
      </c>
      <c r="J1071">
        <v>-5.6438008323311997E-3</v>
      </c>
      <c r="K1071">
        <v>-3.0085343718528998E-3</v>
      </c>
      <c r="L1071">
        <v>1.3304242119193101E-2</v>
      </c>
      <c r="M1071">
        <v>-4.6690809540450497E-2</v>
      </c>
      <c r="N1071">
        <v>4.7959999999999999E-3</v>
      </c>
      <c r="O1071">
        <v>1.4889999999999899E-3</v>
      </c>
      <c r="P1071">
        <v>0.919658362865448</v>
      </c>
      <c r="Q1071">
        <v>-7.3574781417850002E-3</v>
      </c>
      <c r="R1071">
        <v>256178.1875</v>
      </c>
      <c r="S1071">
        <v>0</v>
      </c>
      <c r="T1071">
        <v>-8.8670654222368396E-3</v>
      </c>
      <c r="U1071">
        <v>1.1838044039905101E-2</v>
      </c>
      <c r="V1071">
        <v>0.61447967194770903</v>
      </c>
      <c r="W1071">
        <v>-3.16195596009489E-3</v>
      </c>
      <c r="X1071">
        <v>3.4454244762954798E-2</v>
      </c>
      <c r="Y1071">
        <v>0.12626781506044901</v>
      </c>
      <c r="Z1071">
        <v>9.7744852110818597E-2</v>
      </c>
      <c r="AA1071">
        <v>0.31832462552572299</v>
      </c>
      <c r="AB1071">
        <v>2.7563395810363799E-4</v>
      </c>
      <c r="AC1071" t="b">
        <v>1</v>
      </c>
      <c r="AF1071">
        <v>6.3671444321940399E-2</v>
      </c>
      <c r="AG1071">
        <v>7506</v>
      </c>
      <c r="AH1071" t="e">
        <f>VLOOKUP(B1071,AN:AN,1,0)</f>
        <v>#N/A</v>
      </c>
      <c r="AI1071" t="str">
        <f>IF(G1071&lt;=2,"&lt;=2",IF(G1071&lt;3,"2-3","&gt;=3"))</f>
        <v>2-3</v>
      </c>
      <c r="AJ1071">
        <f>G1071-H1071</f>
        <v>-0.13369321845981119</v>
      </c>
    </row>
    <row r="1072" spans="1:36" hidden="1" x14ac:dyDescent="0.3">
      <c r="A1072">
        <v>2005</v>
      </c>
      <c r="B1072" t="s">
        <v>135</v>
      </c>
      <c r="C1072">
        <v>683921</v>
      </c>
      <c r="D1072">
        <v>1728075</v>
      </c>
      <c r="E1072">
        <v>3569271</v>
      </c>
      <c r="F1072">
        <v>1341529</v>
      </c>
      <c r="G1072">
        <v>2.5267172670527702</v>
      </c>
      <c r="H1072">
        <f>+E1072/F1072</f>
        <v>2.6605992117948998</v>
      </c>
      <c r="J1072">
        <v>3.1354844570159898E-2</v>
      </c>
      <c r="K1072">
        <v>3.8549532771110499E-2</v>
      </c>
      <c r="L1072">
        <v>-8.4186305724084295E-2</v>
      </c>
      <c r="M1072">
        <v>-2.5615398306399601E-2</v>
      </c>
      <c r="N1072">
        <v>2.3400000000000001E-3</v>
      </c>
      <c r="P1072">
        <v>0.96642065048217796</v>
      </c>
      <c r="R1072">
        <v>2390758</v>
      </c>
      <c r="T1072">
        <v>3.54676148854196E-2</v>
      </c>
      <c r="U1072">
        <v>5.0491116940975203E-2</v>
      </c>
      <c r="V1072">
        <v>1.4490218821604399</v>
      </c>
      <c r="W1072">
        <v>1.6491116940975201E-2</v>
      </c>
      <c r="Y1072">
        <v>3.6929041514869698E-2</v>
      </c>
      <c r="AG1072">
        <v>127349</v>
      </c>
      <c r="AH1072" t="str">
        <f>VLOOKUP(B1072,AN:AN,1,0)</f>
        <v>Miami - FL</v>
      </c>
      <c r="AI1072" t="str">
        <f>IF(G1072&lt;=2,"&lt;=2",IF(G1072&lt;3,"2-3","&gt;=3"))</f>
        <v>2-3</v>
      </c>
      <c r="AJ1072">
        <f>G1072-H1072</f>
        <v>-0.13388194474212955</v>
      </c>
    </row>
    <row r="1073" spans="1:36" hidden="1" x14ac:dyDescent="0.3">
      <c r="A1073">
        <v>2018</v>
      </c>
      <c r="B1073" t="s">
        <v>143</v>
      </c>
      <c r="C1073">
        <v>51642</v>
      </c>
      <c r="D1073">
        <v>126327</v>
      </c>
      <c r="E1073">
        <v>235051</v>
      </c>
      <c r="F1073">
        <v>91086</v>
      </c>
      <c r="G1073">
        <v>2.44620657604275</v>
      </c>
      <c r="H1073">
        <f>+E1073/F1073</f>
        <v>2.5805392705794525</v>
      </c>
      <c r="I1073">
        <v>8.7340446694391897E-3</v>
      </c>
      <c r="J1073">
        <v>9.6582286059856397E-3</v>
      </c>
      <c r="K1073">
        <v>2.6799845665693298E-2</v>
      </c>
      <c r="L1073">
        <v>5.5449346870183901E-2</v>
      </c>
      <c r="M1073">
        <v>3.1732250936329198E-2</v>
      </c>
      <c r="N1073">
        <v>-1.621E-3</v>
      </c>
      <c r="O1073">
        <v>1.196E-3</v>
      </c>
      <c r="P1073">
        <v>0.87938779592514005</v>
      </c>
      <c r="Q1073">
        <v>6.3747167587280204E-3</v>
      </c>
      <c r="R1073">
        <v>384405.6875</v>
      </c>
      <c r="S1073">
        <v>0</v>
      </c>
      <c r="T1073">
        <v>-1.1909577995538601E-2</v>
      </c>
      <c r="U1073">
        <v>2.0621269941330001E-2</v>
      </c>
      <c r="V1073">
        <v>0.51741705789794801</v>
      </c>
      <c r="W1073">
        <v>-3.3787300586699898E-3</v>
      </c>
      <c r="X1073">
        <v>1.09827141629261E-3</v>
      </c>
      <c r="Y1073">
        <v>4.8175530646315298E-3</v>
      </c>
      <c r="Z1073">
        <v>-1.0946399461556599E-2</v>
      </c>
      <c r="AA1073">
        <v>9.3681834422620902E-2</v>
      </c>
      <c r="AB1073">
        <v>6.6851303600420204E-4</v>
      </c>
      <c r="AC1073" t="b">
        <v>1</v>
      </c>
      <c r="AF1073">
        <v>0</v>
      </c>
      <c r="AG1073">
        <v>20965</v>
      </c>
      <c r="AH1073" t="e">
        <f>VLOOKUP(B1073,AN:AN,1,0)</f>
        <v>#N/A</v>
      </c>
      <c r="AI1073" t="str">
        <f>IF(G1073&lt;=2,"&lt;=2",IF(G1073&lt;3,"2-3","&gt;=3"))</f>
        <v>2-3</v>
      </c>
      <c r="AJ1073">
        <f>G1073-H1073</f>
        <v>-0.13433269453670249</v>
      </c>
    </row>
    <row r="1074" spans="1:36" hidden="1" x14ac:dyDescent="0.3">
      <c r="A1074">
        <v>2013</v>
      </c>
      <c r="B1074" t="s">
        <v>92</v>
      </c>
      <c r="C1074">
        <v>31711</v>
      </c>
      <c r="D1074">
        <v>76763</v>
      </c>
      <c r="E1074">
        <v>91629</v>
      </c>
      <c r="F1074">
        <v>35862</v>
      </c>
      <c r="G1074">
        <v>2.42070574879379</v>
      </c>
      <c r="H1074">
        <f>+E1074/F1074</f>
        <v>2.5550443366237241</v>
      </c>
      <c r="I1074">
        <v>5.8057633354998903E-2</v>
      </c>
      <c r="J1074">
        <v>-1.6915860353037701E-2</v>
      </c>
      <c r="K1074">
        <v>-1.4280593892559401E-2</v>
      </c>
      <c r="L1074">
        <v>4.0129325771704097E-2</v>
      </c>
      <c r="M1074">
        <v>-1.98657258879394E-2</v>
      </c>
      <c r="N1074">
        <v>1.1297E-2</v>
      </c>
      <c r="O1074">
        <v>5.5039999999999898E-3</v>
      </c>
      <c r="P1074">
        <v>0.92505544424056996</v>
      </c>
      <c r="Q1074">
        <v>3.3668279647826899E-2</v>
      </c>
      <c r="R1074">
        <v>170272.59375</v>
      </c>
      <c r="S1074">
        <v>0</v>
      </c>
      <c r="T1074">
        <v>5.16637414693835E-3</v>
      </c>
      <c r="U1074">
        <v>2.5871483609080301E-2</v>
      </c>
      <c r="V1074">
        <v>0.54302854730262595</v>
      </c>
      <c r="W1074">
        <v>1.08714836090803E-2</v>
      </c>
      <c r="X1074">
        <v>0</v>
      </c>
      <c r="Y1074">
        <v>3.1658269488049201E-2</v>
      </c>
      <c r="Z1074">
        <v>0.12778867972628999</v>
      </c>
      <c r="AA1074">
        <v>-2.12665154951996E-2</v>
      </c>
      <c r="AB1074">
        <v>5.7937427578215505E-4</v>
      </c>
      <c r="AC1074" t="b">
        <v>1</v>
      </c>
      <c r="AF1074">
        <v>1.1587485515643099E-2</v>
      </c>
      <c r="AG1074">
        <v>13808</v>
      </c>
      <c r="AH1074" t="e">
        <f>VLOOKUP(B1074,AN:AN,1,0)</f>
        <v>#N/A</v>
      </c>
      <c r="AI1074" t="str">
        <f>IF(G1074&lt;=2,"&lt;=2",IF(G1074&lt;3,"2-3","&gt;=3"))</f>
        <v>2-3</v>
      </c>
      <c r="AJ1074">
        <f>G1074-H1074</f>
        <v>-0.13433858782993413</v>
      </c>
    </row>
    <row r="1075" spans="1:36" hidden="1" x14ac:dyDescent="0.3">
      <c r="A1075">
        <v>2015</v>
      </c>
      <c r="B1075" t="s">
        <v>124</v>
      </c>
      <c r="C1075">
        <v>101082</v>
      </c>
      <c r="D1075">
        <v>248258</v>
      </c>
      <c r="E1075">
        <v>441987</v>
      </c>
      <c r="F1075">
        <v>170628</v>
      </c>
      <c r="G1075">
        <v>2.4560060149185801</v>
      </c>
      <c r="H1075">
        <f>+E1075/F1075</f>
        <v>2.5903544553062803</v>
      </c>
      <c r="I1075">
        <v>6.3258437076798603E-3</v>
      </c>
      <c r="J1075">
        <v>-6.5325200557708402E-3</v>
      </c>
      <c r="K1075">
        <v>6.7045672684907997E-3</v>
      </c>
      <c r="L1075">
        <v>3.5592715710401603E-2</v>
      </c>
      <c r="M1075">
        <v>-2.8752081096172201E-2</v>
      </c>
      <c r="N1075">
        <v>9.4300000000000004E-4</v>
      </c>
      <c r="O1075">
        <v>3.398E-3</v>
      </c>
      <c r="P1075">
        <v>0.91852736473083496</v>
      </c>
      <c r="Q1075">
        <v>1.19645595550539E-2</v>
      </c>
      <c r="R1075">
        <v>733232.8125</v>
      </c>
      <c r="S1075">
        <v>1.3275217381684601E-4</v>
      </c>
      <c r="T1075">
        <v>-1.23653803020715E-2</v>
      </c>
      <c r="U1075">
        <v>1.88390091061592E-2</v>
      </c>
      <c r="V1075">
        <v>0.59014749720623105</v>
      </c>
      <c r="W1075">
        <v>1.7839009106159199E-2</v>
      </c>
      <c r="X1075">
        <v>8.2306347766444594E-3</v>
      </c>
      <c r="Y1075">
        <v>0.12243845635027099</v>
      </c>
      <c r="Z1075">
        <v>5.1792581022047299E-2</v>
      </c>
      <c r="AA1075">
        <v>0.40860206587067699</v>
      </c>
      <c r="AB1075">
        <v>7.52262318295462E-4</v>
      </c>
      <c r="AC1075" t="b">
        <v>1</v>
      </c>
      <c r="AD1075">
        <v>-1.7460711910692499E-3</v>
      </c>
      <c r="AE1075">
        <v>7.6865081648265698E-3</v>
      </c>
      <c r="AF1075">
        <v>2.3386507954067701E-2</v>
      </c>
      <c r="AG1075">
        <v>45569</v>
      </c>
      <c r="AH1075" t="e">
        <f>VLOOKUP(B1075,AN:AN,1,0)</f>
        <v>#N/A</v>
      </c>
      <c r="AI1075" t="str">
        <f>IF(G1075&lt;=2,"&lt;=2",IF(G1075&lt;3,"2-3","&gt;=3"))</f>
        <v>2-3</v>
      </c>
      <c r="AJ1075">
        <f>G1075-H1075</f>
        <v>-0.13434844038770022</v>
      </c>
    </row>
    <row r="1076" spans="1:36" hidden="1" x14ac:dyDescent="0.3">
      <c r="A1076">
        <v>2016</v>
      </c>
      <c r="B1076" t="s">
        <v>121</v>
      </c>
      <c r="C1076">
        <v>102036</v>
      </c>
      <c r="D1076">
        <v>251811</v>
      </c>
      <c r="E1076">
        <v>560650</v>
      </c>
      <c r="F1076">
        <v>215421</v>
      </c>
      <c r="G1076">
        <v>2.4678642831941602</v>
      </c>
      <c r="H1076">
        <f>+E1076/F1076</f>
        <v>2.6025782073242629</v>
      </c>
      <c r="I1076">
        <v>3.02963717258629E-2</v>
      </c>
      <c r="J1076">
        <v>8.0176107585429503E-3</v>
      </c>
      <c r="K1076">
        <v>1.34050712883472E-2</v>
      </c>
      <c r="L1076">
        <v>0.134258528679609</v>
      </c>
      <c r="M1076">
        <v>4.6704640612006097E-2</v>
      </c>
      <c r="N1076">
        <v>4.1729999999999996E-3</v>
      </c>
      <c r="O1076">
        <v>-1.0219999999999999E-3</v>
      </c>
      <c r="P1076">
        <v>0.94565904140472401</v>
      </c>
      <c r="Q1076">
        <v>4.9189329147339899E-3</v>
      </c>
      <c r="R1076">
        <v>845038.8125</v>
      </c>
      <c r="S1076">
        <v>0</v>
      </c>
      <c r="T1076">
        <v>1.9983910024166502E-3</v>
      </c>
      <c r="U1076">
        <v>2.82354783266783E-2</v>
      </c>
      <c r="V1076">
        <v>0.87386105213163501</v>
      </c>
      <c r="W1076">
        <v>1.5235478326678299E-2</v>
      </c>
      <c r="X1076">
        <v>2.2967203891848899E-2</v>
      </c>
      <c r="Y1076">
        <v>9.1470944544230395E-2</v>
      </c>
      <c r="Z1076">
        <v>7.0477215002807098E-2</v>
      </c>
      <c r="AA1076">
        <v>0.61969059229010004</v>
      </c>
      <c r="AB1076">
        <v>1.2906641956514501E-3</v>
      </c>
      <c r="AC1076" t="b">
        <v>1</v>
      </c>
      <c r="AD1076">
        <v>-4.5633545978138098E-4</v>
      </c>
      <c r="AE1076">
        <v>7.6765704770513097E-3</v>
      </c>
      <c r="AF1076">
        <v>2.5151404838336E-2</v>
      </c>
      <c r="AG1076">
        <v>30911</v>
      </c>
      <c r="AH1076" t="e">
        <f>VLOOKUP(B1076,AN:AN,1,0)</f>
        <v>#N/A</v>
      </c>
      <c r="AI1076" t="str">
        <f>IF(G1076&lt;=2,"&lt;=2",IF(G1076&lt;3,"2-3","&gt;=3"))</f>
        <v>2-3</v>
      </c>
      <c r="AJ1076">
        <f>G1076-H1076</f>
        <v>-0.13471392413010275</v>
      </c>
    </row>
    <row r="1077" spans="1:36" hidden="1" x14ac:dyDescent="0.3">
      <c r="A1077">
        <v>2014</v>
      </c>
      <c r="B1077" t="s">
        <v>175</v>
      </c>
      <c r="C1077">
        <v>72194</v>
      </c>
      <c r="D1077">
        <v>182628</v>
      </c>
      <c r="E1077">
        <v>251645</v>
      </c>
      <c r="F1077">
        <v>94447</v>
      </c>
      <c r="G1077">
        <v>2.5296839072499</v>
      </c>
      <c r="H1077">
        <f>+E1077/F1077</f>
        <v>2.6644043749404429</v>
      </c>
      <c r="I1077">
        <v>-4.3387018958865597E-2</v>
      </c>
      <c r="J1077">
        <v>2.08195056766271E-2</v>
      </c>
      <c r="K1077">
        <v>5.1023895084857898E-2</v>
      </c>
      <c r="L1077">
        <v>0.211657698780298</v>
      </c>
      <c r="M1077">
        <v>0.137156296521425</v>
      </c>
      <c r="N1077">
        <v>4.9119999999999997E-3</v>
      </c>
      <c r="O1077">
        <v>4.241E-3</v>
      </c>
      <c r="P1077">
        <v>0.95149391889572099</v>
      </c>
      <c r="Q1077">
        <v>4.9558877944939602E-3</v>
      </c>
      <c r="R1077">
        <v>446480.8125</v>
      </c>
      <c r="S1077">
        <v>0</v>
      </c>
      <c r="T1077">
        <v>9.9210729822516008E-3</v>
      </c>
      <c r="U1077">
        <v>2.8556339442729901E-2</v>
      </c>
      <c r="V1077">
        <v>0.84391092100491005</v>
      </c>
      <c r="W1077">
        <v>1.2556339442729899E-2</v>
      </c>
      <c r="X1077">
        <v>1.9109252419182501E-2</v>
      </c>
      <c r="Y1077">
        <v>0.139588399788211</v>
      </c>
      <c r="Z1077">
        <v>1.7846004760316E-2</v>
      </c>
      <c r="AA1077">
        <v>1.4922444744091199</v>
      </c>
      <c r="AB1077">
        <v>1.46524619188619E-3</v>
      </c>
      <c r="AC1077" t="b">
        <v>0</v>
      </c>
      <c r="AF1077">
        <v>3.6325895173845301E-3</v>
      </c>
      <c r="AG1077">
        <v>33385</v>
      </c>
      <c r="AH1077" t="e">
        <f>VLOOKUP(B1077,AN:AN,1,0)</f>
        <v>#N/A</v>
      </c>
      <c r="AI1077" t="str">
        <f>IF(G1077&lt;=2,"&lt;=2",IF(G1077&lt;3,"2-3","&gt;=3"))</f>
        <v>2-3</v>
      </c>
      <c r="AJ1077">
        <f>G1077-H1077</f>
        <v>-0.13472046769054291</v>
      </c>
    </row>
    <row r="1078" spans="1:36" hidden="1" x14ac:dyDescent="0.3">
      <c r="A1078">
        <v>2019</v>
      </c>
      <c r="B1078" t="s">
        <v>180</v>
      </c>
      <c r="C1078">
        <v>336352</v>
      </c>
      <c r="D1078">
        <v>888028</v>
      </c>
      <c r="E1078">
        <v>1437221</v>
      </c>
      <c r="F1078">
        <v>517929</v>
      </c>
      <c r="G1078">
        <v>2.6401745790124602</v>
      </c>
      <c r="H1078">
        <f>+E1078/F1078</f>
        <v>2.7749382637388522</v>
      </c>
      <c r="I1078">
        <v>-1.747452578589E-2</v>
      </c>
      <c r="J1078">
        <v>2.56273355334997E-2</v>
      </c>
      <c r="K1078">
        <v>4.5675119489431398E-2</v>
      </c>
      <c r="N1078">
        <v>-2.323E-3</v>
      </c>
      <c r="O1078">
        <v>-4.8900000000000002E-3</v>
      </c>
      <c r="P1078">
        <v>0.94828534126281705</v>
      </c>
      <c r="Q1078">
        <v>-4.6388506889349897E-3</v>
      </c>
      <c r="R1078">
        <v>2389725</v>
      </c>
      <c r="S1078">
        <v>1.21551914062796E-4</v>
      </c>
      <c r="T1078">
        <v>1.3554904609918501E-2</v>
      </c>
      <c r="U1078">
        <v>4.8696521669626201E-2</v>
      </c>
      <c r="V1078">
        <v>1.1533779059989</v>
      </c>
      <c r="W1078">
        <v>3.0696521669626199E-2</v>
      </c>
      <c r="X1078">
        <v>1.0423076630884801E-2</v>
      </c>
      <c r="Z1078">
        <v>-4.3322471368291898E-2</v>
      </c>
      <c r="AA1078">
        <v>0.90073771571597105</v>
      </c>
      <c r="AB1078">
        <v>1.1623401782254899E-3</v>
      </c>
      <c r="AC1078" t="b">
        <v>0</v>
      </c>
      <c r="AD1078">
        <v>2.1431425527686601E-3</v>
      </c>
      <c r="AE1078">
        <v>1.02585025473642E-2</v>
      </c>
      <c r="AF1078">
        <v>8.9720506567601797E-3</v>
      </c>
      <c r="AG1078">
        <v>133003</v>
      </c>
      <c r="AH1078" t="str">
        <f>VLOOKUP(B1078,AN:AN,1,0)</f>
        <v>Sacramento - CA</v>
      </c>
      <c r="AI1078" t="str">
        <f>IF(G1078&lt;=2,"&lt;=2",IF(G1078&lt;3,"2-3","&gt;=3"))</f>
        <v>2-3</v>
      </c>
      <c r="AJ1078">
        <f>G1078-H1078</f>
        <v>-0.134763684726392</v>
      </c>
    </row>
    <row r="1079" spans="1:36" hidden="1" x14ac:dyDescent="0.3">
      <c r="A1079">
        <v>2023</v>
      </c>
      <c r="B1079" t="s">
        <v>195</v>
      </c>
      <c r="C1079">
        <v>68106</v>
      </c>
      <c r="D1079">
        <v>160438</v>
      </c>
      <c r="E1079">
        <v>310489</v>
      </c>
      <c r="F1079">
        <v>124660</v>
      </c>
      <c r="G1079">
        <v>2.35571021642733</v>
      </c>
      <c r="H1079">
        <f>+E1079/F1079</f>
        <v>2.4906866677362425</v>
      </c>
      <c r="I1079">
        <v>-4.2590313076306101E-3</v>
      </c>
      <c r="N1079">
        <v>2.9610000000000001E-3</v>
      </c>
      <c r="O1079">
        <v>2.3579999999999999E-3</v>
      </c>
      <c r="P1079">
        <v>0.93229484558105502</v>
      </c>
      <c r="Q1079">
        <v>-2.4401545524596901E-2</v>
      </c>
      <c r="R1079">
        <v>483764.3125</v>
      </c>
      <c r="S1079">
        <v>0</v>
      </c>
      <c r="T1079">
        <v>-4.9617858603596401E-3</v>
      </c>
      <c r="U1079">
        <v>1.77403967827559E-2</v>
      </c>
      <c r="V1079">
        <v>1.4331708743620899</v>
      </c>
      <c r="W1079">
        <v>-2.3259603217244101E-2</v>
      </c>
      <c r="X1079">
        <v>3.3623588240365501E-2</v>
      </c>
      <c r="Z1079">
        <v>-9.6384545626561194E-2</v>
      </c>
      <c r="AA1079">
        <v>9.5527621022117801E-2</v>
      </c>
      <c r="AB1079">
        <v>8.1903612380377602E-4</v>
      </c>
      <c r="AC1079" t="b">
        <v>0</v>
      </c>
      <c r="AF1079">
        <v>3.5347874816794501E-2</v>
      </c>
      <c r="AG1079">
        <v>23978</v>
      </c>
      <c r="AH1079" t="e">
        <f>VLOOKUP(B1079,AN:AN,1,0)</f>
        <v>#N/A</v>
      </c>
      <c r="AI1079" t="str">
        <f>IF(G1079&lt;=2,"&lt;=2",IF(G1079&lt;3,"2-3","&gt;=3"))</f>
        <v>2-3</v>
      </c>
      <c r="AJ1079">
        <f>G1079-H1079</f>
        <v>-0.13497645130891245</v>
      </c>
    </row>
    <row r="1080" spans="1:36" hidden="1" x14ac:dyDescent="0.3">
      <c r="A1080">
        <v>2021</v>
      </c>
      <c r="B1080" t="s">
        <v>132</v>
      </c>
      <c r="C1080">
        <v>59119</v>
      </c>
      <c r="D1080">
        <v>136009</v>
      </c>
      <c r="E1080">
        <v>475447</v>
      </c>
      <c r="F1080">
        <v>195195</v>
      </c>
      <c r="G1080">
        <v>2.3005971007628601</v>
      </c>
      <c r="H1080">
        <f>+E1080/F1080</f>
        <v>2.4357539896001437</v>
      </c>
      <c r="I1080">
        <v>-2.2988819864899501E-3</v>
      </c>
      <c r="J1080">
        <v>9.4633493572473509E-3</v>
      </c>
      <c r="K1080">
        <v>-2.21573169529438E-2</v>
      </c>
      <c r="N1080">
        <v>5.0090000000000004E-3</v>
      </c>
      <c r="O1080">
        <v>-1.1462E-2</v>
      </c>
      <c r="P1080">
        <v>0.95448637008667003</v>
      </c>
      <c r="Q1080">
        <v>3.9099097251891902E-2</v>
      </c>
      <c r="R1080">
        <v>621351</v>
      </c>
      <c r="S1080">
        <v>4.6703640381969003E-3</v>
      </c>
      <c r="T1080">
        <v>8.0445777624845005E-2</v>
      </c>
      <c r="U1080">
        <v>0.163891956210136</v>
      </c>
      <c r="V1080">
        <v>0.99014099790487997</v>
      </c>
      <c r="W1080">
        <v>0.116891956210136</v>
      </c>
      <c r="X1080">
        <v>4.0573787581835601E-2</v>
      </c>
      <c r="Z1080">
        <v>-9.7092904966819396E-2</v>
      </c>
      <c r="AA1080">
        <v>1.68165784119926</v>
      </c>
      <c r="AB1080">
        <v>1.08419165172428E-3</v>
      </c>
      <c r="AC1080" t="b">
        <v>0</v>
      </c>
      <c r="AD1080">
        <v>-9.2917658903005703E-4</v>
      </c>
      <c r="AE1080">
        <v>7.7073988776070199E-3</v>
      </c>
      <c r="AF1080">
        <v>8.3107460072557399E-2</v>
      </c>
      <c r="AG1080">
        <v>24954</v>
      </c>
      <c r="AH1080" t="e">
        <f>VLOOKUP(B1080,AN:AN,1,0)</f>
        <v>#N/A</v>
      </c>
      <c r="AI1080" t="str">
        <f>IF(G1080&lt;=2,"&lt;=2",IF(G1080&lt;3,"2-3","&gt;=3"))</f>
        <v>2-3</v>
      </c>
      <c r="AJ1080">
        <f>G1080-H1080</f>
        <v>-0.13515688883728361</v>
      </c>
    </row>
    <row r="1081" spans="1:36" hidden="1" x14ac:dyDescent="0.3">
      <c r="A1081">
        <v>2019</v>
      </c>
      <c r="B1081" t="s">
        <v>127</v>
      </c>
      <c r="C1081">
        <v>51610</v>
      </c>
      <c r="D1081">
        <v>127042</v>
      </c>
      <c r="E1081">
        <v>171091</v>
      </c>
      <c r="F1081">
        <v>65884</v>
      </c>
      <c r="G1081">
        <v>2.4615772137182699</v>
      </c>
      <c r="H1081">
        <f>+E1081/F1081</f>
        <v>2.5968520429846396</v>
      </c>
      <c r="I1081">
        <v>6.3979957210939103E-2</v>
      </c>
      <c r="J1081">
        <v>-1.3050654903054199E-2</v>
      </c>
      <c r="K1081">
        <v>6.9971290528773903E-3</v>
      </c>
      <c r="N1081">
        <v>2.5539999999999998E-3</v>
      </c>
      <c r="O1081">
        <v>1.2466E-2</v>
      </c>
      <c r="P1081">
        <v>0.89538359642028797</v>
      </c>
      <c r="Q1081">
        <v>6.8081617355350002E-3</v>
      </c>
      <c r="R1081">
        <v>319643.40625</v>
      </c>
      <c r="S1081">
        <v>0</v>
      </c>
      <c r="T1081">
        <v>-2.3200400173664501E-3</v>
      </c>
      <c r="U1081">
        <v>3.2821577042341198E-2</v>
      </c>
      <c r="V1081">
        <v>0.61252837945704397</v>
      </c>
      <c r="W1081">
        <v>1.48215770423411E-2</v>
      </c>
      <c r="X1081">
        <v>1.3887028354543401E-2</v>
      </c>
      <c r="Z1081">
        <v>5.4765128916267197E-2</v>
      </c>
      <c r="AA1081">
        <v>0.90008783365742495</v>
      </c>
      <c r="AB1081">
        <v>8.9305648582272795E-5</v>
      </c>
      <c r="AC1081" t="b">
        <v>1</v>
      </c>
      <c r="AF1081">
        <v>3.2060727841035898E-2</v>
      </c>
      <c r="AG1081">
        <v>22706</v>
      </c>
      <c r="AH1081" t="e">
        <f>VLOOKUP(B1081,AN:AN,1,0)</f>
        <v>#N/A</v>
      </c>
      <c r="AI1081" t="str">
        <f>IF(G1081&lt;=2,"&lt;=2",IF(G1081&lt;3,"2-3","&gt;=3"))</f>
        <v>2-3</v>
      </c>
      <c r="AJ1081">
        <f>G1081-H1081</f>
        <v>-0.13527482926636969</v>
      </c>
    </row>
    <row r="1082" spans="1:36" hidden="1" x14ac:dyDescent="0.3">
      <c r="A1082">
        <v>2008</v>
      </c>
      <c r="B1082" t="s">
        <v>207</v>
      </c>
      <c r="C1082">
        <v>20321</v>
      </c>
      <c r="D1082">
        <v>47269</v>
      </c>
      <c r="E1082">
        <v>76019</v>
      </c>
      <c r="F1082">
        <v>30884</v>
      </c>
      <c r="G1082">
        <v>2.3261158407558602</v>
      </c>
      <c r="H1082">
        <f>+E1082/F1082</f>
        <v>2.4614363424426888</v>
      </c>
      <c r="I1082">
        <v>0.11537138255615</v>
      </c>
      <c r="J1082">
        <v>2.2228714078664502E-3</v>
      </c>
      <c r="K1082">
        <v>-2.43438302576542E-2</v>
      </c>
      <c r="L1082">
        <v>-5.8587456513196197E-2</v>
      </c>
      <c r="M1082">
        <v>-2.11868155747658E-3</v>
      </c>
      <c r="N1082">
        <v>5.4299999999999997E-4</v>
      </c>
      <c r="O1082">
        <v>1.4480000000000001E-3</v>
      </c>
      <c r="P1082">
        <v>0.96442461013793901</v>
      </c>
      <c r="Q1082">
        <v>-2.06649303436945E-4</v>
      </c>
      <c r="R1082">
        <v>152003.203125</v>
      </c>
      <c r="S1082">
        <v>0</v>
      </c>
      <c r="T1082">
        <v>-9.8469015210866494E-4</v>
      </c>
      <c r="U1082">
        <v>7.3909829370677497E-3</v>
      </c>
      <c r="V1082">
        <v>0.88153274358887501</v>
      </c>
      <c r="W1082">
        <v>-3.06090170629322E-2</v>
      </c>
      <c r="X1082">
        <v>0</v>
      </c>
      <c r="Y1082">
        <v>0</v>
      </c>
      <c r="AA1082">
        <v>1.3126417454067201</v>
      </c>
      <c r="AB1082">
        <v>1.8109380659181399E-4</v>
      </c>
      <c r="AC1082" t="b">
        <v>1</v>
      </c>
      <c r="AF1082">
        <v>0</v>
      </c>
      <c r="AG1082">
        <v>5522</v>
      </c>
      <c r="AH1082" t="e">
        <f>VLOOKUP(B1082,AN:AN,1,0)</f>
        <v>#N/A</v>
      </c>
      <c r="AI1082" t="str">
        <f>IF(G1082&lt;=2,"&lt;=2",IF(G1082&lt;3,"2-3","&gt;=3"))</f>
        <v>2-3</v>
      </c>
      <c r="AJ1082">
        <f>G1082-H1082</f>
        <v>-0.13532050168682863</v>
      </c>
    </row>
    <row r="1083" spans="1:36" hidden="1" x14ac:dyDescent="0.3">
      <c r="A1083">
        <v>2009</v>
      </c>
      <c r="B1083" t="s">
        <v>132</v>
      </c>
      <c r="C1083">
        <v>59098</v>
      </c>
      <c r="D1083">
        <v>136178</v>
      </c>
      <c r="E1083">
        <v>393280</v>
      </c>
      <c r="F1083">
        <v>161192</v>
      </c>
      <c r="G1083">
        <v>2.30427425632001</v>
      </c>
      <c r="H1083">
        <f>+E1083/F1083</f>
        <v>2.4398233162936127</v>
      </c>
      <c r="I1083">
        <v>-2.6931083939033498E-2</v>
      </c>
      <c r="J1083">
        <v>-4.9557304009795503E-4</v>
      </c>
      <c r="K1083">
        <v>-9.8339521177113094E-3</v>
      </c>
      <c r="L1083">
        <v>-1.5966391097754402E-2</v>
      </c>
      <c r="M1083">
        <v>1.1300415731966201E-2</v>
      </c>
      <c r="N1083">
        <v>6.0949999999999997E-3</v>
      </c>
      <c r="O1083">
        <v>1.0939999999999899E-3</v>
      </c>
      <c r="P1083">
        <v>0.88706380128860496</v>
      </c>
      <c r="Q1083">
        <v>1.85649991035459E-2</v>
      </c>
      <c r="R1083">
        <v>542615.5</v>
      </c>
      <c r="S1083">
        <v>0</v>
      </c>
      <c r="T1083">
        <v>-2.2286120802164399E-3</v>
      </c>
      <c r="U1083">
        <v>-3.2795313745737097E-2</v>
      </c>
      <c r="V1083">
        <v>0.77637985590508996</v>
      </c>
      <c r="W1083">
        <v>-2.8795313745736999E-2</v>
      </c>
      <c r="X1083">
        <v>0</v>
      </c>
      <c r="Y1083">
        <v>2.2458951464351101E-2</v>
      </c>
      <c r="AA1083">
        <v>5.1939874208017899E-2</v>
      </c>
      <c r="AB1083">
        <v>2.6051164487052498E-4</v>
      </c>
      <c r="AC1083" t="b">
        <v>0</v>
      </c>
      <c r="AF1083">
        <v>6.3564841348408199E-3</v>
      </c>
      <c r="AG1083">
        <v>19193</v>
      </c>
      <c r="AH1083" t="e">
        <f>VLOOKUP(B1083,AN:AN,1,0)</f>
        <v>#N/A</v>
      </c>
      <c r="AI1083" t="str">
        <f>IF(G1083&lt;=2,"&lt;=2",IF(G1083&lt;3,"2-3","&gt;=3"))</f>
        <v>2-3</v>
      </c>
      <c r="AJ1083">
        <f>G1083-H1083</f>
        <v>-0.13554905997360267</v>
      </c>
    </row>
    <row r="1084" spans="1:36" hidden="1" x14ac:dyDescent="0.3">
      <c r="A1084">
        <v>2006</v>
      </c>
      <c r="B1084" t="s">
        <v>120</v>
      </c>
      <c r="C1084">
        <v>262848</v>
      </c>
      <c r="D1084">
        <v>672829</v>
      </c>
      <c r="E1084">
        <v>1085326</v>
      </c>
      <c r="F1084">
        <v>402661</v>
      </c>
      <c r="G1084">
        <v>2.5597645787679499</v>
      </c>
      <c r="H1084">
        <f>+E1084/F1084</f>
        <v>2.6953839582179548</v>
      </c>
      <c r="I1084">
        <v>2.0811107117989201E-2</v>
      </c>
      <c r="J1084">
        <v>-2.7224626392126001E-3</v>
      </c>
      <c r="K1084">
        <v>-2.9586506038904001E-3</v>
      </c>
      <c r="L1084">
        <v>-0.19505387727543699</v>
      </c>
      <c r="M1084">
        <v>-0.10818933928385301</v>
      </c>
      <c r="N1084">
        <v>-1.459E-3</v>
      </c>
      <c r="O1084">
        <v>-2.5330000000000001E-3</v>
      </c>
      <c r="P1084">
        <v>0.93433851003646895</v>
      </c>
      <c r="Q1084">
        <v>-5.0990581512450001E-3</v>
      </c>
      <c r="R1084">
        <v>1819682</v>
      </c>
      <c r="S1084">
        <v>1.4989853566100299E-3</v>
      </c>
      <c r="T1084">
        <v>7.8637786209583907E-3</v>
      </c>
      <c r="U1084">
        <v>4.7058466821908999E-2</v>
      </c>
      <c r="V1084">
        <v>0.83419522399797597</v>
      </c>
      <c r="W1084">
        <v>1.50584668219089E-2</v>
      </c>
      <c r="X1084">
        <v>7.6151284390047298E-3</v>
      </c>
      <c r="Y1084">
        <v>8.4970893069187106E-2</v>
      </c>
      <c r="AA1084">
        <v>4.10109868735322</v>
      </c>
      <c r="AB1084">
        <v>6.1514965106166297E-4</v>
      </c>
      <c r="AC1084" t="b">
        <v>1</v>
      </c>
      <c r="AF1084">
        <v>2.8014056523061E-2</v>
      </c>
      <c r="AG1084">
        <v>142506</v>
      </c>
      <c r="AH1084" t="str">
        <f>VLOOKUP(B1084,AN:AN,1,0)</f>
        <v>Las Vegas - NV</v>
      </c>
      <c r="AI1084" t="str">
        <f>IF(G1084&lt;=2,"&lt;=2",IF(G1084&lt;3,"2-3","&gt;=3"))</f>
        <v>2-3</v>
      </c>
      <c r="AJ1084">
        <f>G1084-H1084</f>
        <v>-0.13561937945000491</v>
      </c>
    </row>
    <row r="1085" spans="1:36" hidden="1" x14ac:dyDescent="0.3">
      <c r="A1085">
        <v>2011</v>
      </c>
      <c r="B1085" t="s">
        <v>139</v>
      </c>
      <c r="C1085">
        <v>52656</v>
      </c>
      <c r="D1085">
        <v>129980</v>
      </c>
      <c r="E1085">
        <v>273768</v>
      </c>
      <c r="F1085">
        <v>105127</v>
      </c>
      <c r="G1085">
        <v>2.4684746277727099</v>
      </c>
      <c r="H1085">
        <f>+E1085/F1085</f>
        <v>2.6041644867636289</v>
      </c>
      <c r="I1085">
        <v>-2.13296053822268E-2</v>
      </c>
      <c r="J1085">
        <v>-4.6511776745319904E-3</v>
      </c>
      <c r="K1085">
        <v>-9.8210389763117006E-3</v>
      </c>
      <c r="L1085">
        <v>3.93102035075426E-2</v>
      </c>
      <c r="M1085">
        <v>-7.3017878457903402E-3</v>
      </c>
      <c r="N1085">
        <v>8.9440000000000006E-3</v>
      </c>
      <c r="O1085">
        <v>6.2760000000000003E-3</v>
      </c>
      <c r="P1085">
        <v>0.88521033525466897</v>
      </c>
      <c r="Q1085">
        <v>-2.8894543647770502E-3</v>
      </c>
      <c r="R1085">
        <v>413551.59375</v>
      </c>
      <c r="S1085">
        <v>0</v>
      </c>
      <c r="T1085">
        <v>-2.8995284810670201E-4</v>
      </c>
      <c r="U1085">
        <v>1.0611104778945399E-2</v>
      </c>
      <c r="V1085">
        <v>0.547939454550607</v>
      </c>
      <c r="W1085">
        <v>-2.13888952210546E-2</v>
      </c>
      <c r="X1085">
        <v>2.6835650879983498E-2</v>
      </c>
      <c r="Y1085">
        <v>4.42724798658094E-2</v>
      </c>
      <c r="Z1085">
        <v>-3.4729862686056899E-2</v>
      </c>
      <c r="AA1085">
        <v>4.0420903541371601E-2</v>
      </c>
      <c r="AB1085">
        <v>2.5655497973215601E-4</v>
      </c>
      <c r="AC1085" t="b">
        <v>0</v>
      </c>
      <c r="AF1085">
        <v>2.1653240289393999E-2</v>
      </c>
      <c r="AG1085">
        <v>20012</v>
      </c>
      <c r="AH1085" t="e">
        <f>VLOOKUP(B1085,AN:AN,1,0)</f>
        <v>#N/A</v>
      </c>
      <c r="AI1085" t="str">
        <f>IF(G1085&lt;=2,"&lt;=2",IF(G1085&lt;3,"2-3","&gt;=3"))</f>
        <v>2-3</v>
      </c>
      <c r="AJ1085">
        <f>G1085-H1085</f>
        <v>-0.13568985899091901</v>
      </c>
    </row>
    <row r="1086" spans="1:36" hidden="1" x14ac:dyDescent="0.3">
      <c r="A1086">
        <v>2019</v>
      </c>
      <c r="B1086" t="s">
        <v>163</v>
      </c>
      <c r="C1086">
        <v>623889</v>
      </c>
      <c r="D1086">
        <v>1664927</v>
      </c>
      <c r="E1086">
        <v>3188225</v>
      </c>
      <c r="F1086">
        <v>1136816</v>
      </c>
      <c r="G1086">
        <v>2.6686269512685699</v>
      </c>
      <c r="H1086">
        <f>+E1086/F1086</f>
        <v>2.8045215760510058</v>
      </c>
      <c r="I1086">
        <v>-1.05526814672211E-2</v>
      </c>
      <c r="J1086">
        <v>2.31405030936002E-2</v>
      </c>
      <c r="K1086">
        <v>4.3188287049531898E-2</v>
      </c>
      <c r="N1086">
        <v>9.0329999999999994E-3</v>
      </c>
      <c r="O1086">
        <v>2.61699999999999E-3</v>
      </c>
      <c r="P1086">
        <v>0.932151198387146</v>
      </c>
      <c r="Q1086">
        <v>-1.00612640380903E-3</v>
      </c>
      <c r="R1086">
        <v>4802028</v>
      </c>
      <c r="S1086">
        <v>1.0819305132466299E-3</v>
      </c>
      <c r="T1086">
        <v>3.5522937774658099E-2</v>
      </c>
      <c r="U1086">
        <v>7.0664554834365803E-2</v>
      </c>
      <c r="V1086">
        <v>0.98395516274482597</v>
      </c>
      <c r="W1086">
        <v>5.2664554834365801E-2</v>
      </c>
      <c r="X1086">
        <v>2.8254911559195899E-2</v>
      </c>
      <c r="Z1086">
        <v>-5.2625350522561697E-2</v>
      </c>
      <c r="AA1086">
        <v>1.83963468584289</v>
      </c>
      <c r="AB1086">
        <v>1.41555173779242E-3</v>
      </c>
      <c r="AC1086" t="b">
        <v>0</v>
      </c>
      <c r="AD1086">
        <v>4.0033978601205699E-3</v>
      </c>
      <c r="AE1086">
        <v>1.1240667484654399E-2</v>
      </c>
      <c r="AF1086">
        <v>3.4316216797672702E-2</v>
      </c>
      <c r="AG1086">
        <v>329785</v>
      </c>
      <c r="AH1086" t="str">
        <f>VLOOKUP(B1086,AN:AN,1,0)</f>
        <v>Phoenix - AZ</v>
      </c>
      <c r="AI1086" t="str">
        <f>IF(G1086&lt;=2,"&lt;=2",IF(G1086&lt;3,"2-3","&gt;=3"))</f>
        <v>2-3</v>
      </c>
      <c r="AJ1086">
        <f>G1086-H1086</f>
        <v>-0.13589462478243597</v>
      </c>
    </row>
    <row r="1087" spans="1:36" hidden="1" x14ac:dyDescent="0.3">
      <c r="A1087">
        <v>2013</v>
      </c>
      <c r="B1087" t="s">
        <v>52</v>
      </c>
      <c r="C1087">
        <v>31549</v>
      </c>
      <c r="D1087">
        <v>76687</v>
      </c>
      <c r="E1087">
        <v>170180</v>
      </c>
      <c r="F1087">
        <v>66304</v>
      </c>
      <c r="G1087">
        <v>2.4307268059209401</v>
      </c>
      <c r="H1087">
        <f>+E1087/F1087</f>
        <v>2.5666626447876446</v>
      </c>
      <c r="I1087">
        <v>-6.4283830589776597E-3</v>
      </c>
      <c r="J1087">
        <v>1.5014606527984E-2</v>
      </c>
      <c r="K1087">
        <v>1.7649872988462399E-2</v>
      </c>
      <c r="L1087">
        <v>0.209764401614666</v>
      </c>
      <c r="M1087">
        <v>0.149769349955022</v>
      </c>
      <c r="N1087">
        <v>-2.2900000000000001E-4</v>
      </c>
      <c r="O1087">
        <v>-1.9469999999999999E-3</v>
      </c>
      <c r="P1087">
        <v>0.94228655099868797</v>
      </c>
      <c r="Q1087">
        <v>1.2566208839416899E-2</v>
      </c>
      <c r="R1087">
        <v>253770.09375</v>
      </c>
      <c r="S1087">
        <v>0</v>
      </c>
      <c r="T1087">
        <v>-1.45614519715304E-3</v>
      </c>
      <c r="U1087">
        <v>1.9248964264988899E-2</v>
      </c>
      <c r="V1087">
        <v>0.94315484531508798</v>
      </c>
      <c r="W1087">
        <v>4.2489642649888998E-3</v>
      </c>
      <c r="X1087">
        <v>0</v>
      </c>
      <c r="Y1087">
        <v>8.5339188696072196E-2</v>
      </c>
      <c r="Z1087">
        <v>5.7692535602685099E-2</v>
      </c>
      <c r="AA1087">
        <v>-0.35383245688665999</v>
      </c>
      <c r="AB1087">
        <v>2.2912131973880099E-4</v>
      </c>
      <c r="AC1087" t="b">
        <v>0</v>
      </c>
      <c r="AF1087">
        <v>2.1308282735708499E-2</v>
      </c>
      <c r="AG1087">
        <v>8729</v>
      </c>
      <c r="AH1087" t="e">
        <f>VLOOKUP(B1087,AN:AN,1,0)</f>
        <v>#N/A</v>
      </c>
      <c r="AI1087" t="str">
        <f>IF(G1087&lt;=2,"&lt;=2",IF(G1087&lt;3,"2-3","&gt;=3"))</f>
        <v>2-3</v>
      </c>
      <c r="AJ1087">
        <f>G1087-H1087</f>
        <v>-0.13593583886670446</v>
      </c>
    </row>
    <row r="1088" spans="1:36" hidden="1" x14ac:dyDescent="0.3">
      <c r="A1088">
        <v>2012</v>
      </c>
      <c r="B1088" t="s">
        <v>52</v>
      </c>
      <c r="C1088">
        <v>30030</v>
      </c>
      <c r="D1088">
        <v>73467</v>
      </c>
      <c r="E1088">
        <v>173034</v>
      </c>
      <c r="F1088">
        <v>66996</v>
      </c>
      <c r="G1088">
        <v>2.4464535464535402</v>
      </c>
      <c r="H1088">
        <f>+E1088/F1088</f>
        <v>2.5827512090274047</v>
      </c>
      <c r="I1088">
        <v>4.5837363267876602E-2</v>
      </c>
      <c r="J1088">
        <v>-1.45614519715304E-3</v>
      </c>
      <c r="K1088">
        <v>4.2489642649888998E-3</v>
      </c>
      <c r="L1088">
        <v>0.17427513153850999</v>
      </c>
      <c r="M1088">
        <v>0.117105818353593</v>
      </c>
      <c r="N1088">
        <v>1.7179999999999999E-3</v>
      </c>
      <c r="O1088">
        <v>2.519E-3</v>
      </c>
      <c r="P1088">
        <v>0.92972034215927102</v>
      </c>
      <c r="Q1088">
        <v>2.1969079971310098E-3</v>
      </c>
      <c r="R1088">
        <v>254671.203125</v>
      </c>
      <c r="S1088">
        <v>0</v>
      </c>
      <c r="T1088">
        <v>1.0608863085508E-3</v>
      </c>
      <c r="U1088">
        <v>1.6891025006771102E-2</v>
      </c>
      <c r="V1088">
        <v>0.942797589691862</v>
      </c>
      <c r="W1088">
        <v>-4.1089749932288998E-3</v>
      </c>
      <c r="X1088">
        <v>0</v>
      </c>
      <c r="Y1088">
        <v>6.7549026869901399E-2</v>
      </c>
      <c r="Z1088">
        <v>3.44324246675397E-2</v>
      </c>
      <c r="AA1088">
        <v>-4.1721453032550398E-2</v>
      </c>
      <c r="AB1088">
        <v>2.2912131973880099E-4</v>
      </c>
      <c r="AC1088" t="b">
        <v>1</v>
      </c>
      <c r="AF1088">
        <v>0</v>
      </c>
      <c r="AG1088">
        <v>8729</v>
      </c>
      <c r="AH1088" t="e">
        <f>VLOOKUP(B1088,AN:AN,1,0)</f>
        <v>#N/A</v>
      </c>
      <c r="AI1088" t="str">
        <f>IF(G1088&lt;=2,"&lt;=2",IF(G1088&lt;3,"2-3","&gt;=3"))</f>
        <v>2-3</v>
      </c>
      <c r="AJ1088">
        <f>G1088-H1088</f>
        <v>-0.13629766257386455</v>
      </c>
    </row>
    <row r="1089" spans="1:36" hidden="1" x14ac:dyDescent="0.3">
      <c r="A1089">
        <v>2012</v>
      </c>
      <c r="B1089" t="s">
        <v>143</v>
      </c>
      <c r="C1089">
        <v>47854</v>
      </c>
      <c r="D1089">
        <v>118107</v>
      </c>
      <c r="E1089">
        <v>247628</v>
      </c>
      <c r="F1089">
        <v>95073</v>
      </c>
      <c r="G1089">
        <v>2.4680695448656298</v>
      </c>
      <c r="H1089">
        <f>+E1089/F1089</f>
        <v>2.6046090898572674</v>
      </c>
      <c r="I1089">
        <v>-5.85829188437203E-2</v>
      </c>
      <c r="J1089">
        <v>5.4762270301580498E-3</v>
      </c>
      <c r="K1089">
        <v>1.1181336492299999E-2</v>
      </c>
      <c r="L1089">
        <v>1.87545214928686E-2</v>
      </c>
      <c r="M1089">
        <v>-3.84147916920482E-2</v>
      </c>
      <c r="N1089">
        <v>-1.1839999999999999E-3</v>
      </c>
      <c r="O1089">
        <v>-2.3140000000000001E-3</v>
      </c>
      <c r="P1089">
        <v>0.89056706428527799</v>
      </c>
      <c r="Q1089">
        <v>4.4072270393369301E-3</v>
      </c>
      <c r="R1089">
        <v>378083.71875</v>
      </c>
      <c r="S1089">
        <v>4.3245368322767704E-3</v>
      </c>
      <c r="T1089">
        <v>1.58018432557579E-3</v>
      </c>
      <c r="U1089">
        <v>1.7410323023796099E-2</v>
      </c>
      <c r="V1089">
        <v>0.50766024060331005</v>
      </c>
      <c r="W1089">
        <v>-3.5896769762038998E-3</v>
      </c>
      <c r="X1089">
        <v>-4.3245368322767704E-3</v>
      </c>
      <c r="Y1089">
        <v>3.3300529897779901E-2</v>
      </c>
      <c r="Z1089">
        <v>-6.5152729377395803E-3</v>
      </c>
      <c r="AA1089">
        <v>0.18599366126050801</v>
      </c>
      <c r="AB1089">
        <v>1.9656985601258E-4</v>
      </c>
      <c r="AC1089" t="b">
        <v>0</v>
      </c>
      <c r="AF1089">
        <v>2.11312595213524E-3</v>
      </c>
      <c r="AG1089">
        <v>20261</v>
      </c>
      <c r="AH1089" t="e">
        <f>VLOOKUP(B1089,AN:AN,1,0)</f>
        <v>#N/A</v>
      </c>
      <c r="AI1089" t="str">
        <f>IF(G1089&lt;=2,"&lt;=2",IF(G1089&lt;3,"2-3","&gt;=3"))</f>
        <v>2-3</v>
      </c>
      <c r="AJ1089">
        <f>G1089-H1089</f>
        <v>-0.13653954499163756</v>
      </c>
    </row>
    <row r="1090" spans="1:36" hidden="1" x14ac:dyDescent="0.3">
      <c r="A1090">
        <v>2010</v>
      </c>
      <c r="B1090" t="s">
        <v>93</v>
      </c>
      <c r="C1090">
        <v>110431</v>
      </c>
      <c r="D1090">
        <v>268086</v>
      </c>
      <c r="E1090">
        <v>664196</v>
      </c>
      <c r="F1090">
        <v>258971</v>
      </c>
      <c r="G1090">
        <v>2.4276335449284998</v>
      </c>
      <c r="H1090">
        <f>+E1090/F1090</f>
        <v>2.5647504932984773</v>
      </c>
      <c r="I1090">
        <v>9.0285804035574405E-3</v>
      </c>
      <c r="J1090">
        <v>3.4165889956056998E-3</v>
      </c>
      <c r="K1090">
        <v>-1.7682353377342201E-2</v>
      </c>
      <c r="L1090">
        <v>5.9628223031759298E-2</v>
      </c>
      <c r="M1090">
        <v>4.7352261375635897E-2</v>
      </c>
      <c r="N1090">
        <v>1.7930000000000001E-3</v>
      </c>
      <c r="O1090">
        <v>-1.586E-3</v>
      </c>
      <c r="P1090">
        <v>0.92006933689117398</v>
      </c>
      <c r="Q1090">
        <v>1.12640261650079E-2</v>
      </c>
      <c r="R1090">
        <v>827509.5</v>
      </c>
      <c r="S1090">
        <v>7.6797837372899502E-4</v>
      </c>
      <c r="T1090">
        <v>2.9656235128641098E-3</v>
      </c>
      <c r="U1090">
        <v>9.6272444352507609E-3</v>
      </c>
      <c r="V1090">
        <v>0.67245499330362102</v>
      </c>
      <c r="W1090">
        <v>-6.3727555647492299E-3</v>
      </c>
      <c r="X1090">
        <v>1.0598101557460099E-2</v>
      </c>
      <c r="Y1090">
        <v>0.104347199668488</v>
      </c>
      <c r="Z1090">
        <v>4.9699431913171499E-2</v>
      </c>
      <c r="AA1090">
        <v>0.80367932250959795</v>
      </c>
      <c r="AB1090">
        <v>2.7647221454243801E-4</v>
      </c>
      <c r="AC1090" t="b">
        <v>1</v>
      </c>
      <c r="AF1090">
        <v>0</v>
      </c>
      <c r="AG1090">
        <v>32898</v>
      </c>
      <c r="AH1090" t="e">
        <f>VLOOKUP(B1090,AN:AN,1,0)</f>
        <v>#N/A</v>
      </c>
      <c r="AI1090" t="str">
        <f>IF(G1090&lt;=2,"&lt;=2",IF(G1090&lt;3,"2-3","&gt;=3"))</f>
        <v>2-3</v>
      </c>
      <c r="AJ1090">
        <f>G1090-H1090</f>
        <v>-0.13711694836997745</v>
      </c>
    </row>
    <row r="1091" spans="1:36" hidden="1" x14ac:dyDescent="0.3">
      <c r="A1091">
        <v>2012</v>
      </c>
      <c r="B1091" t="s">
        <v>38</v>
      </c>
      <c r="C1091">
        <v>32737</v>
      </c>
      <c r="D1091">
        <v>85461</v>
      </c>
      <c r="E1091">
        <v>171891</v>
      </c>
      <c r="F1091">
        <v>62558</v>
      </c>
      <c r="G1091">
        <v>2.6105324250847599</v>
      </c>
      <c r="H1091">
        <f>+E1091/F1091</f>
        <v>2.7477061287125548</v>
      </c>
      <c r="I1091">
        <v>6.8533833693002505E-2</v>
      </c>
      <c r="J1091">
        <v>5.1615145057440498E-3</v>
      </c>
      <c r="K1091">
        <v>1.0866623967885999E-2</v>
      </c>
      <c r="L1091">
        <v>2.7741672154515899E-3</v>
      </c>
      <c r="M1091">
        <v>-5.4395145969465299E-2</v>
      </c>
      <c r="N1091">
        <v>1.4959999999999999E-3</v>
      </c>
      <c r="O1091">
        <v>1.39E-3</v>
      </c>
      <c r="P1091">
        <v>0.92969441413879395</v>
      </c>
      <c r="Q1091">
        <v>2.46542692184492E-3</v>
      </c>
      <c r="R1091">
        <v>277407.09375</v>
      </c>
      <c r="S1091">
        <v>0</v>
      </c>
      <c r="T1091">
        <v>-1.46215090062469E-2</v>
      </c>
      <c r="U1091">
        <v>1.2086296919733301E-3</v>
      </c>
      <c r="V1091">
        <v>0.81950867411677297</v>
      </c>
      <c r="W1091">
        <v>-1.97913703080266E-2</v>
      </c>
      <c r="X1091">
        <v>0</v>
      </c>
      <c r="Y1091">
        <v>-4.3403543438728298E-3</v>
      </c>
      <c r="Z1091">
        <v>0.19413208417473801</v>
      </c>
      <c r="AA1091">
        <v>0.39832351030468699</v>
      </c>
      <c r="AB1091">
        <v>3.2071840923669E-4</v>
      </c>
      <c r="AC1091" t="b">
        <v>1</v>
      </c>
      <c r="AF1091">
        <v>0</v>
      </c>
      <c r="AG1091">
        <v>9354</v>
      </c>
      <c r="AH1091" t="e">
        <f>VLOOKUP(B1091,AN:AN,1,0)</f>
        <v>#N/A</v>
      </c>
      <c r="AI1091" t="str">
        <f>IF(G1091&lt;=2,"&lt;=2",IF(G1091&lt;3,"2-3","&gt;=3"))</f>
        <v>2-3</v>
      </c>
      <c r="AJ1091">
        <f>G1091-H1091</f>
        <v>-0.13717370362779491</v>
      </c>
    </row>
    <row r="1092" spans="1:36" hidden="1" x14ac:dyDescent="0.3">
      <c r="A1092">
        <v>2020</v>
      </c>
      <c r="B1092" t="s">
        <v>191</v>
      </c>
      <c r="C1092">
        <v>41034</v>
      </c>
      <c r="D1092">
        <v>100467</v>
      </c>
      <c r="E1092">
        <v>172281</v>
      </c>
      <c r="F1092">
        <v>66613</v>
      </c>
      <c r="G1092">
        <v>2.4483842667056499</v>
      </c>
      <c r="H1092">
        <f>+E1092/F1092</f>
        <v>2.5862969690600934</v>
      </c>
      <c r="I1092">
        <v>-3.7290574133848002E-2</v>
      </c>
      <c r="J1092">
        <v>-1.5860129147768E-2</v>
      </c>
      <c r="K1092">
        <v>2.0586049437522898E-2</v>
      </c>
      <c r="N1092">
        <v>5.7710000000000001E-3</v>
      </c>
      <c r="O1092">
        <v>2.6380000000000002E-3</v>
      </c>
      <c r="P1092">
        <v>0.95258325338363603</v>
      </c>
      <c r="Q1092">
        <v>-6.8803429603579904E-3</v>
      </c>
      <c r="R1092">
        <v>281301.09375</v>
      </c>
      <c r="S1092">
        <v>0</v>
      </c>
      <c r="T1092" s="1">
        <v>5.3085386755163901E-7</v>
      </c>
      <c r="U1092">
        <v>3.2048314809799201E-2</v>
      </c>
      <c r="V1092">
        <v>1.4423340866871699</v>
      </c>
      <c r="W1092">
        <v>2.0048314809799201E-2</v>
      </c>
      <c r="X1092">
        <v>1.49863760217983E-2</v>
      </c>
      <c r="Z1092">
        <v>-2.5170602340205898E-2</v>
      </c>
      <c r="AA1092">
        <v>-0.45350673984290102</v>
      </c>
      <c r="AB1092">
        <v>1.7711171662125301E-3</v>
      </c>
      <c r="AC1092" t="b">
        <v>0</v>
      </c>
      <c r="AF1092">
        <v>2.4931880108991802E-2</v>
      </c>
      <c r="AG1092">
        <v>7450</v>
      </c>
      <c r="AH1092" t="e">
        <f>VLOOKUP(B1092,AN:AN,1,0)</f>
        <v>#N/A</v>
      </c>
      <c r="AI1092" t="str">
        <f>IF(G1092&lt;=2,"&lt;=2",IF(G1092&lt;3,"2-3","&gt;=3"))</f>
        <v>2-3</v>
      </c>
      <c r="AJ1092">
        <f>G1092-H1092</f>
        <v>-0.13791270235444353</v>
      </c>
    </row>
    <row r="1093" spans="1:36" hidden="1" x14ac:dyDescent="0.3">
      <c r="A1093">
        <v>2007</v>
      </c>
      <c r="B1093" t="s">
        <v>37</v>
      </c>
      <c r="C1093">
        <v>552735</v>
      </c>
      <c r="D1093">
        <v>1485456</v>
      </c>
      <c r="E1093">
        <v>3582328</v>
      </c>
      <c r="F1093">
        <v>1267802</v>
      </c>
      <c r="G1093">
        <v>2.6874650601101702</v>
      </c>
      <c r="H1093">
        <f>+E1093/F1093</f>
        <v>2.8256210354613733</v>
      </c>
      <c r="I1093">
        <v>3.1178113016629899E-2</v>
      </c>
      <c r="J1093">
        <v>-2.58951378054917E-2</v>
      </c>
      <c r="K1093">
        <v>-5.5519464716315303E-2</v>
      </c>
      <c r="L1093">
        <v>-0.117846777077764</v>
      </c>
      <c r="M1093">
        <v>-2.60485657490791E-2</v>
      </c>
      <c r="N1093">
        <v>9.59E-4</v>
      </c>
      <c r="O1093">
        <v>-3.3399999999999999E-4</v>
      </c>
      <c r="P1093">
        <v>0.89656019210815396</v>
      </c>
      <c r="Q1093">
        <v>-1.1068761348725E-2</v>
      </c>
      <c r="R1093">
        <v>5092258</v>
      </c>
      <c r="S1093">
        <v>3.51742922624655E-3</v>
      </c>
      <c r="T1093">
        <v>-1.43853854387999E-2</v>
      </c>
      <c r="U1093">
        <v>1.43784265965223E-2</v>
      </c>
      <c r="V1093">
        <v>0.82673852410579796</v>
      </c>
      <c r="W1093">
        <v>-1.46215734034777E-2</v>
      </c>
      <c r="X1093">
        <v>1.25310103363288E-2</v>
      </c>
      <c r="Y1093">
        <v>4.4008036854359001E-2</v>
      </c>
      <c r="AA1093">
        <v>2.5590737121099898</v>
      </c>
      <c r="AB1093">
        <v>5.2909910080147697E-4</v>
      </c>
      <c r="AC1093" t="b">
        <v>1</v>
      </c>
      <c r="AF1093">
        <v>2.1158565061642699E-2</v>
      </c>
      <c r="AG1093">
        <v>375084</v>
      </c>
      <c r="AH1093" t="str">
        <f>VLOOKUP(B1093,AN:AN,1,0)</f>
        <v>Atlanta - GA</v>
      </c>
      <c r="AI1093" t="str">
        <f>IF(G1093&lt;=2,"&lt;=2",IF(G1093&lt;3,"2-3","&gt;=3"))</f>
        <v>2-3</v>
      </c>
      <c r="AJ1093">
        <f>G1093-H1093</f>
        <v>-0.13815597535120316</v>
      </c>
    </row>
    <row r="1094" spans="1:36" hidden="1" x14ac:dyDescent="0.3">
      <c r="A1094">
        <v>2015</v>
      </c>
      <c r="B1094" t="s">
        <v>213</v>
      </c>
      <c r="C1094">
        <v>154833</v>
      </c>
      <c r="D1094">
        <v>370653</v>
      </c>
      <c r="E1094">
        <v>610630</v>
      </c>
      <c r="F1094">
        <v>241160</v>
      </c>
      <c r="G1094">
        <v>2.3938888996531702</v>
      </c>
      <c r="H1094">
        <f>+E1094/F1094</f>
        <v>2.5320534085254605</v>
      </c>
      <c r="I1094">
        <v>-1.51308263771072E-2</v>
      </c>
      <c r="J1094">
        <v>2.0551310852170001E-2</v>
      </c>
      <c r="K1094">
        <v>3.37883981764317E-2</v>
      </c>
      <c r="L1094">
        <v>0.18326462385058301</v>
      </c>
      <c r="M1094">
        <v>0.11891982704401</v>
      </c>
      <c r="N1094">
        <v>2.4780000000000002E-3</v>
      </c>
      <c r="O1094">
        <v>4.2389999999999997E-3</v>
      </c>
      <c r="P1094">
        <v>0.90851044654846203</v>
      </c>
      <c r="Q1094">
        <v>8.3677172660829805E-3</v>
      </c>
      <c r="R1094">
        <v>1002831</v>
      </c>
      <c r="S1094">
        <v>0</v>
      </c>
      <c r="T1094">
        <v>7.84536823630353E-4</v>
      </c>
      <c r="U1094">
        <v>3.1988926231861101E-2</v>
      </c>
      <c r="V1094">
        <v>0.66742871707847595</v>
      </c>
      <c r="W1094">
        <v>3.09889262318611E-2</v>
      </c>
      <c r="X1094">
        <v>6.4023449552607203E-3</v>
      </c>
      <c r="Y1094">
        <v>1.9712102266239599E-2</v>
      </c>
      <c r="Z1094">
        <v>3.2128374695256999E-2</v>
      </c>
      <c r="AA1094">
        <v>0.40095817477741003</v>
      </c>
      <c r="AB1094">
        <v>1.20847475059138E-3</v>
      </c>
      <c r="AC1094" t="b">
        <v>0</v>
      </c>
      <c r="AD1094">
        <v>4.87788151936514E-3</v>
      </c>
      <c r="AE1094">
        <v>1.1172371017649001E-2</v>
      </c>
      <c r="AF1094">
        <v>3.1883163632623599E-3</v>
      </c>
      <c r="AG1094">
        <v>78282</v>
      </c>
      <c r="AH1094" t="str">
        <f>VLOOKUP(B1094,AN:AN,1,0)</f>
        <v>Tucson - AZ</v>
      </c>
      <c r="AI1094" t="str">
        <f>IF(G1094&lt;=2,"&lt;=2",IF(G1094&lt;3,"2-3","&gt;=3"))</f>
        <v>2-3</v>
      </c>
      <c r="AJ1094">
        <f>G1094-H1094</f>
        <v>-0.13816450887229026</v>
      </c>
    </row>
    <row r="1095" spans="1:36" hidden="1" x14ac:dyDescent="0.3">
      <c r="A1095">
        <v>2023</v>
      </c>
      <c r="B1095" t="s">
        <v>226</v>
      </c>
      <c r="C1095">
        <v>34052</v>
      </c>
      <c r="D1095">
        <v>93252</v>
      </c>
      <c r="E1095">
        <v>159281</v>
      </c>
      <c r="F1095">
        <v>55362</v>
      </c>
      <c r="G1095">
        <v>2.7385175613767099</v>
      </c>
      <c r="H1095">
        <f>+E1095/F1095</f>
        <v>2.8770817528268489</v>
      </c>
      <c r="I1095">
        <v>-6.9376197457567707E-2</v>
      </c>
      <c r="N1095">
        <v>1.415E-3</v>
      </c>
      <c r="O1095">
        <v>-2.464E-3</v>
      </c>
      <c r="P1095">
        <v>0.96228957176208496</v>
      </c>
      <c r="Q1095">
        <v>-7.5123310089110201E-3</v>
      </c>
      <c r="R1095">
        <v>257470.21875</v>
      </c>
      <c r="S1095">
        <v>0</v>
      </c>
      <c r="T1095">
        <v>-4.2296210303902401E-3</v>
      </c>
      <c r="U1095">
        <v>1.84725616127253E-2</v>
      </c>
      <c r="V1095">
        <v>0.66735437661135699</v>
      </c>
      <c r="W1095">
        <v>-2.2527438387274699E-2</v>
      </c>
      <c r="X1095">
        <v>2.8128031037827302E-2</v>
      </c>
      <c r="Z1095">
        <v>-8.3408076129294503E-2</v>
      </c>
      <c r="AA1095">
        <v>0.30930860568969498</v>
      </c>
      <c r="AB1095">
        <v>6.4662140316844405E-4</v>
      </c>
      <c r="AC1095" t="b">
        <v>0</v>
      </c>
      <c r="AF1095">
        <v>2.5864856126737701E-3</v>
      </c>
      <c r="AG1095">
        <v>6360</v>
      </c>
      <c r="AH1095" t="e">
        <f>VLOOKUP(B1095,AN:AN,1,0)</f>
        <v>#N/A</v>
      </c>
      <c r="AI1095" t="str">
        <f>IF(G1095&lt;=2,"&lt;=2",IF(G1095&lt;3,"2-3","&gt;=3"))</f>
        <v>2-3</v>
      </c>
      <c r="AJ1095">
        <f>G1095-H1095</f>
        <v>-0.13856419145013898</v>
      </c>
    </row>
    <row r="1096" spans="1:36" hidden="1" x14ac:dyDescent="0.3">
      <c r="A1096">
        <v>2013</v>
      </c>
      <c r="B1096" t="s">
        <v>107</v>
      </c>
      <c r="C1096">
        <v>13972</v>
      </c>
      <c r="D1096">
        <v>35883</v>
      </c>
      <c r="E1096">
        <v>73699</v>
      </c>
      <c r="F1096">
        <v>27227</v>
      </c>
      <c r="G1096">
        <v>2.5682078442599399</v>
      </c>
      <c r="H1096">
        <f>+E1096/F1096</f>
        <v>2.7068351268960957</v>
      </c>
      <c r="I1096">
        <v>2.43004150367069E-2</v>
      </c>
      <c r="J1096">
        <v>-1.58623275347053E-2</v>
      </c>
      <c r="K1096">
        <v>-1.3227061074227E-2</v>
      </c>
      <c r="L1096">
        <v>3.7235963810235202E-2</v>
      </c>
      <c r="M1096">
        <v>-2.2759087849408399E-2</v>
      </c>
      <c r="N1096">
        <v>4.1578999999999998E-2</v>
      </c>
      <c r="O1096">
        <v>3.8266999999999898E-2</v>
      </c>
      <c r="P1096">
        <v>0.89863079786300704</v>
      </c>
      <c r="Q1096">
        <v>-3.4416556358336903E-2</v>
      </c>
      <c r="R1096">
        <v>130403</v>
      </c>
      <c r="S1096">
        <v>2.0387359836901101E-3</v>
      </c>
      <c r="T1096">
        <v>-1.28855453804134E-2</v>
      </c>
      <c r="U1096">
        <v>7.8195640817284601E-3</v>
      </c>
      <c r="V1096">
        <v>0.65020523427025001</v>
      </c>
      <c r="W1096">
        <v>-7.1804359182715298E-3</v>
      </c>
      <c r="X1096">
        <v>9.7094801223241503E-2</v>
      </c>
      <c r="Y1096">
        <v>2.2299651567944199E-2</v>
      </c>
      <c r="Z1096">
        <v>0.25507667766528103</v>
      </c>
      <c r="AA1096">
        <v>5.1477564341562101E-2</v>
      </c>
      <c r="AB1096">
        <v>7.6452599388379195E-4</v>
      </c>
      <c r="AC1096" t="b">
        <v>1</v>
      </c>
      <c r="AF1096">
        <v>6.855249745158E-2</v>
      </c>
      <c r="AG1096">
        <v>4305</v>
      </c>
      <c r="AH1096" t="e">
        <f>VLOOKUP(B1096,AN:AN,1,0)</f>
        <v>#N/A</v>
      </c>
      <c r="AI1096" t="str">
        <f>IF(G1096&lt;=2,"&lt;=2",IF(G1096&lt;3,"2-3","&gt;=3"))</f>
        <v>2-3</v>
      </c>
      <c r="AJ1096">
        <f>G1096-H1096</f>
        <v>-0.13862728263615587</v>
      </c>
    </row>
    <row r="1097" spans="1:36" hidden="1" x14ac:dyDescent="0.3">
      <c r="A1097">
        <v>2014</v>
      </c>
      <c r="B1097" t="s">
        <v>200</v>
      </c>
      <c r="C1097">
        <v>36265</v>
      </c>
      <c r="D1097">
        <v>90748</v>
      </c>
      <c r="E1097">
        <v>195211</v>
      </c>
      <c r="F1097">
        <v>73914</v>
      </c>
      <c r="G1097">
        <v>2.5023576451123599</v>
      </c>
      <c r="H1097">
        <f>+E1097/F1097</f>
        <v>2.6410558216305438</v>
      </c>
      <c r="I1097">
        <v>-8.6471548062519693E-2</v>
      </c>
      <c r="J1097">
        <v>-1.0214814916253E-2</v>
      </c>
      <c r="K1097">
        <v>1.9989574491977601E-2</v>
      </c>
      <c r="L1097">
        <v>7.3723788887262304E-2</v>
      </c>
      <c r="M1097">
        <v>-7.7761337161069298E-4</v>
      </c>
      <c r="N1097">
        <v>6.4819999999999999E-3</v>
      </c>
      <c r="O1097">
        <v>8.3199999999999995E-4</v>
      </c>
      <c r="P1097">
        <v>0.91187560558319103</v>
      </c>
      <c r="Q1097">
        <v>-1.36471986770629E-2</v>
      </c>
      <c r="R1097">
        <v>323447.8125</v>
      </c>
      <c r="S1097">
        <v>0</v>
      </c>
      <c r="T1097">
        <v>4.6592513099312999E-3</v>
      </c>
      <c r="U1097">
        <v>2.3294517770409601E-2</v>
      </c>
      <c r="V1097">
        <v>0.65403096377880598</v>
      </c>
      <c r="W1097">
        <v>7.2945177704096002E-3</v>
      </c>
      <c r="X1097">
        <v>2.5371150011079101E-2</v>
      </c>
      <c r="Y1097">
        <v>0.15795662094850299</v>
      </c>
      <c r="Z1097">
        <v>-1.06594400634003E-2</v>
      </c>
      <c r="AA1097">
        <v>0.97356879163563703</v>
      </c>
      <c r="AB1097">
        <v>7.7553733658320399E-4</v>
      </c>
      <c r="AC1097" t="b">
        <v>0</v>
      </c>
      <c r="AF1097">
        <v>9.9711943274983302E-4</v>
      </c>
      <c r="AG1097">
        <v>9255</v>
      </c>
      <c r="AH1097" t="e">
        <f>VLOOKUP(B1097,AN:AN,1,0)</f>
        <v>#N/A</v>
      </c>
      <c r="AI1097" t="str">
        <f>IF(G1097&lt;=2,"&lt;=2",IF(G1097&lt;3,"2-3","&gt;=3"))</f>
        <v>2-3</v>
      </c>
      <c r="AJ1097">
        <f>G1097-H1097</f>
        <v>-0.13869817651818384</v>
      </c>
    </row>
    <row r="1098" spans="1:36" x14ac:dyDescent="0.3">
      <c r="A1098">
        <v>2018</v>
      </c>
      <c r="B1098" t="s">
        <v>157</v>
      </c>
      <c r="C1098">
        <v>201943</v>
      </c>
      <c r="D1098">
        <v>510145</v>
      </c>
      <c r="E1098">
        <v>924235</v>
      </c>
      <c r="F1098">
        <v>346808</v>
      </c>
      <c r="G1098">
        <v>2.5261831308834601</v>
      </c>
      <c r="H1098">
        <f>+E1098/F1098</f>
        <v>2.6649760097806281</v>
      </c>
      <c r="I1098">
        <v>-1.30146531831635E-3</v>
      </c>
      <c r="J1098">
        <v>1.1256560683250399E-3</v>
      </c>
      <c r="K1098">
        <v>1.82672731280327E-2</v>
      </c>
      <c r="L1098">
        <v>2.6131977185606899E-2</v>
      </c>
      <c r="M1098">
        <v>2.4148812517523401E-3</v>
      </c>
      <c r="N1098">
        <v>6.2E-4</v>
      </c>
      <c r="O1098">
        <v>-1.274E-3</v>
      </c>
      <c r="P1098">
        <v>0.88944095373153698</v>
      </c>
      <c r="Q1098">
        <v>1.1207818984984999E-2</v>
      </c>
      <c r="R1098">
        <v>1401224</v>
      </c>
      <c r="S1098">
        <v>0</v>
      </c>
      <c r="T1098">
        <v>-2.5758147239689498E-4</v>
      </c>
      <c r="U1098">
        <v>3.2273266464471803E-2</v>
      </c>
      <c r="V1098">
        <v>0.61028678623860499</v>
      </c>
      <c r="W1098">
        <v>8.2732664644717992E-3</v>
      </c>
      <c r="X1098">
        <v>1.10894534562313E-2</v>
      </c>
      <c r="Y1098">
        <v>5.93305104430552E-2</v>
      </c>
      <c r="Z1098">
        <v>2.8631737506985801E-2</v>
      </c>
      <c r="AA1098">
        <v>0.98031090622006101</v>
      </c>
      <c r="AB1098">
        <v>8.25927516601143E-4</v>
      </c>
      <c r="AC1098" t="b">
        <v>0</v>
      </c>
      <c r="AD1098">
        <v>4.1238144983636801E-3</v>
      </c>
      <c r="AE1098">
        <v>9.4588730995187002E-3</v>
      </c>
      <c r="AF1098">
        <v>1.5208078672348999E-2</v>
      </c>
      <c r="AG1098">
        <v>91814</v>
      </c>
      <c r="AH1098" t="str">
        <f>VLOOKUP(B1098,AN:AN,1,0)</f>
        <v>Oklahoma City - OK</v>
      </c>
      <c r="AI1098" t="str">
        <f>IF(G1098&lt;=2,"&lt;=2",IF(G1098&lt;3,"2-3","&gt;=3"))</f>
        <v>2-3</v>
      </c>
      <c r="AJ1098">
        <f>G1098-H1098</f>
        <v>-0.13879287889716796</v>
      </c>
    </row>
    <row r="1099" spans="1:36" hidden="1" x14ac:dyDescent="0.3">
      <c r="A1099">
        <v>2005</v>
      </c>
      <c r="B1099" t="s">
        <v>230</v>
      </c>
      <c r="C1099">
        <v>20515</v>
      </c>
      <c r="D1099">
        <v>52358</v>
      </c>
      <c r="E1099">
        <v>125410</v>
      </c>
      <c r="F1099">
        <v>46602</v>
      </c>
      <c r="G1099">
        <v>2.5521813307336001</v>
      </c>
      <c r="H1099">
        <f>+E1099/F1099</f>
        <v>2.6910862194755589</v>
      </c>
      <c r="J1099">
        <v>-1.7640478909015001E-3</v>
      </c>
      <c r="K1099">
        <v>5.4306403100490902E-3</v>
      </c>
      <c r="L1099">
        <v>-4.5906737878918601E-2</v>
      </c>
      <c r="M1099">
        <v>1.2664169538766101E-2</v>
      </c>
      <c r="N1099">
        <v>7.9100000000000004E-4</v>
      </c>
      <c r="P1099">
        <v>0.93145906925201405</v>
      </c>
      <c r="R1099">
        <v>180064.703125</v>
      </c>
      <c r="T1099">
        <v>4.3775490485132001E-3</v>
      </c>
      <c r="U1099">
        <v>1.9401051104068801E-2</v>
      </c>
      <c r="V1099">
        <v>0.73303459921057801</v>
      </c>
      <c r="W1099">
        <v>-1.45989488959312E-2</v>
      </c>
      <c r="Y1099">
        <v>0</v>
      </c>
      <c r="AG1099">
        <v>3789</v>
      </c>
      <c r="AH1099" t="e">
        <f>VLOOKUP(B1099,AN:AN,1,0)</f>
        <v>#N/A</v>
      </c>
      <c r="AI1099" t="str">
        <f>IF(G1099&lt;=2,"&lt;=2",IF(G1099&lt;3,"2-3","&gt;=3"))</f>
        <v>2-3</v>
      </c>
      <c r="AJ1099">
        <f>G1099-H1099</f>
        <v>-0.13890488874195883</v>
      </c>
    </row>
    <row r="1100" spans="1:36" hidden="1" x14ac:dyDescent="0.3">
      <c r="A1100">
        <v>2017</v>
      </c>
      <c r="B1100" t="s">
        <v>43</v>
      </c>
      <c r="C1100">
        <v>95586</v>
      </c>
      <c r="D1100">
        <v>249554</v>
      </c>
      <c r="E1100">
        <v>561171</v>
      </c>
      <c r="F1100">
        <v>204068</v>
      </c>
      <c r="G1100">
        <v>2.61077982131274</v>
      </c>
      <c r="H1100">
        <f>+E1100/F1100</f>
        <v>2.74992159476253</v>
      </c>
      <c r="I1100">
        <v>-2.7978747343040601E-2</v>
      </c>
      <c r="J1100">
        <v>-3.6479470785707201E-2</v>
      </c>
      <c r="K1100">
        <v>-2.7948622848838499E-2</v>
      </c>
      <c r="L1100">
        <v>-5.4795036459341598E-2</v>
      </c>
      <c r="M1100">
        <v>-0.105340797686949</v>
      </c>
      <c r="N1100">
        <v>-5.3470000000000002E-3</v>
      </c>
      <c r="O1100">
        <v>-2.3180000000000002E-3</v>
      </c>
      <c r="P1100">
        <v>0.88219505548477195</v>
      </c>
      <c r="Q1100">
        <v>-3.4425020217895001E-2</v>
      </c>
      <c r="R1100">
        <v>842001.5</v>
      </c>
      <c r="S1100">
        <v>0</v>
      </c>
      <c r="T1100">
        <v>-3.8207524456083698E-2</v>
      </c>
      <c r="U1100">
        <v>-1.18200639262795E-2</v>
      </c>
      <c r="V1100">
        <v>0.72682502820208195</v>
      </c>
      <c r="W1100">
        <v>-3.2820063926279501E-2</v>
      </c>
      <c r="X1100">
        <v>1.6880833220614001E-2</v>
      </c>
      <c r="Y1100">
        <v>0.102827971105801</v>
      </c>
      <c r="Z1100">
        <v>1.6096091308374E-2</v>
      </c>
      <c r="AA1100">
        <v>-2.9689763858409199E-2</v>
      </c>
      <c r="AB1100">
        <v>4.05789260110915E-4</v>
      </c>
      <c r="AC1100" t="b">
        <v>0</v>
      </c>
      <c r="AD1100">
        <v>-1.01529356389196E-2</v>
      </c>
      <c r="AE1100">
        <v>7.23751679777292E-3</v>
      </c>
      <c r="AF1100">
        <v>2.4834302718788E-2</v>
      </c>
      <c r="AG1100">
        <v>37589</v>
      </c>
      <c r="AH1100" t="e">
        <f>VLOOKUP(B1100,AN:AN,1,0)</f>
        <v>#N/A</v>
      </c>
      <c r="AI1100" t="str">
        <f>IF(G1100&lt;=2,"&lt;=2",IF(G1100&lt;3,"2-3","&gt;=3"))</f>
        <v>2-3</v>
      </c>
      <c r="AJ1100">
        <f>G1100-H1100</f>
        <v>-0.13914177344978995</v>
      </c>
    </row>
    <row r="1101" spans="1:36" hidden="1" x14ac:dyDescent="0.3">
      <c r="A1101">
        <v>2019</v>
      </c>
      <c r="B1101" t="s">
        <v>103</v>
      </c>
      <c r="C1101">
        <v>496815</v>
      </c>
      <c r="D1101">
        <v>1599809</v>
      </c>
      <c r="E1101">
        <v>2966052</v>
      </c>
      <c r="F1101">
        <v>882892</v>
      </c>
      <c r="G1101">
        <v>3.2201302295623102</v>
      </c>
      <c r="H1101">
        <f>+E1101/F1101</f>
        <v>3.3594731858483255</v>
      </c>
      <c r="I1101">
        <v>-2.8714570997872099E-2</v>
      </c>
      <c r="J1101">
        <v>3.9036350324749898E-2</v>
      </c>
      <c r="K1101">
        <v>5.9084134280681599E-2</v>
      </c>
      <c r="N1101">
        <v>5.71E-4</v>
      </c>
      <c r="O1101">
        <v>1.2290000000000001E-3</v>
      </c>
      <c r="P1101">
        <v>0.94652253389358498</v>
      </c>
      <c r="Q1101">
        <v>-4.4652223587040504E-3</v>
      </c>
      <c r="R1101">
        <v>4583987</v>
      </c>
      <c r="S1101">
        <v>0</v>
      </c>
      <c r="T1101">
        <v>1.61830112338066E-2</v>
      </c>
      <c r="U1101">
        <v>5.13246282935143E-2</v>
      </c>
      <c r="V1101">
        <v>1.1729266840666801</v>
      </c>
      <c r="W1101">
        <v>3.3324628293514298E-2</v>
      </c>
      <c r="X1101">
        <v>1.25017524397008E-2</v>
      </c>
      <c r="Z1101">
        <v>-4.3564290228095902E-2</v>
      </c>
      <c r="AA1101">
        <v>0.63306367518083295</v>
      </c>
      <c r="AB1101">
        <v>1.3044246816655101E-3</v>
      </c>
      <c r="AC1101" t="b">
        <v>0</v>
      </c>
      <c r="AD1101">
        <v>-1.4285671191695199E-2</v>
      </c>
      <c r="AE1101">
        <v>1.13453637630298E-2</v>
      </c>
      <c r="AF1101">
        <v>7.2413856159749303E-3</v>
      </c>
      <c r="AG1101">
        <v>166108</v>
      </c>
      <c r="AH1101" t="str">
        <f>VLOOKUP(B1101,AN:AN,1,0)</f>
        <v>Inland Empire - CA</v>
      </c>
      <c r="AI1101" t="str">
        <f>IF(G1101&lt;=2,"&lt;=2",IF(G1101&lt;3,"2-3","&gt;=3"))</f>
        <v>&gt;=3</v>
      </c>
      <c r="AJ1101">
        <f>G1101-H1101</f>
        <v>-0.13934295628601534</v>
      </c>
    </row>
    <row r="1102" spans="1:36" hidden="1" x14ac:dyDescent="0.3">
      <c r="A1102">
        <v>2017</v>
      </c>
      <c r="B1102" t="s">
        <v>120</v>
      </c>
      <c r="C1102">
        <v>357904</v>
      </c>
      <c r="D1102">
        <v>971152</v>
      </c>
      <c r="E1102">
        <v>1209395</v>
      </c>
      <c r="F1102">
        <v>423888</v>
      </c>
      <c r="G1102">
        <v>2.7134427108945398</v>
      </c>
      <c r="H1102">
        <f>+E1102/F1102</f>
        <v>2.8531003472615408</v>
      </c>
      <c r="I1102">
        <v>-2.36983485910193E-2</v>
      </c>
      <c r="J1102">
        <v>3.6909785121679299E-2</v>
      </c>
      <c r="K1102">
        <v>4.5440633058548001E-2</v>
      </c>
      <c r="L1102">
        <v>0.19174469388648799</v>
      </c>
      <c r="M1102">
        <v>0.14119893265888001</v>
      </c>
      <c r="N1102">
        <v>-1.933E-3</v>
      </c>
      <c r="O1102">
        <v>-6.7529999999999899E-3</v>
      </c>
      <c r="P1102">
        <v>0.92957568168640103</v>
      </c>
      <c r="Q1102">
        <v>-1.37895345687899E-3</v>
      </c>
      <c r="R1102">
        <v>2163224</v>
      </c>
      <c r="S1102">
        <v>2.8394535903656103E-4</v>
      </c>
      <c r="T1102">
        <v>2.3532163351774101E-2</v>
      </c>
      <c r="U1102">
        <v>4.9919623881578397E-2</v>
      </c>
      <c r="V1102">
        <v>0.77437432911249804</v>
      </c>
      <c r="W1102">
        <v>2.8919623881578298E-2</v>
      </c>
      <c r="X1102">
        <v>2.1746510867082701E-2</v>
      </c>
      <c r="Y1102">
        <v>8.6401406338458595E-2</v>
      </c>
      <c r="Z1102">
        <v>-3.4605953822315003E-2</v>
      </c>
      <c r="AA1102">
        <v>1.85648715790027</v>
      </c>
      <c r="AB1102">
        <v>8.8269970309191805E-4</v>
      </c>
      <c r="AC1102" t="b">
        <v>0</v>
      </c>
      <c r="AD1102">
        <v>6.6445031190997504E-3</v>
      </c>
      <c r="AE1102">
        <v>8.5820978317548199E-3</v>
      </c>
      <c r="AF1102">
        <v>2.03082658963105E-2</v>
      </c>
      <c r="AG1102">
        <v>165526</v>
      </c>
      <c r="AH1102" t="str">
        <f>VLOOKUP(B1102,AN:AN,1,0)</f>
        <v>Las Vegas - NV</v>
      </c>
      <c r="AI1102" t="str">
        <f>IF(G1102&lt;=2,"&lt;=2",IF(G1102&lt;3,"2-3","&gt;=3"))</f>
        <v>2-3</v>
      </c>
      <c r="AJ1102">
        <f>G1102-H1102</f>
        <v>-0.13965763636700101</v>
      </c>
    </row>
    <row r="1103" spans="1:36" hidden="1" x14ac:dyDescent="0.3">
      <c r="A1103">
        <v>2005</v>
      </c>
      <c r="B1103" t="s">
        <v>113</v>
      </c>
      <c r="C1103">
        <v>14576</v>
      </c>
      <c r="D1103">
        <v>33809</v>
      </c>
      <c r="E1103">
        <v>76726</v>
      </c>
      <c r="F1103">
        <v>31198</v>
      </c>
      <c r="G1103">
        <v>2.3194978046103101</v>
      </c>
      <c r="H1103">
        <f>+E1103/F1103</f>
        <v>2.4593243156612603</v>
      </c>
      <c r="J1103">
        <v>-1.90303940325975E-2</v>
      </c>
      <c r="K1103">
        <v>-1.18357058316468E-2</v>
      </c>
      <c r="L1103">
        <v>-7.7111727524548701E-2</v>
      </c>
      <c r="M1103">
        <v>-1.8540820106864E-2</v>
      </c>
      <c r="N1103">
        <v>1.3309999999999999E-3</v>
      </c>
      <c r="P1103">
        <v>0.91707694530487105</v>
      </c>
      <c r="R1103">
        <v>129691.8046875</v>
      </c>
      <c r="T1103">
        <v>-6.8638534285128203E-3</v>
      </c>
      <c r="U1103">
        <v>8.1596486270427704E-3</v>
      </c>
      <c r="V1103">
        <v>0.84384215490519998</v>
      </c>
      <c r="W1103">
        <v>-2.5840351372957201E-2</v>
      </c>
      <c r="Y1103">
        <v>3.5380067963159303E-2</v>
      </c>
      <c r="AG1103">
        <v>3756</v>
      </c>
      <c r="AH1103" t="e">
        <f>VLOOKUP(B1103,AN:AN,1,0)</f>
        <v>#N/A</v>
      </c>
      <c r="AI1103" t="str">
        <f>IF(G1103&lt;=2,"&lt;=2",IF(G1103&lt;3,"2-3","&gt;=3"))</f>
        <v>2-3</v>
      </c>
      <c r="AJ1103">
        <f>G1103-H1103</f>
        <v>-0.13982651105095023</v>
      </c>
    </row>
    <row r="1104" spans="1:36" hidden="1" x14ac:dyDescent="0.3">
      <c r="A1104">
        <v>2014</v>
      </c>
      <c r="B1104" t="s">
        <v>178</v>
      </c>
      <c r="C1104">
        <v>46618</v>
      </c>
      <c r="D1104">
        <v>114085</v>
      </c>
      <c r="E1104">
        <v>223835</v>
      </c>
      <c r="F1104">
        <v>86519</v>
      </c>
      <c r="G1104">
        <v>2.4472306834270001</v>
      </c>
      <c r="H1104">
        <f>+E1104/F1104</f>
        <v>2.5871195922282966</v>
      </c>
      <c r="I1104">
        <v>4.9065955292401202E-2</v>
      </c>
      <c r="J1104">
        <v>-2.1124240010976701E-2</v>
      </c>
      <c r="K1104">
        <v>9.0801493972539997E-3</v>
      </c>
      <c r="L1104">
        <v>5.5003476843237899E-2</v>
      </c>
      <c r="M1104">
        <v>-1.9497925415635001E-2</v>
      </c>
      <c r="N1104">
        <v>2.117E-3</v>
      </c>
      <c r="O1104">
        <v>6.7970000000000001E-3</v>
      </c>
      <c r="P1104">
        <v>0.93879061937332198</v>
      </c>
      <c r="Q1104">
        <v>6.9245100021369998E-3</v>
      </c>
      <c r="R1104">
        <v>343921.90625</v>
      </c>
      <c r="S1104">
        <v>0</v>
      </c>
      <c r="T1104">
        <v>-9.6939587965607608E-3</v>
      </c>
      <c r="U1104">
        <v>8.9413076639175398E-3</v>
      </c>
      <c r="V1104">
        <v>0.56260728066994004</v>
      </c>
      <c r="W1104">
        <v>-7.0586923360824597E-3</v>
      </c>
      <c r="X1104">
        <v>0</v>
      </c>
      <c r="Y1104">
        <v>6.9088477824827202E-3</v>
      </c>
      <c r="Z1104">
        <v>3.0057256433265199E-2</v>
      </c>
      <c r="AA1104">
        <v>-0.48328290207014701</v>
      </c>
      <c r="AB1104">
        <v>2.5629596612435899E-3</v>
      </c>
      <c r="AC1104" t="b">
        <v>1</v>
      </c>
      <c r="AF1104">
        <v>0</v>
      </c>
      <c r="AG1104">
        <v>8974</v>
      </c>
      <c r="AH1104" t="e">
        <f>VLOOKUP(B1104,AN:AN,1,0)</f>
        <v>#N/A</v>
      </c>
      <c r="AI1104" t="str">
        <f>IF(G1104&lt;=2,"&lt;=2",IF(G1104&lt;3,"2-3","&gt;=3"))</f>
        <v>2-3</v>
      </c>
      <c r="AJ1104">
        <f>G1104-H1104</f>
        <v>-0.13988890880129645</v>
      </c>
    </row>
    <row r="1105" spans="1:36" hidden="1" x14ac:dyDescent="0.3">
      <c r="A1105">
        <v>2011</v>
      </c>
      <c r="B1105" t="s">
        <v>133</v>
      </c>
      <c r="C1105">
        <v>185072</v>
      </c>
      <c r="D1105">
        <v>484002</v>
      </c>
      <c r="E1105">
        <v>815387</v>
      </c>
      <c r="F1105">
        <v>295948</v>
      </c>
      <c r="G1105">
        <v>2.6152092158727398</v>
      </c>
      <c r="H1105">
        <f>+E1105/F1105</f>
        <v>2.7551698271317933</v>
      </c>
      <c r="I1105">
        <v>-5.2559279455911597E-3</v>
      </c>
      <c r="J1105">
        <v>-2.6494069024921001E-3</v>
      </c>
      <c r="K1105">
        <v>-7.8192682042717999E-3</v>
      </c>
      <c r="L1105">
        <v>3.0263693645596602E-2</v>
      </c>
      <c r="M1105">
        <v>-1.6348297707736301E-2</v>
      </c>
      <c r="N1105">
        <v>-3.5E-4</v>
      </c>
      <c r="O1105">
        <v>-2.3670000000000002E-3</v>
      </c>
      <c r="P1105">
        <v>0.87785142660141002</v>
      </c>
      <c r="Q1105">
        <v>1.4789700508119801E-3</v>
      </c>
      <c r="R1105">
        <v>1332779</v>
      </c>
      <c r="S1105">
        <v>4.1884816753926697E-3</v>
      </c>
      <c r="T1105">
        <v>-6.8567483685910997E-3</v>
      </c>
      <c r="U1105">
        <v>4.0443092584610003E-3</v>
      </c>
      <c r="V1105">
        <v>0.592366977892548</v>
      </c>
      <c r="W1105">
        <v>-2.7955690741538999E-2</v>
      </c>
      <c r="X1105">
        <v>-3.91579406631762E-3</v>
      </c>
      <c r="Y1105">
        <v>2.5151081778577101E-2</v>
      </c>
      <c r="Z1105">
        <v>4.9468650087921701E-2</v>
      </c>
      <c r="AA1105">
        <v>0.41075032753796697</v>
      </c>
      <c r="AB1105">
        <v>5.8900523560209402E-4</v>
      </c>
      <c r="AC1105" t="b">
        <v>0</v>
      </c>
      <c r="AF1105">
        <v>4.8974694589877799E-3</v>
      </c>
      <c r="AG1105">
        <v>91321</v>
      </c>
      <c r="AH1105" t="str">
        <f>VLOOKUP(B1105,AN:AN,1,0)</f>
        <v>Memphis - TN</v>
      </c>
      <c r="AI1105" t="str">
        <f>IF(G1105&lt;=2,"&lt;=2",IF(G1105&lt;3,"2-3","&gt;=3"))</f>
        <v>2-3</v>
      </c>
      <c r="AJ1105">
        <f>G1105-H1105</f>
        <v>-0.13996061125905346</v>
      </c>
    </row>
    <row r="1106" spans="1:36" hidden="1" x14ac:dyDescent="0.3">
      <c r="A1106">
        <v>2019</v>
      </c>
      <c r="B1106" t="s">
        <v>44</v>
      </c>
      <c r="C1106">
        <v>46874</v>
      </c>
      <c r="D1106">
        <v>119492</v>
      </c>
      <c r="E1106">
        <v>256203</v>
      </c>
      <c r="F1106">
        <v>95261</v>
      </c>
      <c r="G1106">
        <v>2.5492170499637301</v>
      </c>
      <c r="H1106">
        <f>+E1106/F1106</f>
        <v>2.6894846789347162</v>
      </c>
      <c r="I1106">
        <v>1.741994676141E-2</v>
      </c>
      <c r="J1106">
        <v>-3.08849596185609E-2</v>
      </c>
      <c r="K1106">
        <v>-1.08371756626293E-2</v>
      </c>
      <c r="N1106">
        <v>3.16E-3</v>
      </c>
      <c r="O1106">
        <v>1.2846E-2</v>
      </c>
      <c r="P1106">
        <v>0.88785505294799805</v>
      </c>
      <c r="Q1106">
        <v>6.7468881607060096E-3</v>
      </c>
      <c r="R1106">
        <v>409984</v>
      </c>
      <c r="S1106">
        <v>0</v>
      </c>
      <c r="T1106">
        <v>-5.2509792149067402E-3</v>
      </c>
      <c r="U1106">
        <v>2.9890637844800901E-2</v>
      </c>
      <c r="V1106">
        <v>0.67769097301630399</v>
      </c>
      <c r="W1106">
        <v>1.18906378448009E-2</v>
      </c>
      <c r="X1106">
        <v>2.93530585887049E-3</v>
      </c>
      <c r="Z1106">
        <v>0.122652887349797</v>
      </c>
      <c r="AA1106">
        <v>-0.11110028262352099</v>
      </c>
      <c r="AB1106">
        <v>1.17412234354819E-4</v>
      </c>
      <c r="AC1106" t="b">
        <v>1</v>
      </c>
      <c r="AF1106">
        <v>5.7531994833861597E-3</v>
      </c>
      <c r="AG1106">
        <v>17084</v>
      </c>
      <c r="AH1106" t="e">
        <f>VLOOKUP(B1106,AN:AN,1,0)</f>
        <v>#N/A</v>
      </c>
      <c r="AI1106" t="str">
        <f>IF(G1106&lt;=2,"&lt;=2",IF(G1106&lt;3,"2-3","&gt;=3"))</f>
        <v>2-3</v>
      </c>
      <c r="AJ1106">
        <f>G1106-H1106</f>
        <v>-0.1402676289709861</v>
      </c>
    </row>
    <row r="1107" spans="1:36" hidden="1" x14ac:dyDescent="0.3">
      <c r="A1107">
        <v>2016</v>
      </c>
      <c r="B1107" t="s">
        <v>230</v>
      </c>
      <c r="C1107">
        <v>22743</v>
      </c>
      <c r="D1107">
        <v>60144</v>
      </c>
      <c r="E1107">
        <v>140156</v>
      </c>
      <c r="F1107">
        <v>50329</v>
      </c>
      <c r="G1107">
        <v>2.6445060018467199</v>
      </c>
      <c r="H1107">
        <f>+E1107/F1107</f>
        <v>2.7847960420433546</v>
      </c>
      <c r="I1107">
        <v>5.1750195187374804E-3</v>
      </c>
      <c r="J1107">
        <v>1.8146261572835E-4</v>
      </c>
      <c r="K1107">
        <v>5.5689231455325998E-3</v>
      </c>
      <c r="L1107">
        <v>0.14054393719136701</v>
      </c>
      <c r="M1107">
        <v>5.2990049123764003E-2</v>
      </c>
      <c r="N1107">
        <v>1.4666999999999999E-2</v>
      </c>
      <c r="O1107">
        <v>8.9049999999999997E-3</v>
      </c>
      <c r="P1107">
        <v>0.94639402627944902</v>
      </c>
      <c r="Q1107">
        <v>8.8152289390560599E-3</v>
      </c>
      <c r="R1107">
        <v>199118.703125</v>
      </c>
      <c r="S1107">
        <v>0</v>
      </c>
      <c r="T1107">
        <v>3.5144360736012403E-2</v>
      </c>
      <c r="U1107">
        <v>6.1381448060274103E-2</v>
      </c>
      <c r="V1107">
        <v>0.68660511238914201</v>
      </c>
      <c r="W1107">
        <v>4.8381448060274099E-2</v>
      </c>
      <c r="X1107">
        <v>0</v>
      </c>
      <c r="Y1107">
        <v>1.04766893661602E-2</v>
      </c>
      <c r="Z1107">
        <v>-5.8396525645999396E-3</v>
      </c>
      <c r="AA1107">
        <v>0.34966001382923301</v>
      </c>
      <c r="AB1107">
        <v>1.30958617077003E-3</v>
      </c>
      <c r="AC1107" t="b">
        <v>1</v>
      </c>
      <c r="AF1107">
        <v>0</v>
      </c>
      <c r="AG1107">
        <v>3818</v>
      </c>
      <c r="AH1107" t="e">
        <f>VLOOKUP(B1107,AN:AN,1,0)</f>
        <v>#N/A</v>
      </c>
      <c r="AI1107" t="str">
        <f>IF(G1107&lt;=2,"&lt;=2",IF(G1107&lt;3,"2-3","&gt;=3"))</f>
        <v>2-3</v>
      </c>
      <c r="AJ1107">
        <f>G1107-H1107</f>
        <v>-0.14029004019663471</v>
      </c>
    </row>
    <row r="1108" spans="1:36" hidden="1" x14ac:dyDescent="0.3">
      <c r="A1108">
        <v>2020</v>
      </c>
      <c r="B1108" t="s">
        <v>106</v>
      </c>
      <c r="C1108">
        <v>76021</v>
      </c>
      <c r="D1108">
        <v>179786</v>
      </c>
      <c r="E1108">
        <v>403937</v>
      </c>
      <c r="F1108">
        <v>161218</v>
      </c>
      <c r="G1108">
        <v>2.36495178963707</v>
      </c>
      <c r="H1108">
        <f>+E1108/F1108</f>
        <v>2.5055328809438153</v>
      </c>
      <c r="I1108">
        <v>-3.9899954353657596E-3</v>
      </c>
      <c r="J1108">
        <v>3.0827932059764398E-3</v>
      </c>
      <c r="K1108">
        <v>3.9528971791267298E-2</v>
      </c>
      <c r="N1108">
        <v>1.2231000000000001E-2</v>
      </c>
      <c r="O1108">
        <v>1.5243E-2</v>
      </c>
      <c r="P1108">
        <v>0.91570472717285201</v>
      </c>
      <c r="Q1108">
        <v>2.0582675933840098E-3</v>
      </c>
      <c r="R1108">
        <v>572601</v>
      </c>
      <c r="S1108">
        <v>0</v>
      </c>
      <c r="T1108">
        <v>6.0647521167993398E-3</v>
      </c>
      <c r="U1108">
        <v>3.8112536072730997E-2</v>
      </c>
      <c r="V1108">
        <v>0.62458217146721495</v>
      </c>
      <c r="W1108">
        <v>2.61125360727309E-2</v>
      </c>
      <c r="X1108">
        <v>3.4926668340086703E-2</v>
      </c>
      <c r="Z1108">
        <v>-9.1633222582923099E-2</v>
      </c>
      <c r="AA1108">
        <v>-0.87860593255913999</v>
      </c>
      <c r="AB1108">
        <v>7.1718004805106298E-5</v>
      </c>
      <c r="AC1108" t="b">
        <v>0</v>
      </c>
      <c r="AD1108">
        <v>-7.2955188952190698E-3</v>
      </c>
      <c r="AE1108">
        <v>7.0083705756713603E-3</v>
      </c>
      <c r="AF1108">
        <v>5.3788503603829701E-3</v>
      </c>
      <c r="AG1108">
        <v>28861</v>
      </c>
      <c r="AH1108" t="e">
        <f>VLOOKUP(B1108,AN:AN,1,0)</f>
        <v>#N/A</v>
      </c>
      <c r="AI1108" t="str">
        <f>IF(G1108&lt;=2,"&lt;=2",IF(G1108&lt;3,"2-3","&gt;=3"))</f>
        <v>2-3</v>
      </c>
      <c r="AJ1108">
        <f>G1108-H1108</f>
        <v>-0.14058109130674534</v>
      </c>
    </row>
    <row r="1109" spans="1:36" hidden="1" x14ac:dyDescent="0.3">
      <c r="A1109">
        <v>2020</v>
      </c>
      <c r="B1109" t="s">
        <v>103</v>
      </c>
      <c r="C1109">
        <v>481833</v>
      </c>
      <c r="D1109">
        <v>1541023</v>
      </c>
      <c r="E1109">
        <v>3038522</v>
      </c>
      <c r="F1109">
        <v>909979</v>
      </c>
      <c r="G1109">
        <v>3.1982512613291298</v>
      </c>
      <c r="H1109">
        <f>+E1109/F1109</f>
        <v>3.3391122212710402</v>
      </c>
      <c r="I1109">
        <v>-6.7944358375075101E-3</v>
      </c>
      <c r="J1109">
        <v>5.5130105465650003E-2</v>
      </c>
      <c r="K1109">
        <v>9.1576284050940995E-2</v>
      </c>
      <c r="N1109">
        <v>8.2740000000000001E-3</v>
      </c>
      <c r="O1109">
        <v>7.7029999999999998E-3</v>
      </c>
      <c r="P1109">
        <v>0.97338795661926303</v>
      </c>
      <c r="Q1109">
        <v>2.6865422725678E-2</v>
      </c>
      <c r="R1109">
        <v>4617522</v>
      </c>
      <c r="S1109">
        <v>0</v>
      </c>
      <c r="T1109">
        <v>3.9036350324749898E-2</v>
      </c>
      <c r="U1109">
        <v>7.1084134280681596E-2</v>
      </c>
      <c r="V1109">
        <v>1.2427253514759999</v>
      </c>
      <c r="W1109">
        <v>5.9084134280681599E-2</v>
      </c>
      <c r="X1109">
        <v>1.1269776290124401E-2</v>
      </c>
      <c r="Z1109">
        <v>-1.43016516889441E-2</v>
      </c>
      <c r="AA1109">
        <v>0.73156839231873705</v>
      </c>
      <c r="AB1109">
        <v>8.6088568882895398E-4</v>
      </c>
      <c r="AC1109" t="b">
        <v>0</v>
      </c>
      <c r="AD1109">
        <v>-1.20893988521185E-2</v>
      </c>
      <c r="AE1109">
        <v>1.1601027564135001E-2</v>
      </c>
      <c r="AF1109">
        <v>4.4729934741252596E-3</v>
      </c>
      <c r="AG1109">
        <v>167980</v>
      </c>
      <c r="AH1109" t="str">
        <f>VLOOKUP(B1109,AN:AN,1,0)</f>
        <v>Inland Empire - CA</v>
      </c>
      <c r="AI1109" t="str">
        <f>IF(G1109&lt;=2,"&lt;=2",IF(G1109&lt;3,"2-3","&gt;=3"))</f>
        <v>&gt;=3</v>
      </c>
      <c r="AJ1109">
        <f>G1109-H1109</f>
        <v>-0.14086095994191039</v>
      </c>
    </row>
    <row r="1110" spans="1:36" hidden="1" x14ac:dyDescent="0.3">
      <c r="A1110">
        <v>2016</v>
      </c>
      <c r="B1110" t="s">
        <v>106</v>
      </c>
      <c r="C1110">
        <v>78384</v>
      </c>
      <c r="D1110">
        <v>196033</v>
      </c>
      <c r="E1110">
        <v>408726</v>
      </c>
      <c r="F1110">
        <v>154695</v>
      </c>
      <c r="G1110">
        <v>2.5009313125127499</v>
      </c>
      <c r="H1110">
        <f>+E1110/F1110</f>
        <v>2.6421409871036556</v>
      </c>
      <c r="I1110">
        <v>-4.1938563734223902E-2</v>
      </c>
      <c r="J1110">
        <v>-1.9263383932411601E-2</v>
      </c>
      <c r="K1110">
        <v>-1.3875923402607401E-2</v>
      </c>
      <c r="L1110">
        <v>8.3142998136579896E-2</v>
      </c>
      <c r="M1110">
        <v>-4.4108899310232397E-3</v>
      </c>
      <c r="N1110">
        <v>-1.872E-3</v>
      </c>
      <c r="O1110">
        <v>6.3900000000000003E-4</v>
      </c>
      <c r="P1110">
        <v>0.90610086917877197</v>
      </c>
      <c r="Q1110">
        <v>-1.5288233757019E-2</v>
      </c>
      <c r="R1110">
        <v>582511.75</v>
      </c>
      <c r="S1110">
        <v>0</v>
      </c>
      <c r="T1110">
        <v>-1.1854698881506901E-2</v>
      </c>
      <c r="U1110">
        <v>1.43823884427547E-2</v>
      </c>
      <c r="V1110">
        <v>0.59644484510571905</v>
      </c>
      <c r="W1110">
        <v>1.3823884427546999E-3</v>
      </c>
      <c r="X1110">
        <v>1.06657930180918E-2</v>
      </c>
      <c r="Y1110">
        <v>4.45541908279962E-2</v>
      </c>
      <c r="Z1110">
        <v>-4.1542222791118098E-2</v>
      </c>
      <c r="AA1110">
        <v>0.28694183829789299</v>
      </c>
      <c r="AB1110">
        <v>4.0042226347784902E-4</v>
      </c>
      <c r="AC1110" t="b">
        <v>0</v>
      </c>
      <c r="AD1110">
        <v>1.95706559352481E-3</v>
      </c>
      <c r="AE1110">
        <v>6.8084463532280598E-3</v>
      </c>
      <c r="AF1110">
        <v>0</v>
      </c>
      <c r="AG1110">
        <v>27764</v>
      </c>
      <c r="AH1110" t="e">
        <f>VLOOKUP(B1110,AN:AN,1,0)</f>
        <v>#N/A</v>
      </c>
      <c r="AI1110" t="str">
        <f>IF(G1110&lt;=2,"&lt;=2",IF(G1110&lt;3,"2-3","&gt;=3"))</f>
        <v>2-3</v>
      </c>
      <c r="AJ1110">
        <f>G1110-H1110</f>
        <v>-0.14120967459090572</v>
      </c>
    </row>
    <row r="1111" spans="1:36" hidden="1" x14ac:dyDescent="0.3">
      <c r="A1111">
        <v>2007</v>
      </c>
      <c r="B1111" t="s">
        <v>188</v>
      </c>
      <c r="C1111">
        <v>461069</v>
      </c>
      <c r="D1111">
        <v>1228314</v>
      </c>
      <c r="E1111">
        <v>1639489</v>
      </c>
      <c r="F1111">
        <v>584195</v>
      </c>
      <c r="G1111">
        <v>2.6640567897646501</v>
      </c>
      <c r="H1111">
        <f>+E1111/F1111</f>
        <v>2.8064071072159127</v>
      </c>
      <c r="I1111">
        <v>2.1779262484127801E-3</v>
      </c>
      <c r="J1111">
        <v>-4.6896608546376298E-3</v>
      </c>
      <c r="K1111">
        <v>-3.4313987765461199E-2</v>
      </c>
      <c r="L1111">
        <v>-8.3686373324715499E-2</v>
      </c>
      <c r="M1111">
        <v>8.1118380039696802E-3</v>
      </c>
      <c r="N1111">
        <v>6.4000000000000005E-4</v>
      </c>
      <c r="O1111">
        <v>-1.521E-3</v>
      </c>
      <c r="P1111">
        <v>0.95731782913207997</v>
      </c>
      <c r="Q1111">
        <v>7.1740150451693398E-4</v>
      </c>
      <c r="R1111">
        <v>2987316</v>
      </c>
      <c r="S1111">
        <v>3.1122887858183297E-4</v>
      </c>
      <c r="T1111">
        <v>-4.3730251491070002E-3</v>
      </c>
      <c r="U1111">
        <v>2.43907868862152E-2</v>
      </c>
      <c r="V1111">
        <v>1.4287325950566201</v>
      </c>
      <c r="W1111">
        <v>-4.6092131137848002E-3</v>
      </c>
      <c r="X1111">
        <v>5.4292148819275396E-3</v>
      </c>
      <c r="Y1111">
        <v>2.8724626836485301E-2</v>
      </c>
      <c r="AA1111">
        <v>1.1197480499188299</v>
      </c>
      <c r="AB1111">
        <v>1.2189797744455099E-3</v>
      </c>
      <c r="AC1111" t="b">
        <v>1</v>
      </c>
      <c r="AF1111">
        <v>5.7663795003911897E-3</v>
      </c>
      <c r="AG1111">
        <v>232597</v>
      </c>
      <c r="AH1111" t="str">
        <f>VLOOKUP(B1111,AN:AN,1,0)</f>
        <v>San Diego - CA</v>
      </c>
      <c r="AI1111" t="str">
        <f>IF(G1111&lt;=2,"&lt;=2",IF(G1111&lt;3,"2-3","&gt;=3"))</f>
        <v>2-3</v>
      </c>
      <c r="AJ1111">
        <f>G1111-H1111</f>
        <v>-0.14235031745126259</v>
      </c>
    </row>
    <row r="1112" spans="1:36" hidden="1" x14ac:dyDescent="0.3">
      <c r="A1112">
        <v>2022</v>
      </c>
      <c r="B1112" t="s">
        <v>88</v>
      </c>
      <c r="C1112">
        <v>22006</v>
      </c>
      <c r="D1112">
        <v>59853</v>
      </c>
      <c r="E1112">
        <v>149771</v>
      </c>
      <c r="F1112">
        <v>52325</v>
      </c>
      <c r="G1112">
        <v>2.7198491320548901</v>
      </c>
      <c r="H1112">
        <f>+E1112/F1112</f>
        <v>2.8623220258002866</v>
      </c>
      <c r="I1112">
        <v>-2.2239481080510299E-4</v>
      </c>
      <c r="J1112">
        <v>-3.7357416003942497E-2</v>
      </c>
      <c r="K1112">
        <v>-5.5655233360826999E-2</v>
      </c>
      <c r="N1112">
        <v>5.2839999999999996E-3</v>
      </c>
      <c r="O1112">
        <v>-1.3315999999999901E-2</v>
      </c>
      <c r="P1112">
        <v>0.91406232118606601</v>
      </c>
      <c r="Q1112">
        <v>2.2350668907165899E-2</v>
      </c>
      <c r="R1112">
        <v>214367.703125</v>
      </c>
      <c r="S1112">
        <v>0</v>
      </c>
      <c r="T1112">
        <v>-1.5989204868674198E-2</v>
      </c>
      <c r="U1112">
        <v>3.2390128821134602E-2</v>
      </c>
      <c r="V1112">
        <v>0.87124207890180905</v>
      </c>
      <c r="W1112">
        <v>-4.76098711788654E-2</v>
      </c>
      <c r="X1112">
        <v>4.8903670854890301E-2</v>
      </c>
      <c r="Z1112">
        <v>-0.15519032466941801</v>
      </c>
      <c r="AA1112">
        <v>2.8222829467261201</v>
      </c>
      <c r="AB1112">
        <v>9.8546440009854601E-4</v>
      </c>
      <c r="AC1112" t="b">
        <v>0</v>
      </c>
      <c r="AF1112">
        <v>0.24809066272480901</v>
      </c>
      <c r="AG1112">
        <v>8515</v>
      </c>
      <c r="AH1112" t="e">
        <f>VLOOKUP(B1112,AN:AN,1,0)</f>
        <v>#N/A</v>
      </c>
      <c r="AI1112" t="str">
        <f>IF(G1112&lt;=2,"&lt;=2",IF(G1112&lt;3,"2-3","&gt;=3"))</f>
        <v>2-3</v>
      </c>
      <c r="AJ1112">
        <f>G1112-H1112</f>
        <v>-0.14247289374539651</v>
      </c>
    </row>
    <row r="1113" spans="1:36" hidden="1" x14ac:dyDescent="0.3">
      <c r="A1113">
        <v>2009</v>
      </c>
      <c r="B1113" t="s">
        <v>93</v>
      </c>
      <c r="C1113">
        <v>110901</v>
      </c>
      <c r="D1113">
        <v>266818</v>
      </c>
      <c r="E1113">
        <v>659698</v>
      </c>
      <c r="F1113">
        <v>258835</v>
      </c>
      <c r="G1113">
        <v>2.4059115787955001</v>
      </c>
      <c r="H1113">
        <f>+E1113/F1113</f>
        <v>2.5487202271717502</v>
      </c>
      <c r="I1113">
        <v>4.5317672000924701E-2</v>
      </c>
      <c r="J1113">
        <v>2.9656235128641098E-3</v>
      </c>
      <c r="K1113">
        <v>-6.3727555647492299E-3</v>
      </c>
      <c r="L1113">
        <v>1.9628123007714701E-2</v>
      </c>
      <c r="M1113">
        <v>4.6894929837435401E-2</v>
      </c>
      <c r="N1113">
        <v>3.3790000000000001E-3</v>
      </c>
      <c r="O1113">
        <v>-4.21799999999999E-3</v>
      </c>
      <c r="P1113">
        <v>0.90880531072616599</v>
      </c>
      <c r="Q1113">
        <v>1.0152935981751E-2</v>
      </c>
      <c r="R1113">
        <v>820912</v>
      </c>
      <c r="S1113">
        <v>0</v>
      </c>
      <c r="T1113">
        <v>1.9918736070394499E-3</v>
      </c>
      <c r="U1113">
        <v>-2.8574828058481199E-2</v>
      </c>
      <c r="V1113">
        <v>0.67545047463742802</v>
      </c>
      <c r="W1113">
        <v>-2.4574828058481199E-2</v>
      </c>
      <c r="X1113">
        <v>1.77901450725362E-2</v>
      </c>
      <c r="Y1113">
        <v>7.3179771366881904E-2</v>
      </c>
      <c r="AA1113">
        <v>1.1688036400025501</v>
      </c>
      <c r="AB1113">
        <v>3.1265632816408198E-4</v>
      </c>
      <c r="AC1113" t="b">
        <v>1</v>
      </c>
      <c r="AF1113">
        <v>1.2443721860930399E-2</v>
      </c>
      <c r="AG1113">
        <v>32553</v>
      </c>
      <c r="AH1113" t="e">
        <f>VLOOKUP(B1113,AN:AN,1,0)</f>
        <v>#N/A</v>
      </c>
      <c r="AI1113" t="str">
        <f>IF(G1113&lt;=2,"&lt;=2",IF(G1113&lt;3,"2-3","&gt;=3"))</f>
        <v>2-3</v>
      </c>
      <c r="AJ1113">
        <f>G1113-H1113</f>
        <v>-0.14280864837625007</v>
      </c>
    </row>
    <row r="1114" spans="1:36" hidden="1" x14ac:dyDescent="0.3">
      <c r="A1114">
        <v>2007</v>
      </c>
      <c r="B1114" t="s">
        <v>103</v>
      </c>
      <c r="C1114">
        <v>402733</v>
      </c>
      <c r="D1114">
        <v>1259555</v>
      </c>
      <c r="E1114">
        <v>2745728</v>
      </c>
      <c r="F1114">
        <v>839576</v>
      </c>
      <c r="G1114">
        <v>3.12751872828896</v>
      </c>
      <c r="H1114">
        <f>+E1114/F1114</f>
        <v>3.2703745700210582</v>
      </c>
      <c r="I1114">
        <v>2.3789992716582799E-2</v>
      </c>
      <c r="J1114">
        <v>-3.5475144628435401E-2</v>
      </c>
      <c r="K1114">
        <v>-6.5099471539258894E-2</v>
      </c>
      <c r="L1114">
        <v>-0.14582924905419301</v>
      </c>
      <c r="M1114">
        <v>-5.4031037725508199E-2</v>
      </c>
      <c r="N1114">
        <v>2.7049999999999999E-3</v>
      </c>
      <c r="O1114">
        <v>-3.5529999999999902E-3</v>
      </c>
      <c r="P1114">
        <v>0.92854863405227706</v>
      </c>
      <c r="Q1114">
        <v>-7.6978206634519203E-3</v>
      </c>
      <c r="R1114">
        <v>4078843</v>
      </c>
      <c r="S1114">
        <v>7.4907387230333401E-4</v>
      </c>
      <c r="T1114">
        <v>-1.06331165879965E-2</v>
      </c>
      <c r="U1114">
        <v>1.81306954473257E-2</v>
      </c>
      <c r="V1114">
        <v>1.09964250293683</v>
      </c>
      <c r="W1114">
        <v>-1.08693045526743E-2</v>
      </c>
      <c r="X1114">
        <v>2.4474286336892501E-2</v>
      </c>
      <c r="Y1114">
        <v>3.1392657178658002E-2</v>
      </c>
      <c r="AA1114">
        <v>1.8058187047874401</v>
      </c>
      <c r="AB1114">
        <v>9.9422532142078891E-4</v>
      </c>
      <c r="AC1114" t="b">
        <v>1</v>
      </c>
      <c r="AF1114">
        <v>1.23733384179559E-2</v>
      </c>
      <c r="AG1114">
        <v>150442</v>
      </c>
      <c r="AH1114" t="str">
        <f>VLOOKUP(B1114,AN:AN,1,0)</f>
        <v>Inland Empire - CA</v>
      </c>
      <c r="AI1114" t="str">
        <f>IF(G1114&lt;=2,"&lt;=2",IF(G1114&lt;3,"2-3","&gt;=3"))</f>
        <v>&gt;=3</v>
      </c>
      <c r="AJ1114">
        <f>G1114-H1114</f>
        <v>-0.1428558417320982</v>
      </c>
    </row>
    <row r="1115" spans="1:36" hidden="1" x14ac:dyDescent="0.3">
      <c r="A1115">
        <v>2013</v>
      </c>
      <c r="B1115" t="s">
        <v>58</v>
      </c>
      <c r="C1115">
        <v>308347</v>
      </c>
      <c r="D1115">
        <v>794155</v>
      </c>
      <c r="E1115">
        <v>1543909</v>
      </c>
      <c r="F1115">
        <v>567935</v>
      </c>
      <c r="G1115">
        <v>2.5755236794909599</v>
      </c>
      <c r="H1115">
        <f>+E1115/F1115</f>
        <v>2.7184607393451716</v>
      </c>
      <c r="I1115">
        <v>1.3960111042498899E-2</v>
      </c>
      <c r="J1115">
        <v>3.64027824252839E-3</v>
      </c>
      <c r="K1115">
        <v>6.2755447030066903E-3</v>
      </c>
      <c r="L1115">
        <v>8.1086536124348504E-2</v>
      </c>
      <c r="M1115">
        <v>2.10914844647048E-2</v>
      </c>
      <c r="N1115">
        <v>3.7880000000000001E-3</v>
      </c>
      <c r="O1115">
        <v>-1.6929999999999901E-3</v>
      </c>
      <c r="P1115">
        <v>0.92956817150116</v>
      </c>
      <c r="Q1115">
        <v>-4.9241781234740101E-3</v>
      </c>
      <c r="R1115">
        <v>2339734</v>
      </c>
      <c r="S1115">
        <v>4.3264174395257603E-3</v>
      </c>
      <c r="T1115">
        <v>5.4141171276569497E-3</v>
      </c>
      <c r="U1115">
        <v>2.61192265897989E-2</v>
      </c>
      <c r="V1115">
        <v>0.80739770848943104</v>
      </c>
      <c r="W1115">
        <v>1.11192265897989E-2</v>
      </c>
      <c r="X1115">
        <v>3.4603371896612098E-2</v>
      </c>
      <c r="Y1115">
        <v>0.25421594809865</v>
      </c>
      <c r="Z1115">
        <v>8.4231737888929306E-2</v>
      </c>
      <c r="AA1115">
        <v>1.7161553182295199</v>
      </c>
      <c r="AB1115">
        <v>4.86024795232176E-4</v>
      </c>
      <c r="AC1115" t="b">
        <v>1</v>
      </c>
      <c r="AF1115">
        <v>5.1980750231060899E-2</v>
      </c>
      <c r="AG1115">
        <v>129851</v>
      </c>
      <c r="AH1115" t="str">
        <f>VLOOKUP(B1115,AN:AN,1,0)</f>
        <v>Charlotte - NC</v>
      </c>
      <c r="AI1115" t="str">
        <f>IF(G1115&lt;=2,"&lt;=2",IF(G1115&lt;3,"2-3","&gt;=3"))</f>
        <v>2-3</v>
      </c>
      <c r="AJ1115">
        <f>G1115-H1115</f>
        <v>-0.14293705985421168</v>
      </c>
    </row>
    <row r="1116" spans="1:36" hidden="1" x14ac:dyDescent="0.3">
      <c r="A1116">
        <v>2010</v>
      </c>
      <c r="B1116" t="s">
        <v>109</v>
      </c>
      <c r="C1116">
        <v>15871</v>
      </c>
      <c r="D1116">
        <v>38109</v>
      </c>
      <c r="E1116">
        <v>118773</v>
      </c>
      <c r="F1116">
        <v>46684</v>
      </c>
      <c r="G1116">
        <v>2.4011719488374998</v>
      </c>
      <c r="H1116">
        <f>+E1116/F1116</f>
        <v>2.5441907291577412</v>
      </c>
      <c r="I1116">
        <v>-6.2407798366369199E-2</v>
      </c>
      <c r="J1116">
        <v>-2.0609251223504899E-3</v>
      </c>
      <c r="K1116">
        <v>-2.31598674952983E-2</v>
      </c>
      <c r="L1116">
        <v>-1.9037182014435501E-2</v>
      </c>
      <c r="M1116">
        <v>-3.1313143670558902E-2</v>
      </c>
      <c r="N1116">
        <v>4.37E-4</v>
      </c>
      <c r="O1116">
        <v>1.537E-3</v>
      </c>
      <c r="P1116">
        <v>0.937222599983215</v>
      </c>
      <c r="Q1116">
        <v>-6.6483020782503999E-4</v>
      </c>
      <c r="R1116">
        <v>160206.796875</v>
      </c>
      <c r="S1116">
        <v>0</v>
      </c>
      <c r="T1116">
        <v>-6.0553459916263801E-3</v>
      </c>
      <c r="U1116">
        <v>6.0627493076026396E-4</v>
      </c>
      <c r="V1116">
        <v>0.65717192527399304</v>
      </c>
      <c r="W1116">
        <v>-1.53937250692397E-2</v>
      </c>
      <c r="X1116">
        <v>6.1646851607221401E-3</v>
      </c>
      <c r="Y1116">
        <v>5.9080962800875199E-3</v>
      </c>
      <c r="Z1116">
        <v>0.199958985771161</v>
      </c>
      <c r="AA1116">
        <v>-0.112783361253965</v>
      </c>
      <c r="AB1116">
        <v>4.4033465433729601E-4</v>
      </c>
      <c r="AC1116" t="b">
        <v>0</v>
      </c>
      <c r="AF1116">
        <v>0</v>
      </c>
      <c r="AG1116">
        <v>4570</v>
      </c>
      <c r="AH1116" t="e">
        <f>VLOOKUP(B1116,AN:AN,1,0)</f>
        <v>#N/A</v>
      </c>
      <c r="AI1116" t="str">
        <f>IF(G1116&lt;=2,"&lt;=2",IF(G1116&lt;3,"2-3","&gt;=3"))</f>
        <v>2-3</v>
      </c>
      <c r="AJ1116">
        <f>G1116-H1116</f>
        <v>-0.1430187803202414</v>
      </c>
    </row>
    <row r="1117" spans="1:36" hidden="1" x14ac:dyDescent="0.3">
      <c r="A1117">
        <v>2007</v>
      </c>
      <c r="B1117" t="s">
        <v>94</v>
      </c>
      <c r="C1117">
        <v>37236</v>
      </c>
      <c r="D1117">
        <v>94125</v>
      </c>
      <c r="E1117">
        <v>204972</v>
      </c>
      <c r="F1117">
        <v>76744</v>
      </c>
      <c r="G1117">
        <v>2.5277956815984499</v>
      </c>
      <c r="H1117">
        <f>+E1117/F1117</f>
        <v>2.6708537475242364</v>
      </c>
      <c r="I1117">
        <v>-2.5468406551146901E-2</v>
      </c>
      <c r="J1117">
        <v>-2.8467242140322899E-2</v>
      </c>
      <c r="K1117">
        <v>-5.8091569051146499E-2</v>
      </c>
      <c r="L1117">
        <v>-0.14260278281010599</v>
      </c>
      <c r="M1117">
        <v>-5.0804571481421597E-2</v>
      </c>
      <c r="N1117">
        <v>-5.1209999999999997E-3</v>
      </c>
      <c r="O1117">
        <v>-2.2799999999999899E-3</v>
      </c>
      <c r="P1117">
        <v>0.88128936290741</v>
      </c>
      <c r="Q1117">
        <v>-1.85669064521789E-2</v>
      </c>
      <c r="R1117">
        <v>358411.90625</v>
      </c>
      <c r="S1117">
        <v>0</v>
      </c>
      <c r="T1117">
        <v>-1.73587538301949E-3</v>
      </c>
      <c r="U1117">
        <v>2.70279366523027E-2</v>
      </c>
      <c r="V1117">
        <v>0.61002065856350196</v>
      </c>
      <c r="W1117">
        <v>-1.9720633476972998E-3</v>
      </c>
      <c r="X1117">
        <v>3.0169789623215801E-2</v>
      </c>
      <c r="Y1117">
        <v>0.15878306610972301</v>
      </c>
      <c r="AA1117">
        <v>2.5154914918579601</v>
      </c>
      <c r="AB1117">
        <v>1.3529053642697599E-4</v>
      </c>
      <c r="AC1117" t="b">
        <v>0</v>
      </c>
      <c r="AF1117">
        <v>4.4916458093756301E-2</v>
      </c>
      <c r="AG1117">
        <v>15229</v>
      </c>
      <c r="AH1117" t="e">
        <f>VLOOKUP(B1117,AN:AN,1,0)</f>
        <v>#N/A</v>
      </c>
      <c r="AI1117" t="str">
        <f>IF(G1117&lt;=2,"&lt;=2",IF(G1117&lt;3,"2-3","&gt;=3"))</f>
        <v>2-3</v>
      </c>
      <c r="AJ1117">
        <f>G1117-H1117</f>
        <v>-0.14305806592578652</v>
      </c>
    </row>
    <row r="1118" spans="1:36" hidden="1" x14ac:dyDescent="0.3">
      <c r="A1118">
        <v>2021</v>
      </c>
      <c r="B1118" t="s">
        <v>41</v>
      </c>
      <c r="C1118">
        <v>114868</v>
      </c>
      <c r="D1118">
        <v>350488</v>
      </c>
      <c r="E1118">
        <v>536963</v>
      </c>
      <c r="F1118">
        <v>168095</v>
      </c>
      <c r="G1118">
        <v>3.05122401365045</v>
      </c>
      <c r="H1118">
        <f>+E1118/F1118</f>
        <v>3.1944019750736192</v>
      </c>
      <c r="I1118">
        <v>-5.2038187761773401E-2</v>
      </c>
      <c r="J1118">
        <v>5.7177599519491499E-3</v>
      </c>
      <c r="K1118">
        <v>-2.5902906358241998E-2</v>
      </c>
      <c r="N1118">
        <v>4.2009999999999999E-3</v>
      </c>
      <c r="O1118">
        <v>2.5560000000000001E-3</v>
      </c>
      <c r="P1118">
        <v>0.96925097703933705</v>
      </c>
      <c r="Q1118">
        <v>-1.49667263030994E-3</v>
      </c>
      <c r="R1118">
        <v>913706.8125</v>
      </c>
      <c r="S1118">
        <v>0</v>
      </c>
      <c r="T1118">
        <v>4.3912332504988001E-2</v>
      </c>
      <c r="U1118">
        <v>0.12735851109027899</v>
      </c>
      <c r="V1118">
        <v>0.89174189252302805</v>
      </c>
      <c r="W1118">
        <v>8.0358511090278903E-2</v>
      </c>
      <c r="X1118">
        <v>3.1668941157582002E-2</v>
      </c>
      <c r="Z1118">
        <v>-4.9777209644599398E-2</v>
      </c>
      <c r="AA1118">
        <v>0.65512231414723798</v>
      </c>
      <c r="AB1118">
        <v>2.2075941237858199E-3</v>
      </c>
      <c r="AC1118" t="b">
        <v>0</v>
      </c>
      <c r="AD1118">
        <v>-8.0581393751319504E-3</v>
      </c>
      <c r="AE1118">
        <v>1.28356271831999E-2</v>
      </c>
      <c r="AF1118">
        <v>0</v>
      </c>
      <c r="AG1118">
        <v>25703</v>
      </c>
      <c r="AH1118" t="str">
        <f>VLOOKUP(B1118,AN:AN,1,0)</f>
        <v>Bakersfield - CA</v>
      </c>
      <c r="AI1118" t="str">
        <f>IF(G1118&lt;=2,"&lt;=2",IF(G1118&lt;3,"2-3","&gt;=3"))</f>
        <v>&gt;=3</v>
      </c>
      <c r="AJ1118">
        <f>G1118-H1118</f>
        <v>-0.14317796142316919</v>
      </c>
    </row>
    <row r="1119" spans="1:36" hidden="1" x14ac:dyDescent="0.3">
      <c r="A1119">
        <v>2016</v>
      </c>
      <c r="B1119" t="s">
        <v>227</v>
      </c>
      <c r="C1119">
        <v>39878</v>
      </c>
      <c r="D1119">
        <v>97647</v>
      </c>
      <c r="E1119">
        <v>336988</v>
      </c>
      <c r="F1119">
        <v>130006</v>
      </c>
      <c r="G1119">
        <v>2.4486433622548698</v>
      </c>
      <c r="H1119">
        <f>+E1119/F1119</f>
        <v>2.5920957494269494</v>
      </c>
      <c r="I1119">
        <v>-1.6496377550212001E-2</v>
      </c>
      <c r="J1119">
        <v>8.39465484023094E-3</v>
      </c>
      <c r="K1119">
        <v>1.3782115370035101E-2</v>
      </c>
      <c r="L1119">
        <v>0.10604912924766501</v>
      </c>
      <c r="M1119">
        <v>1.8495241180062301E-2</v>
      </c>
      <c r="N1119">
        <v>-1.4473E-2</v>
      </c>
      <c r="O1119">
        <v>-1.9588999999999999E-2</v>
      </c>
      <c r="P1119">
        <v>0.93644708395004295</v>
      </c>
      <c r="Q1119">
        <v>-1.6183316707611001E-2</v>
      </c>
      <c r="R1119">
        <v>448468.5</v>
      </c>
      <c r="S1119">
        <v>0</v>
      </c>
      <c r="T1119">
        <v>2.5544427335262398E-3</v>
      </c>
      <c r="U1119">
        <v>2.8791530057787899E-2</v>
      </c>
      <c r="V1119">
        <v>0.74208835379432503</v>
      </c>
      <c r="W1119">
        <v>1.57915300577878E-2</v>
      </c>
      <c r="X1119">
        <v>1.2988290858998299E-2</v>
      </c>
      <c r="Y1119">
        <v>7.6839814532384296E-2</v>
      </c>
      <c r="Z1119">
        <v>4.0602323356773898E-2</v>
      </c>
      <c r="AA1119">
        <v>0.60380543517426499</v>
      </c>
      <c r="AB1119">
        <v>5.9037685722719601E-4</v>
      </c>
      <c r="AC1119" t="b">
        <v>0</v>
      </c>
      <c r="AF1119">
        <v>2.7550920003935799E-3</v>
      </c>
      <c r="AG1119">
        <v>10295</v>
      </c>
      <c r="AH1119" t="e">
        <f>VLOOKUP(B1119,AN:AN,1,0)</f>
        <v>#N/A</v>
      </c>
      <c r="AI1119" t="str">
        <f>IF(G1119&lt;=2,"&lt;=2",IF(G1119&lt;3,"2-3","&gt;=3"))</f>
        <v>2-3</v>
      </c>
      <c r="AJ1119">
        <f>G1119-H1119</f>
        <v>-0.14345238717207964</v>
      </c>
    </row>
    <row r="1120" spans="1:36" hidden="1" x14ac:dyDescent="0.3">
      <c r="A1120">
        <v>2015</v>
      </c>
      <c r="B1120" t="s">
        <v>44</v>
      </c>
      <c r="C1120">
        <v>49997</v>
      </c>
      <c r="D1120">
        <v>122220</v>
      </c>
      <c r="E1120">
        <v>254694</v>
      </c>
      <c r="F1120">
        <v>98410</v>
      </c>
      <c r="G1120">
        <v>2.4445466728003602</v>
      </c>
      <c r="H1120">
        <f>+E1120/F1120</f>
        <v>2.5880906411950004</v>
      </c>
      <c r="I1120">
        <v>7.7186642155667604E-2</v>
      </c>
      <c r="J1120">
        <v>2.2216904908418499E-3</v>
      </c>
      <c r="K1120">
        <v>1.54587778151035E-2</v>
      </c>
      <c r="L1120">
        <v>4.59144679950549E-2</v>
      </c>
      <c r="M1120">
        <v>-1.8430328811519001E-2</v>
      </c>
      <c r="N1120">
        <v>-1.3500000000000001E-3</v>
      </c>
      <c r="O1120">
        <v>-4.0900000000000002E-4</v>
      </c>
      <c r="P1120">
        <v>0.91583830118179299</v>
      </c>
      <c r="Q1120">
        <v>2.6836395263669598E-3</v>
      </c>
      <c r="R1120">
        <v>412001.3125</v>
      </c>
      <c r="S1120">
        <v>1.8839043918521101E-3</v>
      </c>
      <c r="T1120">
        <v>-6.6153667867183399E-3</v>
      </c>
      <c r="U1120">
        <v>2.4589022621512399E-2</v>
      </c>
      <c r="V1120">
        <v>0.63932645530675003</v>
      </c>
      <c r="W1120">
        <v>2.3589022621512301E-2</v>
      </c>
      <c r="X1120">
        <v>2.8258565877781702E-3</v>
      </c>
      <c r="Y1120">
        <v>2.5412477481441299E-2</v>
      </c>
      <c r="Z1120">
        <v>-2.6696942416356E-2</v>
      </c>
      <c r="AA1120">
        <v>0.77341669331094598</v>
      </c>
      <c r="AB1120">
        <v>1.17744024490757E-4</v>
      </c>
      <c r="AC1120" t="b">
        <v>1</v>
      </c>
      <c r="AF1120">
        <v>0</v>
      </c>
      <c r="AG1120">
        <v>17034</v>
      </c>
      <c r="AH1120" t="e">
        <f>VLOOKUP(B1120,AN:AN,1,0)</f>
        <v>#N/A</v>
      </c>
      <c r="AI1120" t="str">
        <f>IF(G1120&lt;=2,"&lt;=2",IF(G1120&lt;3,"2-3","&gt;=3"))</f>
        <v>2-3</v>
      </c>
      <c r="AJ1120">
        <f>G1120-H1120</f>
        <v>-0.14354396839464023</v>
      </c>
    </row>
    <row r="1121" spans="1:36" hidden="1" x14ac:dyDescent="0.3">
      <c r="A1121">
        <v>2015</v>
      </c>
      <c r="B1121" t="s">
        <v>133</v>
      </c>
      <c r="C1121">
        <v>185334</v>
      </c>
      <c r="D1121">
        <v>479281</v>
      </c>
      <c r="E1121">
        <v>736570</v>
      </c>
      <c r="F1121">
        <v>269846</v>
      </c>
      <c r="G1121">
        <v>2.5860392588515801</v>
      </c>
      <c r="H1121">
        <f>+E1121/F1121</f>
        <v>2.729593916530169</v>
      </c>
      <c r="I1121">
        <v>-2.4942753456426998E-2</v>
      </c>
      <c r="J1121">
        <v>3.61292809247975E-3</v>
      </c>
      <c r="K1121">
        <v>1.6850015416741401E-2</v>
      </c>
      <c r="L1121">
        <v>0.12607249756157399</v>
      </c>
      <c r="M1121">
        <v>6.1727700755000101E-2</v>
      </c>
      <c r="N1121">
        <v>-4.1999999999999998E-5</v>
      </c>
      <c r="O1121">
        <v>-3.2339999999999999E-3</v>
      </c>
      <c r="P1121">
        <v>0.89676409959793102</v>
      </c>
      <c r="Q1121">
        <v>3.4349560737609798E-3</v>
      </c>
      <c r="R1121">
        <v>1337680</v>
      </c>
      <c r="S1121">
        <v>3.51615164752197E-3</v>
      </c>
      <c r="T1121">
        <v>-3.04409302771084E-3</v>
      </c>
      <c r="U1121">
        <v>2.8160296380519902E-2</v>
      </c>
      <c r="V1121">
        <v>0.59717306264916203</v>
      </c>
      <c r="W1121">
        <v>2.7160296380519901E-2</v>
      </c>
      <c r="X1121">
        <v>4.5947257725287103E-3</v>
      </c>
      <c r="Y1121">
        <v>2.8058358619499599E-2</v>
      </c>
      <c r="Z1121">
        <v>-1.53523183648473E-2</v>
      </c>
      <c r="AA1121">
        <v>1.3831827408705699E-2</v>
      </c>
      <c r="AB1121">
        <v>9.1678800625572996E-4</v>
      </c>
      <c r="AC1121" t="b">
        <v>0</v>
      </c>
      <c r="AD1121">
        <v>-5.97452196354426E-3</v>
      </c>
      <c r="AE1121">
        <v>1.0989922851504E-2</v>
      </c>
      <c r="AF1121">
        <v>1.25222455913282E-2</v>
      </c>
      <c r="AG1121">
        <v>93141</v>
      </c>
      <c r="AH1121" t="str">
        <f>VLOOKUP(B1121,AN:AN,1,0)</f>
        <v>Memphis - TN</v>
      </c>
      <c r="AI1121" t="str">
        <f>IF(G1121&lt;=2,"&lt;=2",IF(G1121&lt;3,"2-3","&gt;=3"))</f>
        <v>2-3</v>
      </c>
      <c r="AJ1121">
        <f>G1121-H1121</f>
        <v>-0.14355465767858888</v>
      </c>
    </row>
    <row r="1122" spans="1:36" hidden="1" x14ac:dyDescent="0.3">
      <c r="A1122">
        <v>2014</v>
      </c>
      <c r="B1122" t="s">
        <v>128</v>
      </c>
      <c r="C1122">
        <v>28614</v>
      </c>
      <c r="D1122">
        <v>68280</v>
      </c>
      <c r="E1122">
        <v>176544</v>
      </c>
      <c r="F1122">
        <v>69784</v>
      </c>
      <c r="G1122">
        <v>2.3862444957014</v>
      </c>
      <c r="H1122">
        <f>+E1122/F1122</f>
        <v>2.5298635790439068</v>
      </c>
      <c r="I1122">
        <v>2.51578529664588E-2</v>
      </c>
      <c r="J1122">
        <v>-1.4511322602629601E-2</v>
      </c>
      <c r="K1122">
        <v>1.5693066805601098E-2</v>
      </c>
      <c r="L1122">
        <v>2.0280086949467702E-2</v>
      </c>
      <c r="M1122">
        <v>-5.4221315309405202E-2</v>
      </c>
      <c r="N1122">
        <v>8.4209999999999997E-3</v>
      </c>
      <c r="O1122">
        <v>3.6249999999999902E-3</v>
      </c>
      <c r="P1122">
        <v>0.92449015378952004</v>
      </c>
      <c r="Q1122">
        <v>4.8317909240720401E-3</v>
      </c>
      <c r="R1122">
        <v>257160.1875</v>
      </c>
      <c r="S1122">
        <v>0</v>
      </c>
      <c r="T1122">
        <v>-5.6438008323311997E-3</v>
      </c>
      <c r="U1122">
        <v>1.2991465628147099E-2</v>
      </c>
      <c r="V1122">
        <v>0.61183541772855998</v>
      </c>
      <c r="W1122">
        <v>-3.0085343718528998E-3</v>
      </c>
      <c r="X1122">
        <v>2.8244071409538999E-2</v>
      </c>
      <c r="Y1122">
        <v>0.187166466213322</v>
      </c>
      <c r="Z1122">
        <v>2.3476032131212701E-2</v>
      </c>
      <c r="AA1122">
        <v>0.38332693723193101</v>
      </c>
      <c r="AB1122">
        <v>1.3322675193178701E-4</v>
      </c>
      <c r="AC1122" t="b">
        <v>1</v>
      </c>
      <c r="AF1122">
        <v>3.6903810285105199E-2</v>
      </c>
      <c r="AG1122">
        <v>7718</v>
      </c>
      <c r="AH1122" t="e">
        <f>VLOOKUP(B1122,AN:AN,1,0)</f>
        <v>#N/A</v>
      </c>
      <c r="AI1122" t="str">
        <f>IF(G1122&lt;=2,"&lt;=2",IF(G1122&lt;3,"2-3","&gt;=3"))</f>
        <v>2-3</v>
      </c>
      <c r="AJ1122">
        <f>G1122-H1122</f>
        <v>-0.14361908334250684</v>
      </c>
    </row>
    <row r="1123" spans="1:36" hidden="1" x14ac:dyDescent="0.3">
      <c r="A1123">
        <v>2017</v>
      </c>
      <c r="B1123" t="s">
        <v>186</v>
      </c>
      <c r="C1123">
        <v>14788</v>
      </c>
      <c r="D1123">
        <v>38128</v>
      </c>
      <c r="E1123">
        <v>74239</v>
      </c>
      <c r="F1123">
        <v>27272</v>
      </c>
      <c r="G1123">
        <v>2.5783067351906901</v>
      </c>
      <c r="H1123">
        <f>+E1123/F1123</f>
        <v>2.7221692578468759</v>
      </c>
      <c r="I1123">
        <v>4.5564957601764697E-2</v>
      </c>
      <c r="J1123">
        <v>2.2456146776676001E-2</v>
      </c>
      <c r="K1123">
        <v>3.0986994713544699E-2</v>
      </c>
      <c r="L1123">
        <v>3.0550203152000702E-2</v>
      </c>
      <c r="M1123">
        <v>-1.9995558075607E-2</v>
      </c>
      <c r="N1123">
        <v>-6.3559999999999997E-3</v>
      </c>
      <c r="O1123">
        <v>-5.6340000000000001E-3</v>
      </c>
      <c r="P1123">
        <v>0.91576999425888095</v>
      </c>
      <c r="Q1123">
        <v>2.51123905181889E-2</v>
      </c>
      <c r="R1123">
        <v>119435.3046875</v>
      </c>
      <c r="S1123">
        <v>0</v>
      </c>
      <c r="T1123">
        <v>2.4213861674070299E-2</v>
      </c>
      <c r="U1123">
        <v>5.0601322203874602E-2</v>
      </c>
      <c r="V1123">
        <v>0.65210469819999795</v>
      </c>
      <c r="W1123">
        <v>2.9601322203874601E-2</v>
      </c>
      <c r="X1123">
        <v>0</v>
      </c>
      <c r="Y1123">
        <v>6.1804652091302398E-2</v>
      </c>
      <c r="Z1123">
        <v>9.1914492882160206E-2</v>
      </c>
      <c r="AA1123">
        <v>8.7912427490088804E-2</v>
      </c>
      <c r="AB1123">
        <v>2.88933834151979E-4</v>
      </c>
      <c r="AC1123" t="b">
        <v>1</v>
      </c>
      <c r="AF1123">
        <v>0</v>
      </c>
      <c r="AG1123">
        <v>6922</v>
      </c>
      <c r="AH1123" t="e">
        <f>VLOOKUP(B1123,AN:AN,1,0)</f>
        <v>#N/A</v>
      </c>
      <c r="AI1123" t="str">
        <f>IF(G1123&lt;=2,"&lt;=2",IF(G1123&lt;3,"2-3","&gt;=3"))</f>
        <v>2-3</v>
      </c>
      <c r="AJ1123">
        <f>G1123-H1123</f>
        <v>-0.14386252265618582</v>
      </c>
    </row>
    <row r="1124" spans="1:36" hidden="1" x14ac:dyDescent="0.3">
      <c r="A1124">
        <v>2013</v>
      </c>
      <c r="B1124" t="s">
        <v>142</v>
      </c>
      <c r="C1124">
        <v>12747</v>
      </c>
      <c r="D1124">
        <v>31075</v>
      </c>
      <c r="E1124">
        <v>118079</v>
      </c>
      <c r="F1124">
        <v>45732</v>
      </c>
      <c r="G1124">
        <v>2.4378285086687002</v>
      </c>
      <c r="H1124">
        <f>+E1124/F1124</f>
        <v>2.5819776086766377</v>
      </c>
      <c r="I1124">
        <v>9.9988786582349401E-2</v>
      </c>
      <c r="J1124">
        <v>-2.43718083947899E-3</v>
      </c>
      <c r="K1124">
        <v>1.98085620999301E-4</v>
      </c>
      <c r="L1124">
        <v>6.3866766355931595E-2</v>
      </c>
      <c r="M1124">
        <v>3.8717146962880498E-3</v>
      </c>
      <c r="N1124">
        <v>2.696E-3</v>
      </c>
      <c r="O1124">
        <v>5.9900000000000003E-4</v>
      </c>
      <c r="P1124">
        <v>0.93032521009445202</v>
      </c>
      <c r="Q1124">
        <v>7.3515176773070101E-3</v>
      </c>
      <c r="R1124">
        <v>151598.5</v>
      </c>
      <c r="S1124">
        <v>0</v>
      </c>
      <c r="T1124">
        <v>3.0559021979570402E-3</v>
      </c>
      <c r="U1124">
        <v>2.3761011660098998E-2</v>
      </c>
      <c r="V1124">
        <v>0.57160899716065905</v>
      </c>
      <c r="W1124">
        <v>8.7610116600989902E-3</v>
      </c>
      <c r="X1124">
        <v>0</v>
      </c>
      <c r="Y1124">
        <v>0.17258376217262</v>
      </c>
      <c r="Z1124">
        <v>5.1382501553229397E-2</v>
      </c>
      <c r="AA1124">
        <v>-9.7129895506853303E-2</v>
      </c>
      <c r="AB1124">
        <v>1.1983223487118E-3</v>
      </c>
      <c r="AC1124" t="b">
        <v>1</v>
      </c>
      <c r="AF1124">
        <v>0</v>
      </c>
      <c r="AG1124">
        <v>3338</v>
      </c>
      <c r="AH1124" t="e">
        <f>VLOOKUP(B1124,AN:AN,1,0)</f>
        <v>#N/A</v>
      </c>
      <c r="AI1124" t="str">
        <f>IF(G1124&lt;=2,"&lt;=2",IF(G1124&lt;3,"2-3","&gt;=3"))</f>
        <v>2-3</v>
      </c>
      <c r="AJ1124">
        <f>G1124-H1124</f>
        <v>-0.14414910000793757</v>
      </c>
    </row>
    <row r="1125" spans="1:36" hidden="1" x14ac:dyDescent="0.3">
      <c r="A1125">
        <v>2005</v>
      </c>
      <c r="B1125" t="s">
        <v>200</v>
      </c>
      <c r="C1125">
        <v>31184</v>
      </c>
      <c r="D1125">
        <v>76451</v>
      </c>
      <c r="E1125">
        <v>184699</v>
      </c>
      <c r="F1125">
        <v>71143</v>
      </c>
      <c r="G1125">
        <v>2.4516097998973798</v>
      </c>
      <c r="H1125">
        <f>+E1125/F1125</f>
        <v>2.59616546954725</v>
      </c>
      <c r="J1125">
        <v>2.7385011315345799E-2</v>
      </c>
      <c r="K1125">
        <v>3.45796995162964E-2</v>
      </c>
      <c r="L1125">
        <v>-6.1883084908127703E-2</v>
      </c>
      <c r="M1125">
        <v>-3.31217749044298E-3</v>
      </c>
      <c r="N1125">
        <v>1.482E-3</v>
      </c>
      <c r="P1125">
        <v>0.91709452867507901</v>
      </c>
      <c r="R1125">
        <v>294812.8125</v>
      </c>
      <c r="T1125">
        <v>-3.3580870367586899E-3</v>
      </c>
      <c r="U1125">
        <v>1.16654150187969E-2</v>
      </c>
      <c r="V1125">
        <v>0.69041630855879998</v>
      </c>
      <c r="W1125">
        <v>-2.2334584981203099E-2</v>
      </c>
      <c r="Y1125">
        <v>0.200370254214425</v>
      </c>
      <c r="AG1125">
        <v>7422</v>
      </c>
      <c r="AH1125" t="e">
        <f>VLOOKUP(B1125,AN:AN,1,0)</f>
        <v>#N/A</v>
      </c>
      <c r="AI1125" t="str">
        <f>IF(G1125&lt;=2,"&lt;=2",IF(G1125&lt;3,"2-3","&gt;=3"))</f>
        <v>2-3</v>
      </c>
      <c r="AJ1125">
        <f>G1125-H1125</f>
        <v>-0.14455566964987021</v>
      </c>
    </row>
    <row r="1126" spans="1:36" hidden="1" x14ac:dyDescent="0.3">
      <c r="A1126">
        <v>2019</v>
      </c>
      <c r="B1126" t="s">
        <v>35</v>
      </c>
      <c r="C1126">
        <v>53655</v>
      </c>
      <c r="D1126">
        <v>144849</v>
      </c>
      <c r="E1126">
        <v>299939</v>
      </c>
      <c r="F1126">
        <v>105422</v>
      </c>
      <c r="G1126">
        <v>2.6996365669555402</v>
      </c>
      <c r="H1126">
        <f>+E1126/F1126</f>
        <v>2.8451272030505965</v>
      </c>
      <c r="I1126">
        <v>9.8782508717772194E-2</v>
      </c>
      <c r="J1126">
        <v>3.3747013658285401E-3</v>
      </c>
      <c r="K1126">
        <v>2.3422485321760101E-2</v>
      </c>
      <c r="N1126">
        <v>9.3550000000000005E-3</v>
      </c>
      <c r="O1126">
        <v>8.9709999999999998E-3</v>
      </c>
      <c r="P1126">
        <v>0.92941588163375899</v>
      </c>
      <c r="Q1126">
        <v>1.53045058250429E-2</v>
      </c>
      <c r="R1126">
        <v>398190.71875</v>
      </c>
      <c r="S1126">
        <v>0</v>
      </c>
      <c r="T1126">
        <v>-1.0533794760704001E-2</v>
      </c>
      <c r="U1126">
        <v>2.4607822299003601E-2</v>
      </c>
      <c r="V1126">
        <v>0.91879256918556595</v>
      </c>
      <c r="W1126">
        <v>6.6078222990035998E-3</v>
      </c>
      <c r="X1126">
        <v>3.8491147036181601E-3</v>
      </c>
      <c r="Z1126">
        <v>1.5949314604728999E-2</v>
      </c>
      <c r="AA1126">
        <v>-0.221926504669689</v>
      </c>
      <c r="AB1126">
        <v>8.4680523479599597E-4</v>
      </c>
      <c r="AC1126" t="b">
        <v>1</v>
      </c>
      <c r="AF1126">
        <v>0</v>
      </c>
      <c r="AG1126">
        <v>13040</v>
      </c>
      <c r="AH1126" t="e">
        <f>VLOOKUP(B1126,AN:AN,1,0)</f>
        <v>#N/A</v>
      </c>
      <c r="AI1126" t="str">
        <f>IF(G1126&lt;=2,"&lt;=2",IF(G1126&lt;3,"2-3","&gt;=3"))</f>
        <v>2-3</v>
      </c>
      <c r="AJ1126">
        <f>G1126-H1126</f>
        <v>-0.1454906360950563</v>
      </c>
    </row>
    <row r="1127" spans="1:36" hidden="1" x14ac:dyDescent="0.3">
      <c r="A1127">
        <v>2015</v>
      </c>
      <c r="B1127" t="s">
        <v>171</v>
      </c>
      <c r="C1127">
        <v>22367</v>
      </c>
      <c r="D1127">
        <v>54411</v>
      </c>
      <c r="E1127">
        <v>135603</v>
      </c>
      <c r="F1127">
        <v>52593</v>
      </c>
      <c r="G1127">
        <v>2.43264630929494</v>
      </c>
      <c r="H1127">
        <f>+E1127/F1127</f>
        <v>2.5783469282984428</v>
      </c>
      <c r="I1127">
        <v>6.3325237106700599E-2</v>
      </c>
      <c r="J1127">
        <v>-1.05300731956955E-3</v>
      </c>
      <c r="K1127">
        <v>1.2184080004692E-2</v>
      </c>
      <c r="L1127">
        <v>2.88121909722685E-2</v>
      </c>
      <c r="M1127">
        <v>-3.55326058343053E-2</v>
      </c>
      <c r="N1127">
        <v>3.1679999999999998E-3</v>
      </c>
      <c r="O1127">
        <v>9.6400000000000001E-4</v>
      </c>
      <c r="P1127">
        <v>0.94479817152023304</v>
      </c>
      <c r="Q1127">
        <v>3.1264424324029998E-3</v>
      </c>
      <c r="R1127">
        <v>195728.609375</v>
      </c>
      <c r="S1127">
        <v>0</v>
      </c>
      <c r="T1127">
        <v>-4.6791750937699404E-3</v>
      </c>
      <c r="U1127">
        <v>2.6525214314460799E-2</v>
      </c>
      <c r="V1127">
        <v>0.70958210973606395</v>
      </c>
      <c r="W1127">
        <v>2.5525214314460799E-2</v>
      </c>
      <c r="X1127">
        <v>0</v>
      </c>
      <c r="Y1127">
        <v>6.1165449786471898E-2</v>
      </c>
      <c r="Z1127">
        <v>7.6295344497606193E-2</v>
      </c>
      <c r="AA1127">
        <v>7.0051898638911994E-2</v>
      </c>
      <c r="AB1127">
        <v>3.03072048491527E-3</v>
      </c>
      <c r="AC1127" t="b">
        <v>1</v>
      </c>
      <c r="AF1127">
        <v>0</v>
      </c>
      <c r="AG1127">
        <v>7259</v>
      </c>
      <c r="AH1127" t="e">
        <f>VLOOKUP(B1127,AN:AN,1,0)</f>
        <v>#N/A</v>
      </c>
      <c r="AI1127" t="str">
        <f>IF(G1127&lt;=2,"&lt;=2",IF(G1127&lt;3,"2-3","&gt;=3"))</f>
        <v>2-3</v>
      </c>
      <c r="AJ1127">
        <f>G1127-H1127</f>
        <v>-0.14570061900350284</v>
      </c>
    </row>
    <row r="1128" spans="1:36" hidden="1" x14ac:dyDescent="0.3">
      <c r="A1128">
        <v>2010</v>
      </c>
      <c r="B1128" t="s">
        <v>204</v>
      </c>
      <c r="C1128">
        <v>55236</v>
      </c>
      <c r="D1128">
        <v>127906</v>
      </c>
      <c r="E1128">
        <v>249484</v>
      </c>
      <c r="F1128">
        <v>101346</v>
      </c>
      <c r="G1128">
        <v>2.31562748931856</v>
      </c>
      <c r="H1128">
        <f>+E1128/F1128</f>
        <v>2.4617054447141475</v>
      </c>
      <c r="I1128">
        <v>8.7099385100219195E-2</v>
      </c>
      <c r="J1128">
        <v>-1.9792257808149199E-3</v>
      </c>
      <c r="K1128">
        <v>-2.3078168153762801E-2</v>
      </c>
      <c r="L1128">
        <v>-1.45290978625416E-2</v>
      </c>
      <c r="M1128">
        <v>-2.6805059518664999E-2</v>
      </c>
      <c r="N1128">
        <v>3.385E-3</v>
      </c>
      <c r="O1128">
        <v>5.9410000000000001E-3</v>
      </c>
      <c r="P1128">
        <v>0.92502528429031405</v>
      </c>
      <c r="Q1128">
        <v>-1.5912353992461901E-2</v>
      </c>
      <c r="R1128">
        <v>438222.28125</v>
      </c>
      <c r="S1128">
        <v>0</v>
      </c>
      <c r="T1128">
        <v>-7.9191087279468705E-3</v>
      </c>
      <c r="U1128">
        <v>-1.2574878055602299E-3</v>
      </c>
      <c r="V1128">
        <v>0.55783198308141302</v>
      </c>
      <c r="W1128">
        <v>-1.72574878055602E-2</v>
      </c>
      <c r="X1128">
        <v>1.5849407390192801E-2</v>
      </c>
      <c r="Y1128">
        <v>1.5256742815982599E-2</v>
      </c>
      <c r="Z1128">
        <v>9.5295721643610706E-2</v>
      </c>
      <c r="AA1128">
        <v>0.73141928657474098</v>
      </c>
      <c r="AB1128">
        <v>2.3239600278875201E-4</v>
      </c>
      <c r="AC1128" t="b">
        <v>1</v>
      </c>
      <c r="AF1128">
        <v>1.3478968161747601E-3</v>
      </c>
      <c r="AG1128">
        <v>21856</v>
      </c>
      <c r="AH1128" t="e">
        <f>VLOOKUP(B1128,AN:AN,1,0)</f>
        <v>#N/A</v>
      </c>
      <c r="AI1128" t="str">
        <f>IF(G1128&lt;=2,"&lt;=2",IF(G1128&lt;3,"2-3","&gt;=3"))</f>
        <v>2-3</v>
      </c>
      <c r="AJ1128">
        <f>G1128-H1128</f>
        <v>-0.14607795539558754</v>
      </c>
    </row>
    <row r="1129" spans="1:36" hidden="1" x14ac:dyDescent="0.3">
      <c r="A1129">
        <v>2007</v>
      </c>
      <c r="B1129" t="s">
        <v>139</v>
      </c>
      <c r="C1129">
        <v>50058</v>
      </c>
      <c r="D1129">
        <v>123288</v>
      </c>
      <c r="E1129">
        <v>270921</v>
      </c>
      <c r="F1129">
        <v>103836</v>
      </c>
      <c r="G1129">
        <v>2.4629030324823198</v>
      </c>
      <c r="H1129">
        <f>+E1129/F1129</f>
        <v>2.609124003235872</v>
      </c>
      <c r="I1129">
        <v>-4.3321774829624002E-2</v>
      </c>
      <c r="J1129">
        <v>-2.23287339322269E-2</v>
      </c>
      <c r="K1129">
        <v>-5.19530608430505E-2</v>
      </c>
      <c r="L1129">
        <v>-0.11975503794103801</v>
      </c>
      <c r="M1129">
        <v>-2.7956826612353498E-2</v>
      </c>
      <c r="N1129">
        <v>-1.2279999999999999E-3</v>
      </c>
      <c r="O1129">
        <v>3.6779999999999998E-3</v>
      </c>
      <c r="P1129">
        <v>0.876131951808929</v>
      </c>
      <c r="Q1129">
        <v>-2.7905642986297999E-2</v>
      </c>
      <c r="R1129">
        <v>406582.625</v>
      </c>
      <c r="S1129">
        <v>0</v>
      </c>
      <c r="T1129">
        <v>-5.9492066502571002E-3</v>
      </c>
      <c r="U1129">
        <v>2.28146053850651E-2</v>
      </c>
      <c r="V1129">
        <v>0.61002065856350196</v>
      </c>
      <c r="W1129">
        <v>-6.1853946149349002E-3</v>
      </c>
      <c r="X1129">
        <v>1.00377826650876E-2</v>
      </c>
      <c r="Y1129">
        <v>0.141948299066362</v>
      </c>
      <c r="AA1129">
        <v>0.74075244119695605</v>
      </c>
      <c r="AB1129">
        <v>5.6392037444312799E-5</v>
      </c>
      <c r="AC1129" t="b">
        <v>0</v>
      </c>
      <c r="AF1129">
        <v>2.27823831275023E-2</v>
      </c>
      <c r="AG1129">
        <v>17911</v>
      </c>
      <c r="AH1129" t="e">
        <f>VLOOKUP(B1129,AN:AN,1,0)</f>
        <v>#N/A</v>
      </c>
      <c r="AI1129" t="str">
        <f>IF(G1129&lt;=2,"&lt;=2",IF(G1129&lt;3,"2-3","&gt;=3"))</f>
        <v>2-3</v>
      </c>
      <c r="AJ1129">
        <f>G1129-H1129</f>
        <v>-0.14622097075355223</v>
      </c>
    </row>
    <row r="1130" spans="1:36" hidden="1" x14ac:dyDescent="0.3">
      <c r="A1130">
        <v>2016</v>
      </c>
      <c r="B1130" t="s">
        <v>144</v>
      </c>
      <c r="C1130">
        <v>18823</v>
      </c>
      <c r="D1130">
        <v>45995</v>
      </c>
      <c r="E1130">
        <v>120729</v>
      </c>
      <c r="F1130">
        <v>46613</v>
      </c>
      <c r="G1130">
        <v>2.4435530999309298</v>
      </c>
      <c r="H1130">
        <f>+E1130/F1130</f>
        <v>2.5900285328127346</v>
      </c>
      <c r="I1130">
        <v>5.4413549992010701E-2</v>
      </c>
      <c r="J1130">
        <v>1.9708752632140999E-2</v>
      </c>
      <c r="K1130">
        <v>2.50962131619453E-2</v>
      </c>
      <c r="L1130">
        <v>0.16136897864937699</v>
      </c>
      <c r="M1130">
        <v>7.3815090581774601E-2</v>
      </c>
      <c r="N1130">
        <v>-1.0122000000000001E-2</v>
      </c>
      <c r="O1130">
        <v>-5.8599999999999998E-3</v>
      </c>
      <c r="P1130">
        <v>0.94027274847030595</v>
      </c>
      <c r="Q1130">
        <v>5.7298541069029599E-3</v>
      </c>
      <c r="R1130">
        <v>174717.5</v>
      </c>
      <c r="S1130">
        <v>0</v>
      </c>
      <c r="T1130">
        <v>-5.9049725532531504E-3</v>
      </c>
      <c r="U1130">
        <v>2.0332114771008498E-2</v>
      </c>
      <c r="V1130">
        <v>0.63805727615960695</v>
      </c>
      <c r="W1130">
        <v>7.3321147710084904E-3</v>
      </c>
      <c r="X1130">
        <v>0</v>
      </c>
      <c r="Y1130">
        <v>5.4087019697518203E-2</v>
      </c>
      <c r="Z1130">
        <v>3.6921009145270203E-2</v>
      </c>
      <c r="AA1130">
        <v>0.54479989850135802</v>
      </c>
      <c r="AB1130">
        <v>2.6638252530633902E-4</v>
      </c>
      <c r="AC1130" t="b">
        <v>1</v>
      </c>
      <c r="AF1130">
        <v>1.46510388918486E-2</v>
      </c>
      <c r="AG1130">
        <v>3754</v>
      </c>
      <c r="AH1130" t="e">
        <f>VLOOKUP(B1130,AN:AN,1,0)</f>
        <v>#N/A</v>
      </c>
      <c r="AI1130" t="str">
        <f>IF(G1130&lt;=2,"&lt;=2",IF(G1130&lt;3,"2-3","&gt;=3"))</f>
        <v>2-3</v>
      </c>
      <c r="AJ1130">
        <f>G1130-H1130</f>
        <v>-0.14647543288180476</v>
      </c>
    </row>
    <row r="1131" spans="1:36" hidden="1" x14ac:dyDescent="0.3">
      <c r="A1131">
        <v>2011</v>
      </c>
      <c r="B1131" t="s">
        <v>88</v>
      </c>
      <c r="C1131">
        <v>18207</v>
      </c>
      <c r="D1131">
        <v>52936</v>
      </c>
      <c r="E1131">
        <v>127784</v>
      </c>
      <c r="F1131">
        <v>41837</v>
      </c>
      <c r="G1131">
        <v>2.9074531773493701</v>
      </c>
      <c r="H1131">
        <f>+E1131/F1131</f>
        <v>3.0543298993713699</v>
      </c>
      <c r="I1131">
        <v>1.42637715199654E-2</v>
      </c>
      <c r="J1131">
        <v>-7.7874213457109897E-4</v>
      </c>
      <c r="K1131">
        <v>-5.9486034363508003E-3</v>
      </c>
      <c r="L1131">
        <v>8.4589610449969793E-2</v>
      </c>
      <c r="M1131">
        <v>3.7977619096636897E-2</v>
      </c>
      <c r="N1131">
        <v>-1.8200000000000001E-4</v>
      </c>
      <c r="O1131">
        <v>-2.9219999999999901E-3</v>
      </c>
      <c r="P1131">
        <v>0.927728831768036</v>
      </c>
      <c r="Q1131">
        <v>1.92195177078302E-3</v>
      </c>
      <c r="R1131">
        <v>182300.796875</v>
      </c>
      <c r="S1131">
        <v>0</v>
      </c>
      <c r="T1131">
        <v>2.1594981662929002E-3</v>
      </c>
      <c r="U1131">
        <v>1.3060555793345001E-2</v>
      </c>
      <c r="V1131">
        <v>0.725649547918372</v>
      </c>
      <c r="W1131">
        <v>-1.8939444206654998E-2</v>
      </c>
      <c r="X1131">
        <v>0</v>
      </c>
      <c r="Y1131">
        <v>-1.02320482367988E-2</v>
      </c>
      <c r="Z1131">
        <v>-7.1815533205343798E-2</v>
      </c>
      <c r="AA1131">
        <v>1.0047273904955001</v>
      </c>
      <c r="AB1131">
        <v>9.1357573542846695E-4</v>
      </c>
      <c r="AC1131" t="b">
        <v>1</v>
      </c>
      <c r="AF1131">
        <v>0</v>
      </c>
      <c r="AG1131">
        <v>5473</v>
      </c>
      <c r="AH1131" t="e">
        <f>VLOOKUP(B1131,AN:AN,1,0)</f>
        <v>#N/A</v>
      </c>
      <c r="AI1131" t="str">
        <f>IF(G1131&lt;=2,"&lt;=2",IF(G1131&lt;3,"2-3","&gt;=3"))</f>
        <v>2-3</v>
      </c>
      <c r="AJ1131">
        <f>G1131-H1131</f>
        <v>-0.14687672202199975</v>
      </c>
    </row>
    <row r="1132" spans="1:36" hidden="1" x14ac:dyDescent="0.3">
      <c r="A1132">
        <v>2013</v>
      </c>
      <c r="B1132" t="s">
        <v>129</v>
      </c>
      <c r="C1132">
        <v>15942</v>
      </c>
      <c r="D1132">
        <v>36665</v>
      </c>
      <c r="E1132">
        <v>78077</v>
      </c>
      <c r="F1132">
        <v>31905</v>
      </c>
      <c r="G1132">
        <v>2.2998996361811499</v>
      </c>
      <c r="H1132">
        <f>+E1132/F1132</f>
        <v>2.4471712897664943</v>
      </c>
      <c r="I1132">
        <v>-8.6507571262674901E-2</v>
      </c>
      <c r="J1132">
        <v>9.0405996888879897E-4</v>
      </c>
      <c r="K1132">
        <v>3.5393264293670998E-3</v>
      </c>
      <c r="L1132">
        <v>6.5823157504200994E-2</v>
      </c>
      <c r="M1132">
        <v>5.8281058445573504E-3</v>
      </c>
      <c r="N1132">
        <v>-2.7599999999999999E-4</v>
      </c>
      <c r="O1132">
        <v>-2.2109999999999999E-3</v>
      </c>
      <c r="P1132">
        <v>0.92319756746292103</v>
      </c>
      <c r="Q1132">
        <v>1.0169982910156E-2</v>
      </c>
      <c r="R1132">
        <v>123610.5</v>
      </c>
      <c r="S1132">
        <v>0</v>
      </c>
      <c r="T1132">
        <v>-4.22642379999154E-3</v>
      </c>
      <c r="U1132">
        <v>1.64786856621504E-2</v>
      </c>
      <c r="V1132">
        <v>0.40727141047696902</v>
      </c>
      <c r="W1132">
        <v>1.4786856621504E-3</v>
      </c>
      <c r="X1132">
        <v>0</v>
      </c>
      <c r="Y1132">
        <v>4.1470832181365698E-3</v>
      </c>
      <c r="Z1132">
        <v>-4.0647563908610103E-3</v>
      </c>
      <c r="AA1132">
        <v>5.1561939776112398E-2</v>
      </c>
      <c r="AB1132">
        <v>1.9353055017970601E-3</v>
      </c>
      <c r="AC1132" t="b">
        <v>0</v>
      </c>
      <c r="AF1132">
        <v>0</v>
      </c>
      <c r="AG1132">
        <v>3617</v>
      </c>
      <c r="AH1132" t="e">
        <f>VLOOKUP(B1132,AN:AN,1,0)</f>
        <v>#N/A</v>
      </c>
      <c r="AI1132" t="str">
        <f>IF(G1132&lt;=2,"&lt;=2",IF(G1132&lt;3,"2-3","&gt;=3"))</f>
        <v>2-3</v>
      </c>
      <c r="AJ1132">
        <f>G1132-H1132</f>
        <v>-0.14727165358534444</v>
      </c>
    </row>
    <row r="1133" spans="1:36" hidden="1" x14ac:dyDescent="0.3">
      <c r="A1133">
        <v>2013</v>
      </c>
      <c r="B1133" t="s">
        <v>108</v>
      </c>
      <c r="C1133">
        <v>175923</v>
      </c>
      <c r="D1133">
        <v>449994</v>
      </c>
      <c r="E1133">
        <v>887539</v>
      </c>
      <c r="F1133">
        <v>328052</v>
      </c>
      <c r="G1133">
        <v>2.5579031735475102</v>
      </c>
      <c r="H1133">
        <f>+E1133/F1133</f>
        <v>2.7054826673820003</v>
      </c>
      <c r="I1133">
        <v>2.0136306913467201E-2</v>
      </c>
      <c r="J1133">
        <v>6.47203531116249E-3</v>
      </c>
      <c r="K1133">
        <v>9.1073017716407894E-3</v>
      </c>
      <c r="L1133">
        <v>0.10822155252099</v>
      </c>
      <c r="M1133">
        <v>4.8226500861346701E-2</v>
      </c>
      <c r="N1133">
        <v>3.7109999999999999E-3</v>
      </c>
      <c r="O1133">
        <v>-1.124E-3</v>
      </c>
      <c r="P1133">
        <v>0.90934705734252896</v>
      </c>
      <c r="Q1133">
        <v>5.3759813308709098E-3</v>
      </c>
      <c r="R1133">
        <v>1408009</v>
      </c>
      <c r="S1133">
        <v>5.1029497849380198E-3</v>
      </c>
      <c r="T1133">
        <v>-4.7747064381837498E-3</v>
      </c>
      <c r="U1133">
        <v>1.5930403023958199E-2</v>
      </c>
      <c r="V1133">
        <v>0.72880147137984097</v>
      </c>
      <c r="W1133">
        <v>9.3040302395819903E-4</v>
      </c>
      <c r="X1133">
        <v>2.5056628744496101E-2</v>
      </c>
      <c r="Y1133">
        <v>0.109601832420937</v>
      </c>
      <c r="Z1133">
        <v>7.0523809709173907E-2</v>
      </c>
      <c r="AA1133">
        <v>1.4387203817760099</v>
      </c>
      <c r="AB1133">
        <v>9.0351479982693202E-4</v>
      </c>
      <c r="AC1133" t="b">
        <v>1</v>
      </c>
      <c r="AF1133">
        <v>1.4239902267694801E-2</v>
      </c>
      <c r="AG1133">
        <v>80551</v>
      </c>
      <c r="AH1133" t="str">
        <f>VLOOKUP(B1133,AN:AN,1,0)</f>
        <v>Jacksonville - FL</v>
      </c>
      <c r="AI1133" t="str">
        <f>IF(G1133&lt;=2,"&lt;=2",IF(G1133&lt;3,"2-3","&gt;=3"))</f>
        <v>2-3</v>
      </c>
      <c r="AJ1133">
        <f>G1133-H1133</f>
        <v>-0.14757949383449009</v>
      </c>
    </row>
    <row r="1134" spans="1:36" hidden="1" x14ac:dyDescent="0.3">
      <c r="A1134">
        <v>2015</v>
      </c>
      <c r="B1134" t="s">
        <v>139</v>
      </c>
      <c r="C1134">
        <v>53417</v>
      </c>
      <c r="D1134">
        <v>136652</v>
      </c>
      <c r="E1134">
        <v>269312</v>
      </c>
      <c r="F1134">
        <v>99521</v>
      </c>
      <c r="G1134">
        <v>2.55821180523054</v>
      </c>
      <c r="H1134">
        <f>+E1134/F1134</f>
        <v>2.7060821334190774</v>
      </c>
      <c r="I1134">
        <v>-2.5943533621614698E-2</v>
      </c>
      <c r="J1134">
        <v>-9.9068265408277494E-3</v>
      </c>
      <c r="K1134">
        <v>3.3302607834339E-3</v>
      </c>
      <c r="L1134">
        <v>7.4761989980936097E-2</v>
      </c>
      <c r="M1134">
        <v>1.0417193174362099E-2</v>
      </c>
      <c r="N1134">
        <v>-1.6739999999999999E-3</v>
      </c>
      <c r="O1134">
        <v>-4.2620000000000002E-3</v>
      </c>
      <c r="P1134">
        <v>0.91028964519500699</v>
      </c>
      <c r="Q1134">
        <v>1.76274776458695E-3</v>
      </c>
      <c r="R1134">
        <v>415711.5</v>
      </c>
      <c r="S1134">
        <v>0</v>
      </c>
      <c r="T1134">
        <v>9.7260791808367504E-3</v>
      </c>
      <c r="U1134">
        <v>4.0930468589067501E-2</v>
      </c>
      <c r="V1134">
        <v>0.569070800877437</v>
      </c>
      <c r="W1134">
        <v>3.99304685890675E-2</v>
      </c>
      <c r="X1134">
        <v>2.3971617604755901E-3</v>
      </c>
      <c r="Y1134">
        <v>4.9489944023241E-2</v>
      </c>
      <c r="Z1134">
        <v>1.5886542204931901E-2</v>
      </c>
      <c r="AA1134">
        <v>0.12972757660532</v>
      </c>
      <c r="AB1134">
        <v>1.3903538210758399E-3</v>
      </c>
      <c r="AC1134" t="b">
        <v>0</v>
      </c>
      <c r="AF1134">
        <v>0</v>
      </c>
      <c r="AG1134">
        <v>20908</v>
      </c>
      <c r="AH1134" t="e">
        <f>VLOOKUP(B1134,AN:AN,1,0)</f>
        <v>#N/A</v>
      </c>
      <c r="AI1134" t="str">
        <f>IF(G1134&lt;=2,"&lt;=2",IF(G1134&lt;3,"2-3","&gt;=3"))</f>
        <v>2-3</v>
      </c>
      <c r="AJ1134">
        <f>G1134-H1134</f>
        <v>-0.1478703281885374</v>
      </c>
    </row>
    <row r="1135" spans="1:36" hidden="1" x14ac:dyDescent="0.3">
      <c r="A1135">
        <v>2011</v>
      </c>
      <c r="B1135" t="s">
        <v>151</v>
      </c>
      <c r="C1135">
        <v>216857</v>
      </c>
      <c r="D1135">
        <v>551344</v>
      </c>
      <c r="E1135">
        <v>1035410</v>
      </c>
      <c r="F1135">
        <v>384823</v>
      </c>
      <c r="G1135">
        <v>2.54243118737232</v>
      </c>
      <c r="H1135">
        <f>+E1135/F1135</f>
        <v>2.690613606775063</v>
      </c>
      <c r="I1135">
        <v>1.93282477002235E-3</v>
      </c>
      <c r="J1135">
        <v>-1.2952204328030299E-2</v>
      </c>
      <c r="K1135">
        <v>-1.8122065629809999E-2</v>
      </c>
      <c r="L1135">
        <v>-1.0241777062416E-2</v>
      </c>
      <c r="M1135">
        <v>-5.6853768415748997E-2</v>
      </c>
      <c r="N1135">
        <v>6.4140000000000004E-3</v>
      </c>
      <c r="O1135">
        <v>5.6959999999999997E-3</v>
      </c>
      <c r="P1135">
        <v>0.92332381010055498</v>
      </c>
      <c r="Q1135">
        <v>-3.6839842796330098E-3</v>
      </c>
      <c r="R1135">
        <v>1692270</v>
      </c>
      <c r="S1135">
        <v>2.02420954617221E-4</v>
      </c>
      <c r="T1135">
        <v>-6.9768656976521197E-3</v>
      </c>
      <c r="U1135">
        <v>3.9241919293999698E-3</v>
      </c>
      <c r="V1135">
        <v>0.78488624570762699</v>
      </c>
      <c r="W1135">
        <v>-2.8075808070599999E-2</v>
      </c>
      <c r="X1135">
        <v>1.3035909477349001E-2</v>
      </c>
      <c r="Y1135">
        <v>9.4712408447962596E-2</v>
      </c>
      <c r="Z1135">
        <v>6.3080212905619396E-2</v>
      </c>
      <c r="AA1135">
        <v>0.57285287148518504</v>
      </c>
      <c r="AB1135">
        <v>2.63147241002388E-4</v>
      </c>
      <c r="AC1135" t="b">
        <v>1</v>
      </c>
      <c r="AF1135">
        <v>2.0879721468766401E-2</v>
      </c>
      <c r="AG1135">
        <v>100092</v>
      </c>
      <c r="AH1135" t="str">
        <f>VLOOKUP(B1135,AN:AN,1,0)</f>
        <v>Norfolk - VA</v>
      </c>
      <c r="AI1135" t="str">
        <f>IF(G1135&lt;=2,"&lt;=2",IF(G1135&lt;3,"2-3","&gt;=3"))</f>
        <v>2-3</v>
      </c>
      <c r="AJ1135">
        <f>G1135-H1135</f>
        <v>-0.14818241940274302</v>
      </c>
    </row>
    <row r="1136" spans="1:36" hidden="1" x14ac:dyDescent="0.3">
      <c r="A1136">
        <v>2022</v>
      </c>
      <c r="B1136" t="s">
        <v>94</v>
      </c>
      <c r="C1136">
        <v>50181</v>
      </c>
      <c r="D1136">
        <v>118972</v>
      </c>
      <c r="E1136">
        <v>231398</v>
      </c>
      <c r="F1136">
        <v>91859</v>
      </c>
      <c r="G1136">
        <v>2.3708574958649602</v>
      </c>
      <c r="H1136">
        <f>+E1136/F1136</f>
        <v>2.5190563798865653</v>
      </c>
      <c r="I1136">
        <v>3.1561275010214898E-2</v>
      </c>
      <c r="J1136">
        <v>1.6471476294100201E-2</v>
      </c>
      <c r="K1136">
        <v>-1.8263410627841999E-3</v>
      </c>
      <c r="N1136">
        <v>-6.1399999999999996E-3</v>
      </c>
      <c r="O1136">
        <v>-1.1762E-2</v>
      </c>
      <c r="P1136">
        <v>0.91730469465255704</v>
      </c>
      <c r="Q1136">
        <v>-1.52399539947509E-2</v>
      </c>
      <c r="R1136">
        <v>402534.90625</v>
      </c>
      <c r="S1136">
        <v>0</v>
      </c>
      <c r="T1136">
        <v>2.9217755421996099E-2</v>
      </c>
      <c r="U1136">
        <v>7.7597089111805004E-2</v>
      </c>
      <c r="V1136">
        <v>0.57513365992864496</v>
      </c>
      <c r="W1136">
        <v>-2.4029108881949901E-3</v>
      </c>
      <c r="X1136">
        <v>1.25973183391003E-2</v>
      </c>
      <c r="Z1136">
        <v>-4.47653010974274E-2</v>
      </c>
      <c r="AA1136">
        <v>0.51328337965021997</v>
      </c>
      <c r="AB1136">
        <v>5.9472318339100303E-4</v>
      </c>
      <c r="AC1136" t="b">
        <v>1</v>
      </c>
      <c r="AF1136">
        <v>8.4342560553633192E-3</v>
      </c>
      <c r="AG1136">
        <v>18729</v>
      </c>
      <c r="AH1136" t="e">
        <f>VLOOKUP(B1136,AN:AN,1,0)</f>
        <v>#N/A</v>
      </c>
      <c r="AI1136" t="str">
        <f>IF(G1136&lt;=2,"&lt;=2",IF(G1136&lt;3,"2-3","&gt;=3"))</f>
        <v>2-3</v>
      </c>
      <c r="AJ1136">
        <f>G1136-H1136</f>
        <v>-0.14819888402160508</v>
      </c>
    </row>
    <row r="1137" spans="1:36" hidden="1" x14ac:dyDescent="0.3">
      <c r="A1137">
        <v>2015</v>
      </c>
      <c r="B1137" t="s">
        <v>150</v>
      </c>
      <c r="C1137">
        <v>19479</v>
      </c>
      <c r="D1137">
        <v>43433</v>
      </c>
      <c r="E1137">
        <v>106548</v>
      </c>
      <c r="F1137">
        <v>44800</v>
      </c>
      <c r="G1137">
        <v>2.22973458596437</v>
      </c>
      <c r="H1137">
        <f>+E1137/F1137</f>
        <v>2.3783035714285714</v>
      </c>
      <c r="I1137">
        <v>-8.6530707259573297E-4</v>
      </c>
      <c r="J1137">
        <v>-4.8766061663627503E-3</v>
      </c>
      <c r="K1137">
        <v>8.3604811578989E-3</v>
      </c>
      <c r="L1137">
        <v>3.7157215632498297E-2</v>
      </c>
      <c r="M1137">
        <v>-2.7187581174075499E-2</v>
      </c>
      <c r="N1137">
        <v>2.382E-3</v>
      </c>
      <c r="O1137">
        <v>2.6459999999999999E-3</v>
      </c>
      <c r="P1137">
        <v>0.95299285650253296</v>
      </c>
      <c r="Q1137">
        <v>-1.6452670097349899E-3</v>
      </c>
      <c r="R1137">
        <v>155561.203125</v>
      </c>
      <c r="S1137">
        <v>0</v>
      </c>
      <c r="T1137">
        <v>-1.29747837781905E-2</v>
      </c>
      <c r="U1137">
        <v>1.82296056300402E-2</v>
      </c>
      <c r="V1137">
        <v>0.60419862809209401</v>
      </c>
      <c r="W1137">
        <v>1.7229605630040199E-2</v>
      </c>
      <c r="X1137">
        <v>0</v>
      </c>
      <c r="Y1137">
        <v>7.4132909716706302E-2</v>
      </c>
      <c r="Z1137">
        <v>-3.8937073982692999E-2</v>
      </c>
      <c r="AA1137">
        <v>-0.496362979820963</v>
      </c>
      <c r="AB1137">
        <v>5.29520783690759E-4</v>
      </c>
      <c r="AC1137" t="b">
        <v>0</v>
      </c>
      <c r="AF1137">
        <v>7.4132909716706302E-2</v>
      </c>
      <c r="AG1137">
        <v>3777</v>
      </c>
      <c r="AH1137" t="e">
        <f>VLOOKUP(B1137,AN:AN,1,0)</f>
        <v>#N/A</v>
      </c>
      <c r="AI1137" t="str">
        <f>IF(G1137&lt;=2,"&lt;=2",IF(G1137&lt;3,"2-3","&gt;=3"))</f>
        <v>2-3</v>
      </c>
      <c r="AJ1137">
        <f>G1137-H1137</f>
        <v>-0.14856898546420139</v>
      </c>
    </row>
    <row r="1138" spans="1:36" hidden="1" x14ac:dyDescent="0.3">
      <c r="A1138">
        <v>2016</v>
      </c>
      <c r="B1138" t="s">
        <v>58</v>
      </c>
      <c r="C1138">
        <v>329510</v>
      </c>
      <c r="D1138">
        <v>843808</v>
      </c>
      <c r="E1138">
        <v>1627234</v>
      </c>
      <c r="F1138">
        <v>600583</v>
      </c>
      <c r="G1138">
        <v>2.5607963339504098</v>
      </c>
      <c r="H1138">
        <f>+E1138/F1138</f>
        <v>2.7094240096706033</v>
      </c>
      <c r="I1138">
        <v>2.5160140720107498E-3</v>
      </c>
      <c r="J1138">
        <v>-7.1158166974783499E-3</v>
      </c>
      <c r="K1138">
        <v>-1.7283561676741E-3</v>
      </c>
      <c r="L1138">
        <v>0.155464343234896</v>
      </c>
      <c r="M1138">
        <v>6.7910455167293104E-2</v>
      </c>
      <c r="N1138">
        <v>6.3860000000000002E-3</v>
      </c>
      <c r="O1138">
        <v>-5.3660000000000001E-3</v>
      </c>
      <c r="P1138">
        <v>0.92775267362594604</v>
      </c>
      <c r="Q1138">
        <v>7.8241825103760806E-3</v>
      </c>
      <c r="R1138">
        <v>2481625</v>
      </c>
      <c r="S1138">
        <v>5.6495992969387502E-4</v>
      </c>
      <c r="T1138">
        <v>8.3530321717250098E-5</v>
      </c>
      <c r="U1138">
        <v>2.63206176459789E-2</v>
      </c>
      <c r="V1138">
        <v>0.85999024178034</v>
      </c>
      <c r="W1138">
        <v>1.33206176459789E-2</v>
      </c>
      <c r="X1138">
        <v>4.0711989007693197E-2</v>
      </c>
      <c r="Y1138">
        <v>0.264843518480193</v>
      </c>
      <c r="Z1138">
        <v>6.8108374540658996E-3</v>
      </c>
      <c r="AA1138">
        <v>2.1110808910270702</v>
      </c>
      <c r="AB1138">
        <v>7.0445620863063404E-4</v>
      </c>
      <c r="AC1138" t="b">
        <v>1</v>
      </c>
      <c r="AD1138">
        <v>2.5327694932398398E-4</v>
      </c>
      <c r="AE1138">
        <v>6.2088349367853696E-3</v>
      </c>
      <c r="AF1138">
        <v>6.9587718747602403E-2</v>
      </c>
      <c r="AG1138">
        <v>149210</v>
      </c>
      <c r="AH1138" t="str">
        <f>VLOOKUP(B1138,AN:AN,1,0)</f>
        <v>Charlotte - NC</v>
      </c>
      <c r="AI1138" t="str">
        <f>IF(G1138&lt;=2,"&lt;=2",IF(G1138&lt;3,"2-3","&gt;=3"))</f>
        <v>2-3</v>
      </c>
      <c r="AJ1138">
        <f>G1138-H1138</f>
        <v>-0.14862767572019342</v>
      </c>
    </row>
    <row r="1139" spans="1:36" hidden="1" x14ac:dyDescent="0.3">
      <c r="A1139">
        <v>2023</v>
      </c>
      <c r="B1139" t="s">
        <v>179</v>
      </c>
      <c r="C1139">
        <v>24978</v>
      </c>
      <c r="D1139">
        <v>57308</v>
      </c>
      <c r="E1139">
        <v>85551</v>
      </c>
      <c r="F1139">
        <v>35017</v>
      </c>
      <c r="G1139">
        <v>2.2943390183361299</v>
      </c>
      <c r="H1139">
        <f>+E1139/F1139</f>
        <v>2.4431276237256192</v>
      </c>
      <c r="I1139">
        <v>-2.0191347885437499E-2</v>
      </c>
      <c r="N1139">
        <v>1.552E-3</v>
      </c>
      <c r="O1139">
        <v>3.1100000000000002E-4</v>
      </c>
      <c r="P1139">
        <v>0.93654257059097301</v>
      </c>
      <c r="Q1139">
        <v>-3.0277431011199899E-2</v>
      </c>
      <c r="R1139">
        <v>146053.609375</v>
      </c>
      <c r="S1139">
        <v>0</v>
      </c>
      <c r="T1139">
        <v>-7.7937738969922404E-3</v>
      </c>
      <c r="U1139">
        <v>1.49084087461233E-2</v>
      </c>
      <c r="V1139">
        <v>0.59077272683628301</v>
      </c>
      <c r="W1139">
        <v>-2.6091591253876702E-2</v>
      </c>
      <c r="X1139">
        <v>0</v>
      </c>
      <c r="Z1139">
        <v>3.3038806837225002E-2</v>
      </c>
      <c r="AA1139">
        <v>0.92737256927626299</v>
      </c>
      <c r="AB1139">
        <v>0</v>
      </c>
      <c r="AC1139" t="b">
        <v>0</v>
      </c>
      <c r="AF1139">
        <v>0</v>
      </c>
      <c r="AG1139">
        <v>3221</v>
      </c>
      <c r="AH1139" t="e">
        <f>VLOOKUP(B1139,AN:AN,1,0)</f>
        <v>#N/A</v>
      </c>
      <c r="AI1139" t="str">
        <f>IF(G1139&lt;=2,"&lt;=2",IF(G1139&lt;3,"2-3","&gt;=3"))</f>
        <v>2-3</v>
      </c>
      <c r="AJ1139">
        <f>G1139-H1139</f>
        <v>-0.14878860538948935</v>
      </c>
    </row>
    <row r="1140" spans="1:36" hidden="1" x14ac:dyDescent="0.3">
      <c r="A1140">
        <v>2013</v>
      </c>
      <c r="B1140" t="s">
        <v>143</v>
      </c>
      <c r="C1140">
        <v>49625</v>
      </c>
      <c r="D1140">
        <v>122934</v>
      </c>
      <c r="E1140">
        <v>240356</v>
      </c>
      <c r="F1140">
        <v>91512</v>
      </c>
      <c r="G1140">
        <v>2.4772594458438202</v>
      </c>
      <c r="H1140">
        <f>+E1140/F1140</f>
        <v>2.6264970714223272</v>
      </c>
      <c r="I1140">
        <v>3.72351783899834E-3</v>
      </c>
      <c r="J1140">
        <v>-1.31250689737498E-2</v>
      </c>
      <c r="K1140">
        <v>-1.0489802513271499E-2</v>
      </c>
      <c r="L1140">
        <v>4.1944549418986201E-3</v>
      </c>
      <c r="M1140">
        <v>-5.5800596717745003E-2</v>
      </c>
      <c r="N1140">
        <v>-5.287E-3</v>
      </c>
      <c r="O1140">
        <v>-4.1029999999999999E-3</v>
      </c>
      <c r="P1140">
        <v>0.88624626398086503</v>
      </c>
      <c r="Q1140">
        <v>-4.3208003044129502E-3</v>
      </c>
      <c r="R1140">
        <v>378644</v>
      </c>
      <c r="S1140">
        <v>1.9742362173633999E-2</v>
      </c>
      <c r="T1140">
        <v>5.4762270301580498E-3</v>
      </c>
      <c r="U1140">
        <v>2.6181336492299999E-2</v>
      </c>
      <c r="V1140">
        <v>0.51444809744459297</v>
      </c>
      <c r="W1140">
        <v>1.1181336492299999E-2</v>
      </c>
      <c r="X1140">
        <v>-1.18454173041804E-3</v>
      </c>
      <c r="Y1140">
        <v>3.5583343044490602E-2</v>
      </c>
      <c r="Z1140">
        <v>-8.0030905419168196E-3</v>
      </c>
      <c r="AA1140">
        <v>0.14818973211869699</v>
      </c>
      <c r="AB1140">
        <v>3.4549133803859599E-4</v>
      </c>
      <c r="AC1140" t="b">
        <v>1</v>
      </c>
      <c r="AF1140">
        <v>1.8952667686688698E-2</v>
      </c>
      <c r="AG1140">
        <v>20237</v>
      </c>
      <c r="AH1140" t="e">
        <f>VLOOKUP(B1140,AN:AN,1,0)</f>
        <v>#N/A</v>
      </c>
      <c r="AI1140" t="str">
        <f>IF(G1140&lt;=2,"&lt;=2",IF(G1140&lt;3,"2-3","&gt;=3"))</f>
        <v>2-3</v>
      </c>
      <c r="AJ1140">
        <f>G1140-H1140</f>
        <v>-0.14923762557850706</v>
      </c>
    </row>
    <row r="1141" spans="1:36" hidden="1" x14ac:dyDescent="0.3">
      <c r="A1141">
        <v>2010</v>
      </c>
      <c r="B1141" t="s">
        <v>151</v>
      </c>
      <c r="C1141">
        <v>222802</v>
      </c>
      <c r="D1141">
        <v>565366</v>
      </c>
      <c r="E1141">
        <v>1031933</v>
      </c>
      <c r="F1141">
        <v>384061</v>
      </c>
      <c r="G1141">
        <v>2.53752659311855</v>
      </c>
      <c r="H1141">
        <f>+E1141/F1141</f>
        <v>2.6868986957800973</v>
      </c>
      <c r="I1141">
        <v>5.4750528369430097E-2</v>
      </c>
      <c r="J1141">
        <v>-6.9768656976521197E-3</v>
      </c>
      <c r="K1141">
        <v>-2.8075808070599999E-2</v>
      </c>
      <c r="L1141">
        <v>-4.6050362326204797E-2</v>
      </c>
      <c r="M1141">
        <v>-5.8326323982328197E-2</v>
      </c>
      <c r="N1141">
        <v>7.18E-4</v>
      </c>
      <c r="O1141">
        <v>4.3999999999999897E-5</v>
      </c>
      <c r="P1141">
        <v>0.92700779438018799</v>
      </c>
      <c r="Q1141">
        <v>-1.21879577636696E-3</v>
      </c>
      <c r="R1141">
        <v>1682631</v>
      </c>
      <c r="S1141">
        <v>0</v>
      </c>
      <c r="T1141">
        <v>-2.8644870035350301E-3</v>
      </c>
      <c r="U1141">
        <v>3.7971339188516101E-3</v>
      </c>
      <c r="V1141">
        <v>0.81000260557027104</v>
      </c>
      <c r="W1141">
        <v>-1.22028660811483E-2</v>
      </c>
      <c r="X1141">
        <v>1.0121250536732899E-2</v>
      </c>
      <c r="Y1141">
        <v>8.7392815999289497E-2</v>
      </c>
      <c r="Z1141">
        <v>6.7408429856933599E-2</v>
      </c>
      <c r="AA1141">
        <v>0.66351986790624795</v>
      </c>
      <c r="AB1141">
        <v>1.6357576625022999E-4</v>
      </c>
      <c r="AC1141" t="b">
        <v>1</v>
      </c>
      <c r="AF1141">
        <v>4.0689471854744698E-3</v>
      </c>
      <c r="AG1141">
        <v>98804</v>
      </c>
      <c r="AH1141" t="str">
        <f>VLOOKUP(B1141,AN:AN,1,0)</f>
        <v>Norfolk - VA</v>
      </c>
      <c r="AI1141" t="str">
        <f>IF(G1141&lt;=2,"&lt;=2",IF(G1141&lt;3,"2-3","&gt;=3"))</f>
        <v>2-3</v>
      </c>
      <c r="AJ1141">
        <f>G1141-H1141</f>
        <v>-0.14937210266154732</v>
      </c>
    </row>
    <row r="1142" spans="1:36" hidden="1" x14ac:dyDescent="0.3">
      <c r="A1142">
        <v>2022</v>
      </c>
      <c r="B1142" t="s">
        <v>140</v>
      </c>
      <c r="C1142">
        <v>66111</v>
      </c>
      <c r="D1142">
        <v>197389</v>
      </c>
      <c r="E1142">
        <v>347974</v>
      </c>
      <c r="F1142">
        <v>110989</v>
      </c>
      <c r="G1142">
        <v>2.9857209844050101</v>
      </c>
      <c r="H1142">
        <f>+E1142/F1142</f>
        <v>3.1352115975457027</v>
      </c>
      <c r="I1142">
        <v>-3.2026400521735998E-2</v>
      </c>
      <c r="J1142">
        <v>-4.19500377029184E-3</v>
      </c>
      <c r="K1142">
        <v>-2.24928211271763E-2</v>
      </c>
      <c r="N1142">
        <v>-2.5660000000000001E-3</v>
      </c>
      <c r="O1142">
        <v>-2.2599999999999999E-3</v>
      </c>
      <c r="P1142">
        <v>0.95753943920135498</v>
      </c>
      <c r="Q1142">
        <v>-1.4114916324615E-2</v>
      </c>
      <c r="R1142">
        <v>552687.6875</v>
      </c>
      <c r="S1142">
        <v>0</v>
      </c>
      <c r="T1142">
        <v>-1.8541626632213499E-2</v>
      </c>
      <c r="U1142">
        <v>2.9837707057595302E-2</v>
      </c>
      <c r="V1142">
        <v>1.04207385907863</v>
      </c>
      <c r="W1142">
        <v>-5.01622929424047E-2</v>
      </c>
      <c r="X1142">
        <v>2.2045315370483702E-3</v>
      </c>
      <c r="Z1142">
        <v>-5.9754168053488398E-2</v>
      </c>
      <c r="AA1142">
        <v>6.6719861619990396E-4</v>
      </c>
      <c r="AB1142">
        <v>1.65339865278628E-3</v>
      </c>
      <c r="AC1142" t="b">
        <v>0</v>
      </c>
      <c r="AD1142">
        <v>-1.67270506112412E-2</v>
      </c>
      <c r="AE1142">
        <v>1.4351685733907301E-2</v>
      </c>
      <c r="AF1142">
        <v>1.55541947336191E-2</v>
      </c>
      <c r="AG1142">
        <v>16366</v>
      </c>
      <c r="AH1142" t="e">
        <f>VLOOKUP(B1142,AN:AN,1,0)</f>
        <v>#N/A</v>
      </c>
      <c r="AI1142" t="str">
        <f>IF(G1142&lt;=2,"&lt;=2",IF(G1142&lt;3,"2-3","&gt;=3"))</f>
        <v>2-3</v>
      </c>
      <c r="AJ1142">
        <f>G1142-H1142</f>
        <v>-0.14949061314069256</v>
      </c>
    </row>
    <row r="1143" spans="1:36" hidden="1" x14ac:dyDescent="0.3">
      <c r="A1143">
        <v>2010</v>
      </c>
      <c r="B1143" t="s">
        <v>53</v>
      </c>
      <c r="C1143">
        <v>37494</v>
      </c>
      <c r="D1143">
        <v>127571</v>
      </c>
      <c r="E1143">
        <v>277372</v>
      </c>
      <c r="F1143">
        <v>78085</v>
      </c>
      <c r="G1143">
        <v>3.4024377233690699</v>
      </c>
      <c r="H1143">
        <f>+E1143/F1143</f>
        <v>3.552180316321957</v>
      </c>
      <c r="I1143">
        <v>8.4730098206925002E-3</v>
      </c>
      <c r="J1143">
        <v>-2.15164618566635E-3</v>
      </c>
      <c r="K1143">
        <v>-2.3250588558614199E-2</v>
      </c>
      <c r="L1143">
        <v>-3.7587281586602302E-2</v>
      </c>
      <c r="M1143">
        <v>-4.9863243242725702E-2</v>
      </c>
      <c r="N1143">
        <v>9.3189999999999992E-3</v>
      </c>
      <c r="O1143">
        <v>5.6729999999999897E-3</v>
      </c>
      <c r="P1143">
        <v>0.91017132997512795</v>
      </c>
      <c r="Q1143">
        <v>-5.8088302612310204E-3</v>
      </c>
      <c r="R1143">
        <v>408849.6875</v>
      </c>
      <c r="S1143">
        <v>0</v>
      </c>
      <c r="T1143">
        <v>-9.2456934507936205E-3</v>
      </c>
      <c r="U1143">
        <v>-2.5840725284069798E-3</v>
      </c>
      <c r="V1143">
        <v>0.58839811914066797</v>
      </c>
      <c r="W1143">
        <v>-1.8584072528406902E-2</v>
      </c>
      <c r="X1143">
        <v>2.5399220419967301E-2</v>
      </c>
      <c r="Y1143">
        <v>0.122592572251181</v>
      </c>
      <c r="Z1143">
        <v>3.9782388592798701E-2</v>
      </c>
      <c r="AA1143">
        <v>1.6694039996534</v>
      </c>
      <c r="AB1143">
        <v>1.2573871495033301E-4</v>
      </c>
      <c r="AC1143" t="b">
        <v>1</v>
      </c>
      <c r="AF1143">
        <v>3.7092920910348298E-2</v>
      </c>
      <c r="AG1143">
        <v>8155</v>
      </c>
      <c r="AH1143" t="e">
        <f>VLOOKUP(B1143,AN:AN,1,0)</f>
        <v>#N/A</v>
      </c>
      <c r="AI1143" t="str">
        <f>IF(G1143&lt;=2,"&lt;=2",IF(G1143&lt;3,"2-3","&gt;=3"))</f>
        <v>&gt;=3</v>
      </c>
      <c r="AJ1143">
        <f>G1143-H1143</f>
        <v>-0.14974259295288705</v>
      </c>
    </row>
    <row r="1144" spans="1:36" hidden="1" x14ac:dyDescent="0.3">
      <c r="A1144">
        <v>2015</v>
      </c>
      <c r="B1144" t="s">
        <v>181</v>
      </c>
      <c r="C1144">
        <v>22966</v>
      </c>
      <c r="D1144">
        <v>53190</v>
      </c>
      <c r="E1144">
        <v>133757</v>
      </c>
      <c r="F1144">
        <v>54245</v>
      </c>
      <c r="G1144">
        <v>2.3160323957153999</v>
      </c>
      <c r="H1144">
        <f>+E1144/F1144</f>
        <v>2.4657940824039084</v>
      </c>
      <c r="I1144">
        <v>0.11718646440523001</v>
      </c>
      <c r="J1144">
        <v>-2.4143625749275002E-2</v>
      </c>
      <c r="K1144">
        <v>-1.09065384250134E-2</v>
      </c>
      <c r="L1144">
        <v>7.1189234371297094E-2</v>
      </c>
      <c r="M1144">
        <v>6.8444375647232197E-3</v>
      </c>
      <c r="N1144">
        <v>1.518E-3</v>
      </c>
      <c r="O1144">
        <v>4.3870000000000003E-3</v>
      </c>
      <c r="P1144">
        <v>0.92886179685592696</v>
      </c>
      <c r="Q1144">
        <v>9.7351670265199905E-3</v>
      </c>
      <c r="R1144">
        <v>193210.09375</v>
      </c>
      <c r="S1144">
        <v>0</v>
      </c>
      <c r="T1144">
        <v>-3.6462210118764701E-4</v>
      </c>
      <c r="U1144">
        <v>3.08397673070431E-2</v>
      </c>
      <c r="V1144">
        <v>0.53394297366277998</v>
      </c>
      <c r="W1144">
        <v>2.9839767307043099E-2</v>
      </c>
      <c r="X1144">
        <v>0</v>
      </c>
      <c r="Y1144">
        <v>5.0632911392405004E-3</v>
      </c>
      <c r="Z1144">
        <v>-1.7375538012951101E-2</v>
      </c>
      <c r="AA1144">
        <v>-0.84493268122951504</v>
      </c>
      <c r="AB1144">
        <v>6.7510548523206705E-4</v>
      </c>
      <c r="AC1144" t="b">
        <v>1</v>
      </c>
      <c r="AF1144">
        <v>0</v>
      </c>
      <c r="AG1144">
        <v>5925</v>
      </c>
      <c r="AH1144" t="e">
        <f>VLOOKUP(B1144,AN:AN,1,0)</f>
        <v>#N/A</v>
      </c>
      <c r="AI1144" t="str">
        <f>IF(G1144&lt;=2,"&lt;=2",IF(G1144&lt;3,"2-3","&gt;=3"))</f>
        <v>2-3</v>
      </c>
      <c r="AJ1144">
        <f>G1144-H1144</f>
        <v>-0.14976168668850853</v>
      </c>
    </row>
    <row r="1145" spans="1:36" hidden="1" x14ac:dyDescent="0.3">
      <c r="A1145">
        <v>2010</v>
      </c>
      <c r="B1145" t="s">
        <v>210</v>
      </c>
      <c r="C1145">
        <v>361242</v>
      </c>
      <c r="D1145">
        <v>852319</v>
      </c>
      <c r="E1145">
        <v>1894578</v>
      </c>
      <c r="F1145">
        <v>755053</v>
      </c>
      <c r="G1145">
        <v>2.3594128036053301</v>
      </c>
      <c r="H1145">
        <f>+E1145/F1145</f>
        <v>2.5091986920123488</v>
      </c>
      <c r="I1145">
        <v>-2.00861855833252E-2</v>
      </c>
      <c r="J1145">
        <v>7.7115884050719897E-4</v>
      </c>
      <c r="K1145">
        <v>-2.0327783532440701E-2</v>
      </c>
      <c r="L1145">
        <v>5.2214279733598198E-2</v>
      </c>
      <c r="M1145">
        <v>3.9938318077474798E-2</v>
      </c>
      <c r="N1145">
        <v>1.354E-3</v>
      </c>
      <c r="O1145">
        <v>-4.6280000000000002E-3</v>
      </c>
      <c r="P1145">
        <v>0.91115814447402999</v>
      </c>
      <c r="Q1145">
        <v>7.1403980255130197E-3</v>
      </c>
      <c r="R1145">
        <v>2791902</v>
      </c>
      <c r="S1145">
        <v>2.01043218162538E-3</v>
      </c>
      <c r="T1145">
        <v>-2.3616375401616001E-3</v>
      </c>
      <c r="U1145">
        <v>4.2999833822250401E-3</v>
      </c>
      <c r="V1145">
        <v>0.84821027564434004</v>
      </c>
      <c r="W1145">
        <v>-1.17000166177749E-2</v>
      </c>
      <c r="X1145">
        <v>4.5541192406940798E-3</v>
      </c>
      <c r="Y1145">
        <v>7.0917973000587498E-2</v>
      </c>
      <c r="Z1145">
        <v>6.83098963807236E-2</v>
      </c>
      <c r="AA1145">
        <v>0.79527083181401004</v>
      </c>
      <c r="AB1145">
        <v>4.65831846961979E-4</v>
      </c>
      <c r="AC1145" t="b">
        <v>0</v>
      </c>
      <c r="AF1145">
        <v>1.29084456539727E-2</v>
      </c>
      <c r="AG1145">
        <v>163892</v>
      </c>
      <c r="AH1145" t="str">
        <f>VLOOKUP(B1145,AN:AN,1,0)</f>
        <v>Tampa - FL</v>
      </c>
      <c r="AI1145" t="str">
        <f>IF(G1145&lt;=2,"&lt;=2",IF(G1145&lt;3,"2-3","&gt;=3"))</f>
        <v>2-3</v>
      </c>
      <c r="AJ1145">
        <f>G1145-H1145</f>
        <v>-0.14978588840701867</v>
      </c>
    </row>
    <row r="1146" spans="1:36" hidden="1" x14ac:dyDescent="0.3">
      <c r="A1146">
        <v>2018</v>
      </c>
      <c r="B1146" t="s">
        <v>63</v>
      </c>
      <c r="C1146">
        <v>47261</v>
      </c>
      <c r="D1146">
        <v>122275</v>
      </c>
      <c r="E1146">
        <v>192663</v>
      </c>
      <c r="F1146">
        <v>70388</v>
      </c>
      <c r="G1146">
        <v>2.5872283701148899</v>
      </c>
      <c r="H1146">
        <f>+E1146/F1146</f>
        <v>2.7371569017446156</v>
      </c>
      <c r="I1146">
        <v>2.4646160715830399E-2</v>
      </c>
      <c r="J1146">
        <v>1.06020756065845E-2</v>
      </c>
      <c r="K1146">
        <v>2.7743692666292199E-2</v>
      </c>
      <c r="L1146">
        <v>2.0664690852165098E-2</v>
      </c>
      <c r="M1146">
        <v>-3.0524050816894402E-3</v>
      </c>
      <c r="N1146">
        <v>-5.581E-3</v>
      </c>
      <c r="O1146">
        <v>-2.3359999999999999E-2</v>
      </c>
      <c r="P1146">
        <v>0.92218333482742298</v>
      </c>
      <c r="Q1146">
        <v>2.7766823768610102E-3</v>
      </c>
      <c r="R1146">
        <v>298929.28125</v>
      </c>
      <c r="S1146">
        <v>0</v>
      </c>
      <c r="T1146">
        <v>6.0112103819847003E-3</v>
      </c>
      <c r="U1146">
        <v>3.8542058318853399E-2</v>
      </c>
      <c r="V1146">
        <v>0.63018744231160295</v>
      </c>
      <c r="W1146">
        <v>1.45420583188533E-2</v>
      </c>
      <c r="X1146">
        <v>1.91986644407345E-3</v>
      </c>
      <c r="Y1146">
        <v>0.34023849315972499</v>
      </c>
      <c r="Z1146">
        <v>-9.4792701346503999E-3</v>
      </c>
      <c r="AA1146">
        <v>2.0672221726063298</v>
      </c>
      <c r="AB1146">
        <v>1.7529215358931499E-3</v>
      </c>
      <c r="AC1146" t="b">
        <v>1</v>
      </c>
      <c r="AF1146">
        <v>1.86978297161936E-2</v>
      </c>
      <c r="AG1146">
        <v>12003</v>
      </c>
      <c r="AH1146" t="e">
        <f>VLOOKUP(B1146,AN:AN,1,0)</f>
        <v>#N/A</v>
      </c>
      <c r="AI1146" t="str">
        <f>IF(G1146&lt;=2,"&lt;=2",IF(G1146&lt;3,"2-3","&gt;=3"))</f>
        <v>2-3</v>
      </c>
      <c r="AJ1146">
        <f>G1146-H1146</f>
        <v>-0.14992853162972564</v>
      </c>
    </row>
    <row r="1147" spans="1:36" hidden="1" x14ac:dyDescent="0.3">
      <c r="A1147">
        <v>2006</v>
      </c>
      <c r="B1147" t="s">
        <v>224</v>
      </c>
      <c r="C1147">
        <v>70199</v>
      </c>
      <c r="D1147">
        <v>167010</v>
      </c>
      <c r="E1147">
        <v>434069</v>
      </c>
      <c r="F1147">
        <v>171635</v>
      </c>
      <c r="G1147">
        <v>2.37909371928375</v>
      </c>
      <c r="H1147">
        <f>+E1147/F1147</f>
        <v>2.5290238005068897</v>
      </c>
      <c r="I1147">
        <v>-1.20379478619775E-2</v>
      </c>
      <c r="J1147">
        <v>-3.9644483476876996E-3</v>
      </c>
      <c r="K1147">
        <v>-4.2006363123655004E-3</v>
      </c>
      <c r="L1147">
        <v>-0.115089303314685</v>
      </c>
      <c r="M1147">
        <v>-2.8224765323102498E-2</v>
      </c>
      <c r="N1147">
        <v>-4.7200000000000002E-3</v>
      </c>
      <c r="O1147">
        <v>-6.411E-3</v>
      </c>
      <c r="P1147">
        <v>0.892863869667053</v>
      </c>
      <c r="Q1147">
        <v>-1.1515319347381999E-2</v>
      </c>
      <c r="R1147">
        <v>615852.8125</v>
      </c>
      <c r="S1147">
        <v>0</v>
      </c>
      <c r="T1147">
        <v>2.4911925196647599E-2</v>
      </c>
      <c r="U1147">
        <v>6.4106613397598294E-2</v>
      </c>
      <c r="V1147">
        <v>0.64422997496873402</v>
      </c>
      <c r="W1147">
        <v>3.2106613397598197E-2</v>
      </c>
      <c r="X1147">
        <v>0</v>
      </c>
      <c r="Y1147">
        <v>9.3942773846965005E-2</v>
      </c>
      <c r="AA1147">
        <v>1.7188671656927299</v>
      </c>
      <c r="AB1147">
        <v>0</v>
      </c>
      <c r="AC1147" t="b">
        <v>0</v>
      </c>
      <c r="AF1147">
        <v>5.0507434505546303E-2</v>
      </c>
      <c r="AG1147">
        <v>25422</v>
      </c>
      <c r="AH1147" t="e">
        <f>VLOOKUP(B1147,AN:AN,1,0)</f>
        <v>#N/A</v>
      </c>
      <c r="AI1147" t="str">
        <f>IF(G1147&lt;=2,"&lt;=2",IF(G1147&lt;3,"2-3","&gt;=3"))</f>
        <v>2-3</v>
      </c>
      <c r="AJ1147">
        <f>G1147-H1147</f>
        <v>-0.14993008122313967</v>
      </c>
    </row>
    <row r="1148" spans="1:36" hidden="1" x14ac:dyDescent="0.3">
      <c r="A1148">
        <v>2013</v>
      </c>
      <c r="B1148" t="s">
        <v>151</v>
      </c>
      <c r="C1148">
        <v>241031</v>
      </c>
      <c r="D1148">
        <v>609971</v>
      </c>
      <c r="E1148">
        <v>971936</v>
      </c>
      <c r="F1148">
        <v>362560</v>
      </c>
      <c r="G1148">
        <v>2.5306744775568202</v>
      </c>
      <c r="H1148">
        <f>+E1148/F1148</f>
        <v>2.6807590467784643</v>
      </c>
      <c r="I1148">
        <v>1.5753565710678E-2</v>
      </c>
      <c r="J1148">
        <v>-1.5400832053273901E-2</v>
      </c>
      <c r="K1148">
        <v>-1.27655655927956E-2</v>
      </c>
      <c r="L1148">
        <v>1.9928614329546599E-2</v>
      </c>
      <c r="M1148">
        <v>-4.0066437330096898E-2</v>
      </c>
      <c r="N1148">
        <v>-5.13E-4</v>
      </c>
      <c r="O1148">
        <v>-4.2090000000000001E-3</v>
      </c>
      <c r="P1148">
        <v>0.92228907346725497</v>
      </c>
      <c r="Q1148">
        <v>-4.59575653076105E-3</v>
      </c>
      <c r="R1148">
        <v>1714862</v>
      </c>
      <c r="S1148">
        <v>2.3458676260411002E-3</v>
      </c>
      <c r="T1148">
        <v>-1.1423198506236E-2</v>
      </c>
      <c r="U1148">
        <v>9.2819109559059108E-3</v>
      </c>
      <c r="V1148">
        <v>0.77167214616688995</v>
      </c>
      <c r="W1148">
        <v>-5.7180890440940799E-3</v>
      </c>
      <c r="X1148">
        <v>1.8224828741806701E-2</v>
      </c>
      <c r="Y1148">
        <v>9.3116609944355694E-2</v>
      </c>
      <c r="Z1148">
        <v>2.7368741446442399E-2</v>
      </c>
      <c r="AA1148">
        <v>0.583312853352979</v>
      </c>
      <c r="AB1148">
        <v>5.3225567985806495E-4</v>
      </c>
      <c r="AC1148" t="b">
        <v>1</v>
      </c>
      <c r="AF1148">
        <v>2.9826031245379699E-2</v>
      </c>
      <c r="AG1148">
        <v>103304</v>
      </c>
      <c r="AH1148" t="str">
        <f>VLOOKUP(B1148,AN:AN,1,0)</f>
        <v>Norfolk - VA</v>
      </c>
      <c r="AI1148" t="str">
        <f>IF(G1148&lt;=2,"&lt;=2",IF(G1148&lt;3,"2-3","&gt;=3"))</f>
        <v>2-3</v>
      </c>
      <c r="AJ1148">
        <f>G1148-H1148</f>
        <v>-0.15008456922164415</v>
      </c>
    </row>
    <row r="1149" spans="1:36" hidden="1" x14ac:dyDescent="0.3">
      <c r="A1149">
        <v>2017</v>
      </c>
      <c r="B1149" t="s">
        <v>194</v>
      </c>
      <c r="C1149">
        <v>17298</v>
      </c>
      <c r="D1149">
        <v>39554</v>
      </c>
      <c r="E1149">
        <v>106263</v>
      </c>
      <c r="F1149">
        <v>43605</v>
      </c>
      <c r="G1149">
        <v>2.2866227309515499</v>
      </c>
      <c r="H1149">
        <f>+E1149/F1149</f>
        <v>2.4369453044375646</v>
      </c>
      <c r="I1149">
        <v>5.8247401997772903E-2</v>
      </c>
      <c r="J1149">
        <v>1.4700107276439601E-2</v>
      </c>
      <c r="K1149">
        <v>2.3230955213308299E-2</v>
      </c>
      <c r="L1149">
        <v>9.8212072491645999E-2</v>
      </c>
      <c r="M1149">
        <v>4.7666311264038197E-2</v>
      </c>
      <c r="N1149">
        <v>7.1640000000000002E-3</v>
      </c>
      <c r="O1149">
        <v>1.3134E-2</v>
      </c>
      <c r="P1149">
        <v>0.94904226064681996</v>
      </c>
      <c r="Q1149">
        <v>-6.2829256057705897E-4</v>
      </c>
      <c r="R1149">
        <v>152082</v>
      </c>
      <c r="S1149">
        <v>0</v>
      </c>
      <c r="T1149">
        <v>1.26173347234725E-2</v>
      </c>
      <c r="U1149">
        <v>3.9004795253276797E-2</v>
      </c>
      <c r="V1149">
        <v>1.04608462002916</v>
      </c>
      <c r="W1149">
        <v>1.8004795253276699E-2</v>
      </c>
      <c r="X1149">
        <v>0</v>
      </c>
      <c r="Y1149">
        <v>0.35231143057240699</v>
      </c>
      <c r="Z1149">
        <v>9.3763890492838106E-2</v>
      </c>
      <c r="AA1149">
        <v>0.66928422890824002</v>
      </c>
      <c r="AB1149">
        <v>5.9701492537313401E-4</v>
      </c>
      <c r="AC1149" t="b">
        <v>1</v>
      </c>
      <c r="AF1149">
        <v>1.9104477611940299E-2</v>
      </c>
      <c r="AG1149">
        <v>3350</v>
      </c>
      <c r="AH1149" t="e">
        <f>VLOOKUP(B1149,AN:AN,1,0)</f>
        <v>#N/A</v>
      </c>
      <c r="AI1149" t="str">
        <f>IF(G1149&lt;=2,"&lt;=2",IF(G1149&lt;3,"2-3","&gt;=3"))</f>
        <v>2-3</v>
      </c>
      <c r="AJ1149">
        <f>G1149-H1149</f>
        <v>-0.15032257348601474</v>
      </c>
    </row>
    <row r="1150" spans="1:36" hidden="1" x14ac:dyDescent="0.3">
      <c r="A1150">
        <v>2008</v>
      </c>
      <c r="B1150" t="s">
        <v>57</v>
      </c>
      <c r="C1150">
        <v>78620</v>
      </c>
      <c r="D1150">
        <v>200085</v>
      </c>
      <c r="E1150">
        <v>471332</v>
      </c>
      <c r="F1150">
        <v>174835</v>
      </c>
      <c r="G1150">
        <v>2.5449631137115198</v>
      </c>
      <c r="H1150">
        <f>+E1150/F1150</f>
        <v>2.6958675322446877</v>
      </c>
      <c r="I1150">
        <v>7.8123828712008597E-2</v>
      </c>
      <c r="J1150">
        <v>-6.2042474746704795E-4</v>
      </c>
      <c r="K1150">
        <v>-2.7187126412987699E-2</v>
      </c>
      <c r="L1150">
        <v>-3.92550983652473E-2</v>
      </c>
      <c r="M1150">
        <v>1.72136765904723E-2</v>
      </c>
      <c r="N1150">
        <v>9.8460000000000006E-3</v>
      </c>
      <c r="O1150">
        <v>1.2331E-2</v>
      </c>
      <c r="P1150">
        <v>0.89641642570495605</v>
      </c>
      <c r="Q1150">
        <v>-1.39919519424439E-2</v>
      </c>
      <c r="R1150">
        <v>646598.875</v>
      </c>
      <c r="S1150">
        <v>0</v>
      </c>
      <c r="T1150">
        <v>-3.1523818615823998E-2</v>
      </c>
      <c r="U1150">
        <v>-2.3148145526647599E-2</v>
      </c>
      <c r="V1150">
        <v>0.88926548695369001</v>
      </c>
      <c r="W1150">
        <v>-6.1148145526647601E-2</v>
      </c>
      <c r="X1150">
        <v>6.5326146596520598E-2</v>
      </c>
      <c r="Y1150">
        <v>0.11775497545385299</v>
      </c>
      <c r="AA1150">
        <v>2.2796753294836698</v>
      </c>
      <c r="AB1150">
        <v>5.1641222605945105E-4</v>
      </c>
      <c r="AC1150" t="b">
        <v>1</v>
      </c>
      <c r="AF1150">
        <v>2.8467223961527201E-2</v>
      </c>
      <c r="AG1150">
        <v>33007</v>
      </c>
      <c r="AH1150" t="e">
        <f>VLOOKUP(B1150,AN:AN,1,0)</f>
        <v>#N/A</v>
      </c>
      <c r="AI1150" t="str">
        <f>IF(G1150&lt;=2,"&lt;=2",IF(G1150&lt;3,"2-3","&gt;=3"))</f>
        <v>2-3</v>
      </c>
      <c r="AJ1150">
        <f>G1150-H1150</f>
        <v>-0.15090441853316783</v>
      </c>
    </row>
    <row r="1151" spans="1:36" hidden="1" x14ac:dyDescent="0.3">
      <c r="A1151">
        <v>2012</v>
      </c>
      <c r="B1151" t="s">
        <v>53</v>
      </c>
      <c r="C1151">
        <v>44468</v>
      </c>
      <c r="D1151">
        <v>146995</v>
      </c>
      <c r="E1151">
        <v>265188</v>
      </c>
      <c r="F1151">
        <v>76711</v>
      </c>
      <c r="G1151">
        <v>3.30563551317801</v>
      </c>
      <c r="H1151">
        <f>+E1151/F1151</f>
        <v>3.4569748797434525</v>
      </c>
      <c r="I1151">
        <v>-4.0204242251243201E-2</v>
      </c>
      <c r="J1151">
        <v>-7.4317464604973498E-3</v>
      </c>
      <c r="K1151">
        <v>-1.7266369983554E-3</v>
      </c>
      <c r="L1151">
        <v>-1.6585090788081298E-2</v>
      </c>
      <c r="M1151">
        <v>-7.3754403972998206E-2</v>
      </c>
      <c r="N1151">
        <v>2.274E-3</v>
      </c>
      <c r="O1151">
        <v>2.3939999999999999E-3</v>
      </c>
      <c r="P1151">
        <v>0.91661334037780795</v>
      </c>
      <c r="Q1151">
        <v>1.9962787628179301E-3</v>
      </c>
      <c r="R1151">
        <v>415324.40625</v>
      </c>
      <c r="S1151">
        <v>0</v>
      </c>
      <c r="T1151">
        <v>-3.0183773487806901E-3</v>
      </c>
      <c r="U1151">
        <v>1.28117613494396E-2</v>
      </c>
      <c r="V1151">
        <v>0.565678553815117</v>
      </c>
      <c r="W1151">
        <v>-8.1882386505603994E-3</v>
      </c>
      <c r="X1151">
        <v>7.4770863482875004E-3</v>
      </c>
      <c r="Y1151">
        <v>0.153225663011019</v>
      </c>
      <c r="Z1151">
        <v>4.25904226966516E-2</v>
      </c>
      <c r="AA1151">
        <v>0.495438136963266</v>
      </c>
      <c r="AB1151">
        <v>4.8239266763145202E-4</v>
      </c>
      <c r="AC1151" t="b">
        <v>0</v>
      </c>
      <c r="AF1151">
        <v>6.87409551374819E-3</v>
      </c>
      <c r="AG1151">
        <v>8354</v>
      </c>
      <c r="AH1151" t="e">
        <f>VLOOKUP(B1151,AN:AN,1,0)</f>
        <v>#N/A</v>
      </c>
      <c r="AI1151" t="str">
        <f>IF(G1151&lt;=2,"&lt;=2",IF(G1151&lt;3,"2-3","&gt;=3"))</f>
        <v>&gt;=3</v>
      </c>
      <c r="AJ1151">
        <f>G1151-H1151</f>
        <v>-0.15133936656544256</v>
      </c>
    </row>
    <row r="1152" spans="1:36" hidden="1" x14ac:dyDescent="0.3">
      <c r="A1152">
        <v>2011</v>
      </c>
      <c r="B1152" t="s">
        <v>214</v>
      </c>
      <c r="C1152">
        <v>25652</v>
      </c>
      <c r="D1152">
        <v>63934</v>
      </c>
      <c r="E1152">
        <v>144559</v>
      </c>
      <c r="F1152">
        <v>54680</v>
      </c>
      <c r="G1152">
        <v>2.4923592702323401</v>
      </c>
      <c r="H1152">
        <f>+E1152/F1152</f>
        <v>2.643727139722019</v>
      </c>
      <c r="I1152">
        <v>2.8841795969829401E-2</v>
      </c>
      <c r="J1152">
        <v>5.2981078624725004E-3</v>
      </c>
      <c r="K1152">
        <v>1.2824656069279901E-4</v>
      </c>
      <c r="L1152">
        <v>5.0577599238604502E-3</v>
      </c>
      <c r="M1152">
        <v>-4.1554231429472399E-2</v>
      </c>
      <c r="N1152">
        <v>4.9579999999999997E-3</v>
      </c>
      <c r="O1152">
        <v>1.1949999999999899E-3</v>
      </c>
      <c r="P1152">
        <v>0.90966552495956399</v>
      </c>
      <c r="Q1152">
        <v>1.7523765563960401E-3</v>
      </c>
      <c r="R1152">
        <v>213014.09375</v>
      </c>
      <c r="S1152">
        <v>0</v>
      </c>
      <c r="T1152">
        <v>6.1988146044314003E-3</v>
      </c>
      <c r="U1152">
        <v>1.7099872231483501E-2</v>
      </c>
      <c r="V1152">
        <v>0.65900826290546</v>
      </c>
      <c r="W1152">
        <v>-1.49001277685165E-2</v>
      </c>
      <c r="X1152">
        <v>1.1771516788884599E-2</v>
      </c>
      <c r="Y1152">
        <v>7.07121761989465E-2</v>
      </c>
      <c r="Z1152">
        <v>-5.6352828196364398E-2</v>
      </c>
      <c r="AA1152">
        <v>0.99135659487261596</v>
      </c>
      <c r="AB1152">
        <v>3.8595137012736299E-4</v>
      </c>
      <c r="AC1152" t="b">
        <v>1</v>
      </c>
      <c r="AF1152">
        <v>6.1752219220378201E-3</v>
      </c>
      <c r="AG1152">
        <v>10486</v>
      </c>
      <c r="AH1152" t="e">
        <f>VLOOKUP(B1152,AN:AN,1,0)</f>
        <v>#N/A</v>
      </c>
      <c r="AI1152" t="str">
        <f>IF(G1152&lt;=2,"&lt;=2",IF(G1152&lt;3,"2-3","&gt;=3"))</f>
        <v>2-3</v>
      </c>
      <c r="AJ1152">
        <f>G1152-H1152</f>
        <v>-0.15136786948967895</v>
      </c>
    </row>
    <row r="1153" spans="1:36" hidden="1" x14ac:dyDescent="0.3">
      <c r="A1153">
        <v>2023</v>
      </c>
      <c r="B1153" t="s">
        <v>135</v>
      </c>
      <c r="C1153">
        <v>892906</v>
      </c>
      <c r="D1153">
        <v>2229289</v>
      </c>
      <c r="E1153">
        <v>3828130</v>
      </c>
      <c r="F1153">
        <v>1445643</v>
      </c>
      <c r="G1153">
        <v>2.4966670623783398</v>
      </c>
      <c r="H1153">
        <f>+E1153/F1153</f>
        <v>2.6480465785812957</v>
      </c>
      <c r="I1153">
        <v>5.0814518372596703E-3</v>
      </c>
      <c r="N1153">
        <v>7.0410000000000004E-3</v>
      </c>
      <c r="O1153">
        <v>3.7460000000000002E-3</v>
      </c>
      <c r="P1153">
        <v>0.945720255374908</v>
      </c>
      <c r="Q1153">
        <v>-3.8725733757020101E-3</v>
      </c>
      <c r="R1153">
        <v>2789703</v>
      </c>
      <c r="S1153">
        <v>1.2472155504359801E-3</v>
      </c>
      <c r="T1153">
        <v>-7.0842811837792397E-3</v>
      </c>
      <c r="U1153">
        <v>1.56179014593363E-2</v>
      </c>
      <c r="V1153">
        <v>1.4769318170907</v>
      </c>
      <c r="W1153">
        <v>-2.53820985406637E-2</v>
      </c>
      <c r="X1153">
        <v>3.4916589056091997E-2</v>
      </c>
      <c r="Z1153">
        <v>-0.116697890274118</v>
      </c>
      <c r="AA1153">
        <v>2.25696722663508</v>
      </c>
      <c r="AB1153">
        <v>1.2635546187823E-3</v>
      </c>
      <c r="AC1153" t="b">
        <v>1</v>
      </c>
      <c r="AF1153">
        <v>4.7198122096411298E-2</v>
      </c>
      <c r="AG1153">
        <v>190020</v>
      </c>
      <c r="AH1153" t="str">
        <f>VLOOKUP(B1153,AN:AN,1,0)</f>
        <v>Miami - FL</v>
      </c>
      <c r="AI1153" t="str">
        <f>IF(G1153&lt;=2,"&lt;=2",IF(G1153&lt;3,"2-3","&gt;=3"))</f>
        <v>2-3</v>
      </c>
      <c r="AJ1153">
        <f>G1153-H1153</f>
        <v>-0.15137951620295587</v>
      </c>
    </row>
    <row r="1154" spans="1:36" hidden="1" x14ac:dyDescent="0.3">
      <c r="A1154">
        <v>2016</v>
      </c>
      <c r="B1154" t="s">
        <v>175</v>
      </c>
      <c r="C1154">
        <v>74636</v>
      </c>
      <c r="D1154">
        <v>184783</v>
      </c>
      <c r="E1154">
        <v>262968</v>
      </c>
      <c r="F1154">
        <v>100090</v>
      </c>
      <c r="G1154">
        <v>2.47578916340639</v>
      </c>
      <c r="H1154">
        <f>+E1154/F1154</f>
        <v>2.6273154161254872</v>
      </c>
      <c r="I1154">
        <v>-2.3083423657131001E-2</v>
      </c>
      <c r="J1154">
        <v>3.7085615098476299E-2</v>
      </c>
      <c r="K1154">
        <v>4.2473075628280503E-2</v>
      </c>
      <c r="L1154">
        <v>0.18054211649298599</v>
      </c>
      <c r="M1154">
        <v>9.2988228425383401E-2</v>
      </c>
      <c r="N1154">
        <v>-2.2100000000000002E-3</v>
      </c>
      <c r="O1154">
        <v>-5.352E-3</v>
      </c>
      <c r="P1154">
        <v>0.95845121145248402</v>
      </c>
      <c r="Q1154">
        <v>9.1695785522405405E-4</v>
      </c>
      <c r="R1154">
        <v>462373.5</v>
      </c>
      <c r="S1154">
        <v>0</v>
      </c>
      <c r="T1154">
        <v>4.3637817725539201E-2</v>
      </c>
      <c r="U1154">
        <v>6.9874905049800901E-2</v>
      </c>
      <c r="V1154">
        <v>0.93627969871246697</v>
      </c>
      <c r="W1154">
        <v>5.6874905049800903E-2</v>
      </c>
      <c r="X1154">
        <v>1.9239320546645702E-2</v>
      </c>
      <c r="Y1154">
        <v>0.18719937275606</v>
      </c>
      <c r="Z1154">
        <v>-2.88545258631655E-2</v>
      </c>
      <c r="AA1154">
        <v>1.84844233536014</v>
      </c>
      <c r="AB1154">
        <v>1.4525835235526001E-3</v>
      </c>
      <c r="AC1154" t="b">
        <v>0</v>
      </c>
      <c r="AD1154">
        <v>9.66342854611848E-4</v>
      </c>
      <c r="AE1154">
        <v>1.03033586483654E-2</v>
      </c>
      <c r="AF1154">
        <v>6.50994575045208E-2</v>
      </c>
      <c r="AG1154">
        <v>34382</v>
      </c>
      <c r="AH1154" t="e">
        <f>VLOOKUP(B1154,AN:AN,1,0)</f>
        <v>#N/A</v>
      </c>
      <c r="AI1154" t="str">
        <f>IF(G1154&lt;=2,"&lt;=2",IF(G1154&lt;3,"2-3","&gt;=3"))</f>
        <v>2-3</v>
      </c>
      <c r="AJ1154">
        <f>G1154-H1154</f>
        <v>-0.15152625271909725</v>
      </c>
    </row>
    <row r="1155" spans="1:36" hidden="1" x14ac:dyDescent="0.3">
      <c r="A1155">
        <v>2009</v>
      </c>
      <c r="B1155" t="s">
        <v>37</v>
      </c>
      <c r="C1155">
        <v>580522</v>
      </c>
      <c r="D1155">
        <v>1605622</v>
      </c>
      <c r="E1155">
        <v>3663755</v>
      </c>
      <c r="F1155">
        <v>1255736</v>
      </c>
      <c r="G1155">
        <v>2.7658245510075399</v>
      </c>
      <c r="H1155">
        <f>+E1155/F1155</f>
        <v>2.9176156453267246</v>
      </c>
      <c r="I1155">
        <v>5.0398431663910101E-2</v>
      </c>
      <c r="J1155">
        <v>-1.1427062097936799E-2</v>
      </c>
      <c r="K1155">
        <v>-2.0765441175550198E-2</v>
      </c>
      <c r="L1155">
        <v>5.7733711786568699E-3</v>
      </c>
      <c r="M1155">
        <v>3.3040178008377503E-2</v>
      </c>
      <c r="N1155">
        <v>5.5890000000000002E-3</v>
      </c>
      <c r="O1155">
        <v>2.493E-3</v>
      </c>
      <c r="P1155">
        <v>0.897097408771515</v>
      </c>
      <c r="Q1155">
        <v>4.1702985763549796E-3</v>
      </c>
      <c r="R1155">
        <v>5256739</v>
      </c>
      <c r="S1155">
        <v>1.91387063479302E-3</v>
      </c>
      <c r="T1155">
        <v>-3.18294204771524E-3</v>
      </c>
      <c r="U1155">
        <v>-3.3749643713235897E-2</v>
      </c>
      <c r="V1155">
        <v>0.76085225878698803</v>
      </c>
      <c r="W1155">
        <v>-2.97496437132358E-2</v>
      </c>
      <c r="X1155">
        <v>1.2450532408728E-2</v>
      </c>
      <c r="Y1155">
        <v>2.9648552675295502E-2</v>
      </c>
      <c r="AA1155">
        <v>1.3249419188623801</v>
      </c>
      <c r="AB1155">
        <v>1.9449904825132299E-4</v>
      </c>
      <c r="AC1155" t="b">
        <v>1</v>
      </c>
      <c r="AF1155">
        <v>7.4428302464173198E-3</v>
      </c>
      <c r="AG1155">
        <v>390407</v>
      </c>
      <c r="AH1155" t="str">
        <f>VLOOKUP(B1155,AN:AN,1,0)</f>
        <v>Atlanta - GA</v>
      </c>
      <c r="AI1155" t="str">
        <f>IF(G1155&lt;=2,"&lt;=2",IF(G1155&lt;3,"2-3","&gt;=3"))</f>
        <v>2-3</v>
      </c>
      <c r="AJ1155">
        <f>G1155-H1155</f>
        <v>-0.15179109431918469</v>
      </c>
    </row>
    <row r="1156" spans="1:36" hidden="1" x14ac:dyDescent="0.3">
      <c r="A1156">
        <v>2019</v>
      </c>
      <c r="B1156" t="s">
        <v>79</v>
      </c>
      <c r="C1156">
        <v>35861</v>
      </c>
      <c r="D1156">
        <v>79823</v>
      </c>
      <c r="E1156">
        <v>176587</v>
      </c>
      <c r="F1156">
        <v>74267</v>
      </c>
      <c r="G1156">
        <v>2.2259000027885398</v>
      </c>
      <c r="H1156">
        <f>+E1156/F1156</f>
        <v>2.3777316977930978</v>
      </c>
      <c r="I1156">
        <v>3.0618525945671601E-2</v>
      </c>
      <c r="J1156">
        <v>1.7119402065873101E-2</v>
      </c>
      <c r="K1156">
        <v>3.7167186021804799E-2</v>
      </c>
      <c r="N1156">
        <v>-2.3579999999999999E-3</v>
      </c>
      <c r="O1156">
        <v>-5.4599999999999996E-3</v>
      </c>
      <c r="P1156">
        <v>0.94847673177719105</v>
      </c>
      <c r="Q1156">
        <v>2.0084977149960001E-3</v>
      </c>
      <c r="R1156">
        <v>271240.28125</v>
      </c>
      <c r="S1156">
        <v>0</v>
      </c>
      <c r="T1156">
        <v>-1.32361631840467E-2</v>
      </c>
      <c r="U1156">
        <v>2.19054538756609E-2</v>
      </c>
      <c r="V1156">
        <v>0.65162593559259996</v>
      </c>
      <c r="W1156">
        <v>3.9054538756608998E-3</v>
      </c>
      <c r="X1156">
        <v>2.5118203309692599E-3</v>
      </c>
      <c r="Z1156">
        <v>7.1409880709676398E-3</v>
      </c>
      <c r="AA1156">
        <v>-0.62830804817043395</v>
      </c>
      <c r="AB1156">
        <v>7.3877068557919598E-4</v>
      </c>
      <c r="AC1156" t="b">
        <v>1</v>
      </c>
      <c r="AF1156">
        <v>1.3150118203309601E-2</v>
      </c>
      <c r="AG1156">
        <v>6785</v>
      </c>
      <c r="AH1156" t="e">
        <f>VLOOKUP(B1156,AN:AN,1,0)</f>
        <v>#N/A</v>
      </c>
      <c r="AI1156" t="str">
        <f>IF(G1156&lt;=2,"&lt;=2",IF(G1156&lt;3,"2-3","&gt;=3"))</f>
        <v>2-3</v>
      </c>
      <c r="AJ1156">
        <f>G1156-H1156</f>
        <v>-0.15183169500455795</v>
      </c>
    </row>
    <row r="1157" spans="1:36" hidden="1" x14ac:dyDescent="0.3">
      <c r="A1157">
        <v>2020</v>
      </c>
      <c r="B1157" t="s">
        <v>114</v>
      </c>
      <c r="C1157">
        <v>59754</v>
      </c>
      <c r="D1157">
        <v>146374</v>
      </c>
      <c r="E1157">
        <v>386478</v>
      </c>
      <c r="F1157">
        <v>148560</v>
      </c>
      <c r="G1157">
        <v>2.4496100679452399</v>
      </c>
      <c r="H1157">
        <f>+E1157/F1157</f>
        <v>2.6014943457189013</v>
      </c>
      <c r="I1157">
        <v>9.1799255979199308E-3</v>
      </c>
      <c r="J1157">
        <v>1.45249553024768E-2</v>
      </c>
      <c r="K1157">
        <v>5.0971133887767799E-2</v>
      </c>
      <c r="N1157">
        <v>-3.1800000000000001E-3</v>
      </c>
      <c r="O1157">
        <v>-3.1800000000000001E-3</v>
      </c>
      <c r="P1157">
        <v>0.93699049949645996</v>
      </c>
      <c r="Q1157">
        <v>2.91519165039059E-2</v>
      </c>
      <c r="R1157">
        <v>478687</v>
      </c>
      <c r="S1157">
        <v>0</v>
      </c>
      <c r="T1157">
        <v>1.2619303539395299E-2</v>
      </c>
      <c r="U1157">
        <v>4.4667087495327003E-2</v>
      </c>
      <c r="V1157">
        <v>0.66965511167618996</v>
      </c>
      <c r="W1157">
        <v>3.2667087495326999E-2</v>
      </c>
      <c r="X1157">
        <v>2.3912321487877699E-3</v>
      </c>
      <c r="Z1157">
        <v>-7.5654694000370698E-2</v>
      </c>
      <c r="AA1157">
        <v>-1.8001739080264399E-2</v>
      </c>
      <c r="AB1157">
        <v>1.32846230488209E-4</v>
      </c>
      <c r="AC1157" t="b">
        <v>1</v>
      </c>
      <c r="AF1157">
        <v>1.08933909000332E-2</v>
      </c>
      <c r="AG1157">
        <v>15091</v>
      </c>
      <c r="AH1157" t="e">
        <f>VLOOKUP(B1157,AN:AN,1,0)</f>
        <v>#N/A</v>
      </c>
      <c r="AI1157" t="str">
        <f>IF(G1157&lt;=2,"&lt;=2",IF(G1157&lt;3,"2-3","&gt;=3"))</f>
        <v>2-3</v>
      </c>
      <c r="AJ1157">
        <f>G1157-H1157</f>
        <v>-0.15188427777366131</v>
      </c>
    </row>
    <row r="1158" spans="1:36" hidden="1" x14ac:dyDescent="0.3">
      <c r="A1158">
        <v>2015</v>
      </c>
      <c r="B1158" t="s">
        <v>151</v>
      </c>
      <c r="C1158">
        <v>247685</v>
      </c>
      <c r="D1158">
        <v>615687</v>
      </c>
      <c r="E1158">
        <v>980861</v>
      </c>
      <c r="F1158">
        <v>371817</v>
      </c>
      <c r="G1158">
        <v>2.48576619496537</v>
      </c>
      <c r="H1158">
        <f>+E1158/F1158</f>
        <v>2.6380208543450139</v>
      </c>
      <c r="I1158">
        <v>-1.50340978844027E-2</v>
      </c>
      <c r="J1158">
        <v>-5.5043101310729503E-3</v>
      </c>
      <c r="K1158">
        <v>7.7327771931886896E-3</v>
      </c>
      <c r="L1158">
        <v>8.1892992824316099E-2</v>
      </c>
      <c r="M1158">
        <v>1.7548196017742199E-2</v>
      </c>
      <c r="N1158">
        <v>-4.5399999999999998E-4</v>
      </c>
      <c r="O1158">
        <v>1.114E-3</v>
      </c>
      <c r="P1158">
        <v>0.92115533351898204</v>
      </c>
      <c r="Q1158">
        <v>8.3542466163640805E-3</v>
      </c>
      <c r="R1158">
        <v>1733087</v>
      </c>
      <c r="S1158">
        <v>3.48504062749518E-3</v>
      </c>
      <c r="T1158">
        <v>-1.15732233971357E-2</v>
      </c>
      <c r="U1158">
        <v>1.9631166011094998E-2</v>
      </c>
      <c r="V1158">
        <v>0.772812198722446</v>
      </c>
      <c r="W1158">
        <v>1.86311660110949E-2</v>
      </c>
      <c r="X1158">
        <v>1.2399605467098699E-2</v>
      </c>
      <c r="Y1158">
        <v>8.6252771157069405E-2</v>
      </c>
      <c r="Z1158">
        <v>-2.0162296763196402E-2</v>
      </c>
      <c r="AA1158">
        <v>0.41100977813930401</v>
      </c>
      <c r="AB1158">
        <v>3.2877741768822498E-4</v>
      </c>
      <c r="AC1158" t="b">
        <v>0</v>
      </c>
      <c r="AD1158">
        <v>-3.37515919004915E-3</v>
      </c>
      <c r="AE1158">
        <v>1.27252699951012E-2</v>
      </c>
      <c r="AF1158">
        <v>2.6978535531445198E-2</v>
      </c>
      <c r="AG1158">
        <v>107735</v>
      </c>
      <c r="AH1158" t="str">
        <f>VLOOKUP(B1158,AN:AN,1,0)</f>
        <v>Norfolk - VA</v>
      </c>
      <c r="AI1158" t="str">
        <f>IF(G1158&lt;=2,"&lt;=2",IF(G1158&lt;3,"2-3","&gt;=3"))</f>
        <v>2-3</v>
      </c>
      <c r="AJ1158">
        <f>G1158-H1158</f>
        <v>-0.15225465937964389</v>
      </c>
    </row>
    <row r="1159" spans="1:36" hidden="1" x14ac:dyDescent="0.3">
      <c r="A1159">
        <v>2006</v>
      </c>
      <c r="B1159" t="s">
        <v>82</v>
      </c>
      <c r="C1159">
        <v>17217</v>
      </c>
      <c r="D1159">
        <v>45031</v>
      </c>
      <c r="E1159">
        <v>71886</v>
      </c>
      <c r="F1159">
        <v>25972</v>
      </c>
      <c r="G1159">
        <v>2.61549631178486</v>
      </c>
      <c r="H1159">
        <f>+E1159/F1159</f>
        <v>2.7678268904974588</v>
      </c>
      <c r="I1159">
        <v>-3.8954785536779901E-3</v>
      </c>
      <c r="J1159">
        <v>7.8704319894313899E-3</v>
      </c>
      <c r="K1159">
        <v>7.6342440247535899E-3</v>
      </c>
      <c r="L1159">
        <v>-6.2788127422332599E-2</v>
      </c>
      <c r="M1159">
        <v>2.4076410569250601E-2</v>
      </c>
      <c r="N1159">
        <v>2.0881E-2</v>
      </c>
      <c r="O1159">
        <v>1.2513E-2</v>
      </c>
      <c r="P1159">
        <v>0.94226598739624001</v>
      </c>
      <c r="Q1159">
        <v>-9.0429782867429403E-3</v>
      </c>
      <c r="R1159">
        <v>129124.5</v>
      </c>
      <c r="S1159">
        <v>0</v>
      </c>
      <c r="T1159">
        <v>-3.80614772439E-3</v>
      </c>
      <c r="U1159">
        <v>3.53885404765606E-2</v>
      </c>
      <c r="V1159">
        <v>1.04893854898755</v>
      </c>
      <c r="W1159">
        <v>3.3885404765605898E-3</v>
      </c>
      <c r="X1159">
        <v>4.4043162299053001E-2</v>
      </c>
      <c r="Y1159">
        <v>0</v>
      </c>
      <c r="AA1159">
        <v>1.32505956579271</v>
      </c>
      <c r="AB1159">
        <v>6.6064743448579597E-4</v>
      </c>
      <c r="AC1159" t="b">
        <v>0</v>
      </c>
      <c r="AF1159">
        <v>0</v>
      </c>
      <c r="AG1159">
        <v>4741</v>
      </c>
      <c r="AH1159" t="e">
        <f>VLOOKUP(B1159,AN:AN,1,0)</f>
        <v>#N/A</v>
      </c>
      <c r="AI1159" t="str">
        <f>IF(G1159&lt;=2,"&lt;=2",IF(G1159&lt;3,"2-3","&gt;=3"))</f>
        <v>2-3</v>
      </c>
      <c r="AJ1159">
        <f>G1159-H1159</f>
        <v>-0.15233057871259881</v>
      </c>
    </row>
    <row r="1160" spans="1:36" hidden="1" x14ac:dyDescent="0.3">
      <c r="A1160">
        <v>2020</v>
      </c>
      <c r="B1160" t="s">
        <v>140</v>
      </c>
      <c r="C1160">
        <v>68320</v>
      </c>
      <c r="D1160">
        <v>208368</v>
      </c>
      <c r="E1160">
        <v>336881</v>
      </c>
      <c r="F1160">
        <v>105202</v>
      </c>
      <c r="G1160">
        <v>3.0498829039812598</v>
      </c>
      <c r="H1160">
        <f>+E1160/F1160</f>
        <v>3.2022299956274596</v>
      </c>
      <c r="I1160">
        <v>-3.69197180025094E-2</v>
      </c>
      <c r="J1160">
        <v>1.9716326147318001E-2</v>
      </c>
      <c r="K1160">
        <v>5.6162504732609003E-2</v>
      </c>
      <c r="N1160">
        <v>6.7299999999999999E-4</v>
      </c>
      <c r="O1160">
        <v>5.4780000000000002E-3</v>
      </c>
      <c r="P1160">
        <v>0.97589099407196001</v>
      </c>
      <c r="Q1160">
        <v>1.30621790885919E-2</v>
      </c>
      <c r="R1160">
        <v>553499.8125</v>
      </c>
      <c r="S1160">
        <v>0</v>
      </c>
      <c r="T1160">
        <v>3.6084080114960601E-2</v>
      </c>
      <c r="U1160">
        <v>6.8131864070892306E-2</v>
      </c>
      <c r="V1160">
        <v>1.0366776248064</v>
      </c>
      <c r="W1160">
        <v>5.6131864070892303E-2</v>
      </c>
      <c r="X1160">
        <v>6.1614294516327698E-3</v>
      </c>
      <c r="Z1160">
        <v>-1.5160036396011999E-2</v>
      </c>
      <c r="AA1160">
        <v>0.197373958992375</v>
      </c>
      <c r="AB1160">
        <v>1.7252002464571701E-3</v>
      </c>
      <c r="AC1160" t="b">
        <v>0</v>
      </c>
      <c r="AD1160">
        <v>-1.2434639462484701E-2</v>
      </c>
      <c r="AE1160">
        <v>1.3096662069781599E-2</v>
      </c>
      <c r="AF1160">
        <v>0</v>
      </c>
      <c r="AG1160">
        <v>16330</v>
      </c>
      <c r="AH1160" t="e">
        <f>VLOOKUP(B1160,AN:AN,1,0)</f>
        <v>#N/A</v>
      </c>
      <c r="AI1160" t="str">
        <f>IF(G1160&lt;=2,"&lt;=2",IF(G1160&lt;3,"2-3","&gt;=3"))</f>
        <v>&gt;=3</v>
      </c>
      <c r="AJ1160">
        <f>G1160-H1160</f>
        <v>-0.15234709164619975</v>
      </c>
    </row>
    <row r="1161" spans="1:36" hidden="1" x14ac:dyDescent="0.3">
      <c r="A1161">
        <v>2013</v>
      </c>
      <c r="B1161" t="s">
        <v>82</v>
      </c>
      <c r="C1161">
        <v>21764</v>
      </c>
      <c r="D1161">
        <v>54322</v>
      </c>
      <c r="E1161">
        <v>72136</v>
      </c>
      <c r="F1161">
        <v>27238</v>
      </c>
      <c r="G1161">
        <v>2.4959566256202899</v>
      </c>
      <c r="H1161">
        <f>+E1161/F1161</f>
        <v>2.6483589103458405</v>
      </c>
      <c r="I1161">
        <v>-6.5254748666764298E-2</v>
      </c>
      <c r="J1161">
        <v>3.2779335044324398E-2</v>
      </c>
      <c r="K1161">
        <v>3.5414601504802697E-2</v>
      </c>
      <c r="L1161">
        <v>9.6927135437727005E-2</v>
      </c>
      <c r="M1161">
        <v>3.6932083778083297E-2</v>
      </c>
      <c r="N1161">
        <v>-3.9599999999999998E-4</v>
      </c>
      <c r="O1161">
        <v>-1.4480000000000001E-3</v>
      </c>
      <c r="P1161">
        <v>0.952509105205536</v>
      </c>
      <c r="Q1161">
        <v>1.4306783676148E-2</v>
      </c>
      <c r="R1161">
        <v>137762.609375</v>
      </c>
      <c r="S1161">
        <v>0</v>
      </c>
      <c r="T1161">
        <v>6.53460063040265E-3</v>
      </c>
      <c r="U1161">
        <v>2.7239710092544601E-2</v>
      </c>
      <c r="V1161">
        <v>0.98602552010213695</v>
      </c>
      <c r="W1161">
        <v>1.22397100925446E-2</v>
      </c>
      <c r="X1161">
        <v>6.0618817091138699E-2</v>
      </c>
      <c r="Y1161">
        <v>0.104679228513322</v>
      </c>
      <c r="Z1161">
        <v>4.2042840689832203E-2</v>
      </c>
      <c r="AA1161">
        <v>0.62723055062572297</v>
      </c>
      <c r="AB1161">
        <v>2.1048200378867601E-4</v>
      </c>
      <c r="AC1161" t="b">
        <v>0</v>
      </c>
      <c r="AF1161">
        <v>0</v>
      </c>
      <c r="AG1161">
        <v>5039</v>
      </c>
      <c r="AH1161" t="e">
        <f>VLOOKUP(B1161,AN:AN,1,0)</f>
        <v>#N/A</v>
      </c>
      <c r="AI1161" t="str">
        <f>IF(G1161&lt;=2,"&lt;=2",IF(G1161&lt;3,"2-3","&gt;=3"))</f>
        <v>2-3</v>
      </c>
      <c r="AJ1161">
        <f>G1161-H1161</f>
        <v>-0.15240228472555062</v>
      </c>
    </row>
    <row r="1162" spans="1:36" hidden="1" x14ac:dyDescent="0.3">
      <c r="A1162">
        <v>2023</v>
      </c>
      <c r="B1162" t="s">
        <v>41</v>
      </c>
      <c r="C1162">
        <v>115252</v>
      </c>
      <c r="D1162">
        <v>345126</v>
      </c>
      <c r="E1162">
        <v>549550</v>
      </c>
      <c r="F1162">
        <v>174592</v>
      </c>
      <c r="G1162">
        <v>2.9945337174192201</v>
      </c>
      <c r="H1162">
        <f>+E1162/F1162</f>
        <v>3.1476241752199412</v>
      </c>
      <c r="I1162">
        <v>1.4314946620443299E-3</v>
      </c>
      <c r="N1162">
        <v>-3.8430000000000001E-3</v>
      </c>
      <c r="O1162">
        <v>-1.276E-3</v>
      </c>
      <c r="P1162">
        <v>0.95452505350112904</v>
      </c>
      <c r="Q1162">
        <v>-1.0432541370391899E-2</v>
      </c>
      <c r="R1162">
        <v>917919.5</v>
      </c>
      <c r="S1162">
        <v>0</v>
      </c>
      <c r="T1162">
        <v>5.7095950469374501E-3</v>
      </c>
      <c r="U1162">
        <v>2.8411777690053E-2</v>
      </c>
      <c r="V1162">
        <v>0.85880850104904205</v>
      </c>
      <c r="W1162">
        <v>-1.2588222309947E-2</v>
      </c>
      <c r="X1162">
        <v>2.2176399642065102E-3</v>
      </c>
      <c r="Z1162">
        <v>-5.6570962361373801E-2</v>
      </c>
      <c r="AA1162">
        <v>0.10406610283213399</v>
      </c>
      <c r="AB1162">
        <v>8.5593121425514497E-4</v>
      </c>
      <c r="AC1162" t="b">
        <v>1</v>
      </c>
      <c r="AF1162">
        <v>1.8597050927907199E-2</v>
      </c>
      <c r="AG1162">
        <v>25760</v>
      </c>
      <c r="AH1162" t="str">
        <f>VLOOKUP(B1162,AN:AN,1,0)</f>
        <v>Bakersfield - CA</v>
      </c>
      <c r="AI1162" t="str">
        <f>IF(G1162&lt;=2,"&lt;=2",IF(G1162&lt;3,"2-3","&gt;=3"))</f>
        <v>2-3</v>
      </c>
      <c r="AJ1162">
        <f>G1162-H1162</f>
        <v>-0.15309045780072106</v>
      </c>
    </row>
    <row r="1163" spans="1:36" hidden="1" x14ac:dyDescent="0.3">
      <c r="A1163">
        <v>2015</v>
      </c>
      <c r="B1163" t="s">
        <v>201</v>
      </c>
      <c r="C1163">
        <v>88030</v>
      </c>
      <c r="D1163">
        <v>207002</v>
      </c>
      <c r="E1163">
        <v>369718</v>
      </c>
      <c r="F1163">
        <v>147613</v>
      </c>
      <c r="G1163">
        <v>2.3514938089287698</v>
      </c>
      <c r="H1163">
        <f>+E1163/F1163</f>
        <v>2.5046438999275131</v>
      </c>
      <c r="I1163">
        <v>-3.27157756650358E-2</v>
      </c>
      <c r="J1163">
        <v>7.1812551468610503E-3</v>
      </c>
      <c r="K1163">
        <v>2.0418342471122699E-2</v>
      </c>
      <c r="L1163">
        <v>0.113171128079295</v>
      </c>
      <c r="M1163">
        <v>4.88263312727212E-2</v>
      </c>
      <c r="N1163">
        <v>6.0910000000000001E-3</v>
      </c>
      <c r="O1163">
        <v>4.3239999999999997E-3</v>
      </c>
      <c r="P1163">
        <v>0.94828397035598799</v>
      </c>
      <c r="Q1163">
        <v>1.11167430877689E-2</v>
      </c>
      <c r="R1163">
        <v>554439</v>
      </c>
      <c r="S1163">
        <v>2.9140961651734501E-3</v>
      </c>
      <c r="T1163">
        <v>1.9625965505838498E-3</v>
      </c>
      <c r="U1163">
        <v>3.31669859588146E-2</v>
      </c>
      <c r="V1163">
        <v>0.75173550239365095</v>
      </c>
      <c r="W1163">
        <v>3.2166985958814599E-2</v>
      </c>
      <c r="X1163">
        <v>1.27724214899091E-2</v>
      </c>
      <c r="Y1163">
        <v>0.14319406691540201</v>
      </c>
      <c r="Z1163">
        <v>4.3945184339902001E-2</v>
      </c>
      <c r="AA1163">
        <v>1.4500536811254201</v>
      </c>
      <c r="AB1163">
        <v>1.73605728989056E-3</v>
      </c>
      <c r="AC1163" t="b">
        <v>0</v>
      </c>
      <c r="AD1163">
        <v>1.03020370766245E-2</v>
      </c>
      <c r="AE1163">
        <v>9.9524023382193492E-3</v>
      </c>
      <c r="AF1163">
        <v>2.5575844002852E-2</v>
      </c>
      <c r="AG1163">
        <v>32669</v>
      </c>
      <c r="AH1163" t="e">
        <f>VLOOKUP(B1163,AN:AN,1,0)</f>
        <v>#N/A</v>
      </c>
      <c r="AI1163" t="str">
        <f>IF(G1163&lt;=2,"&lt;=2",IF(G1163&lt;3,"2-3","&gt;=3"))</f>
        <v>2-3</v>
      </c>
      <c r="AJ1163">
        <f>G1163-H1163</f>
        <v>-0.15315009099874333</v>
      </c>
    </row>
    <row r="1164" spans="1:36" hidden="1" x14ac:dyDescent="0.3">
      <c r="A1164">
        <v>2010</v>
      </c>
      <c r="B1164" t="s">
        <v>37</v>
      </c>
      <c r="C1164">
        <v>616066</v>
      </c>
      <c r="D1164">
        <v>1647836</v>
      </c>
      <c r="E1164">
        <v>3430542</v>
      </c>
      <c r="F1164">
        <v>1213068</v>
      </c>
      <c r="G1164">
        <v>2.6747718588592702</v>
      </c>
      <c r="H1164">
        <f>+E1164/F1164</f>
        <v>2.8279882084104107</v>
      </c>
      <c r="I1164">
        <v>-3.29206319739603E-2</v>
      </c>
      <c r="J1164">
        <v>3.5330750979483002E-3</v>
      </c>
      <c r="K1164">
        <v>-1.7565867274999598E-2</v>
      </c>
      <c r="L1164">
        <v>8.5250808820128504E-2</v>
      </c>
      <c r="M1164">
        <v>7.2974847164005097E-2</v>
      </c>
      <c r="N1164">
        <v>3.4150000000000001E-3</v>
      </c>
      <c r="O1164">
        <v>-2.1740000000000002E-3</v>
      </c>
      <c r="P1164">
        <v>0.90631604194641102</v>
      </c>
      <c r="Q1164">
        <v>9.2186331748960095E-3</v>
      </c>
      <c r="R1164">
        <v>5319784</v>
      </c>
      <c r="S1164">
        <v>1.4420847986844499E-3</v>
      </c>
      <c r="T1164">
        <v>-1.1427062097936799E-2</v>
      </c>
      <c r="U1164">
        <v>-4.7654411755502198E-3</v>
      </c>
      <c r="V1164">
        <v>0.74122879943694597</v>
      </c>
      <c r="W1164">
        <v>-2.0765441175550198E-2</v>
      </c>
      <c r="X1164">
        <v>6.4189422833094596E-3</v>
      </c>
      <c r="Y1164">
        <v>4.1295936491161797E-2</v>
      </c>
      <c r="Z1164">
        <v>6.2083234864671599E-2</v>
      </c>
      <c r="AA1164">
        <v>1.1993176758442901</v>
      </c>
      <c r="AB1164">
        <v>2.9200296101248099E-4</v>
      </c>
      <c r="AC1164" t="b">
        <v>0</v>
      </c>
      <c r="AF1164">
        <v>1.26278473490485E-3</v>
      </c>
      <c r="AG1164">
        <v>392913</v>
      </c>
      <c r="AH1164" t="str">
        <f>VLOOKUP(B1164,AN:AN,1,0)</f>
        <v>Atlanta - GA</v>
      </c>
      <c r="AI1164" t="str">
        <f>IF(G1164&lt;=2,"&lt;=2",IF(G1164&lt;3,"2-3","&gt;=3"))</f>
        <v>2-3</v>
      </c>
      <c r="AJ1164">
        <f>G1164-H1164</f>
        <v>-0.1532163495511405</v>
      </c>
    </row>
    <row r="1165" spans="1:36" hidden="1" x14ac:dyDescent="0.3">
      <c r="A1165">
        <v>2019</v>
      </c>
      <c r="B1165" t="s">
        <v>76</v>
      </c>
      <c r="C1165">
        <v>22000</v>
      </c>
      <c r="D1165">
        <v>54686</v>
      </c>
      <c r="E1165">
        <v>121456</v>
      </c>
      <c r="F1165">
        <v>46023</v>
      </c>
      <c r="G1165">
        <v>2.4857272727272699</v>
      </c>
      <c r="H1165">
        <f>+E1165/F1165</f>
        <v>2.639028311930991</v>
      </c>
      <c r="I1165">
        <v>-4.9290861570359001E-2</v>
      </c>
      <c r="J1165">
        <v>3.2978327944874701E-2</v>
      </c>
      <c r="K1165">
        <v>5.3026111900806402E-2</v>
      </c>
      <c r="N1165">
        <v>1.6019999999999999E-3</v>
      </c>
      <c r="O1165">
        <v>-8.0099999999999995E-4</v>
      </c>
      <c r="P1165">
        <v>0.96855211257934604</v>
      </c>
      <c r="Q1165">
        <v>1.3477325439453E-2</v>
      </c>
      <c r="R1165">
        <v>180754.203125</v>
      </c>
      <c r="S1165">
        <v>0</v>
      </c>
      <c r="T1165">
        <v>-1.9884925335645599E-2</v>
      </c>
      <c r="U1165">
        <v>1.5256691724062001E-2</v>
      </c>
      <c r="V1165">
        <v>0.762402344643342</v>
      </c>
      <c r="W1165">
        <v>-2.7433082759379902E-3</v>
      </c>
      <c r="X1165">
        <v>0</v>
      </c>
      <c r="Z1165">
        <v>-0.14785344601664499</v>
      </c>
      <c r="AA1165">
        <v>1.3153612516289801</v>
      </c>
      <c r="AB1165">
        <v>4.0056078509913799E-4</v>
      </c>
      <c r="AC1165" t="b">
        <v>0</v>
      </c>
      <c r="AF1165">
        <v>3.8453835369517297E-2</v>
      </c>
      <c r="AG1165">
        <v>4993</v>
      </c>
      <c r="AH1165" t="e">
        <f>VLOOKUP(B1165,AN:AN,1,0)</f>
        <v>#N/A</v>
      </c>
      <c r="AI1165" t="str">
        <f>IF(G1165&lt;=2,"&lt;=2",IF(G1165&lt;3,"2-3","&gt;=3"))</f>
        <v>2-3</v>
      </c>
      <c r="AJ1165">
        <f>G1165-H1165</f>
        <v>-0.15330103920372107</v>
      </c>
    </row>
    <row r="1166" spans="1:36" hidden="1" x14ac:dyDescent="0.3">
      <c r="A1166">
        <v>2008</v>
      </c>
      <c r="B1166" t="s">
        <v>188</v>
      </c>
      <c r="C1166">
        <v>453863</v>
      </c>
      <c r="D1166">
        <v>1221807</v>
      </c>
      <c r="E1166">
        <v>1662043</v>
      </c>
      <c r="F1166">
        <v>584095</v>
      </c>
      <c r="G1166">
        <v>2.6920171946159899</v>
      </c>
      <c r="H1166">
        <f>+E1166/F1166</f>
        <v>2.8455011599140549</v>
      </c>
      <c r="I1166">
        <v>1.04954237307422E-2</v>
      </c>
      <c r="J1166">
        <v>7.4258502572774497E-3</v>
      </c>
      <c r="K1166">
        <v>-1.91408514082432E-2</v>
      </c>
      <c r="L1166">
        <v>-3.0949308244162199E-2</v>
      </c>
      <c r="M1166">
        <v>2.5519466711557401E-2</v>
      </c>
      <c r="N1166">
        <v>-3.5200000000000001E-3</v>
      </c>
      <c r="O1166">
        <v>-4.1599999999999996E-3</v>
      </c>
      <c r="P1166">
        <v>0.94924700260162398</v>
      </c>
      <c r="Q1166">
        <v>-8.0708265304559792E-3</v>
      </c>
      <c r="R1166">
        <v>3032017</v>
      </c>
      <c r="S1166">
        <v>5.1161450921551001E-4</v>
      </c>
      <c r="T1166">
        <v>-4.6896608546376298E-3</v>
      </c>
      <c r="U1166">
        <v>3.6860122345387901E-3</v>
      </c>
      <c r="V1166">
        <v>1.3841610623018299</v>
      </c>
      <c r="W1166">
        <v>-3.4313987765461199E-2</v>
      </c>
      <c r="X1166">
        <v>5.1204443737451399E-3</v>
      </c>
      <c r="Y1166">
        <v>2.88433500450774E-2</v>
      </c>
      <c r="AA1166">
        <v>1.4963599431730701</v>
      </c>
      <c r="AB1166">
        <v>9.5873979458032505E-4</v>
      </c>
      <c r="AC1166" t="b">
        <v>1</v>
      </c>
      <c r="AF1166">
        <v>3.1556726870939798E-3</v>
      </c>
      <c r="AG1166">
        <v>233788</v>
      </c>
      <c r="AH1166" t="str">
        <f>VLOOKUP(B1166,AN:AN,1,0)</f>
        <v>San Diego - CA</v>
      </c>
      <c r="AI1166" t="str">
        <f>IF(G1166&lt;=2,"&lt;=2",IF(G1166&lt;3,"2-3","&gt;=3"))</f>
        <v>2-3</v>
      </c>
      <c r="AJ1166">
        <f>G1166-H1166</f>
        <v>-0.15348396529806507</v>
      </c>
    </row>
    <row r="1167" spans="1:36" hidden="1" x14ac:dyDescent="0.3">
      <c r="A1167">
        <v>2014</v>
      </c>
      <c r="B1167" t="s">
        <v>144</v>
      </c>
      <c r="C1167">
        <v>16741</v>
      </c>
      <c r="D1167">
        <v>41042</v>
      </c>
      <c r="E1167">
        <v>124803</v>
      </c>
      <c r="F1167">
        <v>47906</v>
      </c>
      <c r="G1167">
        <v>2.45158592676662</v>
      </c>
      <c r="H1167">
        <f>+E1167/F1167</f>
        <v>2.6051642800484283</v>
      </c>
      <c r="I1167">
        <v>5.4288711923512499E-2</v>
      </c>
      <c r="J1167">
        <v>9.15562920272355E-3</v>
      </c>
      <c r="K1167">
        <v>3.9360018610954298E-2</v>
      </c>
      <c r="L1167">
        <v>0.10892812679708</v>
      </c>
      <c r="M1167">
        <v>3.4426724538206999E-2</v>
      </c>
      <c r="N1167">
        <v>-2.3969999999999998E-3</v>
      </c>
      <c r="O1167">
        <v>-5.3299999999999897E-4</v>
      </c>
      <c r="P1167">
        <v>0.94344288110732999</v>
      </c>
      <c r="Q1167">
        <v>-3.85487079620405E-3</v>
      </c>
      <c r="R1167">
        <v>173229.796875</v>
      </c>
      <c r="S1167">
        <v>0</v>
      </c>
      <c r="T1167">
        <v>3.7793358787893902E-3</v>
      </c>
      <c r="U1167">
        <v>2.2414602339267699E-2</v>
      </c>
      <c r="V1167">
        <v>0.61183541772855998</v>
      </c>
      <c r="W1167">
        <v>6.4146023392676896E-3</v>
      </c>
      <c r="X1167">
        <v>0</v>
      </c>
      <c r="Y1167">
        <v>3.5311299532909103E-2</v>
      </c>
      <c r="Z1167">
        <v>-2.3581330572299899E-2</v>
      </c>
      <c r="AA1167">
        <v>0.14788169031183501</v>
      </c>
      <c r="AB1167">
        <v>5.3276505061267902E-4</v>
      </c>
      <c r="AC1167" t="b">
        <v>1</v>
      </c>
      <c r="AF1167">
        <v>0</v>
      </c>
      <c r="AG1167">
        <v>3754</v>
      </c>
      <c r="AH1167" t="e">
        <f>VLOOKUP(B1167,AN:AN,1,0)</f>
        <v>#N/A</v>
      </c>
      <c r="AI1167" t="str">
        <f>IF(G1167&lt;=2,"&lt;=2",IF(G1167&lt;3,"2-3","&gt;=3"))</f>
        <v>2-3</v>
      </c>
      <c r="AJ1167">
        <f>G1167-H1167</f>
        <v>-0.15357835328180824</v>
      </c>
    </row>
    <row r="1168" spans="1:36" hidden="1" x14ac:dyDescent="0.3">
      <c r="A1168">
        <v>2006</v>
      </c>
      <c r="B1168" t="s">
        <v>130</v>
      </c>
      <c r="C1168">
        <v>59217</v>
      </c>
      <c r="D1168">
        <v>196439</v>
      </c>
      <c r="E1168">
        <v>499017</v>
      </c>
      <c r="F1168">
        <v>143768</v>
      </c>
      <c r="G1168">
        <v>3.3172737558471299</v>
      </c>
      <c r="H1168">
        <f>+E1168/F1168</f>
        <v>3.4709879806354684</v>
      </c>
      <c r="I1168">
        <v>-5.2874286115369297E-2</v>
      </c>
      <c r="J1168">
        <v>1.2007869780063501E-2</v>
      </c>
      <c r="K1168">
        <v>1.1771681815385701E-2</v>
      </c>
      <c r="L1168">
        <v>-8.4896643437910799E-2</v>
      </c>
      <c r="M1168">
        <v>1.9678945536724698E-3</v>
      </c>
      <c r="N1168">
        <v>4.6550000000000003E-3</v>
      </c>
      <c r="O1168">
        <v>-1.8877999999999999E-2</v>
      </c>
      <c r="P1168">
        <v>0.93336218595504805</v>
      </c>
      <c r="Q1168">
        <v>2.4859130382538001E-2</v>
      </c>
      <c r="R1168">
        <v>700290.5625</v>
      </c>
      <c r="S1168">
        <v>0</v>
      </c>
      <c r="T1168">
        <v>4.0800757706165999E-3</v>
      </c>
      <c r="U1168">
        <v>4.3274763971567203E-2</v>
      </c>
      <c r="V1168">
        <v>0.71030484419629603</v>
      </c>
      <c r="W1168">
        <v>1.12747639715672E-2</v>
      </c>
      <c r="X1168">
        <v>6.9424330195510503E-2</v>
      </c>
      <c r="Y1168">
        <v>0.11831370114136899</v>
      </c>
      <c r="AA1168">
        <v>2.97793390842866</v>
      </c>
      <c r="AB1168">
        <v>9.0514120202751596E-5</v>
      </c>
      <c r="AC1168" t="b">
        <v>0</v>
      </c>
      <c r="AF1168">
        <v>4.7881969587255602E-2</v>
      </c>
      <c r="AG1168">
        <v>11815</v>
      </c>
      <c r="AH1168" t="e">
        <f>VLOOKUP(B1168,AN:AN,1,0)</f>
        <v>#N/A</v>
      </c>
      <c r="AI1168" t="str">
        <f>IF(G1168&lt;=2,"&lt;=2",IF(G1168&lt;3,"2-3","&gt;=3"))</f>
        <v>&gt;=3</v>
      </c>
      <c r="AJ1168">
        <f>G1168-H1168</f>
        <v>-0.15371422478833852</v>
      </c>
    </row>
    <row r="1169" spans="1:36" hidden="1" x14ac:dyDescent="0.3">
      <c r="A1169">
        <v>2017</v>
      </c>
      <c r="B1169" t="s">
        <v>193</v>
      </c>
      <c r="C1169">
        <v>36405</v>
      </c>
      <c r="D1169">
        <v>96314</v>
      </c>
      <c r="E1169">
        <v>166689</v>
      </c>
      <c r="F1169">
        <v>59536</v>
      </c>
      <c r="G1169">
        <v>2.6456256008789998</v>
      </c>
      <c r="H1169">
        <f>+E1169/F1169</f>
        <v>2.7998018005912391</v>
      </c>
      <c r="I1169">
        <v>-5.1426472969048002E-2</v>
      </c>
      <c r="J1169">
        <v>3.1362287700175901E-3</v>
      </c>
      <c r="K1169">
        <v>1.1667076706886201E-2</v>
      </c>
      <c r="L1169">
        <v>6.0574683226644797E-2</v>
      </c>
      <c r="M1169">
        <v>1.0028921999037E-2</v>
      </c>
      <c r="N1169">
        <v>1.503E-3</v>
      </c>
      <c r="O1169">
        <v>2.4589999999999998E-3</v>
      </c>
      <c r="P1169">
        <v>0.96803444623947099</v>
      </c>
      <c r="Q1169">
        <v>-2.7207136154180299E-3</v>
      </c>
      <c r="R1169">
        <v>274620</v>
      </c>
      <c r="S1169">
        <v>0</v>
      </c>
      <c r="T1169">
        <v>2.52026729285716E-2</v>
      </c>
      <c r="U1169">
        <v>5.1590133458375903E-2</v>
      </c>
      <c r="V1169">
        <v>2.0310344246020802</v>
      </c>
      <c r="W1169">
        <v>3.0590133458375902E-2</v>
      </c>
      <c r="X1169">
        <v>0</v>
      </c>
      <c r="Y1169">
        <v>3.7006464490194603E-2</v>
      </c>
      <c r="Z1169">
        <v>-9.1031528947963194E-2</v>
      </c>
      <c r="AA1169">
        <v>-3.9827603374176202E-4</v>
      </c>
      <c r="AB1169">
        <v>2.4603608529250899E-3</v>
      </c>
      <c r="AC1169" t="b">
        <v>0</v>
      </c>
      <c r="AF1169">
        <v>8.0645161290322492E-3</v>
      </c>
      <c r="AG1169">
        <v>7316</v>
      </c>
      <c r="AH1169" t="e">
        <f>VLOOKUP(B1169,AN:AN,1,0)</f>
        <v>#N/A</v>
      </c>
      <c r="AI1169" t="str">
        <f>IF(G1169&lt;=2,"&lt;=2",IF(G1169&lt;3,"2-3","&gt;=3"))</f>
        <v>2-3</v>
      </c>
      <c r="AJ1169">
        <f>G1169-H1169</f>
        <v>-0.15417619971223928</v>
      </c>
    </row>
    <row r="1170" spans="1:36" hidden="1" x14ac:dyDescent="0.3">
      <c r="A1170">
        <v>2012</v>
      </c>
      <c r="B1170" t="s">
        <v>105</v>
      </c>
      <c r="C1170">
        <v>17471</v>
      </c>
      <c r="D1170">
        <v>41692</v>
      </c>
      <c r="E1170">
        <v>109133</v>
      </c>
      <c r="F1170">
        <v>42949</v>
      </c>
      <c r="G1170">
        <v>2.3863545303646001</v>
      </c>
      <c r="H1170">
        <f>+E1170/F1170</f>
        <v>2.5409904770774641</v>
      </c>
      <c r="I1170">
        <v>1.2184215702072301E-3</v>
      </c>
      <c r="J1170">
        <v>-5.4956795647739497E-3</v>
      </c>
      <c r="K1170">
        <v>2.0942989736799899E-4</v>
      </c>
      <c r="L1170">
        <v>7.1989415787160504E-2</v>
      </c>
      <c r="M1170">
        <v>1.48201026022436E-2</v>
      </c>
      <c r="N1170">
        <v>6.8800000000000003E-4</v>
      </c>
      <c r="O1170">
        <v>-1.1479999999999999E-3</v>
      </c>
      <c r="P1170">
        <v>0.95243787765502896</v>
      </c>
      <c r="Q1170">
        <v>8.9274048805230103E-3</v>
      </c>
      <c r="R1170">
        <v>160676.1875</v>
      </c>
      <c r="S1170">
        <v>0</v>
      </c>
      <c r="T1170">
        <v>-3.0477466061712001E-3</v>
      </c>
      <c r="U1170">
        <v>1.2782392092049099E-2</v>
      </c>
      <c r="V1170">
        <v>0.55117397551216596</v>
      </c>
      <c r="W1170">
        <v>-8.2176079079509003E-3</v>
      </c>
      <c r="X1170">
        <v>0</v>
      </c>
      <c r="Y1170">
        <v>4.3636996928532899E-3</v>
      </c>
      <c r="Z1170">
        <v>9.5393581433073305E-2</v>
      </c>
      <c r="AA1170">
        <v>0.30313499602718702</v>
      </c>
      <c r="AB1170">
        <v>6.8870523415977898E-4</v>
      </c>
      <c r="AC1170" t="b">
        <v>1</v>
      </c>
      <c r="AF1170">
        <v>0</v>
      </c>
      <c r="AG1170">
        <v>4356</v>
      </c>
      <c r="AH1170" t="e">
        <f>VLOOKUP(B1170,AN:AN,1,0)</f>
        <v>#N/A</v>
      </c>
      <c r="AI1170" t="str">
        <f>IF(G1170&lt;=2,"&lt;=2",IF(G1170&lt;3,"2-3","&gt;=3"))</f>
        <v>2-3</v>
      </c>
      <c r="AJ1170">
        <f>G1170-H1170</f>
        <v>-0.15463594671286396</v>
      </c>
    </row>
    <row r="1171" spans="1:36" hidden="1" x14ac:dyDescent="0.3">
      <c r="A1171">
        <v>2011</v>
      </c>
      <c r="B1171" t="s">
        <v>50</v>
      </c>
      <c r="C1171">
        <v>71745</v>
      </c>
      <c r="D1171">
        <v>186855</v>
      </c>
      <c r="E1171">
        <v>395565</v>
      </c>
      <c r="F1171">
        <v>143368</v>
      </c>
      <c r="G1171">
        <v>2.6044323646247101</v>
      </c>
      <c r="H1171">
        <f>+E1171/F1171</f>
        <v>2.7590884995256961</v>
      </c>
      <c r="I1171">
        <v>4.0736124884764101E-2</v>
      </c>
      <c r="J1171">
        <v>6.7132208496332004E-3</v>
      </c>
      <c r="K1171">
        <v>1.54335954785349E-3</v>
      </c>
      <c r="L1171">
        <v>6.7834943175315798E-2</v>
      </c>
      <c r="M1171">
        <v>2.1222951821982802E-2</v>
      </c>
      <c r="N1171">
        <v>-1.1100000000000001E-3</v>
      </c>
      <c r="O1171">
        <v>-4.2820000000000002E-3</v>
      </c>
      <c r="P1171">
        <v>0.94053381681442305</v>
      </c>
      <c r="Q1171">
        <v>3.4810304641730199E-3</v>
      </c>
      <c r="R1171">
        <v>630100.125</v>
      </c>
      <c r="S1171">
        <v>0</v>
      </c>
      <c r="T1171">
        <v>1.6099256463349E-3</v>
      </c>
      <c r="U1171">
        <v>1.2510983273387E-2</v>
      </c>
      <c r="V1171">
        <v>0.807100007378597</v>
      </c>
      <c r="W1171">
        <v>-1.9489016726613E-2</v>
      </c>
      <c r="X1171">
        <v>0</v>
      </c>
      <c r="Y1171">
        <v>0.18044621153743601</v>
      </c>
      <c r="Z1171">
        <v>0.119678141681839</v>
      </c>
      <c r="AA1171">
        <v>1.56941110688533</v>
      </c>
      <c r="AB1171">
        <v>3.70076658736452E-4</v>
      </c>
      <c r="AC1171" t="b">
        <v>1</v>
      </c>
      <c r="AF1171">
        <v>1.94554586307163E-2</v>
      </c>
      <c r="AG1171">
        <v>18915</v>
      </c>
      <c r="AH1171" t="e">
        <f>VLOOKUP(B1171,AN:AN,1,0)</f>
        <v>#N/A</v>
      </c>
      <c r="AI1171" t="str">
        <f>IF(G1171&lt;=2,"&lt;=2",IF(G1171&lt;3,"2-3","&gt;=3"))</f>
        <v>2-3</v>
      </c>
      <c r="AJ1171">
        <f>G1171-H1171</f>
        <v>-0.15465613490098606</v>
      </c>
    </row>
    <row r="1172" spans="1:36" hidden="1" x14ac:dyDescent="0.3">
      <c r="A1172">
        <v>2007</v>
      </c>
      <c r="B1172" t="s">
        <v>224</v>
      </c>
      <c r="C1172">
        <v>73469</v>
      </c>
      <c r="D1172">
        <v>172543</v>
      </c>
      <c r="E1172">
        <v>430841</v>
      </c>
      <c r="F1172">
        <v>172102</v>
      </c>
      <c r="G1172">
        <v>2.34851433938123</v>
      </c>
      <c r="H1172">
        <f>+E1172/F1172</f>
        <v>2.5034049575251887</v>
      </c>
      <c r="I1172">
        <v>-1.28533733894774E-2</v>
      </c>
      <c r="J1172">
        <v>-2.6556695345789201E-2</v>
      </c>
      <c r="K1172">
        <v>-5.6181022256612798E-2</v>
      </c>
      <c r="L1172">
        <v>-0.13056295353174199</v>
      </c>
      <c r="M1172">
        <v>-3.8764742203056902E-2</v>
      </c>
      <c r="N1172">
        <v>-3.4259999999999998E-3</v>
      </c>
      <c r="O1172">
        <v>1.294E-3</v>
      </c>
      <c r="P1172">
        <v>0.869911909103394</v>
      </c>
      <c r="Q1172">
        <v>-2.2951960563658998E-2</v>
      </c>
      <c r="R1172">
        <v>625343.375</v>
      </c>
      <c r="S1172">
        <v>0</v>
      </c>
      <c r="T1172">
        <v>-3.9644483476876996E-3</v>
      </c>
      <c r="U1172">
        <v>2.4799363687634499E-2</v>
      </c>
      <c r="V1172">
        <v>0.64212700901421205</v>
      </c>
      <c r="W1172">
        <v>-4.2006363123655004E-3</v>
      </c>
      <c r="X1172">
        <v>3.3278262921878597E-2</v>
      </c>
      <c r="Y1172">
        <v>8.7672150536291099E-2</v>
      </c>
      <c r="AA1172">
        <v>1.5410439487113701</v>
      </c>
      <c r="AB1172">
        <v>4.7203209818267602E-4</v>
      </c>
      <c r="AC1172" t="b">
        <v>0</v>
      </c>
      <c r="AF1172">
        <v>8.8899378491070699E-3</v>
      </c>
      <c r="AG1172">
        <v>26268</v>
      </c>
      <c r="AH1172" t="e">
        <f>VLOOKUP(B1172,AN:AN,1,0)</f>
        <v>#N/A</v>
      </c>
      <c r="AI1172" t="str">
        <f>IF(G1172&lt;=2,"&lt;=2",IF(G1172&lt;3,"2-3","&gt;=3"))</f>
        <v>2-3</v>
      </c>
      <c r="AJ1172">
        <f>G1172-H1172</f>
        <v>-0.15489061814395866</v>
      </c>
    </row>
    <row r="1173" spans="1:36" hidden="1" x14ac:dyDescent="0.3">
      <c r="A1173">
        <v>2009</v>
      </c>
      <c r="B1173" t="s">
        <v>223</v>
      </c>
      <c r="C1173">
        <v>18708</v>
      </c>
      <c r="D1173">
        <v>42096</v>
      </c>
      <c r="E1173">
        <v>73516</v>
      </c>
      <c r="F1173">
        <v>30567</v>
      </c>
      <c r="G1173">
        <v>2.2501603592046102</v>
      </c>
      <c r="H1173">
        <f>+E1173/F1173</f>
        <v>2.4050773710210356</v>
      </c>
      <c r="I1173">
        <v>1.6652339680786701E-3</v>
      </c>
      <c r="J1173">
        <v>-4.8577589914202603E-3</v>
      </c>
      <c r="K1173">
        <v>-1.4196138069033601E-2</v>
      </c>
      <c r="L1173">
        <v>-4.7468647267669403E-2</v>
      </c>
      <c r="M1173">
        <v>-2.02018404379486E-2</v>
      </c>
      <c r="N1173">
        <v>2.578E-3</v>
      </c>
      <c r="O1173">
        <v>6.3839999999999999E-3</v>
      </c>
      <c r="P1173">
        <v>0.86271595954894997</v>
      </c>
      <c r="Q1173">
        <v>-1.26904249191289E-2</v>
      </c>
      <c r="R1173">
        <v>150974.296875</v>
      </c>
      <c r="S1173">
        <v>0</v>
      </c>
      <c r="T1173">
        <v>3.7429686635732499E-3</v>
      </c>
      <c r="U1173">
        <v>-2.6823733001947399E-2</v>
      </c>
      <c r="V1173">
        <v>0.55899349625166495</v>
      </c>
      <c r="W1173">
        <v>-2.2823733001947399E-2</v>
      </c>
      <c r="X1173">
        <v>4.1114664230242097E-3</v>
      </c>
      <c r="Y1173">
        <v>9.7057931452835897E-3</v>
      </c>
      <c r="AA1173">
        <v>0.37276380929209801</v>
      </c>
      <c r="AB1173">
        <v>0</v>
      </c>
      <c r="AC1173" t="b">
        <v>1</v>
      </c>
      <c r="AF1173">
        <v>0</v>
      </c>
      <c r="AG1173">
        <v>6594</v>
      </c>
      <c r="AH1173" t="e">
        <f>VLOOKUP(B1173,AN:AN,1,0)</f>
        <v>#N/A</v>
      </c>
      <c r="AI1173" t="str">
        <f>IF(G1173&lt;=2,"&lt;=2",IF(G1173&lt;3,"2-3","&gt;=3"))</f>
        <v>2-3</v>
      </c>
      <c r="AJ1173">
        <f>G1173-H1173</f>
        <v>-0.15491701181642537</v>
      </c>
    </row>
    <row r="1174" spans="1:36" hidden="1" x14ac:dyDescent="0.3">
      <c r="A1174">
        <v>2017</v>
      </c>
      <c r="B1174" t="s">
        <v>73</v>
      </c>
      <c r="C1174">
        <v>13999</v>
      </c>
      <c r="D1174">
        <v>35276</v>
      </c>
      <c r="E1174">
        <v>114197</v>
      </c>
      <c r="F1174">
        <v>42692</v>
      </c>
      <c r="G1174">
        <v>2.5198942781627198</v>
      </c>
      <c r="H1174">
        <f>+E1174/F1174</f>
        <v>2.6749039632718072</v>
      </c>
      <c r="I1174">
        <v>-1.32369235622001E-2</v>
      </c>
      <c r="J1174">
        <v>9.2432834208011003E-3</v>
      </c>
      <c r="K1174">
        <v>1.7774131357669799E-2</v>
      </c>
      <c r="L1174">
        <v>0.17055338421464</v>
      </c>
      <c r="M1174">
        <v>0.12000762298703201</v>
      </c>
      <c r="N1174">
        <v>1.4683E-2</v>
      </c>
      <c r="O1174">
        <v>9.6069999999999992E-3</v>
      </c>
      <c r="P1174">
        <v>0.94227552413940396</v>
      </c>
      <c r="Q1174">
        <v>2.11232900619495E-3</v>
      </c>
      <c r="R1174">
        <v>154843.09375</v>
      </c>
      <c r="S1174">
        <v>0</v>
      </c>
      <c r="T1174">
        <v>2.3088023066520601E-2</v>
      </c>
      <c r="U1174">
        <v>4.94754835963249E-2</v>
      </c>
      <c r="V1174">
        <v>0.44152922273958201</v>
      </c>
      <c r="W1174">
        <v>2.8475483596324899E-2</v>
      </c>
      <c r="X1174">
        <v>2.5380710659898401E-3</v>
      </c>
      <c r="Y1174">
        <v>0</v>
      </c>
      <c r="Z1174">
        <v>0.14060598439111399</v>
      </c>
      <c r="AA1174">
        <v>0.112619597709229</v>
      </c>
      <c r="AB1174">
        <v>5.0761421319796903E-4</v>
      </c>
      <c r="AC1174" t="b">
        <v>0</v>
      </c>
      <c r="AF1174">
        <v>0</v>
      </c>
      <c r="AG1174">
        <v>3950</v>
      </c>
      <c r="AH1174" t="e">
        <f>VLOOKUP(B1174,AN:AN,1,0)</f>
        <v>#N/A</v>
      </c>
      <c r="AI1174" t="str">
        <f>IF(G1174&lt;=2,"&lt;=2",IF(G1174&lt;3,"2-3","&gt;=3"))</f>
        <v>2-3</v>
      </c>
      <c r="AJ1174">
        <f>G1174-H1174</f>
        <v>-0.15500968510908741</v>
      </c>
    </row>
    <row r="1175" spans="1:36" hidden="1" x14ac:dyDescent="0.3">
      <c r="A1175">
        <v>2023</v>
      </c>
      <c r="B1175" t="s">
        <v>122</v>
      </c>
      <c r="C1175">
        <v>17645</v>
      </c>
      <c r="D1175">
        <v>38288</v>
      </c>
      <c r="E1175">
        <v>71142</v>
      </c>
      <c r="F1175">
        <v>30595</v>
      </c>
      <c r="G1175">
        <v>2.1699064890903901</v>
      </c>
      <c r="H1175">
        <f>+E1175/F1175</f>
        <v>2.3252819088086287</v>
      </c>
      <c r="I1175">
        <v>3.10577565051166E-3</v>
      </c>
      <c r="N1175">
        <v>9.5209999999999999E-3</v>
      </c>
      <c r="O1175">
        <v>-2.8019999999999998E-3</v>
      </c>
      <c r="P1175">
        <v>0.95240557193756104</v>
      </c>
      <c r="Q1175">
        <v>6.3814520835880897E-3</v>
      </c>
      <c r="R1175">
        <v>114651.1015625</v>
      </c>
      <c r="S1175">
        <v>0</v>
      </c>
      <c r="T1175">
        <v>1.42162078991532E-2</v>
      </c>
      <c r="U1175">
        <v>3.6918390542268802E-2</v>
      </c>
      <c r="V1175">
        <v>0.72752567286320102</v>
      </c>
      <c r="W1175">
        <v>-4.0816094577312001E-3</v>
      </c>
      <c r="X1175">
        <v>3.0181086519114601E-2</v>
      </c>
      <c r="Z1175">
        <v>0.20662799577287699</v>
      </c>
      <c r="AA1175">
        <v>0.846077209673468</v>
      </c>
      <c r="AB1175">
        <v>3.2696177062374199E-3</v>
      </c>
      <c r="AC1175" t="b">
        <v>1</v>
      </c>
      <c r="AF1175">
        <v>2.56539235412474E-2</v>
      </c>
      <c r="AG1175">
        <v>4096</v>
      </c>
      <c r="AH1175" t="e">
        <f>VLOOKUP(B1175,AN:AN,1,0)</f>
        <v>#N/A</v>
      </c>
      <c r="AI1175" t="str">
        <f>IF(G1175&lt;=2,"&lt;=2",IF(G1175&lt;3,"2-3","&gt;=3"))</f>
        <v>2-3</v>
      </c>
      <c r="AJ1175">
        <f>G1175-H1175</f>
        <v>-0.15537541971823865</v>
      </c>
    </row>
    <row r="1176" spans="1:36" hidden="1" x14ac:dyDescent="0.3">
      <c r="A1176">
        <v>2020</v>
      </c>
      <c r="B1176" t="s">
        <v>181</v>
      </c>
      <c r="C1176">
        <v>18732</v>
      </c>
      <c r="D1176">
        <v>42974</v>
      </c>
      <c r="E1176">
        <v>142021</v>
      </c>
      <c r="F1176">
        <v>57978</v>
      </c>
      <c r="G1176">
        <v>2.2941490497544299</v>
      </c>
      <c r="H1176">
        <f>+E1176/F1176</f>
        <v>2.4495670771672016</v>
      </c>
      <c r="I1176">
        <v>4.6043256305860203E-2</v>
      </c>
      <c r="J1176">
        <v>-5.2010603249073402E-3</v>
      </c>
      <c r="K1176">
        <v>3.1245118260383599E-2</v>
      </c>
      <c r="N1176">
        <v>8.5640000000000004E-3</v>
      </c>
      <c r="O1176">
        <v>7.5570000000000003E-3</v>
      </c>
      <c r="P1176">
        <v>0.964122295379639</v>
      </c>
      <c r="Q1176">
        <v>2.17657685279849E-2</v>
      </c>
      <c r="R1176">
        <v>189789.5</v>
      </c>
      <c r="S1176">
        <v>0</v>
      </c>
      <c r="T1176">
        <v>3.12452930957079E-2</v>
      </c>
      <c r="U1176">
        <v>6.3293077051639599E-2</v>
      </c>
      <c r="V1176">
        <v>0.566631248341391</v>
      </c>
      <c r="W1176">
        <v>5.1293077051639602E-2</v>
      </c>
      <c r="X1176">
        <v>0</v>
      </c>
      <c r="Z1176">
        <v>-1.9879596881394899E-3</v>
      </c>
      <c r="AA1176">
        <v>-0.31456257549842198</v>
      </c>
      <c r="AB1176">
        <v>1.34340890008396E-3</v>
      </c>
      <c r="AC1176" t="b">
        <v>1</v>
      </c>
      <c r="AF1176">
        <v>0</v>
      </c>
      <c r="AG1176">
        <v>5955</v>
      </c>
      <c r="AH1176" t="e">
        <f>VLOOKUP(B1176,AN:AN,1,0)</f>
        <v>#N/A</v>
      </c>
      <c r="AI1176" t="str">
        <f>IF(G1176&lt;=2,"&lt;=2",IF(G1176&lt;3,"2-3","&gt;=3"))</f>
        <v>2-3</v>
      </c>
      <c r="AJ1176">
        <f>G1176-H1176</f>
        <v>-0.15541802741277166</v>
      </c>
    </row>
    <row r="1177" spans="1:36" hidden="1" x14ac:dyDescent="0.3">
      <c r="A1177">
        <v>2021</v>
      </c>
      <c r="B1177" t="s">
        <v>98</v>
      </c>
      <c r="C1177">
        <v>46678</v>
      </c>
      <c r="D1177">
        <v>108117</v>
      </c>
      <c r="E1177">
        <v>293750</v>
      </c>
      <c r="F1177">
        <v>118773</v>
      </c>
      <c r="G1177">
        <v>2.31623034405929</v>
      </c>
      <c r="H1177">
        <f>+E1177/F1177</f>
        <v>2.4732051897316731</v>
      </c>
      <c r="I1177">
        <v>-0.120174188330769</v>
      </c>
      <c r="J1177">
        <v>1.38873811811208E-2</v>
      </c>
      <c r="K1177">
        <v>-1.7733285129070301E-2</v>
      </c>
      <c r="N1177">
        <v>2.3775000000000001E-2</v>
      </c>
      <c r="O1177">
        <v>7.6279999999999898E-3</v>
      </c>
      <c r="P1177">
        <v>0.94210988283157304</v>
      </c>
      <c r="Q1177">
        <v>6.5953135490410802E-3</v>
      </c>
      <c r="R1177">
        <v>366143.40625</v>
      </c>
      <c r="S1177">
        <v>0</v>
      </c>
      <c r="T1177">
        <v>-4.2370669543743498E-3</v>
      </c>
      <c r="U1177">
        <v>7.9209111630916595E-2</v>
      </c>
      <c r="V1177">
        <v>0.73184334627752001</v>
      </c>
      <c r="W1177">
        <v>3.2209111630916498E-2</v>
      </c>
      <c r="X1177">
        <v>7.8328611898017E-2</v>
      </c>
      <c r="Z1177">
        <v>-7.20617719811813E-2</v>
      </c>
      <c r="AA1177">
        <v>0.234859103358875</v>
      </c>
      <c r="AB1177">
        <v>1.55807365439093E-3</v>
      </c>
      <c r="AC1177" t="b">
        <v>0</v>
      </c>
      <c r="AF1177">
        <v>7.2946175637393695E-2</v>
      </c>
      <c r="AG1177">
        <v>7613</v>
      </c>
      <c r="AH1177" t="e">
        <f>VLOOKUP(B1177,AN:AN,1,0)</f>
        <v>#N/A</v>
      </c>
      <c r="AI1177" t="str">
        <f>IF(G1177&lt;=2,"&lt;=2",IF(G1177&lt;3,"2-3","&gt;=3"))</f>
        <v>2-3</v>
      </c>
      <c r="AJ1177">
        <f>G1177-H1177</f>
        <v>-0.15697484567238318</v>
      </c>
    </row>
    <row r="1178" spans="1:36" hidden="1" x14ac:dyDescent="0.3">
      <c r="A1178">
        <v>2009</v>
      </c>
      <c r="B1178" t="s">
        <v>175</v>
      </c>
      <c r="C1178">
        <v>62331</v>
      </c>
      <c r="D1178">
        <v>155164</v>
      </c>
      <c r="E1178">
        <v>252925</v>
      </c>
      <c r="F1178">
        <v>95570</v>
      </c>
      <c r="G1178">
        <v>2.4893552165054298</v>
      </c>
      <c r="H1178">
        <f>+E1178/F1178</f>
        <v>2.6464894841477453</v>
      </c>
      <c r="I1178">
        <v>-3.3145241525146397E-2</v>
      </c>
      <c r="J1178">
        <v>-5.7254626881331197E-3</v>
      </c>
      <c r="K1178">
        <v>-1.50638417657464E-2</v>
      </c>
      <c r="L1178">
        <v>-1.1568520357832301E-2</v>
      </c>
      <c r="M1178">
        <v>1.5698286471888302E-2</v>
      </c>
      <c r="N1178">
        <v>5.0730000000000003E-3</v>
      </c>
      <c r="O1178">
        <v>5.9930000000000001E-3</v>
      </c>
      <c r="P1178">
        <v>0.90484923124313399</v>
      </c>
      <c r="Q1178">
        <v>-9.4435811042780093E-3</v>
      </c>
      <c r="R1178">
        <v>422923.5</v>
      </c>
      <c r="S1178">
        <v>0</v>
      </c>
      <c r="T1178">
        <v>-3.4812955185771002E-2</v>
      </c>
      <c r="U1178">
        <v>-6.5379656851291698E-2</v>
      </c>
      <c r="V1178">
        <v>0.85401784149559901</v>
      </c>
      <c r="W1178">
        <v>-6.1379656851291597E-2</v>
      </c>
      <c r="X1178">
        <v>9.6616875747630501E-3</v>
      </c>
      <c r="Y1178">
        <v>1.4282289114053701E-2</v>
      </c>
      <c r="AA1178">
        <v>0.78399496584631301</v>
      </c>
      <c r="AB1178">
        <v>1.53360120234334E-4</v>
      </c>
      <c r="AC1178" t="b">
        <v>0</v>
      </c>
      <c r="AF1178">
        <v>3.6806428856240198E-4</v>
      </c>
      <c r="AG1178">
        <v>32918</v>
      </c>
      <c r="AH1178" t="e">
        <f>VLOOKUP(B1178,AN:AN,1,0)</f>
        <v>#N/A</v>
      </c>
      <c r="AI1178" t="str">
        <f>IF(G1178&lt;=2,"&lt;=2",IF(G1178&lt;3,"2-3","&gt;=3"))</f>
        <v>2-3</v>
      </c>
      <c r="AJ1178">
        <f>G1178-H1178</f>
        <v>-0.15713426764231553</v>
      </c>
    </row>
    <row r="1179" spans="1:36" hidden="1" x14ac:dyDescent="0.3">
      <c r="A1179">
        <v>2018</v>
      </c>
      <c r="B1179" t="s">
        <v>80</v>
      </c>
      <c r="C1179">
        <v>63683</v>
      </c>
      <c r="D1179">
        <v>145957</v>
      </c>
      <c r="E1179">
        <v>226267</v>
      </c>
      <c r="F1179">
        <v>92388</v>
      </c>
      <c r="G1179">
        <v>2.2919303424775799</v>
      </c>
      <c r="H1179">
        <f>+E1179/F1179</f>
        <v>2.4490951205784302</v>
      </c>
      <c r="I1179">
        <v>2.5024536377848801E-2</v>
      </c>
      <c r="J1179">
        <v>1.5631802380084499E-3</v>
      </c>
      <c r="K1179">
        <v>1.87047972977161E-2</v>
      </c>
      <c r="L1179">
        <v>4.1845212548971097E-2</v>
      </c>
      <c r="M1179">
        <v>1.8128116615116398E-2</v>
      </c>
      <c r="N1179">
        <v>1.663E-3</v>
      </c>
      <c r="O1179">
        <v>6.5909999999999996E-3</v>
      </c>
      <c r="P1179">
        <v>0.96342253684997603</v>
      </c>
      <c r="Q1179">
        <v>-4.5001506804975799E-5</v>
      </c>
      <c r="R1179">
        <v>379634.71875</v>
      </c>
      <c r="S1179">
        <v>9.8561009264734795E-4</v>
      </c>
      <c r="T1179">
        <v>1.07931531965731E-2</v>
      </c>
      <c r="U1179">
        <v>4.3324001133441897E-2</v>
      </c>
      <c r="V1179">
        <v>0.90879662733357502</v>
      </c>
      <c r="W1179">
        <v>1.93240011334418E-2</v>
      </c>
      <c r="X1179">
        <v>7.3427951902227404E-3</v>
      </c>
      <c r="Y1179">
        <v>0.13432559124298099</v>
      </c>
      <c r="Z1179">
        <v>-1.20899409233657E-2</v>
      </c>
      <c r="AA1179">
        <v>0.83535654612054699</v>
      </c>
      <c r="AB1179">
        <v>1.2320126158091799E-3</v>
      </c>
      <c r="AC1179" t="b">
        <v>1</v>
      </c>
      <c r="AF1179">
        <v>6.1600630790459202E-2</v>
      </c>
      <c r="AG1179">
        <v>20441</v>
      </c>
      <c r="AH1179" t="e">
        <f>VLOOKUP(B1179,AN:AN,1,0)</f>
        <v>#N/A</v>
      </c>
      <c r="AI1179" t="str">
        <f>IF(G1179&lt;=2,"&lt;=2",IF(G1179&lt;3,"2-3","&gt;=3"))</f>
        <v>2-3</v>
      </c>
      <c r="AJ1179">
        <f>G1179-H1179</f>
        <v>-0.15716477810085028</v>
      </c>
    </row>
    <row r="1180" spans="1:36" hidden="1" x14ac:dyDescent="0.3">
      <c r="A1180">
        <v>2017</v>
      </c>
      <c r="B1180" t="s">
        <v>108</v>
      </c>
      <c r="C1180">
        <v>200297</v>
      </c>
      <c r="D1180">
        <v>509276</v>
      </c>
      <c r="E1180">
        <v>939665</v>
      </c>
      <c r="F1180">
        <v>348039</v>
      </c>
      <c r="G1180">
        <v>2.5426042327144098</v>
      </c>
      <c r="H1180">
        <f>+E1180/F1180</f>
        <v>2.699884208378946</v>
      </c>
      <c r="I1180">
        <v>-1.8506167824422701E-2</v>
      </c>
      <c r="J1180">
        <v>8.6508467793464001E-3</v>
      </c>
      <c r="K1180">
        <v>1.7181694716215098E-2</v>
      </c>
      <c r="L1180">
        <v>0.124077973753213</v>
      </c>
      <c r="M1180">
        <v>7.3532212525605906E-2</v>
      </c>
      <c r="N1180">
        <v>7.8519999999999996E-3</v>
      </c>
      <c r="O1180">
        <v>2.3529999999999901E-3</v>
      </c>
      <c r="P1180">
        <v>0.92904788255691495</v>
      </c>
      <c r="Q1180">
        <v>5.97178936003972E-4</v>
      </c>
      <c r="R1180">
        <v>1531576</v>
      </c>
      <c r="S1180">
        <v>8.8323617735382404E-4</v>
      </c>
      <c r="T1180">
        <v>1.40058025717735E-2</v>
      </c>
      <c r="U1180">
        <v>4.03932631015778E-2</v>
      </c>
      <c r="V1180">
        <v>0.794752600931248</v>
      </c>
      <c r="W1180">
        <v>1.9393263101577799E-2</v>
      </c>
      <c r="X1180">
        <v>2.7356768533239099E-2</v>
      </c>
      <c r="Y1180">
        <v>0.20931338752638301</v>
      </c>
      <c r="Z1180">
        <v>1.4523391871451401E-2</v>
      </c>
      <c r="AA1180">
        <v>2.0760090294296099</v>
      </c>
      <c r="AB1180">
        <v>9.8922451863628293E-4</v>
      </c>
      <c r="AC1180" t="b">
        <v>0</v>
      </c>
      <c r="AF1180">
        <v>3.9674969086733701E-2</v>
      </c>
      <c r="AG1180">
        <v>87238</v>
      </c>
      <c r="AH1180" t="str">
        <f>VLOOKUP(B1180,AN:AN,1,0)</f>
        <v>Jacksonville - FL</v>
      </c>
      <c r="AI1180" t="str">
        <f>IF(G1180&lt;=2,"&lt;=2",IF(G1180&lt;3,"2-3","&gt;=3"))</f>
        <v>2-3</v>
      </c>
      <c r="AJ1180">
        <f>G1180-H1180</f>
        <v>-0.15727997566453622</v>
      </c>
    </row>
    <row r="1181" spans="1:36" hidden="1" x14ac:dyDescent="0.3">
      <c r="A1181">
        <v>2022</v>
      </c>
      <c r="B1181" t="s">
        <v>210</v>
      </c>
      <c r="C1181">
        <v>437521</v>
      </c>
      <c r="D1181">
        <v>1016407</v>
      </c>
      <c r="E1181">
        <v>2212085</v>
      </c>
      <c r="F1181">
        <v>891549</v>
      </c>
      <c r="G1181">
        <v>2.3231044909844298</v>
      </c>
      <c r="H1181">
        <f>+E1181/F1181</f>
        <v>2.4811704123946074</v>
      </c>
      <c r="I1181">
        <v>1.7140690483357299E-2</v>
      </c>
      <c r="J1181">
        <v>-3.17759038880467E-2</v>
      </c>
      <c r="K1181">
        <v>-5.0073721244931202E-2</v>
      </c>
      <c r="N1181">
        <v>1.7719999999999999E-3</v>
      </c>
      <c r="O1181">
        <v>-1.75E-4</v>
      </c>
      <c r="P1181">
        <v>0.92432147264480602</v>
      </c>
      <c r="Q1181">
        <v>-2.952629327774E-2</v>
      </c>
      <c r="R1181">
        <v>3322632</v>
      </c>
      <c r="S1181">
        <v>2.3961507308982899E-3</v>
      </c>
      <c r="T1181">
        <v>-1.27224307507276E-2</v>
      </c>
      <c r="U1181">
        <v>3.5656902939081199E-2</v>
      </c>
      <c r="V1181">
        <v>1.09901778580424</v>
      </c>
      <c r="W1181">
        <v>-4.4343097060918803E-2</v>
      </c>
      <c r="X1181">
        <v>3.92062328846376E-2</v>
      </c>
      <c r="Z1181">
        <v>-7.7991038956838094E-2</v>
      </c>
      <c r="AA1181">
        <v>2.2734429275298602</v>
      </c>
      <c r="AB1181">
        <v>9.4496085162186104E-4</v>
      </c>
      <c r="AC1181" t="b">
        <v>1</v>
      </c>
      <c r="AD1181">
        <v>1.1692758502315499E-2</v>
      </c>
      <c r="AE1181">
        <v>8.7599228563379795E-3</v>
      </c>
      <c r="AF1181">
        <v>5.3882053457785302E-2</v>
      </c>
      <c r="AG1181">
        <v>215548</v>
      </c>
      <c r="AH1181" t="str">
        <f>VLOOKUP(B1181,AN:AN,1,0)</f>
        <v>Tampa - FL</v>
      </c>
      <c r="AI1181" t="str">
        <f>IF(G1181&lt;=2,"&lt;=2",IF(G1181&lt;3,"2-3","&gt;=3"))</f>
        <v>2-3</v>
      </c>
      <c r="AJ1181">
        <f>G1181-H1181</f>
        <v>-0.15806592141017761</v>
      </c>
    </row>
    <row r="1182" spans="1:36" hidden="1" x14ac:dyDescent="0.3">
      <c r="A1182">
        <v>2016</v>
      </c>
      <c r="B1182" t="s">
        <v>49</v>
      </c>
      <c r="C1182">
        <v>24313</v>
      </c>
      <c r="D1182">
        <v>56243</v>
      </c>
      <c r="E1182">
        <v>74643</v>
      </c>
      <c r="F1182">
        <v>30200</v>
      </c>
      <c r="G1182">
        <v>2.3132891868547598</v>
      </c>
      <c r="H1182">
        <f>+E1182/F1182</f>
        <v>2.4716225165562915</v>
      </c>
      <c r="I1182">
        <v>3.0991932129688701E-2</v>
      </c>
      <c r="J1182">
        <v>-5.4395645856857499E-3</v>
      </c>
      <c r="K1182">
        <v>-5.2104055881501501E-5</v>
      </c>
      <c r="L1182">
        <v>1.4748997494578401E-2</v>
      </c>
      <c r="M1182">
        <v>-7.2804890573024694E-2</v>
      </c>
      <c r="N1182">
        <v>-1.8100000000000001E-4</v>
      </c>
      <c r="O1182">
        <v>-5.1999999999999998E-3</v>
      </c>
      <c r="P1182">
        <v>0.952448129653931</v>
      </c>
      <c r="Q1182">
        <v>-1.6995668411250401E-3</v>
      </c>
      <c r="R1182">
        <v>161783.09375</v>
      </c>
      <c r="S1182">
        <v>0</v>
      </c>
      <c r="T1182">
        <v>7.8411567956209495E-3</v>
      </c>
      <c r="U1182">
        <v>3.4078244119882597E-2</v>
      </c>
      <c r="V1182">
        <v>0.77676537967256498</v>
      </c>
      <c r="W1182">
        <v>2.10782441198826E-2</v>
      </c>
      <c r="X1182">
        <v>2.6956683398401099E-2</v>
      </c>
      <c r="Y1182">
        <v>2.8716762406496399E-2</v>
      </c>
      <c r="Z1182">
        <v>3.0345815410131999E-2</v>
      </c>
      <c r="AA1182">
        <v>0.36060198227860701</v>
      </c>
      <c r="AB1182">
        <v>3.7181632273656801E-4</v>
      </c>
      <c r="AC1182" t="b">
        <v>1</v>
      </c>
      <c r="AF1182">
        <v>2.2030117122141601E-2</v>
      </c>
      <c r="AG1182">
        <v>11048</v>
      </c>
      <c r="AH1182" t="e">
        <f>VLOOKUP(B1182,AN:AN,1,0)</f>
        <v>#N/A</v>
      </c>
      <c r="AI1182" t="str">
        <f>IF(G1182&lt;=2,"&lt;=2",IF(G1182&lt;3,"2-3","&gt;=3"))</f>
        <v>2-3</v>
      </c>
      <c r="AJ1182">
        <f>G1182-H1182</f>
        <v>-0.15833332970153169</v>
      </c>
    </row>
    <row r="1183" spans="1:36" hidden="1" x14ac:dyDescent="0.3">
      <c r="A1183">
        <v>2015</v>
      </c>
      <c r="B1183" t="s">
        <v>119</v>
      </c>
      <c r="C1183">
        <v>26512</v>
      </c>
      <c r="D1183">
        <v>71665</v>
      </c>
      <c r="E1183">
        <v>137689</v>
      </c>
      <c r="F1183">
        <v>48118</v>
      </c>
      <c r="G1183">
        <v>2.70311557030778</v>
      </c>
      <c r="H1183">
        <f>+E1183/F1183</f>
        <v>2.8614863460659214</v>
      </c>
      <c r="I1183">
        <v>-7.4921024310967699E-3</v>
      </c>
      <c r="J1183">
        <v>-6.1717294156551396E-3</v>
      </c>
      <c r="K1183">
        <v>7.0653579086065003E-3</v>
      </c>
      <c r="L1183">
        <v>3.6985487200319703E-2</v>
      </c>
      <c r="M1183">
        <v>-2.7359309606254101E-2</v>
      </c>
      <c r="N1183">
        <v>3.4719999999999998E-3</v>
      </c>
      <c r="O1183">
        <v>-2.5000000000000001E-3</v>
      </c>
      <c r="P1183">
        <v>0.948258876800537</v>
      </c>
      <c r="Q1183">
        <v>2.00256705284119E-2</v>
      </c>
      <c r="R1183">
        <v>213482.40625</v>
      </c>
      <c r="S1183">
        <v>0</v>
      </c>
      <c r="T1183">
        <v>-6.2031708657741399E-3</v>
      </c>
      <c r="U1183">
        <v>2.5001218542456599E-2</v>
      </c>
      <c r="V1183">
        <v>0.59014749720623105</v>
      </c>
      <c r="W1183">
        <v>2.4001218542456501E-2</v>
      </c>
      <c r="X1183">
        <v>0</v>
      </c>
      <c r="Y1183">
        <v>0.100069389982764</v>
      </c>
      <c r="Z1183">
        <v>1.9289662301505299E-2</v>
      </c>
      <c r="AA1183">
        <v>3.9692613256669902E-2</v>
      </c>
      <c r="AB1183">
        <v>4.1666666666666599E-4</v>
      </c>
      <c r="AC1183" t="b">
        <v>0</v>
      </c>
      <c r="AF1183">
        <v>0</v>
      </c>
      <c r="AG1183">
        <v>7200</v>
      </c>
      <c r="AH1183" t="e">
        <f>VLOOKUP(B1183,AN:AN,1,0)</f>
        <v>#N/A</v>
      </c>
      <c r="AI1183" t="str">
        <f>IF(G1183&lt;=2,"&lt;=2",IF(G1183&lt;3,"2-3","&gt;=3"))</f>
        <v>2-3</v>
      </c>
      <c r="AJ1183">
        <f>G1183-H1183</f>
        <v>-0.1583707757581414</v>
      </c>
    </row>
    <row r="1184" spans="1:36" hidden="1" x14ac:dyDescent="0.3">
      <c r="A1184">
        <v>2022</v>
      </c>
      <c r="B1184" t="s">
        <v>135</v>
      </c>
      <c r="C1184">
        <v>935164</v>
      </c>
      <c r="D1184">
        <v>2322989</v>
      </c>
      <c r="E1184">
        <v>3691696</v>
      </c>
      <c r="F1184">
        <v>1397039</v>
      </c>
      <c r="G1184">
        <v>2.4840445098399799</v>
      </c>
      <c r="H1184">
        <f>+E1184/F1184</f>
        <v>2.6425146327339464</v>
      </c>
      <c r="I1184">
        <v>-8.6328335146143593E-3</v>
      </c>
      <c r="J1184">
        <v>-7.0842811837792397E-3</v>
      </c>
      <c r="K1184">
        <v>-2.53820985406637E-2</v>
      </c>
      <c r="N1184">
        <v>3.2950000000000002E-3</v>
      </c>
      <c r="O1184">
        <v>-5.855E-3</v>
      </c>
      <c r="P1184">
        <v>0.94959282875061002</v>
      </c>
      <c r="Q1184">
        <v>-1.6109943389893001E-2</v>
      </c>
      <c r="R1184">
        <v>2728130</v>
      </c>
      <c r="S1184">
        <v>1.45276814270913E-3</v>
      </c>
      <c r="T1184">
        <v>1.7579218372702501E-2</v>
      </c>
      <c r="U1184">
        <v>6.5958552062511402E-2</v>
      </c>
      <c r="V1184">
        <v>1.5147084509011799</v>
      </c>
      <c r="W1184">
        <v>-1.4041447937488599E-2</v>
      </c>
      <c r="X1184">
        <v>3.3875399792783402E-2</v>
      </c>
      <c r="Z1184">
        <v>-0.125150067743763</v>
      </c>
      <c r="AA1184">
        <v>1.78822342495079</v>
      </c>
      <c r="AB1184">
        <v>2.2073066354340201E-3</v>
      </c>
      <c r="AC1184" t="b">
        <v>0</v>
      </c>
      <c r="AD1184">
        <v>-4.0272457380571402E-3</v>
      </c>
      <c r="AE1184">
        <v>1.3203549684215899E-2</v>
      </c>
      <c r="AF1184">
        <v>8.15577278255777E-2</v>
      </c>
      <c r="AG1184">
        <v>183609</v>
      </c>
      <c r="AH1184" t="str">
        <f>VLOOKUP(B1184,AN:AN,1,0)</f>
        <v>Miami - FL</v>
      </c>
      <c r="AI1184" t="str">
        <f>IF(G1184&lt;=2,"&lt;=2",IF(G1184&lt;3,"2-3","&gt;=3"))</f>
        <v>2-3</v>
      </c>
      <c r="AJ1184">
        <f>G1184-H1184</f>
        <v>-0.15847012289396645</v>
      </c>
    </row>
    <row r="1185" spans="1:36" hidden="1" x14ac:dyDescent="0.3">
      <c r="A1185">
        <v>2016</v>
      </c>
      <c r="B1185" t="s">
        <v>190</v>
      </c>
      <c r="C1185">
        <v>276065</v>
      </c>
      <c r="D1185">
        <v>792997</v>
      </c>
      <c r="E1185">
        <v>1090013</v>
      </c>
      <c r="F1185">
        <v>359623</v>
      </c>
      <c r="G1185">
        <v>2.8725010414213998</v>
      </c>
      <c r="H1185">
        <f>+E1185/F1185</f>
        <v>3.0309880068849879</v>
      </c>
      <c r="I1185">
        <v>-1.1489984011716E-2</v>
      </c>
      <c r="J1185">
        <v>6.1644352972507399E-3</v>
      </c>
      <c r="K1185">
        <v>1.15518958270549E-2</v>
      </c>
      <c r="L1185">
        <v>-2.9155929133295899E-2</v>
      </c>
      <c r="M1185">
        <v>-0.116709817200899</v>
      </c>
      <c r="N1185">
        <v>6.8219999999999999E-3</v>
      </c>
      <c r="O1185">
        <v>-3.1970000000000002E-3</v>
      </c>
      <c r="P1185">
        <v>0.94022119045257602</v>
      </c>
      <c r="Q1185">
        <v>-8.4661245346069301E-3</v>
      </c>
      <c r="R1185">
        <v>2004057</v>
      </c>
      <c r="S1185">
        <v>0</v>
      </c>
      <c r="T1185">
        <v>-3.08464160189032E-2</v>
      </c>
      <c r="U1185">
        <v>-4.6093286946415901E-3</v>
      </c>
      <c r="V1185">
        <v>2.0806215526943701</v>
      </c>
      <c r="W1185">
        <v>-1.7609328694641501E-2</v>
      </c>
      <c r="X1185">
        <v>3.2787738233282702E-2</v>
      </c>
      <c r="Y1185">
        <v>0.10162697882725701</v>
      </c>
      <c r="Z1185">
        <v>1.5536677540386E-2</v>
      </c>
      <c r="AA1185">
        <v>0.69282126829151003</v>
      </c>
      <c r="AB1185">
        <v>8.3994885975083896E-4</v>
      </c>
      <c r="AC1185" t="b">
        <v>0</v>
      </c>
      <c r="AD1185">
        <v>-1.10690396229975E-2</v>
      </c>
      <c r="AE1185">
        <v>1.3304012810014801E-2</v>
      </c>
      <c r="AF1185">
        <v>3.04091219932804E-2</v>
      </c>
      <c r="AG1185">
        <v>138943</v>
      </c>
      <c r="AH1185" t="str">
        <f>VLOOKUP(B1185,AN:AN,1,0)</f>
        <v>San Jose - CA</v>
      </c>
      <c r="AI1185" t="str">
        <f>IF(G1185&lt;=2,"&lt;=2",IF(G1185&lt;3,"2-3","&gt;=3"))</f>
        <v>2-3</v>
      </c>
      <c r="AJ1185">
        <f>G1185-H1185</f>
        <v>-0.15848696546358809</v>
      </c>
    </row>
    <row r="1186" spans="1:36" hidden="1" x14ac:dyDescent="0.3">
      <c r="A1186">
        <v>2008</v>
      </c>
      <c r="B1186" t="s">
        <v>141</v>
      </c>
      <c r="C1186">
        <v>21671</v>
      </c>
      <c r="D1186">
        <v>54445</v>
      </c>
      <c r="E1186">
        <v>91457</v>
      </c>
      <c r="F1186">
        <v>34242</v>
      </c>
      <c r="G1186">
        <v>2.5123436851091299</v>
      </c>
      <c r="H1186">
        <f>+E1186/F1186</f>
        <v>2.6709012324046491</v>
      </c>
      <c r="I1186">
        <v>-3.8793888640358397E-2</v>
      </c>
      <c r="J1186">
        <v>-1.0267272591595E-4</v>
      </c>
      <c r="K1186">
        <v>-2.6669374391436601E-2</v>
      </c>
      <c r="L1186">
        <v>-5.6990479044616203E-2</v>
      </c>
      <c r="M1186">
        <v>-5.2170408889661696E-4</v>
      </c>
      <c r="N1186">
        <v>2.3411000000000001E-2</v>
      </c>
      <c r="O1186">
        <v>2.7881E-2</v>
      </c>
      <c r="P1186">
        <v>0.88445711135864302</v>
      </c>
      <c r="Q1186">
        <v>-3.1724393367767001E-2</v>
      </c>
      <c r="R1186">
        <v>174742.90625</v>
      </c>
      <c r="S1186">
        <v>0</v>
      </c>
      <c r="T1186">
        <v>-3.1848669517785297E-2</v>
      </c>
      <c r="U1186">
        <v>-2.3472996428608901E-2</v>
      </c>
      <c r="V1186">
        <v>0.57995575236110197</v>
      </c>
      <c r="W1186">
        <v>-6.14729964286089E-2</v>
      </c>
      <c r="X1186">
        <v>6.0937241265110097E-2</v>
      </c>
      <c r="Y1186">
        <v>1.1676364544566701E-2</v>
      </c>
      <c r="AA1186">
        <v>0.39793633647027199</v>
      </c>
      <c r="AB1186">
        <v>0</v>
      </c>
      <c r="AC1186" t="b">
        <v>0</v>
      </c>
      <c r="AF1186">
        <v>0</v>
      </c>
      <c r="AG1186">
        <v>6407</v>
      </c>
      <c r="AH1186" t="e">
        <f>VLOOKUP(B1186,AN:AN,1,0)</f>
        <v>#N/A</v>
      </c>
      <c r="AI1186" t="str">
        <f>IF(G1186&lt;=2,"&lt;=2",IF(G1186&lt;3,"2-3","&gt;=3"))</f>
        <v>2-3</v>
      </c>
      <c r="AJ1186">
        <f>G1186-H1186</f>
        <v>-0.15855754729551919</v>
      </c>
    </row>
    <row r="1187" spans="1:36" hidden="1" x14ac:dyDescent="0.3">
      <c r="A1187">
        <v>2008</v>
      </c>
      <c r="B1187" t="s">
        <v>151</v>
      </c>
      <c r="C1187">
        <v>224615</v>
      </c>
      <c r="D1187">
        <v>554240</v>
      </c>
      <c r="E1187">
        <v>1010961</v>
      </c>
      <c r="F1187">
        <v>384946</v>
      </c>
      <c r="G1187">
        <v>2.4675110745052602</v>
      </c>
      <c r="H1187">
        <f>+E1187/F1187</f>
        <v>2.6262410831649112</v>
      </c>
      <c r="I1187">
        <v>1.19830297447917E-2</v>
      </c>
      <c r="J1187">
        <v>3.7398387212306199E-2</v>
      </c>
      <c r="K1187">
        <v>1.0831685546785499E-2</v>
      </c>
      <c r="L1187">
        <v>-5.3287143278867001E-2</v>
      </c>
      <c r="M1187">
        <v>3.1816316768526402E-3</v>
      </c>
      <c r="N1187">
        <v>-8.6899999999999998E-4</v>
      </c>
      <c r="O1187">
        <v>-5.2300000000000003E-4</v>
      </c>
      <c r="P1187">
        <v>0.92923361063003496</v>
      </c>
      <c r="Q1187">
        <v>-4.4161081314090201E-3</v>
      </c>
      <c r="R1187">
        <v>1664077</v>
      </c>
      <c r="S1187">
        <v>0</v>
      </c>
      <c r="T1187">
        <v>4.9022049643098796E-3</v>
      </c>
      <c r="U1187">
        <v>1.32778780534863E-2</v>
      </c>
      <c r="V1187">
        <v>0.81193805330554303</v>
      </c>
      <c r="W1187">
        <v>-2.47221219465137E-2</v>
      </c>
      <c r="X1187">
        <v>1.35404639445785E-2</v>
      </c>
      <c r="Y1187">
        <v>6.7986204675088993E-2</v>
      </c>
      <c r="AA1187">
        <v>4.7135411499965502E-2</v>
      </c>
      <c r="AB1187">
        <v>2.8340505930513201E-4</v>
      </c>
      <c r="AC1187" t="b">
        <v>1</v>
      </c>
      <c r="AF1187">
        <v>1.73401910360029E-2</v>
      </c>
      <c r="AG1187">
        <v>96560</v>
      </c>
      <c r="AH1187" t="str">
        <f>VLOOKUP(B1187,AN:AN,1,0)</f>
        <v>Norfolk - VA</v>
      </c>
      <c r="AI1187" t="str">
        <f>IF(G1187&lt;=2,"&lt;=2",IF(G1187&lt;3,"2-3","&gt;=3"))</f>
        <v>2-3</v>
      </c>
      <c r="AJ1187">
        <f>G1187-H1187</f>
        <v>-0.15873000865965103</v>
      </c>
    </row>
    <row r="1188" spans="1:36" hidden="1" x14ac:dyDescent="0.3">
      <c r="A1188">
        <v>2013</v>
      </c>
      <c r="B1188" t="s">
        <v>46</v>
      </c>
      <c r="C1188">
        <v>135468</v>
      </c>
      <c r="D1188">
        <v>332095</v>
      </c>
      <c r="E1188">
        <v>774485</v>
      </c>
      <c r="F1188">
        <v>296670</v>
      </c>
      <c r="G1188">
        <v>2.4514645525142398</v>
      </c>
      <c r="H1188">
        <f>+E1188/F1188</f>
        <v>2.610594262985809</v>
      </c>
      <c r="I1188">
        <v>2.8508911185224299E-2</v>
      </c>
      <c r="J1188">
        <v>-1.14923333749175E-2</v>
      </c>
      <c r="K1188">
        <v>-8.8570669144392E-3</v>
      </c>
      <c r="L1188">
        <v>5.3111442551016699E-2</v>
      </c>
      <c r="M1188">
        <v>-6.8836091086268399E-3</v>
      </c>
      <c r="N1188">
        <v>-7.2999999999999996E-4</v>
      </c>
      <c r="O1188">
        <v>-1.3779999999999899E-3</v>
      </c>
      <c r="P1188">
        <v>0.90932363271713301</v>
      </c>
      <c r="Q1188">
        <v>-1.9310712814329899E-3</v>
      </c>
      <c r="R1188">
        <v>1148346</v>
      </c>
      <c r="S1188">
        <v>0</v>
      </c>
      <c r="T1188">
        <v>5.2440464496612497E-3</v>
      </c>
      <c r="U1188">
        <v>2.59491559118032E-2</v>
      </c>
      <c r="V1188">
        <v>0.64306012180574201</v>
      </c>
      <c r="W1188">
        <v>1.0949155911803199E-2</v>
      </c>
      <c r="X1188">
        <v>9.0151714461106699E-3</v>
      </c>
      <c r="Y1188">
        <v>6.2076643464740199E-2</v>
      </c>
      <c r="Z1188">
        <v>4.36223727295686E-2</v>
      </c>
      <c r="AA1188">
        <v>0.60132354255257803</v>
      </c>
      <c r="AB1188">
        <v>9.1204069104621496E-4</v>
      </c>
      <c r="AC1188" t="b">
        <v>1</v>
      </c>
      <c r="AF1188">
        <v>1.8100499868455602E-2</v>
      </c>
      <c r="AG1188">
        <v>57529</v>
      </c>
      <c r="AH1188" t="e">
        <f>VLOOKUP(B1188,AN:AN,1,0)</f>
        <v>#N/A</v>
      </c>
      <c r="AI1188" t="str">
        <f>IF(G1188&lt;=2,"&lt;=2",IF(G1188&lt;3,"2-3","&gt;=3"))</f>
        <v>2-3</v>
      </c>
      <c r="AJ1188">
        <f>G1188-H1188</f>
        <v>-0.15912971047156921</v>
      </c>
    </row>
    <row r="1189" spans="1:36" hidden="1" x14ac:dyDescent="0.3">
      <c r="A1189">
        <v>2022</v>
      </c>
      <c r="B1189" t="s">
        <v>86</v>
      </c>
      <c r="C1189">
        <v>147542</v>
      </c>
      <c r="D1189">
        <v>435599</v>
      </c>
      <c r="E1189">
        <v>558325</v>
      </c>
      <c r="F1189">
        <v>179439</v>
      </c>
      <c r="G1189">
        <v>2.9523728836534602</v>
      </c>
      <c r="H1189">
        <f>+E1189/F1189</f>
        <v>3.1115030734678637</v>
      </c>
      <c r="I1189">
        <v>-2.7039765576365001E-2</v>
      </c>
      <c r="J1189">
        <v>6.0122674331068498E-3</v>
      </c>
      <c r="K1189">
        <v>-1.2285549923777599E-2</v>
      </c>
      <c r="N1189">
        <v>-8.2700000000000004E-4</v>
      </c>
      <c r="O1189">
        <v>-2.2599999999999999E-3</v>
      </c>
      <c r="P1189">
        <v>0.96039801836013805</v>
      </c>
      <c r="Q1189">
        <v>-1.6005873680114899E-2</v>
      </c>
      <c r="R1189">
        <v>1017621</v>
      </c>
      <c r="S1189">
        <v>0</v>
      </c>
      <c r="T1189">
        <v>9.3010254204275295E-4</v>
      </c>
      <c r="U1189">
        <v>4.9309436231851599E-2</v>
      </c>
      <c r="V1189">
        <v>0.85415890088412605</v>
      </c>
      <c r="W1189">
        <v>-3.06905637681484E-2</v>
      </c>
      <c r="X1189">
        <v>2.2200169074135301E-2</v>
      </c>
      <c r="Z1189">
        <v>-5.6885097864962597E-2</v>
      </c>
      <c r="AA1189">
        <v>0.38571150949333599</v>
      </c>
      <c r="AB1189">
        <v>1.0291469107215E-3</v>
      </c>
      <c r="AC1189" t="b">
        <v>0</v>
      </c>
      <c r="AD1189">
        <v>-1.09438151481988E-2</v>
      </c>
      <c r="AE1189">
        <v>1.45142444977059E-2</v>
      </c>
      <c r="AF1189">
        <v>1.0659021575329801E-2</v>
      </c>
      <c r="AG1189">
        <v>55622</v>
      </c>
      <c r="AH1189" t="str">
        <f>VLOOKUP(B1189,AN:AN,1,0)</f>
        <v>Fresno - CA</v>
      </c>
      <c r="AI1189" t="str">
        <f>IF(G1189&lt;=2,"&lt;=2",IF(G1189&lt;3,"2-3","&gt;=3"))</f>
        <v>2-3</v>
      </c>
      <c r="AJ1189">
        <f>G1189-H1189</f>
        <v>-0.15913018981440352</v>
      </c>
    </row>
    <row r="1190" spans="1:36" hidden="1" x14ac:dyDescent="0.3">
      <c r="A1190">
        <v>2006</v>
      </c>
      <c r="B1190" t="s">
        <v>217</v>
      </c>
      <c r="C1190">
        <v>81165</v>
      </c>
      <c r="D1190">
        <v>238149</v>
      </c>
      <c r="E1190">
        <v>550417</v>
      </c>
      <c r="F1190">
        <v>177929</v>
      </c>
      <c r="G1190">
        <v>2.9341341711328699</v>
      </c>
      <c r="H1190">
        <f>+E1190/F1190</f>
        <v>3.093464246974917</v>
      </c>
      <c r="I1190">
        <v>-1.85953436536897E-2</v>
      </c>
      <c r="J1190">
        <v>3.1036362051963902E-3</v>
      </c>
      <c r="K1190">
        <v>2.8674482405185902E-3</v>
      </c>
      <c r="L1190">
        <v>-0.106040188543498</v>
      </c>
      <c r="M1190">
        <v>-1.9175650551915099E-2</v>
      </c>
      <c r="N1190">
        <v>-5.5500000000000005E-4</v>
      </c>
      <c r="O1190">
        <v>-4.6119999999999998E-3</v>
      </c>
      <c r="P1190">
        <v>0.959098219871521</v>
      </c>
      <c r="Q1190">
        <v>4.9901604652400301E-3</v>
      </c>
      <c r="R1190">
        <v>798599</v>
      </c>
      <c r="S1190">
        <v>0</v>
      </c>
      <c r="T1190">
        <v>1.8750656396150499E-2</v>
      </c>
      <c r="U1190">
        <v>5.7945344597101198E-2</v>
      </c>
      <c r="V1190">
        <v>1.38757225377881</v>
      </c>
      <c r="W1190">
        <v>2.59453445971011E-2</v>
      </c>
      <c r="X1190">
        <v>8.6423010951312794E-3</v>
      </c>
      <c r="Y1190">
        <v>3.90055541219562E-2</v>
      </c>
      <c r="AA1190">
        <v>0.43345465703978903</v>
      </c>
      <c r="AB1190">
        <v>9.2360469718960202E-4</v>
      </c>
      <c r="AC1190" t="b">
        <v>0</v>
      </c>
      <c r="AF1190">
        <v>1.8142235123367101E-2</v>
      </c>
      <c r="AG1190">
        <v>30578</v>
      </c>
      <c r="AH1190" t="e">
        <f>VLOOKUP(B1190,AN:AN,1,0)</f>
        <v>#N/A</v>
      </c>
      <c r="AI1190" t="str">
        <f>IF(G1190&lt;=2,"&lt;=2",IF(G1190&lt;3,"2-3","&gt;=3"))</f>
        <v>2-3</v>
      </c>
      <c r="AJ1190">
        <f>G1190-H1190</f>
        <v>-0.15933007584204706</v>
      </c>
    </row>
    <row r="1191" spans="1:36" hidden="1" x14ac:dyDescent="0.3">
      <c r="A1191">
        <v>2012</v>
      </c>
      <c r="B1191" t="s">
        <v>44</v>
      </c>
      <c r="C1191">
        <v>42998</v>
      </c>
      <c r="D1191">
        <v>106464</v>
      </c>
      <c r="E1191">
        <v>265337</v>
      </c>
      <c r="F1191">
        <v>100666</v>
      </c>
      <c r="G1191">
        <v>2.4760221405646701</v>
      </c>
      <c r="H1191">
        <f>+E1191/F1191</f>
        <v>2.6358154689766158</v>
      </c>
      <c r="I1191">
        <v>-9.2261530757658094E-3</v>
      </c>
      <c r="J1191">
        <v>-7.87722785025834E-3</v>
      </c>
      <c r="K1191">
        <v>-2.1721183881163899E-3</v>
      </c>
      <c r="L1191">
        <v>6.8191084653139E-2</v>
      </c>
      <c r="M1191">
        <v>1.10217714682221E-2</v>
      </c>
      <c r="N1191">
        <v>-1.119E-3</v>
      </c>
      <c r="O1191">
        <v>-1.774E-3</v>
      </c>
      <c r="P1191">
        <v>0.90439844131469704</v>
      </c>
      <c r="Q1191">
        <v>-3.1625628471380002E-3</v>
      </c>
      <c r="R1191">
        <v>405633.59375</v>
      </c>
      <c r="S1191">
        <v>0</v>
      </c>
      <c r="T1191">
        <v>-1.40776936896145E-2</v>
      </c>
      <c r="U1191">
        <v>1.7524450086057199E-3</v>
      </c>
      <c r="V1191">
        <v>0.62369686702692395</v>
      </c>
      <c r="W1191">
        <v>-1.9247554991394199E-2</v>
      </c>
      <c r="X1191">
        <v>1.1679180073888599E-2</v>
      </c>
      <c r="Y1191">
        <v>3.2970546087464701E-3</v>
      </c>
      <c r="Z1191">
        <v>7.2915278853989296E-2</v>
      </c>
      <c r="AA1191">
        <v>-4.0391143365836601E-2</v>
      </c>
      <c r="AB1191">
        <v>1.7876296031462199E-4</v>
      </c>
      <c r="AC1191" t="b">
        <v>0</v>
      </c>
      <c r="AF1191">
        <v>0</v>
      </c>
      <c r="AG1191">
        <v>16978</v>
      </c>
      <c r="AH1191" t="e">
        <f>VLOOKUP(B1191,AN:AN,1,0)</f>
        <v>#N/A</v>
      </c>
      <c r="AI1191" t="str">
        <f>IF(G1191&lt;=2,"&lt;=2",IF(G1191&lt;3,"2-3","&gt;=3"))</f>
        <v>2-3</v>
      </c>
      <c r="AJ1191">
        <f>G1191-H1191</f>
        <v>-0.15979332841194571</v>
      </c>
    </row>
    <row r="1192" spans="1:36" hidden="1" x14ac:dyDescent="0.3">
      <c r="A1192">
        <v>2011</v>
      </c>
      <c r="B1192" t="s">
        <v>211</v>
      </c>
      <c r="C1192">
        <v>90992</v>
      </c>
      <c r="D1192">
        <v>212726</v>
      </c>
      <c r="E1192">
        <v>379647</v>
      </c>
      <c r="F1192">
        <v>151990</v>
      </c>
      <c r="G1192">
        <v>2.3378538772639299</v>
      </c>
      <c r="H1192">
        <f>+E1192/F1192</f>
        <v>2.4978419632870583</v>
      </c>
      <c r="I1192">
        <v>2.19338584747178E-2</v>
      </c>
      <c r="J1192">
        <v>-4.5978184789419998E-3</v>
      </c>
      <c r="K1192">
        <v>-9.7676797807217004E-3</v>
      </c>
      <c r="L1192">
        <v>2.6314198147505501E-2</v>
      </c>
      <c r="M1192">
        <v>-2.0297793205827398E-2</v>
      </c>
      <c r="N1192">
        <v>3.6540000000000001E-3</v>
      </c>
      <c r="O1192">
        <v>1.039E-3</v>
      </c>
      <c r="P1192">
        <v>0.915277719497681</v>
      </c>
      <c r="Q1192">
        <v>4.1849017143249503E-3</v>
      </c>
      <c r="R1192">
        <v>609245.8125</v>
      </c>
      <c r="S1192">
        <v>0</v>
      </c>
      <c r="T1192">
        <v>-4.8636109568179001E-3</v>
      </c>
      <c r="U1192">
        <v>6.0374466702341999E-3</v>
      </c>
      <c r="V1192">
        <v>0.584962390668892</v>
      </c>
      <c r="W1192">
        <v>-2.5962553329765801E-2</v>
      </c>
      <c r="X1192">
        <v>1.2659636626693701E-2</v>
      </c>
      <c r="Y1192">
        <v>1.08764036585917E-2</v>
      </c>
      <c r="Z1192">
        <v>0.13866072971499199</v>
      </c>
      <c r="AA1192">
        <v>-0.12556110599508599</v>
      </c>
      <c r="AB1192">
        <v>8.3470131604574099E-4</v>
      </c>
      <c r="AC1192" t="b">
        <v>1</v>
      </c>
      <c r="AF1192">
        <v>4.6186806154530999E-3</v>
      </c>
      <c r="AG1192">
        <v>36396</v>
      </c>
      <c r="AH1192" t="e">
        <f>VLOOKUP(B1192,AN:AN,1,0)</f>
        <v>#N/A</v>
      </c>
      <c r="AI1192" t="str">
        <f>IF(G1192&lt;=2,"&lt;=2",IF(G1192&lt;3,"2-3","&gt;=3"))</f>
        <v>2-3</v>
      </c>
      <c r="AJ1192">
        <f>G1192-H1192</f>
        <v>-0.15998808602312842</v>
      </c>
    </row>
    <row r="1193" spans="1:36" hidden="1" x14ac:dyDescent="0.3">
      <c r="A1193">
        <v>2015</v>
      </c>
      <c r="B1193" t="s">
        <v>221</v>
      </c>
      <c r="C1193">
        <v>13038</v>
      </c>
      <c r="D1193">
        <v>30470</v>
      </c>
      <c r="E1193">
        <v>103678</v>
      </c>
      <c r="F1193">
        <v>41520</v>
      </c>
      <c r="G1193">
        <v>2.3370148795827501</v>
      </c>
      <c r="H1193">
        <f>+E1193/F1193</f>
        <v>2.4970616570327553</v>
      </c>
      <c r="I1193">
        <v>0.21718101060700401</v>
      </c>
      <c r="J1193">
        <v>1.22508220374585E-3</v>
      </c>
      <c r="K1193">
        <v>1.4462169528007499E-2</v>
      </c>
      <c r="L1193">
        <v>2.92423921525479E-2</v>
      </c>
      <c r="M1193">
        <v>-3.51024046540259E-2</v>
      </c>
      <c r="N1193">
        <v>1.7484E-2</v>
      </c>
      <c r="O1193">
        <v>-2.2100000000000002E-3</v>
      </c>
      <c r="P1193">
        <v>0.94674515724182096</v>
      </c>
      <c r="Q1193">
        <v>2.4411678314209999E-3</v>
      </c>
      <c r="R1193">
        <v>136577.890625</v>
      </c>
      <c r="S1193">
        <v>0</v>
      </c>
      <c r="T1193">
        <v>-1.6615136526524899E-2</v>
      </c>
      <c r="U1193">
        <v>1.4589252881705801E-2</v>
      </c>
      <c r="V1193">
        <v>0.61824975897795598</v>
      </c>
      <c r="W1193">
        <v>1.35892528817058E-2</v>
      </c>
      <c r="X1193">
        <v>2.0389249304911899E-2</v>
      </c>
      <c r="Y1193">
        <v>0.177147688330972</v>
      </c>
      <c r="Z1193">
        <v>0.11824061624982</v>
      </c>
      <c r="AA1193">
        <v>0.22512567146992701</v>
      </c>
      <c r="AB1193">
        <v>1.1584800741427201E-3</v>
      </c>
      <c r="AC1193" t="b">
        <v>1</v>
      </c>
      <c r="AF1193">
        <v>1.3438368860055601E-2</v>
      </c>
      <c r="AG1193">
        <v>4404</v>
      </c>
      <c r="AH1193" t="e">
        <f>VLOOKUP(B1193,AN:AN,1,0)</f>
        <v>#N/A</v>
      </c>
      <c r="AI1193" t="str">
        <f>IF(G1193&lt;=2,"&lt;=2",IF(G1193&lt;3,"2-3","&gt;=3"))</f>
        <v>2-3</v>
      </c>
      <c r="AJ1193">
        <f>G1193-H1193</f>
        <v>-0.16004677745000517</v>
      </c>
    </row>
    <row r="1194" spans="1:36" hidden="1" x14ac:dyDescent="0.3">
      <c r="A1194">
        <v>2005</v>
      </c>
      <c r="B1194" t="s">
        <v>193</v>
      </c>
      <c r="C1194">
        <v>37430</v>
      </c>
      <c r="D1194">
        <v>93182</v>
      </c>
      <c r="E1194">
        <v>151151</v>
      </c>
      <c r="F1194">
        <v>57043</v>
      </c>
      <c r="G1194">
        <v>2.4895004007480601</v>
      </c>
      <c r="H1194">
        <f>+E1194/F1194</f>
        <v>2.6497729782795436</v>
      </c>
      <c r="J1194">
        <v>1.8229056149721201E-2</v>
      </c>
      <c r="K1194">
        <v>2.5423744350671799E-2</v>
      </c>
      <c r="L1194">
        <v>-3.2944669447839199E-2</v>
      </c>
      <c r="M1194">
        <v>2.5626237969845499E-2</v>
      </c>
      <c r="N1194">
        <v>8.2360000000000003E-3</v>
      </c>
      <c r="P1194">
        <v>0.96149539947509799</v>
      </c>
      <c r="R1194">
        <v>251423.796875</v>
      </c>
      <c r="T1194">
        <v>2.21255361102521E-2</v>
      </c>
      <c r="U1194">
        <v>3.7149038165807703E-2</v>
      </c>
      <c r="V1194">
        <v>1.77292089111395</v>
      </c>
      <c r="W1194">
        <v>3.1490381658076999E-3</v>
      </c>
      <c r="Y1194">
        <v>1.8494588970120102E-2</v>
      </c>
      <c r="AG1194">
        <v>7163</v>
      </c>
      <c r="AH1194" t="e">
        <f>VLOOKUP(B1194,AN:AN,1,0)</f>
        <v>#N/A</v>
      </c>
      <c r="AI1194" t="str">
        <f>IF(G1194&lt;=2,"&lt;=2",IF(G1194&lt;3,"2-3","&gt;=3"))</f>
        <v>2-3</v>
      </c>
      <c r="AJ1194">
        <f>G1194-H1194</f>
        <v>-0.1602725775314835</v>
      </c>
    </row>
    <row r="1195" spans="1:36" hidden="1" x14ac:dyDescent="0.3">
      <c r="A1195">
        <v>2017</v>
      </c>
      <c r="B1195" t="s">
        <v>133</v>
      </c>
      <c r="C1195">
        <v>181868</v>
      </c>
      <c r="D1195">
        <v>471285</v>
      </c>
      <c r="E1195">
        <v>749682</v>
      </c>
      <c r="F1195">
        <v>272448</v>
      </c>
      <c r="G1195">
        <v>2.5913574680537499</v>
      </c>
      <c r="H1195">
        <f>+E1195/F1195</f>
        <v>2.751651691331924</v>
      </c>
      <c r="I1195">
        <v>-8.4248433871253697E-4</v>
      </c>
      <c r="J1195">
        <v>2.7802910655736899E-2</v>
      </c>
      <c r="K1195">
        <v>3.6333758592605597E-2</v>
      </c>
      <c r="L1195">
        <v>0.12688997560739501</v>
      </c>
      <c r="M1195">
        <v>7.6344214379787695E-2</v>
      </c>
      <c r="N1195">
        <v>-2.1050000000000001E-3</v>
      </c>
      <c r="O1195">
        <v>1.5799999999999899E-4</v>
      </c>
      <c r="P1195">
        <v>0.88534015417098999</v>
      </c>
      <c r="Q1195">
        <v>3.1292438506969002E-5</v>
      </c>
      <c r="R1195">
        <v>1340230</v>
      </c>
      <c r="S1195">
        <v>2.1892119904742499E-3</v>
      </c>
      <c r="T1195">
        <v>-2.44738534092905E-3</v>
      </c>
      <c r="U1195">
        <v>2.3940075188875198E-2</v>
      </c>
      <c r="V1195">
        <v>0.61134815456249803</v>
      </c>
      <c r="W1195">
        <v>2.9400751888751901E-3</v>
      </c>
      <c r="X1195">
        <v>4.4638566439914101E-3</v>
      </c>
      <c r="Y1195">
        <v>4.45565753187534E-2</v>
      </c>
      <c r="Z1195">
        <v>-4.1233048870468199E-2</v>
      </c>
      <c r="AA1195">
        <v>0.12939877384949799</v>
      </c>
      <c r="AB1195">
        <v>8.1161029890752898E-4</v>
      </c>
      <c r="AC1195" t="b">
        <v>0</v>
      </c>
      <c r="AD1195">
        <v>-2.4174114442087401E-3</v>
      </c>
      <c r="AE1195">
        <v>1.10033352484275E-2</v>
      </c>
      <c r="AF1195">
        <v>2.4561890624833099E-3</v>
      </c>
      <c r="AG1195">
        <v>94059</v>
      </c>
      <c r="AH1195" t="str">
        <f>VLOOKUP(B1195,AN:AN,1,0)</f>
        <v>Memphis - TN</v>
      </c>
      <c r="AI1195" t="str">
        <f>IF(G1195&lt;=2,"&lt;=2",IF(G1195&lt;3,"2-3","&gt;=3"))</f>
        <v>2-3</v>
      </c>
      <c r="AJ1195">
        <f>G1195-H1195</f>
        <v>-0.16029422327817411</v>
      </c>
    </row>
    <row r="1196" spans="1:36" hidden="1" x14ac:dyDescent="0.3">
      <c r="A1196">
        <v>2008</v>
      </c>
      <c r="B1196" t="s">
        <v>129</v>
      </c>
      <c r="C1196">
        <v>14193</v>
      </c>
      <c r="D1196">
        <v>33413</v>
      </c>
      <c r="E1196">
        <v>84863</v>
      </c>
      <c r="F1196">
        <v>33747</v>
      </c>
      <c r="G1196">
        <v>2.3541886845628102</v>
      </c>
      <c r="H1196">
        <f>+E1196/F1196</f>
        <v>2.5146827866180699</v>
      </c>
      <c r="I1196">
        <v>6.7618298532638094E-2</v>
      </c>
      <c r="J1196">
        <v>1.12512353807687E-2</v>
      </c>
      <c r="K1196">
        <v>-1.53154662847518E-2</v>
      </c>
      <c r="L1196">
        <v>-6.2272449764422998E-2</v>
      </c>
      <c r="M1196">
        <v>-5.8036748087034002E-3</v>
      </c>
      <c r="N1196">
        <v>1.9350000000000001E-3</v>
      </c>
      <c r="O1196">
        <v>2.7700000000000001E-4</v>
      </c>
      <c r="P1196">
        <v>0.90294969081878695</v>
      </c>
      <c r="Q1196">
        <v>8.9977979660039696E-3</v>
      </c>
      <c r="R1196">
        <v>125928.3984375</v>
      </c>
      <c r="S1196">
        <v>0</v>
      </c>
      <c r="T1196">
        <v>5.3239786066114798E-3</v>
      </c>
      <c r="U1196">
        <v>1.36996516957879E-2</v>
      </c>
      <c r="V1196">
        <v>0.43303362842962301</v>
      </c>
      <c r="W1196">
        <v>-2.4300348304212099E-2</v>
      </c>
      <c r="X1196">
        <v>0</v>
      </c>
      <c r="Y1196">
        <v>0</v>
      </c>
      <c r="AA1196">
        <v>-0.66967772683752502</v>
      </c>
      <c r="AB1196">
        <v>2.7647221454243801E-4</v>
      </c>
      <c r="AC1196" t="b">
        <v>1</v>
      </c>
      <c r="AF1196">
        <v>0</v>
      </c>
      <c r="AG1196">
        <v>3617</v>
      </c>
      <c r="AH1196" t="e">
        <f>VLOOKUP(B1196,AN:AN,1,0)</f>
        <v>#N/A</v>
      </c>
      <c r="AI1196" t="str">
        <f>IF(G1196&lt;=2,"&lt;=2",IF(G1196&lt;3,"2-3","&gt;=3"))</f>
        <v>2-3</v>
      </c>
      <c r="AJ1196">
        <f>G1196-H1196</f>
        <v>-0.16049410205525971</v>
      </c>
    </row>
    <row r="1197" spans="1:36" hidden="1" x14ac:dyDescent="0.3">
      <c r="A1197">
        <v>2020</v>
      </c>
      <c r="B1197" t="s">
        <v>129</v>
      </c>
      <c r="C1197">
        <v>14485</v>
      </c>
      <c r="D1197">
        <v>31330</v>
      </c>
      <c r="E1197">
        <v>75857</v>
      </c>
      <c r="F1197">
        <v>32648</v>
      </c>
      <c r="G1197">
        <v>2.1629271660338198</v>
      </c>
      <c r="H1197">
        <f>+E1197/F1197</f>
        <v>2.3234807645185005</v>
      </c>
      <c r="I1197">
        <v>-4.78683576650034E-2</v>
      </c>
      <c r="J1197">
        <v>-7.6704658567905504E-3</v>
      </c>
      <c r="K1197">
        <v>2.87757127285003E-2</v>
      </c>
      <c r="N1197">
        <v>2.4120000000000001E-3</v>
      </c>
      <c r="O1197">
        <v>2.137E-3</v>
      </c>
      <c r="P1197">
        <v>0.964241623878479</v>
      </c>
      <c r="Q1197">
        <v>9.3550682067869897E-3</v>
      </c>
      <c r="R1197">
        <v>125082.6015625</v>
      </c>
      <c r="S1197">
        <v>0</v>
      </c>
      <c r="T1197">
        <v>-1.1992879211902599E-2</v>
      </c>
      <c r="U1197">
        <v>2.0054904744029E-2</v>
      </c>
      <c r="V1197">
        <v>0.44429041063131802</v>
      </c>
      <c r="W1197">
        <v>8.0549047440289998E-3</v>
      </c>
      <c r="X1197">
        <v>2.7257709251101301E-2</v>
      </c>
      <c r="Z1197">
        <v>-8.5765894635446399E-2</v>
      </c>
      <c r="AA1197">
        <v>0.10644291645338599</v>
      </c>
      <c r="AB1197">
        <v>8.2599118942731204E-4</v>
      </c>
      <c r="AC1197" t="b">
        <v>0</v>
      </c>
      <c r="AF1197">
        <v>2.3127753303964702E-2</v>
      </c>
      <c r="AG1197">
        <v>3731</v>
      </c>
      <c r="AH1197" t="e">
        <f>VLOOKUP(B1197,AN:AN,1,0)</f>
        <v>#N/A</v>
      </c>
      <c r="AI1197" t="str">
        <f>IF(G1197&lt;=2,"&lt;=2",IF(G1197&lt;3,"2-3","&gt;=3"))</f>
        <v>2-3</v>
      </c>
      <c r="AJ1197">
        <f>G1197-H1197</f>
        <v>-0.16055359848468065</v>
      </c>
    </row>
    <row r="1198" spans="1:36" hidden="1" x14ac:dyDescent="0.3">
      <c r="A1198">
        <v>2017</v>
      </c>
      <c r="B1198" t="s">
        <v>63</v>
      </c>
      <c r="C1198">
        <v>48246</v>
      </c>
      <c r="D1198">
        <v>121821</v>
      </c>
      <c r="E1198">
        <v>186392</v>
      </c>
      <c r="F1198">
        <v>69405</v>
      </c>
      <c r="G1198">
        <v>2.5249968909339602</v>
      </c>
      <c r="H1198">
        <f>+E1198/F1198</f>
        <v>2.6855702038758014</v>
      </c>
      <c r="I1198">
        <v>-3.8490615905433699E-2</v>
      </c>
      <c r="J1198">
        <v>6.0112103819847003E-3</v>
      </c>
      <c r="K1198">
        <v>1.45420583188533E-2</v>
      </c>
      <c r="L1198">
        <v>6.0217939183115902E-2</v>
      </c>
      <c r="M1198">
        <v>9.6721779555081992E-3</v>
      </c>
      <c r="N1198">
        <v>1.7779E-2</v>
      </c>
      <c r="O1198">
        <v>1.6590999999999901E-2</v>
      </c>
      <c r="P1198">
        <v>0.91940665245056197</v>
      </c>
      <c r="Q1198">
        <v>3.5637974739074901E-2</v>
      </c>
      <c r="R1198">
        <v>292874.90625</v>
      </c>
      <c r="S1198">
        <v>0</v>
      </c>
      <c r="T1198">
        <v>1.9502531737089102E-2</v>
      </c>
      <c r="U1198">
        <v>4.5889992266893401E-2</v>
      </c>
      <c r="V1198">
        <v>0.61814091183541497</v>
      </c>
      <c r="W1198">
        <v>2.4889992266893399E-2</v>
      </c>
      <c r="X1198">
        <v>1.6632722335369901E-2</v>
      </c>
      <c r="Y1198">
        <v>0.21281289518228799</v>
      </c>
      <c r="Z1198">
        <v>-5.9375877834133797E-2</v>
      </c>
      <c r="AA1198">
        <v>2.0073090023546998</v>
      </c>
      <c r="AB1198">
        <v>1.2729124236252501E-3</v>
      </c>
      <c r="AC1198" t="b">
        <v>0</v>
      </c>
      <c r="AF1198">
        <v>9.1649694501018293E-3</v>
      </c>
      <c r="AG1198">
        <v>11980</v>
      </c>
      <c r="AH1198" t="e">
        <f>VLOOKUP(B1198,AN:AN,1,0)</f>
        <v>#N/A</v>
      </c>
      <c r="AI1198" t="str">
        <f>IF(G1198&lt;=2,"&lt;=2",IF(G1198&lt;3,"2-3","&gt;=3"))</f>
        <v>2-3</v>
      </c>
      <c r="AJ1198">
        <f>G1198-H1198</f>
        <v>-0.16057331294184118</v>
      </c>
    </row>
    <row r="1199" spans="1:36" hidden="1" x14ac:dyDescent="0.3">
      <c r="A1199">
        <v>2008</v>
      </c>
      <c r="B1199" t="s">
        <v>94</v>
      </c>
      <c r="C1199">
        <v>37717</v>
      </c>
      <c r="D1199">
        <v>91421</v>
      </c>
      <c r="E1199">
        <v>210976</v>
      </c>
      <c r="F1199">
        <v>81622</v>
      </c>
      <c r="G1199">
        <v>2.4238672216772201</v>
      </c>
      <c r="H1199">
        <f>+E1199/F1199</f>
        <v>2.5847933155276763</v>
      </c>
      <c r="I1199">
        <v>-4.1114264367880397E-2</v>
      </c>
      <c r="J1199">
        <v>-4.0579587221149099E-5</v>
      </c>
      <c r="K1199">
        <v>-2.66072812527418E-2</v>
      </c>
      <c r="L1199">
        <v>-8.49502134788781E-2</v>
      </c>
      <c r="M1199">
        <v>-2.84814385231585E-2</v>
      </c>
      <c r="N1199">
        <v>1.8249999999999999E-2</v>
      </c>
      <c r="O1199">
        <v>2.3370999999999999E-2</v>
      </c>
      <c r="P1199">
        <v>0.85572224855422996</v>
      </c>
      <c r="Q1199">
        <v>-2.5567114353180001E-2</v>
      </c>
      <c r="R1199">
        <v>364377.1875</v>
      </c>
      <c r="S1199">
        <v>0</v>
      </c>
      <c r="T1199">
        <v>-2.8467242140322899E-2</v>
      </c>
      <c r="U1199">
        <v>-2.00915690511465E-2</v>
      </c>
      <c r="V1199">
        <v>0.57222300899628697</v>
      </c>
      <c r="W1199">
        <v>-5.8091569051146499E-2</v>
      </c>
      <c r="X1199">
        <v>0.10814892639043901</v>
      </c>
      <c r="Y1199">
        <v>5.06341397192843E-2</v>
      </c>
      <c r="AA1199">
        <v>1.66436470049604</v>
      </c>
      <c r="AB1199">
        <v>3.28320966576925E-4</v>
      </c>
      <c r="AC1199" t="b">
        <v>0</v>
      </c>
      <c r="AF1199">
        <v>3.5918313743515597E-2</v>
      </c>
      <c r="AG1199">
        <v>16876</v>
      </c>
      <c r="AH1199" t="e">
        <f>VLOOKUP(B1199,AN:AN,1,0)</f>
        <v>#N/A</v>
      </c>
      <c r="AI1199" t="str">
        <f>IF(G1199&lt;=2,"&lt;=2",IF(G1199&lt;3,"2-3","&gt;=3"))</f>
        <v>2-3</v>
      </c>
      <c r="AJ1199">
        <f>G1199-H1199</f>
        <v>-0.1609260938504562</v>
      </c>
    </row>
    <row r="1200" spans="1:36" hidden="1" x14ac:dyDescent="0.3">
      <c r="A1200">
        <v>2008</v>
      </c>
      <c r="B1200" t="s">
        <v>124</v>
      </c>
      <c r="C1200">
        <v>93163</v>
      </c>
      <c r="D1200">
        <v>215726</v>
      </c>
      <c r="E1200">
        <v>416634</v>
      </c>
      <c r="F1200">
        <v>168222</v>
      </c>
      <c r="G1200">
        <v>2.3155759260650601</v>
      </c>
      <c r="H1200">
        <f>+E1200/F1200</f>
        <v>2.4766915147840356</v>
      </c>
      <c r="I1200">
        <v>-1.8907157689025698E-2</v>
      </c>
      <c r="J1200">
        <v>-2.9288604855534899E-4</v>
      </c>
      <c r="K1200">
        <v>-2.6859587714076E-2</v>
      </c>
      <c r="L1200">
        <v>-7.8629986308515004E-2</v>
      </c>
      <c r="M1200">
        <v>-2.21612113527953E-2</v>
      </c>
      <c r="N1200">
        <v>5.7549999999999997E-3</v>
      </c>
      <c r="O1200">
        <v>8.3119999999999999E-3</v>
      </c>
      <c r="P1200">
        <v>0.90128409862518299</v>
      </c>
      <c r="Q1200">
        <v>-5.0032138824459499E-3</v>
      </c>
      <c r="R1200">
        <v>684420.75</v>
      </c>
      <c r="S1200">
        <v>0</v>
      </c>
      <c r="T1200">
        <v>-2.5730319786816801E-2</v>
      </c>
      <c r="U1200">
        <v>-1.7354646697640402E-2</v>
      </c>
      <c r="V1200">
        <v>0.63408495591480496</v>
      </c>
      <c r="W1200">
        <v>-5.5354646697640397E-2</v>
      </c>
      <c r="X1200">
        <v>4.2991358656149802E-2</v>
      </c>
      <c r="Y1200">
        <v>0.14022313015832799</v>
      </c>
      <c r="AA1200">
        <v>1.5388364260273599</v>
      </c>
      <c r="AB1200">
        <v>2.1536059439524E-4</v>
      </c>
      <c r="AC1200" t="b">
        <v>0</v>
      </c>
      <c r="AF1200">
        <v>3.2761730422375901E-2</v>
      </c>
      <c r="AG1200">
        <v>38744</v>
      </c>
      <c r="AH1200" t="e">
        <f>VLOOKUP(B1200,AN:AN,1,0)</f>
        <v>#N/A</v>
      </c>
      <c r="AI1200" t="str">
        <f>IF(G1200&lt;=2,"&lt;=2",IF(G1200&lt;3,"2-3","&gt;=3"))</f>
        <v>2-3</v>
      </c>
      <c r="AJ1200">
        <f>G1200-H1200</f>
        <v>-0.16111558871897547</v>
      </c>
    </row>
    <row r="1201" spans="1:36" hidden="1" x14ac:dyDescent="0.3">
      <c r="A1201">
        <v>2019</v>
      </c>
      <c r="B1201" t="s">
        <v>230</v>
      </c>
      <c r="C1201">
        <v>26019</v>
      </c>
      <c r="D1201">
        <v>70284</v>
      </c>
      <c r="E1201">
        <v>137458</v>
      </c>
      <c r="F1201">
        <v>48022</v>
      </c>
      <c r="G1201">
        <v>2.7012567738959898</v>
      </c>
      <c r="H1201">
        <f>+E1201/F1201</f>
        <v>2.862396401649244</v>
      </c>
      <c r="I1201">
        <v>-5.5887442065877301E-3</v>
      </c>
      <c r="J1201">
        <v>4.3861502781510298E-2</v>
      </c>
      <c r="K1201">
        <v>6.3909286737442006E-2</v>
      </c>
      <c r="N1201">
        <v>6.5469999999999999E-3</v>
      </c>
      <c r="O1201">
        <v>-3.9289999999999898E-3</v>
      </c>
      <c r="P1201">
        <v>0.97088384628295898</v>
      </c>
      <c r="Q1201">
        <v>1.58203840255739E-2</v>
      </c>
      <c r="R1201">
        <v>202986.09375</v>
      </c>
      <c r="S1201">
        <v>0</v>
      </c>
      <c r="T1201">
        <v>1.5949010848998999E-2</v>
      </c>
      <c r="U1201">
        <v>5.10906279087067E-2</v>
      </c>
      <c r="V1201">
        <v>0.71678852915185998</v>
      </c>
      <c r="W1201">
        <v>3.3090627908706698E-2</v>
      </c>
      <c r="X1201">
        <v>0</v>
      </c>
      <c r="Z1201">
        <v>1.2067914163253099E-2</v>
      </c>
      <c r="AA1201">
        <v>1.10546539250939</v>
      </c>
      <c r="AB1201">
        <v>1.0476689366160201E-3</v>
      </c>
      <c r="AC1201" t="b">
        <v>0</v>
      </c>
      <c r="AF1201">
        <v>0</v>
      </c>
      <c r="AG1201">
        <v>3818</v>
      </c>
      <c r="AH1201" t="e">
        <f>VLOOKUP(B1201,AN:AN,1,0)</f>
        <v>#N/A</v>
      </c>
      <c r="AI1201" t="str">
        <f>IF(G1201&lt;=2,"&lt;=2",IF(G1201&lt;3,"2-3","&gt;=3"))</f>
        <v>2-3</v>
      </c>
      <c r="AJ1201">
        <f>G1201-H1201</f>
        <v>-0.16113962775325419</v>
      </c>
    </row>
    <row r="1202" spans="1:36" hidden="1" x14ac:dyDescent="0.3">
      <c r="A1202">
        <v>2020</v>
      </c>
      <c r="B1202" t="s">
        <v>135</v>
      </c>
      <c r="C1202">
        <v>865332</v>
      </c>
      <c r="D1202">
        <v>2308779</v>
      </c>
      <c r="E1202">
        <v>3799639</v>
      </c>
      <c r="F1202">
        <v>1342964</v>
      </c>
      <c r="G1202">
        <v>2.6680846195448602</v>
      </c>
      <c r="H1202">
        <f>+E1202/F1202</f>
        <v>2.8292932647487201</v>
      </c>
      <c r="I1202">
        <v>-2.9859750099439499E-2</v>
      </c>
      <c r="J1202">
        <v>6.7999240010977E-2</v>
      </c>
      <c r="K1202">
        <v>0.10444541859626801</v>
      </c>
      <c r="N1202">
        <v>1.5455999999999999E-2</v>
      </c>
      <c r="O1202">
        <v>8.7159999999999894E-3</v>
      </c>
      <c r="P1202">
        <v>0.92441964149475098</v>
      </c>
      <c r="Q1202">
        <v>-1.0325789451599E-2</v>
      </c>
      <c r="R1202">
        <v>2689193</v>
      </c>
      <c r="S1202">
        <v>1.0967935638438E-3</v>
      </c>
      <c r="T1202">
        <v>-2.9957381775602601E-2</v>
      </c>
      <c r="U1202">
        <v>2.09040218032897E-3</v>
      </c>
      <c r="V1202">
        <v>1.3908221550197699</v>
      </c>
      <c r="W1202">
        <v>-9.9095978196710299E-3</v>
      </c>
      <c r="X1202">
        <v>4.9331201019589099E-2</v>
      </c>
      <c r="Z1202">
        <v>-5.12053524476212E-2</v>
      </c>
      <c r="AA1202">
        <v>-0.50723240900616395</v>
      </c>
      <c r="AB1202">
        <v>1.1029209021892899E-3</v>
      </c>
      <c r="AC1202" t="b">
        <v>0</v>
      </c>
      <c r="AD1202">
        <v>-1.6110532874113199E-2</v>
      </c>
      <c r="AE1202">
        <v>1.31708657578686E-2</v>
      </c>
      <c r="AF1202">
        <v>2.46196454722033E-2</v>
      </c>
      <c r="AG1202">
        <v>171254</v>
      </c>
      <c r="AH1202" t="str">
        <f>VLOOKUP(B1202,AN:AN,1,0)</f>
        <v>Miami - FL</v>
      </c>
      <c r="AI1202" t="str">
        <f>IF(G1202&lt;=2,"&lt;=2",IF(G1202&lt;3,"2-3","&gt;=3"))</f>
        <v>2-3</v>
      </c>
      <c r="AJ1202">
        <f>G1202-H1202</f>
        <v>-0.16120864520385991</v>
      </c>
    </row>
    <row r="1203" spans="1:36" hidden="1" x14ac:dyDescent="0.3">
      <c r="A1203">
        <v>2015</v>
      </c>
      <c r="B1203" t="s">
        <v>200</v>
      </c>
      <c r="C1203">
        <v>34890</v>
      </c>
      <c r="D1203">
        <v>85581</v>
      </c>
      <c r="E1203">
        <v>204066</v>
      </c>
      <c r="F1203">
        <v>78061</v>
      </c>
      <c r="G1203">
        <v>2.4528804815133198</v>
      </c>
      <c r="H1203">
        <f>+E1203/F1203</f>
        <v>2.6141863414509166</v>
      </c>
      <c r="I1203">
        <v>-1.9772219089337299E-2</v>
      </c>
      <c r="J1203">
        <v>1.06281135231256E-2</v>
      </c>
      <c r="K1203">
        <v>2.3865200847387299E-2</v>
      </c>
      <c r="L1203">
        <v>5.4278540879487899E-2</v>
      </c>
      <c r="M1203">
        <v>-1.0066255927085901E-2</v>
      </c>
      <c r="N1203">
        <v>1.2192E-2</v>
      </c>
      <c r="O1203">
        <v>5.7099999999999998E-3</v>
      </c>
      <c r="P1203">
        <v>0.92320573329925504</v>
      </c>
      <c r="Q1203">
        <v>1.1330127716064E-2</v>
      </c>
      <c r="R1203">
        <v>327374.78125</v>
      </c>
      <c r="S1203">
        <v>0</v>
      </c>
      <c r="T1203">
        <v>-1.0214814916253E-2</v>
      </c>
      <c r="U1203">
        <v>2.0989574491977699E-2</v>
      </c>
      <c r="V1203">
        <v>0.66742871707847595</v>
      </c>
      <c r="W1203">
        <v>1.9989574491977601E-2</v>
      </c>
      <c r="X1203">
        <v>1.9124797406807101E-2</v>
      </c>
      <c r="Y1203">
        <v>0.24420219391206599</v>
      </c>
      <c r="Z1203">
        <v>-4.47862373302952E-2</v>
      </c>
      <c r="AA1203">
        <v>1.2140965553755201</v>
      </c>
      <c r="AB1203">
        <v>1.51269584008643E-3</v>
      </c>
      <c r="AC1203" t="b">
        <v>0</v>
      </c>
      <c r="AF1203">
        <v>5.29443544030253E-2</v>
      </c>
      <c r="AG1203">
        <v>9432</v>
      </c>
      <c r="AH1203" t="e">
        <f>VLOOKUP(B1203,AN:AN,1,0)</f>
        <v>#N/A</v>
      </c>
      <c r="AI1203" t="str">
        <f>IF(G1203&lt;=2,"&lt;=2",IF(G1203&lt;3,"2-3","&gt;=3"))</f>
        <v>2-3</v>
      </c>
      <c r="AJ1203">
        <f>G1203-H1203</f>
        <v>-0.16130585993759672</v>
      </c>
    </row>
    <row r="1204" spans="1:36" hidden="1" x14ac:dyDescent="0.3">
      <c r="A1204">
        <v>2017</v>
      </c>
      <c r="B1204" t="s">
        <v>89</v>
      </c>
      <c r="C1204">
        <v>13857</v>
      </c>
      <c r="D1204">
        <v>32108</v>
      </c>
      <c r="E1204">
        <v>89911</v>
      </c>
      <c r="F1204">
        <v>36277</v>
      </c>
      <c r="G1204">
        <v>2.3170960525366202</v>
      </c>
      <c r="H1204">
        <f>+E1204/F1204</f>
        <v>2.4784574248146209</v>
      </c>
      <c r="I1204">
        <v>6.1456526831239401E-2</v>
      </c>
      <c r="J1204">
        <v>-1.41844525933266E-2</v>
      </c>
      <c r="K1204">
        <v>-5.6536046564578998E-3</v>
      </c>
      <c r="L1204">
        <v>-4.5982767961919302E-2</v>
      </c>
      <c r="M1204">
        <v>-9.6528529189527104E-2</v>
      </c>
      <c r="N1204">
        <v>-8.7819999999999999E-3</v>
      </c>
      <c r="O1204">
        <v>-1.393E-2</v>
      </c>
      <c r="P1204">
        <v>0.96591216325759899</v>
      </c>
      <c r="Q1204">
        <v>-5.2418708801270598E-3</v>
      </c>
      <c r="R1204">
        <v>127752.40625</v>
      </c>
      <c r="S1204">
        <v>0</v>
      </c>
      <c r="T1204">
        <v>1.1750590056180501E-3</v>
      </c>
      <c r="U1204">
        <v>2.7562519535422301E-2</v>
      </c>
      <c r="V1204">
        <v>0.645311940927082</v>
      </c>
      <c r="W1204">
        <v>6.56251953542229E-3</v>
      </c>
      <c r="X1204">
        <v>0</v>
      </c>
      <c r="Y1204">
        <v>7.2489381142777601E-2</v>
      </c>
      <c r="Z1204">
        <v>3.13393382404119E-2</v>
      </c>
      <c r="AA1204">
        <v>-8.4381647498810095E-2</v>
      </c>
      <c r="AB1204">
        <v>9.0854027861901805E-4</v>
      </c>
      <c r="AC1204" t="b">
        <v>1</v>
      </c>
      <c r="AF1204">
        <v>4.54270139309509E-3</v>
      </c>
      <c r="AG1204">
        <v>3302</v>
      </c>
      <c r="AH1204" t="e">
        <f>VLOOKUP(B1204,AN:AN,1,0)</f>
        <v>#N/A</v>
      </c>
      <c r="AI1204" t="str">
        <f>IF(G1204&lt;=2,"&lt;=2",IF(G1204&lt;3,"2-3","&gt;=3"))</f>
        <v>2-3</v>
      </c>
      <c r="AJ1204">
        <f>G1204-H1204</f>
        <v>-0.16136137227800074</v>
      </c>
    </row>
    <row r="1205" spans="1:36" hidden="1" x14ac:dyDescent="0.3">
      <c r="A1205">
        <v>2016</v>
      </c>
      <c r="B1205" t="s">
        <v>93</v>
      </c>
      <c r="C1205">
        <v>124150</v>
      </c>
      <c r="D1205">
        <v>304064</v>
      </c>
      <c r="E1205">
        <v>633984</v>
      </c>
      <c r="F1205">
        <v>242846</v>
      </c>
      <c r="G1205">
        <v>2.4491663310511398</v>
      </c>
      <c r="H1205">
        <f>+E1205/F1205</f>
        <v>2.6106421353450333</v>
      </c>
      <c r="I1205">
        <v>8.3907224689003194E-3</v>
      </c>
      <c r="J1205">
        <v>-1.9721322692930698E-2</v>
      </c>
      <c r="K1205">
        <v>-1.4333862163126401E-2</v>
      </c>
      <c r="L1205">
        <v>0.104808656938374</v>
      </c>
      <c r="M1205">
        <v>1.7254768870771198E-2</v>
      </c>
      <c r="N1205">
        <v>5.1919999999999996E-3</v>
      </c>
      <c r="O1205">
        <v>-3.5890000000000002E-3</v>
      </c>
      <c r="P1205">
        <v>0.92149192094802901</v>
      </c>
      <c r="Q1205">
        <v>-1.1779189109802E-2</v>
      </c>
      <c r="R1205">
        <v>886519.5625</v>
      </c>
      <c r="S1205">
        <v>1.6464518961637601E-4</v>
      </c>
      <c r="T1205">
        <v>-1.19621083140373E-2</v>
      </c>
      <c r="U1205">
        <v>1.4274979010224301E-2</v>
      </c>
      <c r="V1205">
        <v>0.71434673309173402</v>
      </c>
      <c r="W1205">
        <v>1.2749790102243E-3</v>
      </c>
      <c r="X1205">
        <v>5.1698589539542199E-2</v>
      </c>
      <c r="Y1205">
        <v>0.23481911699369901</v>
      </c>
      <c r="Z1205">
        <v>-1.9382884609434499E-2</v>
      </c>
      <c r="AA1205">
        <v>1.3254380671213299</v>
      </c>
      <c r="AB1205">
        <v>1.5366884364195099E-3</v>
      </c>
      <c r="AC1205" t="b">
        <v>1</v>
      </c>
      <c r="AD1205">
        <v>5.3961202382504297E-3</v>
      </c>
      <c r="AE1205">
        <v>7.8701026972543501E-3</v>
      </c>
      <c r="AF1205">
        <v>3.0651446133582099E-2</v>
      </c>
      <c r="AG1205">
        <v>38326</v>
      </c>
      <c r="AH1205" t="e">
        <f>VLOOKUP(B1205,AN:AN,1,0)</f>
        <v>#N/A</v>
      </c>
      <c r="AI1205" t="str">
        <f>IF(G1205&lt;=2,"&lt;=2",IF(G1205&lt;3,"2-3","&gt;=3"))</f>
        <v>2-3</v>
      </c>
      <c r="AJ1205">
        <f>G1205-H1205</f>
        <v>-0.16147580429389352</v>
      </c>
    </row>
    <row r="1206" spans="1:36" hidden="1" x14ac:dyDescent="0.3">
      <c r="A1206">
        <v>2011</v>
      </c>
      <c r="B1206" t="s">
        <v>194</v>
      </c>
      <c r="C1206">
        <v>22047</v>
      </c>
      <c r="D1206">
        <v>48974</v>
      </c>
      <c r="E1206">
        <v>111042</v>
      </c>
      <c r="F1206">
        <v>46599</v>
      </c>
      <c r="G1206">
        <v>2.2213453077516201</v>
      </c>
      <c r="H1206">
        <f>+E1206/F1206</f>
        <v>2.3829266722461857</v>
      </c>
      <c r="I1206">
        <v>-2.0724463576653699E-2</v>
      </c>
      <c r="J1206">
        <v>3.3453423529862898E-3</v>
      </c>
      <c r="K1206">
        <v>-1.8245189487934E-3</v>
      </c>
      <c r="L1206">
        <v>3.63708288266789E-2</v>
      </c>
      <c r="M1206">
        <v>-1.0241162526654E-2</v>
      </c>
      <c r="N1206">
        <v>-6.4099999999999997E-4</v>
      </c>
      <c r="O1206">
        <v>-3.846E-3</v>
      </c>
      <c r="P1206">
        <v>0.92020952701568604</v>
      </c>
      <c r="Q1206">
        <v>1.40666961669899E-3</v>
      </c>
      <c r="R1206">
        <v>146549.703125</v>
      </c>
      <c r="S1206">
        <v>0</v>
      </c>
      <c r="T1206">
        <v>4.5671360567210001E-4</v>
      </c>
      <c r="U1206">
        <v>1.13577712327242E-2</v>
      </c>
      <c r="V1206">
        <v>0.99221468797001899</v>
      </c>
      <c r="W1206">
        <v>-2.06422287672758E-2</v>
      </c>
      <c r="X1206">
        <v>0</v>
      </c>
      <c r="Y1206">
        <v>7.2793751555887395E-2</v>
      </c>
      <c r="Z1206">
        <v>-5.6970365588420398E-2</v>
      </c>
      <c r="AA1206">
        <v>1.0523833206342399</v>
      </c>
      <c r="AB1206">
        <v>3.2051282051282002E-4</v>
      </c>
      <c r="AC1206" t="b">
        <v>0</v>
      </c>
      <c r="AF1206">
        <v>0</v>
      </c>
      <c r="AG1206">
        <v>3120</v>
      </c>
      <c r="AH1206" t="e">
        <f>VLOOKUP(B1206,AN:AN,1,0)</f>
        <v>#N/A</v>
      </c>
      <c r="AI1206" t="str">
        <f>IF(G1206&lt;=2,"&lt;=2",IF(G1206&lt;3,"2-3","&gt;=3"))</f>
        <v>2-3</v>
      </c>
      <c r="AJ1206">
        <f>G1206-H1206</f>
        <v>-0.16158136449456562</v>
      </c>
    </row>
    <row r="1207" spans="1:36" hidden="1" x14ac:dyDescent="0.3">
      <c r="A1207">
        <v>2008</v>
      </c>
      <c r="B1207" t="s">
        <v>134</v>
      </c>
      <c r="C1207">
        <v>33691</v>
      </c>
      <c r="D1207">
        <v>110120</v>
      </c>
      <c r="E1207">
        <v>132638</v>
      </c>
      <c r="F1207">
        <v>38662</v>
      </c>
      <c r="G1207">
        <v>3.26852868718648</v>
      </c>
      <c r="H1207">
        <f>+E1207/F1207</f>
        <v>3.4307071543117273</v>
      </c>
      <c r="I1207">
        <v>1.4365678176713899E-3</v>
      </c>
      <c r="J1207">
        <v>-8.0483537167310402E-3</v>
      </c>
      <c r="K1207">
        <v>-3.4615055382251597E-2</v>
      </c>
      <c r="L1207">
        <v>-3.6946698017418303E-2</v>
      </c>
      <c r="M1207">
        <v>1.9522076938301301E-2</v>
      </c>
      <c r="N1207">
        <v>-3.467E-3</v>
      </c>
      <c r="O1207">
        <v>-3.7060000000000001E-3</v>
      </c>
      <c r="P1207">
        <v>0.94212573766708396</v>
      </c>
      <c r="Q1207">
        <v>-4.4581294059750001E-3</v>
      </c>
      <c r="R1207">
        <v>250989.703125</v>
      </c>
      <c r="S1207">
        <v>0</v>
      </c>
      <c r="T1207">
        <v>6.9539821706711804E-3</v>
      </c>
      <c r="U1207">
        <v>1.5329655259847599E-2</v>
      </c>
      <c r="V1207">
        <v>0.64181769927961996</v>
      </c>
      <c r="W1207">
        <v>-2.26703447401524E-2</v>
      </c>
      <c r="X1207">
        <v>0</v>
      </c>
      <c r="Y1207">
        <v>5.1652687665001799E-3</v>
      </c>
      <c r="AA1207">
        <v>0.783779118869953</v>
      </c>
      <c r="AB1207">
        <v>0</v>
      </c>
      <c r="AC1207" t="b">
        <v>1</v>
      </c>
      <c r="AF1207">
        <v>0</v>
      </c>
      <c r="AG1207">
        <v>8363</v>
      </c>
      <c r="AH1207" t="e">
        <f>VLOOKUP(B1207,AN:AN,1,0)</f>
        <v>#N/A</v>
      </c>
      <c r="AI1207" t="str">
        <f>IF(G1207&lt;=2,"&lt;=2",IF(G1207&lt;3,"2-3","&gt;=3"))</f>
        <v>&gt;=3</v>
      </c>
      <c r="AJ1207">
        <f>G1207-H1207</f>
        <v>-0.16217846712524731</v>
      </c>
    </row>
    <row r="1208" spans="1:36" hidden="1" x14ac:dyDescent="0.3">
      <c r="A1208">
        <v>2014</v>
      </c>
      <c r="B1208" t="s">
        <v>112</v>
      </c>
      <c r="C1208">
        <v>109455</v>
      </c>
      <c r="D1208">
        <v>260247</v>
      </c>
      <c r="E1208">
        <v>656969</v>
      </c>
      <c r="F1208">
        <v>258656</v>
      </c>
      <c r="G1208">
        <v>2.37766205289845</v>
      </c>
      <c r="H1208">
        <f>+E1208/F1208</f>
        <v>2.5399333477669184</v>
      </c>
      <c r="I1208">
        <v>3.2388367804485098E-2</v>
      </c>
      <c r="J1208">
        <v>-8.0948509275914605E-4</v>
      </c>
      <c r="K1208">
        <v>2.93949043154716E-2</v>
      </c>
      <c r="L1208">
        <v>9.1259080499410505E-2</v>
      </c>
      <c r="M1208">
        <v>1.6757678240537501E-2</v>
      </c>
      <c r="N1208">
        <v>-2.3530000000000001E-3</v>
      </c>
      <c r="O1208">
        <v>-3.9810000000000002E-3</v>
      </c>
      <c r="P1208">
        <v>0.92162054777145397</v>
      </c>
      <c r="Q1208">
        <v>-9.1571211814880302E-3</v>
      </c>
      <c r="R1208">
        <v>859060.125</v>
      </c>
      <c r="S1208">
        <v>0</v>
      </c>
      <c r="T1208">
        <v>-1.2046379037201399E-2</v>
      </c>
      <c r="U1208">
        <v>6.5888874232769004E-3</v>
      </c>
      <c r="V1208">
        <v>0.66809614579555399</v>
      </c>
      <c r="W1208">
        <v>-9.4111125767230904E-3</v>
      </c>
      <c r="X1208">
        <v>1.9517829641037699E-2</v>
      </c>
      <c r="Y1208">
        <v>9.0409452376919594E-2</v>
      </c>
      <c r="Z1208">
        <v>7.5948790313694101E-2</v>
      </c>
      <c r="AA1208">
        <v>0.56189709793439402</v>
      </c>
      <c r="AB1208">
        <v>9.4775500533112096E-4</v>
      </c>
      <c r="AC1208" t="b">
        <v>1</v>
      </c>
      <c r="AF1208">
        <v>1.4571733206966E-2</v>
      </c>
      <c r="AG1208">
        <v>34423</v>
      </c>
      <c r="AH1208" t="e">
        <f>VLOOKUP(B1208,AN:AN,1,0)</f>
        <v>#N/A</v>
      </c>
      <c r="AI1208" t="str">
        <f>IF(G1208&lt;=2,"&lt;=2",IF(G1208&lt;3,"2-3","&gt;=3"))</f>
        <v>2-3</v>
      </c>
      <c r="AJ1208">
        <f>G1208-H1208</f>
        <v>-0.16227129486846836</v>
      </c>
    </row>
    <row r="1209" spans="1:36" hidden="1" x14ac:dyDescent="0.3">
      <c r="A1209">
        <v>2013</v>
      </c>
      <c r="B1209" t="s">
        <v>114</v>
      </c>
      <c r="C1209">
        <v>57480</v>
      </c>
      <c r="D1209">
        <v>144389</v>
      </c>
      <c r="E1209">
        <v>379414</v>
      </c>
      <c r="F1209">
        <v>141876</v>
      </c>
      <c r="G1209">
        <v>2.51198677800974</v>
      </c>
      <c r="H1209">
        <f>+E1209/F1209</f>
        <v>2.6742648509966451</v>
      </c>
      <c r="I1209">
        <v>1.35453835067453E-2</v>
      </c>
      <c r="J1209">
        <v>-1.9015362486243001E-3</v>
      </c>
      <c r="K1209">
        <v>7.3373021185399803E-4</v>
      </c>
      <c r="L1209">
        <v>-7.1834100456908204E-2</v>
      </c>
      <c r="M1209">
        <v>-0.131829152116551</v>
      </c>
      <c r="N1209">
        <v>4.5250000000000004E-3</v>
      </c>
      <c r="O1209">
        <v>4.2329999999999998E-3</v>
      </c>
      <c r="P1209">
        <v>0.94548016786575295</v>
      </c>
      <c r="Q1209">
        <v>7.7997446060179502E-3</v>
      </c>
      <c r="R1209">
        <v>477126</v>
      </c>
      <c r="S1209">
        <v>0</v>
      </c>
      <c r="T1209">
        <v>1.3100244104862499E-3</v>
      </c>
      <c r="U1209">
        <v>2.2015133872628202E-2</v>
      </c>
      <c r="V1209">
        <v>0.69307590905729899</v>
      </c>
      <c r="W1209">
        <v>7.0151338726282004E-3</v>
      </c>
      <c r="X1209">
        <v>2.34140630716324E-3</v>
      </c>
      <c r="Y1209">
        <v>7.9167186621783001E-2</v>
      </c>
      <c r="Z1209">
        <v>3.3160446303172698E-2</v>
      </c>
      <c r="AA1209">
        <v>0.90385022590306896</v>
      </c>
      <c r="AB1209">
        <v>3.6584473549425598E-4</v>
      </c>
      <c r="AC1209" t="b">
        <v>1</v>
      </c>
      <c r="AF1209">
        <v>1.19997073242116E-2</v>
      </c>
      <c r="AG1209">
        <v>13699</v>
      </c>
      <c r="AH1209" t="e">
        <f>VLOOKUP(B1209,AN:AN,1,0)</f>
        <v>#N/A</v>
      </c>
      <c r="AI1209" t="str">
        <f>IF(G1209&lt;=2,"&lt;=2",IF(G1209&lt;3,"2-3","&gt;=3"))</f>
        <v>2-3</v>
      </c>
      <c r="AJ1209">
        <f>G1209-H1209</f>
        <v>-0.16227807298690511</v>
      </c>
    </row>
    <row r="1210" spans="1:36" hidden="1" x14ac:dyDescent="0.3">
      <c r="A1210">
        <v>2016</v>
      </c>
      <c r="B1210" t="s">
        <v>59</v>
      </c>
      <c r="C1210">
        <v>66070</v>
      </c>
      <c r="D1210">
        <v>160030</v>
      </c>
      <c r="E1210">
        <v>356981</v>
      </c>
      <c r="F1210">
        <v>138120</v>
      </c>
      <c r="G1210">
        <v>2.4221280460118</v>
      </c>
      <c r="H1210">
        <f>+E1210/F1210</f>
        <v>2.5845713871995368</v>
      </c>
      <c r="I1210">
        <v>-1.62565445240693E-2</v>
      </c>
      <c r="J1210">
        <v>-4.1050072759390502E-3</v>
      </c>
      <c r="K1210">
        <v>1.28245325386519E-3</v>
      </c>
      <c r="L1210">
        <v>0.120495572194457</v>
      </c>
      <c r="M1210">
        <v>3.2941684126853901E-2</v>
      </c>
      <c r="N1210">
        <v>-5.0699999999999996E-4</v>
      </c>
      <c r="O1210">
        <v>-1.7481E-2</v>
      </c>
      <c r="P1210">
        <v>0.92936587333679199</v>
      </c>
      <c r="Q1210">
        <v>1.37253999710079E-2</v>
      </c>
      <c r="R1210">
        <v>549283.375</v>
      </c>
      <c r="S1210">
        <v>0</v>
      </c>
      <c r="T1210">
        <v>-2.1278802305459499E-3</v>
      </c>
      <c r="U1210">
        <v>2.4109207093715699E-2</v>
      </c>
      <c r="V1210">
        <v>0.74208835379432503</v>
      </c>
      <c r="W1210">
        <v>1.11092070937157E-2</v>
      </c>
      <c r="X1210">
        <v>7.4408222108542903E-3</v>
      </c>
      <c r="Y1210">
        <v>0.17464211951492201</v>
      </c>
      <c r="Z1210">
        <v>1.8718243768576701E-2</v>
      </c>
      <c r="AA1210">
        <v>0.72833346341949401</v>
      </c>
      <c r="AB1210">
        <v>1.20913360926382E-3</v>
      </c>
      <c r="AC1210" t="b">
        <v>0</v>
      </c>
      <c r="AD1210">
        <v>-9.6691336507361697E-3</v>
      </c>
      <c r="AE1210">
        <v>6.9526954097236197E-3</v>
      </c>
      <c r="AF1210">
        <v>6.9664697949123305E-2</v>
      </c>
      <c r="AG1210">
        <v>21663</v>
      </c>
      <c r="AH1210" t="e">
        <f>VLOOKUP(B1210,AN:AN,1,0)</f>
        <v>#N/A</v>
      </c>
      <c r="AI1210" t="str">
        <f>IF(G1210&lt;=2,"&lt;=2",IF(G1210&lt;3,"2-3","&gt;=3"))</f>
        <v>2-3</v>
      </c>
      <c r="AJ1210">
        <f>G1210-H1210</f>
        <v>-0.16244334118773684</v>
      </c>
    </row>
    <row r="1211" spans="1:36" hidden="1" x14ac:dyDescent="0.3">
      <c r="A1211">
        <v>2022</v>
      </c>
      <c r="B1211" t="s">
        <v>120</v>
      </c>
      <c r="C1211">
        <v>359927</v>
      </c>
      <c r="D1211">
        <v>933972</v>
      </c>
      <c r="E1211">
        <v>1371654</v>
      </c>
      <c r="F1211">
        <v>497434</v>
      </c>
      <c r="G1211">
        <v>2.59489285327302</v>
      </c>
      <c r="H1211">
        <f>+E1211/F1211</f>
        <v>2.7574592810302474</v>
      </c>
      <c r="I1211">
        <v>2.5920247289898599E-2</v>
      </c>
      <c r="J1211">
        <v>-3.2148568890988799E-2</v>
      </c>
      <c r="K1211">
        <v>-5.0446386247873301E-2</v>
      </c>
      <c r="N1211">
        <v>-2.9390000000000002E-3</v>
      </c>
      <c r="O1211">
        <v>3.519E-3</v>
      </c>
      <c r="P1211">
        <v>0.91366267204284701</v>
      </c>
      <c r="Q1211">
        <v>-2.9341101646423E-2</v>
      </c>
      <c r="R1211">
        <v>2329620</v>
      </c>
      <c r="S1211">
        <v>4.8945147679324899E-4</v>
      </c>
      <c r="T1211">
        <v>-5.48426420427858E-2</v>
      </c>
      <c r="U1211">
        <v>-6.46330835297704E-3</v>
      </c>
      <c r="V1211">
        <v>0.92249161295485704</v>
      </c>
      <c r="W1211">
        <v>-8.6463308352976997E-2</v>
      </c>
      <c r="X1211">
        <v>1.45035161744022E-2</v>
      </c>
      <c r="Z1211">
        <v>-4.2719999963948201E-2</v>
      </c>
      <c r="AA1211">
        <v>1.17930028964583</v>
      </c>
      <c r="AB1211">
        <v>7.4261603375527395E-4</v>
      </c>
      <c r="AC1211" t="b">
        <v>1</v>
      </c>
      <c r="AD1211">
        <v>-2.0706782361917101E-4</v>
      </c>
      <c r="AE1211">
        <v>1.02226972639314E-2</v>
      </c>
      <c r="AF1211">
        <v>3.3012658227848102E-2</v>
      </c>
      <c r="AG1211">
        <v>180328</v>
      </c>
      <c r="AH1211" t="str">
        <f>VLOOKUP(B1211,AN:AN,1,0)</f>
        <v>Las Vegas - NV</v>
      </c>
      <c r="AI1211" t="str">
        <f>IF(G1211&lt;=2,"&lt;=2",IF(G1211&lt;3,"2-3","&gt;=3"))</f>
        <v>2-3</v>
      </c>
      <c r="AJ1211">
        <f>G1211-H1211</f>
        <v>-0.16256642775722741</v>
      </c>
    </row>
    <row r="1212" spans="1:36" hidden="1" x14ac:dyDescent="0.3">
      <c r="A1212">
        <v>2019</v>
      </c>
      <c r="B1212" t="s">
        <v>143</v>
      </c>
      <c r="C1212">
        <v>50985</v>
      </c>
      <c r="D1212">
        <v>121107</v>
      </c>
      <c r="E1212">
        <v>239241</v>
      </c>
      <c r="F1212">
        <v>94265</v>
      </c>
      <c r="G1212">
        <v>2.3753456899087899</v>
      </c>
      <c r="H1212">
        <f>+E1212/F1212</f>
        <v>2.537962128043282</v>
      </c>
      <c r="I1212">
        <v>-2.8967662350328299E-2</v>
      </c>
      <c r="J1212">
        <v>2.13470067828893E-2</v>
      </c>
      <c r="K1212">
        <v>4.1394790738820998E-2</v>
      </c>
      <c r="N1212">
        <v>-7.1500000000000003E-4</v>
      </c>
      <c r="O1212">
        <v>9.0600000000000001E-4</v>
      </c>
      <c r="P1212">
        <v>0.88805359601974498</v>
      </c>
      <c r="Q1212">
        <v>8.6658000946049293E-3</v>
      </c>
      <c r="R1212">
        <v>385543.90625</v>
      </c>
      <c r="S1212">
        <v>0</v>
      </c>
      <c r="T1212">
        <v>9.6582286059856397E-3</v>
      </c>
      <c r="U1212">
        <v>4.4799845665693297E-2</v>
      </c>
      <c r="V1212">
        <v>0.53433326718593199</v>
      </c>
      <c r="W1212">
        <v>2.6799845665693298E-2</v>
      </c>
      <c r="X1212">
        <v>0</v>
      </c>
      <c r="Z1212">
        <v>-6.3523276749481106E-2</v>
      </c>
      <c r="AA1212">
        <v>0.29609831150065802</v>
      </c>
      <c r="AB1212">
        <v>9.0627235869305905E-4</v>
      </c>
      <c r="AC1212" t="b">
        <v>0</v>
      </c>
      <c r="AF1212">
        <v>4.8175530646315202E-3</v>
      </c>
      <c r="AG1212">
        <v>20965</v>
      </c>
      <c r="AH1212" t="e">
        <f>VLOOKUP(B1212,AN:AN,1,0)</f>
        <v>#N/A</v>
      </c>
      <c r="AI1212" t="str">
        <f>IF(G1212&lt;=2,"&lt;=2",IF(G1212&lt;3,"2-3","&gt;=3"))</f>
        <v>2-3</v>
      </c>
      <c r="AJ1212">
        <f>G1212-H1212</f>
        <v>-0.16261643813449211</v>
      </c>
    </row>
    <row r="1213" spans="1:36" hidden="1" x14ac:dyDescent="0.3">
      <c r="A1213">
        <v>2011</v>
      </c>
      <c r="B1213" t="s">
        <v>152</v>
      </c>
      <c r="C1213">
        <v>64895</v>
      </c>
      <c r="D1213">
        <v>163013</v>
      </c>
      <c r="E1213">
        <v>262188</v>
      </c>
      <c r="F1213">
        <v>98027</v>
      </c>
      <c r="G1213">
        <v>2.5119500731951598</v>
      </c>
      <c r="H1213">
        <f>+E1213/F1213</f>
        <v>2.6746508614973425</v>
      </c>
      <c r="I1213">
        <v>2.5727385284776701E-2</v>
      </c>
      <c r="J1213">
        <v>4.1090212762354902E-3</v>
      </c>
      <c r="K1213">
        <v>-1.0608400255442E-3</v>
      </c>
      <c r="L1213">
        <v>3.7043305687606297E-2</v>
      </c>
      <c r="M1213">
        <v>-9.5686856657266409E-3</v>
      </c>
      <c r="N1213">
        <v>2.885E-3</v>
      </c>
      <c r="O1213">
        <v>-1.8799999999999999E-3</v>
      </c>
      <c r="P1213">
        <v>0.93890494108200095</v>
      </c>
      <c r="Q1213">
        <v>8.0274343490599406E-3</v>
      </c>
      <c r="R1213">
        <v>478446.40625</v>
      </c>
      <c r="S1213">
        <v>0</v>
      </c>
      <c r="T1213">
        <v>1.6070497222244E-3</v>
      </c>
      <c r="U1213">
        <v>1.2508107349276499E-2</v>
      </c>
      <c r="V1213">
        <v>0.65900826290546</v>
      </c>
      <c r="W1213">
        <v>-1.94918926507235E-2</v>
      </c>
      <c r="X1213">
        <v>3.8860578509366801E-3</v>
      </c>
      <c r="Y1213">
        <v>6.8125330686541904E-2</v>
      </c>
      <c r="Z1213">
        <v>6.3318181272178295E-2</v>
      </c>
      <c r="AA1213">
        <v>2.2105166321654202</v>
      </c>
      <c r="AB1213">
        <v>6.23235693074751E-4</v>
      </c>
      <c r="AC1213" t="b">
        <v>1</v>
      </c>
      <c r="AF1213">
        <v>3.2994830809839702E-3</v>
      </c>
      <c r="AG1213">
        <v>27383</v>
      </c>
      <c r="AH1213" t="e">
        <f>VLOOKUP(B1213,AN:AN,1,0)</f>
        <v>#N/A</v>
      </c>
      <c r="AI1213" t="str">
        <f>IF(G1213&lt;=2,"&lt;=2",IF(G1213&lt;3,"2-3","&gt;=3"))</f>
        <v>2-3</v>
      </c>
      <c r="AJ1213">
        <f>G1213-H1213</f>
        <v>-0.16270078830218271</v>
      </c>
    </row>
    <row r="1214" spans="1:36" hidden="1" x14ac:dyDescent="0.3">
      <c r="A1214">
        <v>2016</v>
      </c>
      <c r="B1214" t="s">
        <v>34</v>
      </c>
      <c r="C1214">
        <v>34245</v>
      </c>
      <c r="D1214">
        <v>87265</v>
      </c>
      <c r="E1214">
        <v>156332</v>
      </c>
      <c r="F1214">
        <v>57661</v>
      </c>
      <c r="G1214">
        <v>2.5482552197401001</v>
      </c>
      <c r="H1214">
        <f>+E1214/F1214</f>
        <v>2.7112259586202114</v>
      </c>
      <c r="I1214">
        <v>5.3549917298727802E-2</v>
      </c>
      <c r="J1214">
        <v>-2.7449440560303601E-2</v>
      </c>
      <c r="K1214">
        <v>-2.20619800304994E-2</v>
      </c>
      <c r="L1214">
        <v>4.8058065676130399E-2</v>
      </c>
      <c r="M1214">
        <v>-3.9495822391472798E-2</v>
      </c>
      <c r="N1214">
        <v>-1.521E-3</v>
      </c>
      <c r="O1214">
        <v>-3.5965999999999998E-2</v>
      </c>
      <c r="P1214">
        <v>0.85664898157119795</v>
      </c>
      <c r="Q1214">
        <v>-1.15662813186639E-2</v>
      </c>
      <c r="R1214">
        <v>265262.21875</v>
      </c>
      <c r="S1214">
        <v>0</v>
      </c>
      <c r="T1214">
        <v>-1.41865378245711E-2</v>
      </c>
      <c r="U1214">
        <v>1.20505494996905E-2</v>
      </c>
      <c r="V1214">
        <v>0.60338025028136699</v>
      </c>
      <c r="W1214">
        <v>-9.4945050030949903E-4</v>
      </c>
      <c r="X1214">
        <v>1.50406231115289E-2</v>
      </c>
      <c r="Y1214">
        <v>3.8442472603059E-3</v>
      </c>
      <c r="Z1214">
        <v>7.6656373543166206E-2</v>
      </c>
      <c r="AA1214">
        <v>0.59649981073843705</v>
      </c>
      <c r="AB1214">
        <v>6.7145638890754003E-5</v>
      </c>
      <c r="AC1214" t="b">
        <v>1</v>
      </c>
      <c r="AF1214">
        <v>8.7289330557980204E-4</v>
      </c>
      <c r="AG1214">
        <v>15117</v>
      </c>
      <c r="AH1214" t="e">
        <f>VLOOKUP(B1214,AN:AN,1,0)</f>
        <v>#N/A</v>
      </c>
      <c r="AI1214" t="str">
        <f>IF(G1214&lt;=2,"&lt;=2",IF(G1214&lt;3,"2-3","&gt;=3"))</f>
        <v>2-3</v>
      </c>
      <c r="AJ1214">
        <f>G1214-H1214</f>
        <v>-0.16297073888011138</v>
      </c>
    </row>
    <row r="1215" spans="1:36" hidden="1" x14ac:dyDescent="0.3">
      <c r="A1215">
        <v>2016</v>
      </c>
      <c r="B1215" t="s">
        <v>229</v>
      </c>
      <c r="C1215">
        <v>28238</v>
      </c>
      <c r="D1215">
        <v>78563</v>
      </c>
      <c r="E1215">
        <v>90731</v>
      </c>
      <c r="F1215">
        <v>30806</v>
      </c>
      <c r="G1215">
        <v>2.7821729584248098</v>
      </c>
      <c r="H1215">
        <f>+E1215/F1215</f>
        <v>2.9452379406609102</v>
      </c>
      <c r="I1215">
        <v>-7.8945372234255504E-2</v>
      </c>
      <c r="J1215">
        <v>3.0777037143707199E-2</v>
      </c>
      <c r="K1215">
        <v>3.61644976735115E-2</v>
      </c>
      <c r="L1215">
        <v>0.16957092794775899</v>
      </c>
      <c r="M1215">
        <v>8.2017039880156406E-2</v>
      </c>
      <c r="N1215">
        <v>1.444E-3</v>
      </c>
      <c r="O1215">
        <v>2.7070000000000002E-3</v>
      </c>
      <c r="P1215">
        <v>0.94860434532165505</v>
      </c>
      <c r="Q1215">
        <v>9.9062323570250303E-3</v>
      </c>
      <c r="R1215">
        <v>174336</v>
      </c>
      <c r="S1215">
        <v>0</v>
      </c>
      <c r="T1215">
        <v>4.0389111265540102E-2</v>
      </c>
      <c r="U1215">
        <v>6.6626198589801802E-2</v>
      </c>
      <c r="V1215">
        <v>0.72128213826738197</v>
      </c>
      <c r="W1215">
        <v>5.3626198589801798E-2</v>
      </c>
      <c r="X1215">
        <v>0</v>
      </c>
      <c r="Y1215">
        <v>0</v>
      </c>
      <c r="Z1215">
        <v>-0.129046301588605</v>
      </c>
      <c r="AA1215">
        <v>1.20427373499012</v>
      </c>
      <c r="AB1215">
        <v>3.9718360714930496E-3</v>
      </c>
      <c r="AC1215" t="b">
        <v>0</v>
      </c>
      <c r="AF1215">
        <v>0</v>
      </c>
      <c r="AG1215">
        <v>5539</v>
      </c>
      <c r="AH1215" t="e">
        <f>VLOOKUP(B1215,AN:AN,1,0)</f>
        <v>#N/A</v>
      </c>
      <c r="AI1215" t="str">
        <f>IF(G1215&lt;=2,"&lt;=2",IF(G1215&lt;3,"2-3","&gt;=3"))</f>
        <v>2-3</v>
      </c>
      <c r="AJ1215">
        <f>G1215-H1215</f>
        <v>-0.16306498223610033</v>
      </c>
    </row>
    <row r="1216" spans="1:36" hidden="1" x14ac:dyDescent="0.3">
      <c r="A1216">
        <v>2011</v>
      </c>
      <c r="B1216" t="s">
        <v>173</v>
      </c>
      <c r="C1216">
        <v>43148</v>
      </c>
      <c r="D1216">
        <v>105929</v>
      </c>
      <c r="E1216">
        <v>293964</v>
      </c>
      <c r="F1216">
        <v>112277</v>
      </c>
      <c r="G1216">
        <v>2.4550152961898499</v>
      </c>
      <c r="H1216">
        <f>+E1216/F1216</f>
        <v>2.6182031938865484</v>
      </c>
      <c r="I1216">
        <v>3.5167802683234502E-2</v>
      </c>
      <c r="J1216">
        <v>-5.2344007417559997E-3</v>
      </c>
      <c r="K1216">
        <v>-1.04042620435357E-2</v>
      </c>
      <c r="L1216">
        <v>4.4183079726994E-2</v>
      </c>
      <c r="M1216">
        <v>-2.4289116263389401E-3</v>
      </c>
      <c r="N1216">
        <v>0</v>
      </c>
      <c r="O1216">
        <v>-6.02E-4</v>
      </c>
      <c r="P1216">
        <v>0.93686974048614502</v>
      </c>
      <c r="Q1216">
        <v>2.55674123764004E-3</v>
      </c>
      <c r="R1216">
        <v>414294.09375</v>
      </c>
      <c r="S1216">
        <v>0</v>
      </c>
      <c r="T1216">
        <v>-7.0721376687298598E-5</v>
      </c>
      <c r="U1216">
        <v>1.08303362503648E-2</v>
      </c>
      <c r="V1216">
        <v>0.725649547918372</v>
      </c>
      <c r="W1216">
        <v>-2.1169663749635199E-2</v>
      </c>
      <c r="X1216">
        <v>0</v>
      </c>
      <c r="Y1216">
        <v>3.7907518421486402E-2</v>
      </c>
      <c r="Z1216">
        <v>3.0622821469854102E-2</v>
      </c>
      <c r="AA1216">
        <v>0.38755193571517998</v>
      </c>
      <c r="AB1216">
        <v>5.0170579971904399E-4</v>
      </c>
      <c r="AC1216" t="b">
        <v>1</v>
      </c>
      <c r="AF1216">
        <v>8.0272927955047095E-4</v>
      </c>
      <c r="AG1216">
        <v>9966</v>
      </c>
      <c r="AH1216" t="e">
        <f>VLOOKUP(B1216,AN:AN,1,0)</f>
        <v>#N/A</v>
      </c>
      <c r="AI1216" t="str">
        <f>IF(G1216&lt;=2,"&lt;=2",IF(G1216&lt;3,"2-3","&gt;=3"))</f>
        <v>2-3</v>
      </c>
      <c r="AJ1216">
        <f>G1216-H1216</f>
        <v>-0.1631878976966985</v>
      </c>
    </row>
    <row r="1217" spans="1:36" hidden="1" x14ac:dyDescent="0.3">
      <c r="A1217">
        <v>2023</v>
      </c>
      <c r="B1217" t="s">
        <v>218</v>
      </c>
      <c r="C1217">
        <v>58092</v>
      </c>
      <c r="D1217">
        <v>183589</v>
      </c>
      <c r="E1217">
        <v>290348</v>
      </c>
      <c r="F1217">
        <v>87350</v>
      </c>
      <c r="G1217">
        <v>3.1603146732768699</v>
      </c>
      <c r="H1217">
        <f>+E1217/F1217</f>
        <v>3.3239610761305096</v>
      </c>
      <c r="I1217">
        <v>-2.4873091919245E-2</v>
      </c>
      <c r="N1217">
        <v>6.8739999999999999E-3</v>
      </c>
      <c r="O1217">
        <v>1.225E-2</v>
      </c>
      <c r="P1217">
        <v>0.91121369600295998</v>
      </c>
      <c r="Q1217">
        <v>-4.1324734687805002E-2</v>
      </c>
      <c r="R1217">
        <v>481343.28125</v>
      </c>
      <c r="S1217">
        <v>0</v>
      </c>
      <c r="T1217">
        <v>-1.22405104339123E-2</v>
      </c>
      <c r="U1217">
        <v>1.04616722092032E-2</v>
      </c>
      <c r="V1217">
        <v>0.804107322638275</v>
      </c>
      <c r="W1217">
        <v>-3.05383277907968E-2</v>
      </c>
      <c r="X1217">
        <v>8.2850840915356994E-2</v>
      </c>
      <c r="Z1217">
        <v>-4.8909517315054198E-2</v>
      </c>
      <c r="AA1217">
        <v>0.52779919743455295</v>
      </c>
      <c r="AB1217">
        <v>1.7921146953405001E-3</v>
      </c>
      <c r="AC1217" t="b">
        <v>0</v>
      </c>
      <c r="AF1217">
        <v>1.86104218362282E-2</v>
      </c>
      <c r="AG1217">
        <v>7855</v>
      </c>
      <c r="AH1217" t="e">
        <f>VLOOKUP(B1217,AN:AN,1,0)</f>
        <v>#N/A</v>
      </c>
      <c r="AI1217" t="str">
        <f>IF(G1217&lt;=2,"&lt;=2",IF(G1217&lt;3,"2-3","&gt;=3"))</f>
        <v>&gt;=3</v>
      </c>
      <c r="AJ1217">
        <f>G1217-H1217</f>
        <v>-0.16364640285363974</v>
      </c>
    </row>
    <row r="1218" spans="1:36" hidden="1" x14ac:dyDescent="0.3">
      <c r="A1218">
        <v>2006</v>
      </c>
      <c r="B1218" t="s">
        <v>179</v>
      </c>
      <c r="C1218">
        <v>21411</v>
      </c>
      <c r="D1218">
        <v>52531</v>
      </c>
      <c r="E1218">
        <v>91387</v>
      </c>
      <c r="F1218">
        <v>34911</v>
      </c>
      <c r="G1218">
        <v>2.45345850263883</v>
      </c>
      <c r="H1218">
        <f>+E1218/F1218</f>
        <v>2.6177136146200337</v>
      </c>
      <c r="I1218">
        <v>8.8325676511728998E-2</v>
      </c>
      <c r="J1218">
        <v>-2.39411368966099E-3</v>
      </c>
      <c r="K1218">
        <v>-2.6303016543388E-3</v>
      </c>
      <c r="L1218">
        <v>-0.12034225413948201</v>
      </c>
      <c r="M1218">
        <v>-3.34777161478996E-2</v>
      </c>
      <c r="N1218">
        <v>-4.2789999999999998E-3</v>
      </c>
      <c r="O1218">
        <v>-5.9239999999999996E-3</v>
      </c>
      <c r="P1218">
        <v>0.93484801054000899</v>
      </c>
      <c r="Q1218">
        <v>-7.33917951583795E-3</v>
      </c>
      <c r="R1218">
        <v>148594.609375</v>
      </c>
      <c r="S1218">
        <v>0</v>
      </c>
      <c r="T1218">
        <v>2.4874560534954002E-2</v>
      </c>
      <c r="U1218">
        <v>6.4069248735904694E-2</v>
      </c>
      <c r="V1218">
        <v>0.55337702978083503</v>
      </c>
      <c r="W1218">
        <v>3.2069248735904603E-2</v>
      </c>
      <c r="X1218">
        <v>0</v>
      </c>
      <c r="Y1218">
        <v>1.18499012508229E-2</v>
      </c>
      <c r="AA1218">
        <v>0.86068346027989795</v>
      </c>
      <c r="AB1218">
        <v>0</v>
      </c>
      <c r="AC1218" t="b">
        <v>1</v>
      </c>
      <c r="AF1218">
        <v>1.18499012508229E-2</v>
      </c>
      <c r="AG1218">
        <v>3038</v>
      </c>
      <c r="AH1218" t="e">
        <f>VLOOKUP(B1218,AN:AN,1,0)</f>
        <v>#N/A</v>
      </c>
      <c r="AI1218" t="str">
        <f>IF(G1218&lt;=2,"&lt;=2",IF(G1218&lt;3,"2-3","&gt;=3"))</f>
        <v>2-3</v>
      </c>
      <c r="AJ1218">
        <f>G1218-H1218</f>
        <v>-0.16425511198120368</v>
      </c>
    </row>
    <row r="1219" spans="1:36" hidden="1" x14ac:dyDescent="0.3">
      <c r="A1219">
        <v>2014</v>
      </c>
      <c r="B1219" t="s">
        <v>82</v>
      </c>
      <c r="C1219">
        <v>18789</v>
      </c>
      <c r="D1219">
        <v>48806</v>
      </c>
      <c r="E1219">
        <v>77692</v>
      </c>
      <c r="F1219">
        <v>28130</v>
      </c>
      <c r="G1219">
        <v>2.5975836925860798</v>
      </c>
      <c r="H1219">
        <f>+E1219/F1219</f>
        <v>2.7618912193387843</v>
      </c>
      <c r="I1219">
        <v>4.0716679898450202E-2</v>
      </c>
      <c r="J1219">
        <v>4.6914039179682697E-2</v>
      </c>
      <c r="K1219">
        <v>7.7118428587913498E-2</v>
      </c>
      <c r="L1219">
        <v>0.110956530600786</v>
      </c>
      <c r="M1219">
        <v>3.6455128341913098E-2</v>
      </c>
      <c r="N1219">
        <v>4.9610000000000001E-3</v>
      </c>
      <c r="O1219">
        <v>5.3569999999999998E-3</v>
      </c>
      <c r="P1219">
        <v>0.95745325088500999</v>
      </c>
      <c r="Q1219">
        <v>4.9441456794739802E-3</v>
      </c>
      <c r="R1219">
        <v>139016.796875</v>
      </c>
      <c r="S1219">
        <v>0</v>
      </c>
      <c r="T1219">
        <v>3.2779335044324398E-2</v>
      </c>
      <c r="U1219">
        <v>5.1414601504802697E-2</v>
      </c>
      <c r="V1219">
        <v>1.01972569621426</v>
      </c>
      <c r="W1219">
        <v>3.5414601504802697E-2</v>
      </c>
      <c r="X1219">
        <v>0</v>
      </c>
      <c r="Y1219">
        <v>0.124571701631602</v>
      </c>
      <c r="Z1219">
        <v>4.4728621995551797E-2</v>
      </c>
      <c r="AA1219">
        <v>0.91039760766000699</v>
      </c>
      <c r="AB1219">
        <v>7.9380829529668501E-4</v>
      </c>
      <c r="AC1219" t="b">
        <v>1</v>
      </c>
      <c r="AF1219">
        <v>4.4850168684262698E-2</v>
      </c>
      <c r="AG1219">
        <v>5039</v>
      </c>
      <c r="AH1219" t="e">
        <f>VLOOKUP(B1219,AN:AN,1,0)</f>
        <v>#N/A</v>
      </c>
      <c r="AI1219" t="str">
        <f>IF(G1219&lt;=2,"&lt;=2",IF(G1219&lt;3,"2-3","&gt;=3"))</f>
        <v>2-3</v>
      </c>
      <c r="AJ1219">
        <f>G1219-H1219</f>
        <v>-0.16430752675270455</v>
      </c>
    </row>
    <row r="1220" spans="1:36" hidden="1" x14ac:dyDescent="0.3">
      <c r="A1220">
        <v>2017</v>
      </c>
      <c r="B1220" t="s">
        <v>58</v>
      </c>
      <c r="C1220">
        <v>329980</v>
      </c>
      <c r="D1220">
        <v>834002</v>
      </c>
      <c r="E1220">
        <v>1690702</v>
      </c>
      <c r="F1220">
        <v>628098</v>
      </c>
      <c r="G1220">
        <v>2.5274319655736699</v>
      </c>
      <c r="H1220">
        <f>+E1220/F1220</f>
        <v>2.6917805820110874</v>
      </c>
      <c r="I1220">
        <v>-1.3028903522862499E-2</v>
      </c>
      <c r="J1220">
        <v>1.28048621118068E-2</v>
      </c>
      <c r="K1220">
        <v>2.1335710048675498E-2</v>
      </c>
      <c r="L1220">
        <v>0.12554272064566499</v>
      </c>
      <c r="M1220">
        <v>7.4996959418058007E-2</v>
      </c>
      <c r="N1220">
        <v>5.9259999999999998E-3</v>
      </c>
      <c r="O1220">
        <v>-4.6000000000000001E-4</v>
      </c>
      <c r="P1220">
        <v>0.909132540225983</v>
      </c>
      <c r="Q1220">
        <v>-1.8620133399963001E-2</v>
      </c>
      <c r="R1220">
        <v>2529668</v>
      </c>
      <c r="S1220">
        <v>9.8518866027746108E-4</v>
      </c>
      <c r="T1220">
        <v>-7.1158166974783499E-3</v>
      </c>
      <c r="U1220">
        <v>1.9271643832325901E-2</v>
      </c>
      <c r="V1220">
        <v>0.85588741638749799</v>
      </c>
      <c r="W1220">
        <v>-1.7283561676741E-3</v>
      </c>
      <c r="X1220">
        <v>5.95268413645198E-2</v>
      </c>
      <c r="Y1220">
        <v>0.24814696643114501</v>
      </c>
      <c r="Z1220">
        <v>-4.4522025650273103E-3</v>
      </c>
      <c r="AA1220">
        <v>1.9359492268170999</v>
      </c>
      <c r="AB1220">
        <v>6.7019636753568696E-4</v>
      </c>
      <c r="AC1220" t="b">
        <v>0</v>
      </c>
      <c r="AD1220">
        <v>-1.89477652846804E-4</v>
      </c>
      <c r="AE1220">
        <v>6.2948971959956796E-3</v>
      </c>
      <c r="AF1220">
        <v>6.7937805777092602E-2</v>
      </c>
      <c r="AG1220">
        <v>158092</v>
      </c>
      <c r="AH1220" t="str">
        <f>VLOOKUP(B1220,AN:AN,1,0)</f>
        <v>Charlotte - NC</v>
      </c>
      <c r="AI1220" t="str">
        <f>IF(G1220&lt;=2,"&lt;=2",IF(G1220&lt;3,"2-3","&gt;=3"))</f>
        <v>2-3</v>
      </c>
      <c r="AJ1220">
        <f>G1220-H1220</f>
        <v>-0.16434861643741749</v>
      </c>
    </row>
    <row r="1221" spans="1:36" hidden="1" x14ac:dyDescent="0.3">
      <c r="A1221">
        <v>2016</v>
      </c>
      <c r="B1221" t="s">
        <v>228</v>
      </c>
      <c r="C1221">
        <v>69546</v>
      </c>
      <c r="D1221">
        <v>152492</v>
      </c>
      <c r="E1221">
        <v>374492</v>
      </c>
      <c r="F1221">
        <v>158882</v>
      </c>
      <c r="G1221">
        <v>2.1926782273602998</v>
      </c>
      <c r="H1221">
        <f>+E1221/F1221</f>
        <v>2.3570448508956332</v>
      </c>
      <c r="I1221">
        <v>7.4552482970116699E-2</v>
      </c>
      <c r="J1221">
        <v>-1.08934994786977E-2</v>
      </c>
      <c r="K1221">
        <v>-5.5060389488934998E-3</v>
      </c>
      <c r="L1221">
        <v>1.9945207491517101E-2</v>
      </c>
      <c r="M1221">
        <v>-6.76086805760861E-2</v>
      </c>
      <c r="N1221">
        <v>-4.5120000000000004E-3</v>
      </c>
      <c r="O1221">
        <v>-5.4050000000000001E-3</v>
      </c>
      <c r="P1221">
        <v>0.93625760078430198</v>
      </c>
      <c r="Q1221">
        <v>-3.9737224578860701E-3</v>
      </c>
      <c r="R1221">
        <v>549637.8125</v>
      </c>
      <c r="S1221">
        <v>0</v>
      </c>
      <c r="T1221">
        <v>-1.47148361429571E-2</v>
      </c>
      <c r="U1221">
        <v>1.15222511813045E-2</v>
      </c>
      <c r="V1221">
        <v>0.51321998299794402</v>
      </c>
      <c r="W1221">
        <v>-1.47774881869549E-3</v>
      </c>
      <c r="X1221">
        <v>2.3451895694901999E-3</v>
      </c>
      <c r="Y1221">
        <v>1.14464990646868E-2</v>
      </c>
      <c r="Z1221">
        <v>2.6191600638930002E-2</v>
      </c>
      <c r="AA1221">
        <v>-0.577909930479647</v>
      </c>
      <c r="AB1221">
        <v>5.5837846892623801E-4</v>
      </c>
      <c r="AC1221" t="b">
        <v>1</v>
      </c>
      <c r="AF1221">
        <v>1.9543246412418299E-3</v>
      </c>
      <c r="AG1221">
        <v>17951</v>
      </c>
      <c r="AH1221" t="e">
        <f>VLOOKUP(B1221,AN:AN,1,0)</f>
        <v>#N/A</v>
      </c>
      <c r="AI1221" t="str">
        <f>IF(G1221&lt;=2,"&lt;=2",IF(G1221&lt;3,"2-3","&gt;=3"))</f>
        <v>2-3</v>
      </c>
      <c r="AJ1221">
        <f>G1221-H1221</f>
        <v>-0.16436662353533338</v>
      </c>
    </row>
    <row r="1222" spans="1:36" hidden="1" x14ac:dyDescent="0.3">
      <c r="A1222">
        <v>2022</v>
      </c>
      <c r="B1222" t="s">
        <v>174</v>
      </c>
      <c r="C1222">
        <v>23141</v>
      </c>
      <c r="D1222">
        <v>54905</v>
      </c>
      <c r="E1222">
        <v>121970</v>
      </c>
      <c r="F1222">
        <v>48072</v>
      </c>
      <c r="G1222">
        <v>2.3726286677325898</v>
      </c>
      <c r="H1222">
        <f>+E1222/F1222</f>
        <v>2.5372358129472459</v>
      </c>
      <c r="I1222">
        <v>8.0289012609149597E-4</v>
      </c>
      <c r="J1222">
        <v>1.19284475222229E-2</v>
      </c>
      <c r="K1222">
        <v>-6.3693698346614898E-3</v>
      </c>
      <c r="N1222">
        <v>-7.4060000000000003E-3</v>
      </c>
      <c r="O1222">
        <v>-7.2300000000000003E-3</v>
      </c>
      <c r="P1222">
        <v>0.96365392208099399</v>
      </c>
      <c r="Q1222">
        <v>-1.3750731945037E-2</v>
      </c>
      <c r="R1222">
        <v>180860.3125</v>
      </c>
      <c r="S1222">
        <v>0</v>
      </c>
      <c r="T1222">
        <v>8.9546535164117501E-3</v>
      </c>
      <c r="U1222">
        <v>5.7333987206220599E-2</v>
      </c>
      <c r="V1222">
        <v>0.77443740346827505</v>
      </c>
      <c r="W1222">
        <v>-2.2666012793779399E-2</v>
      </c>
      <c r="X1222">
        <v>0</v>
      </c>
      <c r="Z1222">
        <v>-5.7336983318202202E-2</v>
      </c>
      <c r="AA1222">
        <v>-0.56331983292319199</v>
      </c>
      <c r="AB1222">
        <v>5.2900722976547299E-4</v>
      </c>
      <c r="AC1222" t="b">
        <v>1</v>
      </c>
      <c r="AF1222">
        <v>0</v>
      </c>
      <c r="AG1222">
        <v>5671</v>
      </c>
      <c r="AH1222" t="e">
        <f>VLOOKUP(B1222,AN:AN,1,0)</f>
        <v>#N/A</v>
      </c>
      <c r="AI1222" t="str">
        <f>IF(G1222&lt;=2,"&lt;=2",IF(G1222&lt;3,"2-3","&gt;=3"))</f>
        <v>2-3</v>
      </c>
      <c r="AJ1222">
        <f>G1222-H1222</f>
        <v>-0.16460714521465603</v>
      </c>
    </row>
    <row r="1223" spans="1:36" hidden="1" x14ac:dyDescent="0.3">
      <c r="A1223">
        <v>2010</v>
      </c>
      <c r="B1223" t="s">
        <v>35</v>
      </c>
      <c r="C1223">
        <v>51946</v>
      </c>
      <c r="D1223">
        <v>135237</v>
      </c>
      <c r="E1223">
        <v>294025</v>
      </c>
      <c r="F1223">
        <v>106208</v>
      </c>
      <c r="G1223">
        <v>2.6034150848958499</v>
      </c>
      <c r="H1223">
        <f>+E1223/F1223</f>
        <v>2.7683884453148537</v>
      </c>
      <c r="I1223">
        <v>-3.6201099569688998E-2</v>
      </c>
      <c r="J1223">
        <v>1.2771273031829701E-4</v>
      </c>
      <c r="K1223">
        <v>-2.09712296426296E-2</v>
      </c>
      <c r="L1223">
        <v>-1.5908390553668099E-2</v>
      </c>
      <c r="M1223">
        <v>-2.8184352209791499E-2</v>
      </c>
      <c r="N1223">
        <v>1.2600000000000001E-3</v>
      </c>
      <c r="O1223">
        <v>8.6600000000000002E-4</v>
      </c>
      <c r="P1223">
        <v>0.94402372837066695</v>
      </c>
      <c r="Q1223">
        <v>4.5989155769349203E-3</v>
      </c>
      <c r="R1223">
        <v>384787.90625</v>
      </c>
      <c r="S1223">
        <v>0</v>
      </c>
      <c r="T1223">
        <v>8.3059677854180303E-4</v>
      </c>
      <c r="U1223">
        <v>7.4922177009284496E-3</v>
      </c>
      <c r="V1223">
        <v>1.0239655579850599</v>
      </c>
      <c r="W1223">
        <v>-8.5077822990715507E-3</v>
      </c>
      <c r="X1223">
        <v>7.0966724491405104E-4</v>
      </c>
      <c r="Y1223">
        <v>9.6736355718922504E-3</v>
      </c>
      <c r="Z1223">
        <v>8.2019225404610097E-2</v>
      </c>
      <c r="AA1223">
        <v>2.11331852924534</v>
      </c>
      <c r="AB1223">
        <v>8.6737107711717303E-4</v>
      </c>
      <c r="AC1223" t="b">
        <v>0</v>
      </c>
      <c r="AF1223">
        <v>0</v>
      </c>
      <c r="AG1223">
        <v>12691</v>
      </c>
      <c r="AH1223" t="e">
        <f>VLOOKUP(B1223,AN:AN,1,0)</f>
        <v>#N/A</v>
      </c>
      <c r="AI1223" t="str">
        <f>IF(G1223&lt;=2,"&lt;=2",IF(G1223&lt;3,"2-3","&gt;=3"))</f>
        <v>2-3</v>
      </c>
      <c r="AJ1223">
        <f>G1223-H1223</f>
        <v>-0.16497336041900379</v>
      </c>
    </row>
    <row r="1224" spans="1:36" hidden="1" x14ac:dyDescent="0.3">
      <c r="A1224">
        <v>2015</v>
      </c>
      <c r="B1224" t="s">
        <v>128</v>
      </c>
      <c r="C1224">
        <v>31758</v>
      </c>
      <c r="D1224">
        <v>74625</v>
      </c>
      <c r="E1224">
        <v>172867</v>
      </c>
      <c r="F1224">
        <v>68739</v>
      </c>
      <c r="G1224">
        <v>2.34980162478745</v>
      </c>
      <c r="H1224">
        <f>+E1224/F1224</f>
        <v>2.514831463943322</v>
      </c>
      <c r="I1224">
        <v>-1.5272060754712401E-2</v>
      </c>
      <c r="J1224">
        <v>-8.2290917634963399E-3</v>
      </c>
      <c r="K1224">
        <v>5.0079955607653E-3</v>
      </c>
      <c r="L1224">
        <v>1.5689618408679998E-2</v>
      </c>
      <c r="M1224">
        <v>-4.8655178397893899E-2</v>
      </c>
      <c r="N1224">
        <v>8.0090000000000005E-3</v>
      </c>
      <c r="O1224">
        <v>-4.1199999999999901E-4</v>
      </c>
      <c r="P1224">
        <v>0.92001551389694203</v>
      </c>
      <c r="Q1224">
        <v>-4.4746398925780096E-3</v>
      </c>
      <c r="R1224">
        <v>258266.59375</v>
      </c>
      <c r="S1224">
        <v>0</v>
      </c>
      <c r="T1224">
        <v>-1.4511322602629601E-2</v>
      </c>
      <c r="U1224">
        <v>1.6693066805601099E-2</v>
      </c>
      <c r="V1224">
        <v>0.61824975897795598</v>
      </c>
      <c r="W1224">
        <v>1.5693066805601098E-2</v>
      </c>
      <c r="X1224">
        <v>6.7634102098989304E-2</v>
      </c>
      <c r="Y1224">
        <v>0.140183245290676</v>
      </c>
      <c r="Z1224">
        <v>-2.6880434593784801E-2</v>
      </c>
      <c r="AA1224">
        <v>0.43024010083210201</v>
      </c>
      <c r="AB1224">
        <v>1.0365379632029E-3</v>
      </c>
      <c r="AC1224" t="b">
        <v>0</v>
      </c>
      <c r="AF1224">
        <v>2.2803835190463799E-2</v>
      </c>
      <c r="AG1224">
        <v>8240</v>
      </c>
      <c r="AH1224" t="e">
        <f>VLOOKUP(B1224,AN:AN,1,0)</f>
        <v>#N/A</v>
      </c>
      <c r="AI1224" t="str">
        <f>IF(G1224&lt;=2,"&lt;=2",IF(G1224&lt;3,"2-3","&gt;=3"))</f>
        <v>2-3</v>
      </c>
      <c r="AJ1224">
        <f>G1224-H1224</f>
        <v>-0.16502983915587199</v>
      </c>
    </row>
    <row r="1225" spans="1:36" hidden="1" x14ac:dyDescent="0.3">
      <c r="A1225">
        <v>2010</v>
      </c>
      <c r="B1225" t="s">
        <v>44</v>
      </c>
      <c r="C1225">
        <v>44743</v>
      </c>
      <c r="D1225">
        <v>113134</v>
      </c>
      <c r="E1225">
        <v>257564</v>
      </c>
      <c r="F1225">
        <v>95613</v>
      </c>
      <c r="G1225">
        <v>2.5285296023959001</v>
      </c>
      <c r="H1225">
        <f>+E1225/F1225</f>
        <v>2.693817786284292</v>
      </c>
      <c r="I1225">
        <v>0.15446155142106099</v>
      </c>
      <c r="J1225">
        <v>-2.3742043413222001E-3</v>
      </c>
      <c r="K1225">
        <v>-2.3473146714270102E-2</v>
      </c>
      <c r="L1225">
        <v>-2.3260431867092798E-2</v>
      </c>
      <c r="M1225">
        <v>-3.5536393523216199E-2</v>
      </c>
      <c r="N1225">
        <v>8.9269999999999992E-3</v>
      </c>
      <c r="O1225">
        <v>5.5179999999999899E-3</v>
      </c>
      <c r="P1225">
        <v>0.89969080686569203</v>
      </c>
      <c r="Q1225">
        <v>-4.8913359642029901E-3</v>
      </c>
      <c r="R1225">
        <v>404398</v>
      </c>
      <c r="S1225">
        <v>0</v>
      </c>
      <c r="T1225">
        <v>-1.2527985498309101E-2</v>
      </c>
      <c r="U1225">
        <v>-5.86636457592249E-3</v>
      </c>
      <c r="V1225">
        <v>0.65717192527399304</v>
      </c>
      <c r="W1225">
        <v>-2.1866364575922399E-2</v>
      </c>
      <c r="X1225">
        <v>0.108377348398743</v>
      </c>
      <c r="Y1225">
        <v>2.72816997568298E-2</v>
      </c>
      <c r="Z1225">
        <v>0.109088908501123</v>
      </c>
      <c r="AA1225">
        <v>0.55271319925616003</v>
      </c>
      <c r="AB1225">
        <v>6.6858327204653294E-5</v>
      </c>
      <c r="AC1225" t="b">
        <v>1</v>
      </c>
      <c r="AF1225">
        <v>1.3639098749749201E-2</v>
      </c>
      <c r="AG1225">
        <v>16578</v>
      </c>
      <c r="AH1225" t="e">
        <f>VLOOKUP(B1225,AN:AN,1,0)</f>
        <v>#N/A</v>
      </c>
      <c r="AI1225" t="str">
        <f>IF(G1225&lt;=2,"&lt;=2",IF(G1225&lt;3,"2-3","&gt;=3"))</f>
        <v>2-3</v>
      </c>
      <c r="AJ1225">
        <f>G1225-H1225</f>
        <v>-0.16528818388839195</v>
      </c>
    </row>
    <row r="1226" spans="1:36" hidden="1" x14ac:dyDescent="0.3">
      <c r="A1226">
        <v>2014</v>
      </c>
      <c r="B1226" t="s">
        <v>89</v>
      </c>
      <c r="C1226">
        <v>13834</v>
      </c>
      <c r="D1226">
        <v>32515</v>
      </c>
      <c r="E1226">
        <v>90824</v>
      </c>
      <c r="F1226">
        <v>36103</v>
      </c>
      <c r="G1226">
        <v>2.35036865693219</v>
      </c>
      <c r="H1226">
        <f>+E1226/F1226</f>
        <v>2.5156912167963883</v>
      </c>
      <c r="I1226">
        <v>-4.7736181882297501E-2</v>
      </c>
      <c r="J1226">
        <v>2.893135137856E-2</v>
      </c>
      <c r="K1226">
        <v>5.9135740786790798E-2</v>
      </c>
      <c r="L1226">
        <v>5.8011147707700703E-2</v>
      </c>
      <c r="M1226">
        <v>-1.6490254551172201E-2</v>
      </c>
      <c r="N1226">
        <v>-9.1200000000000005E-4</v>
      </c>
      <c r="O1226">
        <v>-6.692E-3</v>
      </c>
      <c r="P1226">
        <v>0.9615478515625</v>
      </c>
      <c r="Q1226">
        <v>5.86509704589843E-5</v>
      </c>
      <c r="R1226">
        <v>128343.3046875</v>
      </c>
      <c r="S1226">
        <v>0</v>
      </c>
      <c r="T1226">
        <v>3.2982779666780901E-3</v>
      </c>
      <c r="U1226">
        <v>2.19335444271564E-2</v>
      </c>
      <c r="V1226">
        <v>0.60480282672018604</v>
      </c>
      <c r="W1226">
        <v>5.9335444271563899E-3</v>
      </c>
      <c r="X1226">
        <v>0</v>
      </c>
      <c r="Y1226">
        <v>3.5337184171266099E-2</v>
      </c>
      <c r="Z1226">
        <v>0.137011529063129</v>
      </c>
      <c r="AA1226">
        <v>-0.21946570217484801</v>
      </c>
      <c r="AB1226">
        <v>1.21691512017036E-3</v>
      </c>
      <c r="AC1226" t="b">
        <v>0</v>
      </c>
      <c r="AF1226">
        <v>0</v>
      </c>
      <c r="AG1226">
        <v>3287</v>
      </c>
      <c r="AH1226" t="e">
        <f>VLOOKUP(B1226,AN:AN,1,0)</f>
        <v>#N/A</v>
      </c>
      <c r="AI1226" t="str">
        <f>IF(G1226&lt;=2,"&lt;=2",IF(G1226&lt;3,"2-3","&gt;=3"))</f>
        <v>2-3</v>
      </c>
      <c r="AJ1226">
        <f>G1226-H1226</f>
        <v>-0.1653225598641983</v>
      </c>
    </row>
    <row r="1227" spans="1:36" hidden="1" x14ac:dyDescent="0.3">
      <c r="A1227">
        <v>2019</v>
      </c>
      <c r="B1227" t="s">
        <v>121</v>
      </c>
      <c r="C1227">
        <v>103263</v>
      </c>
      <c r="D1227">
        <v>250770</v>
      </c>
      <c r="E1227">
        <v>568245</v>
      </c>
      <c r="F1227">
        <v>219038</v>
      </c>
      <c r="G1227">
        <v>2.42845937073298</v>
      </c>
      <c r="H1227">
        <f>+E1227/F1227</f>
        <v>2.5942758790712115</v>
      </c>
      <c r="I1227">
        <v>-5.7430465969116598E-3</v>
      </c>
      <c r="J1227">
        <v>2.0072044804692199E-2</v>
      </c>
      <c r="K1227">
        <v>4.0119828760623803E-2</v>
      </c>
      <c r="N1227">
        <v>2.65E-3</v>
      </c>
      <c r="O1227">
        <v>-9.4599999999999903E-4</v>
      </c>
      <c r="P1227">
        <v>0.95860773324966397</v>
      </c>
      <c r="Q1227">
        <v>4.6890974044799799E-4</v>
      </c>
      <c r="R1227">
        <v>859808.75</v>
      </c>
      <c r="S1227">
        <v>0</v>
      </c>
      <c r="T1227">
        <v>1.2295022606849499E-3</v>
      </c>
      <c r="U1227">
        <v>3.6371119320392602E-2</v>
      </c>
      <c r="V1227">
        <v>0.91227630982964003</v>
      </c>
      <c r="W1227">
        <v>1.83711193203926E-2</v>
      </c>
      <c r="X1227">
        <v>1.7953488372092999E-2</v>
      </c>
      <c r="Z1227">
        <v>1.0604702802367701E-2</v>
      </c>
      <c r="AA1227">
        <v>0.35482885221571597</v>
      </c>
      <c r="AB1227">
        <v>1.8294573643410799E-3</v>
      </c>
      <c r="AC1227" t="b">
        <v>0</v>
      </c>
      <c r="AD1227">
        <v>-2.93189312997931E-3</v>
      </c>
      <c r="AE1227">
        <v>7.6947344394901699E-3</v>
      </c>
      <c r="AF1227">
        <v>2.8651162790697599E-2</v>
      </c>
      <c r="AG1227">
        <v>32829</v>
      </c>
      <c r="AH1227" t="e">
        <f>VLOOKUP(B1227,AN:AN,1,0)</f>
        <v>#N/A</v>
      </c>
      <c r="AI1227" t="str">
        <f>IF(G1227&lt;=2,"&lt;=2",IF(G1227&lt;3,"2-3","&gt;=3"))</f>
        <v>2-3</v>
      </c>
      <c r="AJ1227">
        <f>G1227-H1227</f>
        <v>-0.16581650833823147</v>
      </c>
    </row>
    <row r="1228" spans="1:36" hidden="1" x14ac:dyDescent="0.3">
      <c r="A1228">
        <v>2011</v>
      </c>
      <c r="B1228" t="s">
        <v>68</v>
      </c>
      <c r="C1228">
        <v>61667</v>
      </c>
      <c r="D1228">
        <v>164863</v>
      </c>
      <c r="E1228">
        <v>234647</v>
      </c>
      <c r="F1228">
        <v>82639</v>
      </c>
      <c r="G1228">
        <v>2.6734396030291698</v>
      </c>
      <c r="H1228">
        <f>+E1228/F1228</f>
        <v>2.8394220646426023</v>
      </c>
      <c r="I1228">
        <v>1.00855273408221E-2</v>
      </c>
      <c r="J1228">
        <v>1.9060628488659699E-2</v>
      </c>
      <c r="K1228">
        <v>1.3890767186879999E-2</v>
      </c>
      <c r="L1228">
        <v>6.3025973379611994E-2</v>
      </c>
      <c r="M1228">
        <v>1.6413982026279101E-2</v>
      </c>
      <c r="N1228">
        <v>6.0300000000000002E-4</v>
      </c>
      <c r="O1228">
        <v>-1.6100000000000001E-4</v>
      </c>
      <c r="P1228">
        <v>0.94185358285903897</v>
      </c>
      <c r="Q1228">
        <v>1.2257099151610201E-3</v>
      </c>
      <c r="R1228">
        <v>431146.09375</v>
      </c>
      <c r="S1228">
        <v>0</v>
      </c>
      <c r="T1228">
        <v>1.2311930768191899E-3</v>
      </c>
      <c r="U1228">
        <v>1.21322507038713E-2</v>
      </c>
      <c r="V1228">
        <v>0.710840373471058</v>
      </c>
      <c r="W1228">
        <v>-1.9867749296128698E-2</v>
      </c>
      <c r="X1228">
        <v>7.2437522636725803E-4</v>
      </c>
      <c r="Y1228">
        <v>9.8935266273030995E-2</v>
      </c>
      <c r="Z1228">
        <v>4.6318458496454003E-2</v>
      </c>
      <c r="AA1228">
        <v>0.67532206354172697</v>
      </c>
      <c r="AB1228">
        <v>0</v>
      </c>
      <c r="AC1228" t="b">
        <v>1</v>
      </c>
      <c r="AF1228">
        <v>0</v>
      </c>
      <c r="AG1228">
        <v>24867</v>
      </c>
      <c r="AH1228" t="e">
        <f>VLOOKUP(B1228,AN:AN,1,0)</f>
        <v>#N/A</v>
      </c>
      <c r="AI1228" t="str">
        <f>IF(G1228&lt;=2,"&lt;=2",IF(G1228&lt;3,"2-3","&gt;=3"))</f>
        <v>2-3</v>
      </c>
      <c r="AJ1228">
        <f>G1228-H1228</f>
        <v>-0.16598246161343244</v>
      </c>
    </row>
    <row r="1229" spans="1:36" hidden="1" x14ac:dyDescent="0.3">
      <c r="A1229">
        <v>2005</v>
      </c>
      <c r="B1229" t="s">
        <v>194</v>
      </c>
      <c r="C1229">
        <v>18112</v>
      </c>
      <c r="D1229">
        <v>44229</v>
      </c>
      <c r="E1229">
        <v>113187</v>
      </c>
      <c r="F1229">
        <v>43398</v>
      </c>
      <c r="G1229">
        <v>2.4419721731448698</v>
      </c>
      <c r="H1229">
        <f>+E1229/F1229</f>
        <v>2.6081155813631964</v>
      </c>
      <c r="J1229">
        <v>2.8160214424139502E-4</v>
      </c>
      <c r="K1229">
        <v>7.4762903451919896E-3</v>
      </c>
      <c r="L1229">
        <v>-6.24204136794431E-2</v>
      </c>
      <c r="M1229">
        <v>-3.8495062617583901E-3</v>
      </c>
      <c r="N1229">
        <v>9.6100000000000005E-4</v>
      </c>
      <c r="P1229">
        <v>0.93941885232925404</v>
      </c>
      <c r="R1229">
        <v>137896.890625</v>
      </c>
      <c r="T1229">
        <v>6.3849366270005998E-3</v>
      </c>
      <c r="U1229">
        <v>2.1408438682556201E-2</v>
      </c>
      <c r="V1229">
        <v>1.08250458255515</v>
      </c>
      <c r="W1229">
        <v>-1.25915613174438E-2</v>
      </c>
      <c r="Y1229">
        <v>0</v>
      </c>
      <c r="AG1229">
        <v>3120</v>
      </c>
      <c r="AH1229" t="e">
        <f>VLOOKUP(B1229,AN:AN,1,0)</f>
        <v>#N/A</v>
      </c>
      <c r="AI1229" t="str">
        <f>IF(G1229&lt;=2,"&lt;=2",IF(G1229&lt;3,"2-3","&gt;=3"))</f>
        <v>2-3</v>
      </c>
      <c r="AJ1229">
        <f>G1229-H1229</f>
        <v>-0.16614340821832663</v>
      </c>
    </row>
    <row r="1230" spans="1:36" hidden="1" x14ac:dyDescent="0.3">
      <c r="A1230">
        <v>2014</v>
      </c>
      <c r="B1230" t="s">
        <v>50</v>
      </c>
      <c r="C1230">
        <v>80475</v>
      </c>
      <c r="D1230">
        <v>210079</v>
      </c>
      <c r="E1230">
        <v>469790</v>
      </c>
      <c r="F1230">
        <v>169188</v>
      </c>
      <c r="G1230">
        <v>2.6104877291084101</v>
      </c>
      <c r="H1230">
        <f>+E1230/F1230</f>
        <v>2.776733574485188</v>
      </c>
      <c r="I1230">
        <v>-7.2892381641117304E-2</v>
      </c>
      <c r="J1230">
        <v>-1.09208524227142E-2</v>
      </c>
      <c r="K1230">
        <v>1.9283536985516499E-2</v>
      </c>
      <c r="L1230">
        <v>0.10985064651072</v>
      </c>
      <c r="M1230">
        <v>3.5349244251847198E-2</v>
      </c>
      <c r="N1230">
        <v>2.3440000000000002E-3</v>
      </c>
      <c r="O1230">
        <v>7.6000000000000004E-4</v>
      </c>
      <c r="P1230">
        <v>0.94614362716674805</v>
      </c>
      <c r="Q1230">
        <v>-2.28726863861095E-3</v>
      </c>
      <c r="R1230">
        <v>665717.6875</v>
      </c>
      <c r="S1230">
        <v>0</v>
      </c>
      <c r="T1230">
        <v>3.2687103375793002E-3</v>
      </c>
      <c r="U1230">
        <v>2.1903976798057601E-2</v>
      </c>
      <c r="V1230">
        <v>0.822813147979788</v>
      </c>
      <c r="W1230">
        <v>5.9039767980576001E-3</v>
      </c>
      <c r="X1230">
        <v>2.4428885368221999E-2</v>
      </c>
      <c r="Y1230">
        <v>0.35148659568830798</v>
      </c>
      <c r="Z1230">
        <v>2.5753712103468402E-4</v>
      </c>
      <c r="AA1230">
        <v>2.01495053203206</v>
      </c>
      <c r="AB1230">
        <v>4.59958092707108E-4</v>
      </c>
      <c r="AC1230" t="b">
        <v>0</v>
      </c>
      <c r="AF1230">
        <v>6.20943425154597E-2</v>
      </c>
      <c r="AG1230">
        <v>20045</v>
      </c>
      <c r="AH1230" t="e">
        <f>VLOOKUP(B1230,AN:AN,1,0)</f>
        <v>#N/A</v>
      </c>
      <c r="AI1230" t="str">
        <f>IF(G1230&lt;=2,"&lt;=2",IF(G1230&lt;3,"2-3","&gt;=3"))</f>
        <v>2-3</v>
      </c>
      <c r="AJ1230">
        <f>G1230-H1230</f>
        <v>-0.16624584537677789</v>
      </c>
    </row>
    <row r="1231" spans="1:36" hidden="1" x14ac:dyDescent="0.3">
      <c r="A1231">
        <v>2018</v>
      </c>
      <c r="B1231" t="s">
        <v>121</v>
      </c>
      <c r="C1231">
        <v>100455</v>
      </c>
      <c r="D1231">
        <v>245360</v>
      </c>
      <c r="E1231">
        <v>574046</v>
      </c>
      <c r="F1231">
        <v>220045</v>
      </c>
      <c r="G1231">
        <v>2.4424866855806</v>
      </c>
      <c r="H1231">
        <f>+E1231/F1231</f>
        <v>2.6087663886932217</v>
      </c>
      <c r="I1231">
        <v>4.8753723506293603E-2</v>
      </c>
      <c r="J1231">
        <v>1.2295022606849499E-3</v>
      </c>
      <c r="K1231">
        <v>1.83711193203926E-2</v>
      </c>
      <c r="L1231">
        <v>6.9134372144937506E-2</v>
      </c>
      <c r="M1231">
        <v>4.5417276211082797E-2</v>
      </c>
      <c r="N1231">
        <v>3.5959999999999998E-3</v>
      </c>
      <c r="O1231">
        <v>5.9129999999999999E-3</v>
      </c>
      <c r="P1231">
        <v>0.95813882350921598</v>
      </c>
      <c r="Q1231">
        <v>6.6380500793449199E-3</v>
      </c>
      <c r="R1231">
        <v>856768.6875</v>
      </c>
      <c r="S1231">
        <v>0</v>
      </c>
      <c r="T1231">
        <v>1.64207071065899E-4</v>
      </c>
      <c r="U1231">
        <v>3.2695055007934598E-2</v>
      </c>
      <c r="V1231">
        <v>0.89552952328490998</v>
      </c>
      <c r="W1231">
        <v>8.6950550079345906E-3</v>
      </c>
      <c r="X1231">
        <v>2.3647040152356701E-2</v>
      </c>
      <c r="Y1231">
        <v>0.114932998718069</v>
      </c>
      <c r="Z1231">
        <v>5.6113567533306201E-2</v>
      </c>
      <c r="AA1231">
        <v>0.62530495049113399</v>
      </c>
      <c r="AB1231">
        <v>1.3648627202031401E-3</v>
      </c>
      <c r="AC1231" t="b">
        <v>1</v>
      </c>
      <c r="AD1231">
        <v>2.6621969863925002E-3</v>
      </c>
      <c r="AE1231">
        <v>7.6695146494834901E-3</v>
      </c>
      <c r="AF1231">
        <v>1.5616568798603301E-2</v>
      </c>
      <c r="AG1231">
        <v>32250</v>
      </c>
      <c r="AH1231" t="e">
        <f>VLOOKUP(B1231,AN:AN,1,0)</f>
        <v>#N/A</v>
      </c>
      <c r="AI1231" t="str">
        <f>IF(G1231&lt;=2,"&lt;=2",IF(G1231&lt;3,"2-3","&gt;=3"))</f>
        <v>2-3</v>
      </c>
      <c r="AJ1231">
        <f>G1231-H1231</f>
        <v>-0.16627970311262175</v>
      </c>
    </row>
    <row r="1232" spans="1:36" hidden="1" x14ac:dyDescent="0.3">
      <c r="A1232">
        <v>2010</v>
      </c>
      <c r="B1232" t="s">
        <v>78</v>
      </c>
      <c r="C1232">
        <v>18924</v>
      </c>
      <c r="D1232">
        <v>51988</v>
      </c>
      <c r="E1232">
        <v>142863</v>
      </c>
      <c r="F1232">
        <v>49035</v>
      </c>
      <c r="G1232">
        <v>2.7471993236102299</v>
      </c>
      <c r="H1232">
        <f>+E1232/F1232</f>
        <v>2.9134903640256957</v>
      </c>
      <c r="I1232">
        <v>9.7158950520117408E-3</v>
      </c>
      <c r="J1232">
        <v>-4.8471535556018699E-3</v>
      </c>
      <c r="K1232">
        <v>-2.5946095928549701E-2</v>
      </c>
      <c r="L1232">
        <v>-1.8639220297337201E-3</v>
      </c>
      <c r="M1232">
        <v>-1.4139883685857099E-2</v>
      </c>
      <c r="N1232">
        <v>8.1599999999999999E-4</v>
      </c>
      <c r="O1232">
        <v>2.1770000000000001E-3</v>
      </c>
      <c r="P1232">
        <v>0.90319663286209095</v>
      </c>
      <c r="Q1232">
        <v>-1.11341476440096E-4</v>
      </c>
      <c r="R1232">
        <v>197712.40625</v>
      </c>
      <c r="S1232">
        <v>0</v>
      </c>
      <c r="T1232">
        <v>-5.9910470154136402E-3</v>
      </c>
      <c r="U1232">
        <v>6.7057390697300402E-4</v>
      </c>
      <c r="V1232">
        <v>0.55019044906659897</v>
      </c>
      <c r="W1232">
        <v>-1.5329426093026901E-2</v>
      </c>
      <c r="X1232">
        <v>0</v>
      </c>
      <c r="Y1232">
        <v>0</v>
      </c>
      <c r="Z1232">
        <v>8.7841806367483094E-2</v>
      </c>
      <c r="AA1232">
        <v>9.8978869055676905E-2</v>
      </c>
      <c r="AB1232">
        <v>0</v>
      </c>
      <c r="AC1232" t="b">
        <v>1</v>
      </c>
      <c r="AF1232">
        <v>0</v>
      </c>
      <c r="AG1232">
        <v>7344</v>
      </c>
      <c r="AH1232" t="e">
        <f>VLOOKUP(B1232,AN:AN,1,0)</f>
        <v>#N/A</v>
      </c>
      <c r="AI1232" t="str">
        <f>IF(G1232&lt;=2,"&lt;=2",IF(G1232&lt;3,"2-3","&gt;=3"))</f>
        <v>2-3</v>
      </c>
      <c r="AJ1232">
        <f>G1232-H1232</f>
        <v>-0.16629104041546583</v>
      </c>
    </row>
    <row r="1233" spans="1:36" hidden="1" x14ac:dyDescent="0.3">
      <c r="A1233">
        <v>2017</v>
      </c>
      <c r="B1233" t="s">
        <v>172</v>
      </c>
      <c r="C1233">
        <v>172159</v>
      </c>
      <c r="D1233">
        <v>437352</v>
      </c>
      <c r="E1233">
        <v>930374</v>
      </c>
      <c r="F1233">
        <v>343710</v>
      </c>
      <c r="G1233">
        <v>2.5403957969086699</v>
      </c>
      <c r="H1233">
        <f>+E1233/F1233</f>
        <v>2.7068575252393008</v>
      </c>
      <c r="I1233">
        <v>2.0302091755535E-2</v>
      </c>
      <c r="J1233">
        <v>9.2527493834495007E-3</v>
      </c>
      <c r="K1233">
        <v>1.7783597320318201E-2</v>
      </c>
      <c r="L1233">
        <v>0.14024138623476001</v>
      </c>
      <c r="M1233">
        <v>8.9695625007152197E-2</v>
      </c>
      <c r="N1233">
        <v>1.8289999999999999E-3</v>
      </c>
      <c r="O1233">
        <v>1.023E-3</v>
      </c>
      <c r="P1233">
        <v>0.91099220514297496</v>
      </c>
      <c r="Q1233">
        <v>-8.0144405365001304E-4</v>
      </c>
      <c r="R1233">
        <v>1342077</v>
      </c>
      <c r="S1233">
        <v>4.0550262704658899E-3</v>
      </c>
      <c r="T1233">
        <v>-8.4975846111774497E-3</v>
      </c>
      <c r="U1233">
        <v>1.7889875918626799E-2</v>
      </c>
      <c r="V1233">
        <v>0.81513087274999796</v>
      </c>
      <c r="W1233">
        <v>-3.1101240813732E-3</v>
      </c>
      <c r="X1233">
        <v>3.0870522575159601E-2</v>
      </c>
      <c r="Y1233">
        <v>0.18154828139120899</v>
      </c>
      <c r="Z1233">
        <v>1.3702535186752201E-2</v>
      </c>
      <c r="AA1233">
        <v>2.27429122724394</v>
      </c>
      <c r="AB1233">
        <v>7.4124136126795805E-4</v>
      </c>
      <c r="AC1233" t="b">
        <v>1</v>
      </c>
      <c r="AD1233">
        <v>1.2591866634106001E-2</v>
      </c>
      <c r="AE1233">
        <v>6.4370375172214398E-3</v>
      </c>
      <c r="AF1233">
        <v>2.9464344110401299E-2</v>
      </c>
      <c r="AG1233">
        <v>94570</v>
      </c>
      <c r="AH1233" t="str">
        <f>VLOOKUP(B1233,AN:AN,1,0)</f>
        <v>Raleigh - NC</v>
      </c>
      <c r="AI1233" t="str">
        <f>IF(G1233&lt;=2,"&lt;=2",IF(G1233&lt;3,"2-3","&gt;=3"))</f>
        <v>2-3</v>
      </c>
      <c r="AJ1233">
        <f>G1233-H1233</f>
        <v>-0.16646172833063089</v>
      </c>
    </row>
    <row r="1234" spans="1:36" hidden="1" x14ac:dyDescent="0.3">
      <c r="A1234">
        <v>2011</v>
      </c>
      <c r="B1234" t="s">
        <v>70</v>
      </c>
      <c r="C1234">
        <v>19353</v>
      </c>
      <c r="D1234">
        <v>45518</v>
      </c>
      <c r="E1234">
        <v>138807</v>
      </c>
      <c r="F1234">
        <v>55107</v>
      </c>
      <c r="G1234">
        <v>2.3519867720766801</v>
      </c>
      <c r="H1234">
        <f>+E1234/F1234</f>
        <v>2.5188633023027927</v>
      </c>
      <c r="I1234">
        <v>-0.12787977395400099</v>
      </c>
      <c r="J1234">
        <v>2.3513548076151899E-3</v>
      </c>
      <c r="K1234">
        <v>-2.8185064941644998E-3</v>
      </c>
      <c r="L1234">
        <v>5.2764782324433303E-2</v>
      </c>
      <c r="M1234">
        <v>6.1527909711003598E-3</v>
      </c>
      <c r="N1234">
        <v>7.9199999999999995E-4</v>
      </c>
      <c r="O1234">
        <v>-2.0600000000000002E-3</v>
      </c>
      <c r="P1234">
        <v>0.94052839279174805</v>
      </c>
      <c r="Q1234">
        <v>3.5673975944520101E-3</v>
      </c>
      <c r="R1234">
        <v>188042.796875</v>
      </c>
      <c r="S1234">
        <v>0</v>
      </c>
      <c r="T1234">
        <v>1.5676687471567899E-3</v>
      </c>
      <c r="U1234">
        <v>1.2468726374208899E-2</v>
      </c>
      <c r="V1234">
        <v>0.644199088458146</v>
      </c>
      <c r="W1234">
        <v>-1.9531273625791101E-2</v>
      </c>
      <c r="X1234">
        <v>0</v>
      </c>
      <c r="Y1234">
        <v>0.108378342278345</v>
      </c>
      <c r="Z1234">
        <v>-3.0392491033653601E-3</v>
      </c>
      <c r="AA1234">
        <v>2.09502517097788</v>
      </c>
      <c r="AB1234">
        <v>3.1695721077654502E-4</v>
      </c>
      <c r="AC1234" t="b">
        <v>0</v>
      </c>
      <c r="AF1234">
        <v>1.8066561014262999E-2</v>
      </c>
      <c r="AG1234">
        <v>6310</v>
      </c>
      <c r="AH1234" t="e">
        <f>VLOOKUP(B1234,AN:AN,1,0)</f>
        <v>#N/A</v>
      </c>
      <c r="AI1234" t="str">
        <f>IF(G1234&lt;=2,"&lt;=2",IF(G1234&lt;3,"2-3","&gt;=3"))</f>
        <v>2-3</v>
      </c>
      <c r="AJ1234">
        <f>G1234-H1234</f>
        <v>-0.1668765302261126</v>
      </c>
    </row>
    <row r="1235" spans="1:36" hidden="1" x14ac:dyDescent="0.3">
      <c r="A1235">
        <v>2018</v>
      </c>
      <c r="B1235" t="s">
        <v>114</v>
      </c>
      <c r="C1235">
        <v>64068</v>
      </c>
      <c r="D1235">
        <v>159444</v>
      </c>
      <c r="E1235">
        <v>370949</v>
      </c>
      <c r="F1235">
        <v>139669</v>
      </c>
      <c r="G1235">
        <v>2.4886682899419301</v>
      </c>
      <c r="H1235">
        <f>+E1235/F1235</f>
        <v>2.6559150563117084</v>
      </c>
      <c r="I1235">
        <v>-1.34491586650132E-2</v>
      </c>
      <c r="J1235">
        <v>-1.11957918852567E-2</v>
      </c>
      <c r="K1235">
        <v>5.9458251744509E-3</v>
      </c>
      <c r="L1235">
        <v>1.52596038281918E-2</v>
      </c>
      <c r="M1235">
        <v>-8.4574921056628297E-3</v>
      </c>
      <c r="N1235">
        <v>4.522E-3</v>
      </c>
      <c r="O1235">
        <v>9.9179999999999997E-3</v>
      </c>
      <c r="P1235">
        <v>0.89951044321060203</v>
      </c>
      <c r="Q1235">
        <v>2.3412525653839E-2</v>
      </c>
      <c r="R1235">
        <v>480062.28125</v>
      </c>
      <c r="S1235">
        <v>0</v>
      </c>
      <c r="T1235">
        <v>-1.99137553572655E-2</v>
      </c>
      <c r="U1235">
        <v>1.26170925796032E-2</v>
      </c>
      <c r="V1235">
        <v>0.643454546360269</v>
      </c>
      <c r="W1235">
        <v>-1.13829074203968E-2</v>
      </c>
      <c r="X1235">
        <v>1.19535519125683E-2</v>
      </c>
      <c r="Y1235">
        <v>6.16129601405997E-2</v>
      </c>
      <c r="Z1235">
        <v>-6.9273293392073899E-3</v>
      </c>
      <c r="AA1235">
        <v>-0.33464659137458702</v>
      </c>
      <c r="AB1235">
        <v>1.3661202185792301E-4</v>
      </c>
      <c r="AC1235" t="b">
        <v>0</v>
      </c>
      <c r="AF1235">
        <v>2.5273224043715799E-3</v>
      </c>
      <c r="AG1235">
        <v>14815</v>
      </c>
      <c r="AH1235" t="e">
        <f>VLOOKUP(B1235,AN:AN,1,0)</f>
        <v>#N/A</v>
      </c>
      <c r="AI1235" t="str">
        <f>IF(G1235&lt;=2,"&lt;=2",IF(G1235&lt;3,"2-3","&gt;=3"))</f>
        <v>2-3</v>
      </c>
      <c r="AJ1235">
        <f>G1235-H1235</f>
        <v>-0.16724676636977831</v>
      </c>
    </row>
    <row r="1236" spans="1:36" hidden="1" x14ac:dyDescent="0.3">
      <c r="A1236">
        <v>2015</v>
      </c>
      <c r="B1236" t="s">
        <v>80</v>
      </c>
      <c r="C1236">
        <v>61716</v>
      </c>
      <c r="D1236">
        <v>143425</v>
      </c>
      <c r="E1236">
        <v>211470</v>
      </c>
      <c r="F1236">
        <v>84886</v>
      </c>
      <c r="G1236">
        <v>2.3239516494912098</v>
      </c>
      <c r="H1236">
        <f>+E1236/F1236</f>
        <v>2.4912235233136206</v>
      </c>
      <c r="I1236">
        <v>-2.9598687347128901E-2</v>
      </c>
      <c r="J1236">
        <v>3.6677902564406402E-2</v>
      </c>
      <c r="K1236">
        <v>4.9914989888668097E-2</v>
      </c>
      <c r="L1236">
        <v>0.130760304152965</v>
      </c>
      <c r="M1236">
        <v>6.6415507346391595E-2</v>
      </c>
      <c r="N1236">
        <v>5.5960000000000003E-3</v>
      </c>
      <c r="O1236">
        <v>-6.0459999999999898E-3</v>
      </c>
      <c r="P1236">
        <v>0.96176910400390603</v>
      </c>
      <c r="Q1236">
        <v>6.9990158081050203E-3</v>
      </c>
      <c r="R1236">
        <v>363999.375</v>
      </c>
      <c r="S1236">
        <v>0</v>
      </c>
      <c r="T1236">
        <v>2.7852663770318E-2</v>
      </c>
      <c r="U1236">
        <v>5.9057053178548799E-2</v>
      </c>
      <c r="V1236">
        <v>0.82901672226589596</v>
      </c>
      <c r="W1236">
        <v>5.8057053178548798E-2</v>
      </c>
      <c r="X1236">
        <v>2.6234088792300499E-2</v>
      </c>
      <c r="Y1236">
        <v>8.5505362576084404E-2</v>
      </c>
      <c r="Z1236">
        <v>3.5159530379238899E-2</v>
      </c>
      <c r="AA1236">
        <v>1.3084890536546101</v>
      </c>
      <c r="AB1236">
        <v>1.1901065921556401E-3</v>
      </c>
      <c r="AC1236" t="b">
        <v>0</v>
      </c>
      <c r="AF1236">
        <v>1.62992859360447E-2</v>
      </c>
      <c r="AG1236">
        <v>19833</v>
      </c>
      <c r="AH1236" t="e">
        <f>VLOOKUP(B1236,AN:AN,1,0)</f>
        <v>#N/A</v>
      </c>
      <c r="AI1236" t="str">
        <f>IF(G1236&lt;=2,"&lt;=2",IF(G1236&lt;3,"2-3","&gt;=3"))</f>
        <v>2-3</v>
      </c>
      <c r="AJ1236">
        <f>G1236-H1236</f>
        <v>-0.16727187382241082</v>
      </c>
    </row>
    <row r="1237" spans="1:36" hidden="1" x14ac:dyDescent="0.3">
      <c r="A1237">
        <v>2015</v>
      </c>
      <c r="B1237" t="s">
        <v>38</v>
      </c>
      <c r="C1237">
        <v>31325</v>
      </c>
      <c r="D1237">
        <v>79434</v>
      </c>
      <c r="E1237">
        <v>177419</v>
      </c>
      <c r="F1237">
        <v>65632</v>
      </c>
      <c r="G1237">
        <v>2.5358020750199501</v>
      </c>
      <c r="H1237">
        <f>+E1237/F1237</f>
        <v>2.7032392735251096</v>
      </c>
      <c r="I1237">
        <v>-1.3299267992186999E-2</v>
      </c>
      <c r="J1237">
        <v>-2.2496877470984999E-2</v>
      </c>
      <c r="K1237">
        <v>-9.2597901467233804E-3</v>
      </c>
      <c r="L1237">
        <v>7.6096964290365596E-2</v>
      </c>
      <c r="M1237">
        <v>1.17521674837917E-2</v>
      </c>
      <c r="N1237">
        <v>-2.8140000000000001E-3</v>
      </c>
      <c r="O1237">
        <v>-1.2880000000000001E-3</v>
      </c>
      <c r="P1237">
        <v>0.90896469354629505</v>
      </c>
      <c r="Q1237">
        <v>-1.3542175292968899E-2</v>
      </c>
      <c r="R1237">
        <v>275617.875</v>
      </c>
      <c r="S1237">
        <v>0</v>
      </c>
      <c r="T1237">
        <v>-1.8910769373178399E-2</v>
      </c>
      <c r="U1237">
        <v>1.2293620035052299E-2</v>
      </c>
      <c r="V1237">
        <v>0.82901672226589596</v>
      </c>
      <c r="W1237">
        <v>1.12936200350522E-2</v>
      </c>
      <c r="X1237">
        <v>7.4146766982880804E-3</v>
      </c>
      <c r="Y1237">
        <v>0.153740723387541</v>
      </c>
      <c r="Z1237">
        <v>6.0945516051515602E-2</v>
      </c>
      <c r="AA1237">
        <v>-0.52930604201967202</v>
      </c>
      <c r="AB1237">
        <v>1.09039363210118E-3</v>
      </c>
      <c r="AC1237" t="b">
        <v>0</v>
      </c>
      <c r="AF1237">
        <v>0</v>
      </c>
      <c r="AG1237">
        <v>9239</v>
      </c>
      <c r="AH1237" t="e">
        <f>VLOOKUP(B1237,AN:AN,1,0)</f>
        <v>#N/A</v>
      </c>
      <c r="AI1237" t="str">
        <f>IF(G1237&lt;=2,"&lt;=2",IF(G1237&lt;3,"2-3","&gt;=3"))</f>
        <v>2-3</v>
      </c>
      <c r="AJ1237">
        <f>G1237-H1237</f>
        <v>-0.16743719850515948</v>
      </c>
    </row>
    <row r="1238" spans="1:36" hidden="1" x14ac:dyDescent="0.3">
      <c r="A1238">
        <v>2019</v>
      </c>
      <c r="B1238" t="s">
        <v>39</v>
      </c>
      <c r="C1238">
        <v>60398</v>
      </c>
      <c r="D1238">
        <v>163350</v>
      </c>
      <c r="E1238">
        <v>377796</v>
      </c>
      <c r="F1238">
        <v>131542</v>
      </c>
      <c r="G1238">
        <v>2.7045597536342201</v>
      </c>
      <c r="H1238">
        <f>+E1238/F1238</f>
        <v>2.8720560733453953</v>
      </c>
      <c r="I1238">
        <v>-7.2262560139346602E-3</v>
      </c>
      <c r="J1238">
        <v>2.04819422215223E-2</v>
      </c>
      <c r="K1238">
        <v>4.0529726177453998E-2</v>
      </c>
      <c r="N1238">
        <v>-8.9700000000000001E-4</v>
      </c>
      <c r="O1238">
        <v>-3.11399999999999E-3</v>
      </c>
      <c r="P1238">
        <v>0.90877532958984397</v>
      </c>
      <c r="Q1238">
        <v>2.30944156646795E-3</v>
      </c>
      <c r="R1238">
        <v>608788.5625</v>
      </c>
      <c r="S1238">
        <v>0</v>
      </c>
      <c r="T1238">
        <v>1.6914207488298399E-2</v>
      </c>
      <c r="U1238">
        <v>5.2055824548006099E-2</v>
      </c>
      <c r="V1238">
        <v>0.65162593559259996</v>
      </c>
      <c r="W1238">
        <v>3.4055824548006097E-2</v>
      </c>
      <c r="X1238">
        <v>3.3099500080632102E-2</v>
      </c>
      <c r="Z1238">
        <v>2.6088751987032501E-3</v>
      </c>
      <c r="AA1238">
        <v>0.75863133345290801</v>
      </c>
      <c r="AB1238">
        <v>1.20948234155781E-3</v>
      </c>
      <c r="AC1238" t="b">
        <v>0</v>
      </c>
      <c r="AD1238">
        <v>-6.8193721721399496E-3</v>
      </c>
      <c r="AE1238">
        <v>8.22288772877529E-3</v>
      </c>
      <c r="AF1238">
        <v>3.2454442831801301E-2</v>
      </c>
      <c r="AG1238">
        <v>25625</v>
      </c>
      <c r="AH1238" t="e">
        <f>VLOOKUP(B1238,AN:AN,1,0)</f>
        <v>#N/A</v>
      </c>
      <c r="AI1238" t="str">
        <f>IF(G1238&lt;=2,"&lt;=2",IF(G1238&lt;3,"2-3","&gt;=3"))</f>
        <v>2-3</v>
      </c>
      <c r="AJ1238">
        <f>G1238-H1238</f>
        <v>-0.16749631971117518</v>
      </c>
    </row>
    <row r="1239" spans="1:36" hidden="1" x14ac:dyDescent="0.3">
      <c r="A1239">
        <v>2006</v>
      </c>
      <c r="B1239" t="s">
        <v>128</v>
      </c>
      <c r="C1239">
        <v>23594</v>
      </c>
      <c r="D1239">
        <v>53263</v>
      </c>
      <c r="E1239">
        <v>162666</v>
      </c>
      <c r="F1239">
        <v>67078</v>
      </c>
      <c r="G1239">
        <v>2.2574807154361198</v>
      </c>
      <c r="H1239">
        <f>+E1239/F1239</f>
        <v>2.4250275798324337</v>
      </c>
      <c r="I1239">
        <v>3.4238699516703698E-2</v>
      </c>
      <c r="J1239">
        <v>5.6396722793578997E-3</v>
      </c>
      <c r="K1239">
        <v>5.4034843146800902E-3</v>
      </c>
      <c r="L1239">
        <v>-7.6961143607273602E-2</v>
      </c>
      <c r="M1239">
        <v>9.9033943843096096E-3</v>
      </c>
      <c r="N1239">
        <v>4.1339999999999997E-3</v>
      </c>
      <c r="O1239">
        <v>-2.9193E-2</v>
      </c>
      <c r="P1239">
        <v>0.91979771852493297</v>
      </c>
      <c r="Q1239">
        <v>3.0387103557587E-2</v>
      </c>
      <c r="R1239">
        <v>244102.796875</v>
      </c>
      <c r="S1239">
        <v>0</v>
      </c>
      <c r="T1239">
        <v>-5.7020038366319798E-4</v>
      </c>
      <c r="U1239">
        <v>3.8624487817287403E-2</v>
      </c>
      <c r="V1239">
        <v>0.66900805092907001</v>
      </c>
      <c r="W1239">
        <v>6.6244878172874002E-3</v>
      </c>
      <c r="X1239">
        <v>1.29122317222125E-2</v>
      </c>
      <c r="Y1239">
        <v>0.220007062888538</v>
      </c>
      <c r="AA1239">
        <v>1.8465273655296801</v>
      </c>
      <c r="AB1239">
        <v>0</v>
      </c>
      <c r="AC1239" t="b">
        <v>1</v>
      </c>
      <c r="AF1239">
        <v>0.100854999127551</v>
      </c>
      <c r="AG1239">
        <v>5805</v>
      </c>
      <c r="AH1239" t="e">
        <f>VLOOKUP(B1239,AN:AN,1,0)</f>
        <v>#N/A</v>
      </c>
      <c r="AI1239" t="str">
        <f>IF(G1239&lt;=2,"&lt;=2",IF(G1239&lt;3,"2-3","&gt;=3"))</f>
        <v>2-3</v>
      </c>
      <c r="AJ1239">
        <f>G1239-H1239</f>
        <v>-0.16754686439631383</v>
      </c>
    </row>
    <row r="1240" spans="1:36" hidden="1" x14ac:dyDescent="0.3">
      <c r="A1240">
        <v>2015</v>
      </c>
      <c r="B1240" t="s">
        <v>197</v>
      </c>
      <c r="C1240">
        <v>64533</v>
      </c>
      <c r="D1240">
        <v>149911</v>
      </c>
      <c r="E1240">
        <v>328000</v>
      </c>
      <c r="F1240">
        <v>131679</v>
      </c>
      <c r="G1240">
        <v>2.3230130320921001</v>
      </c>
      <c r="H1240">
        <f>+E1240/F1240</f>
        <v>2.4909059151421258</v>
      </c>
      <c r="I1240">
        <v>2.6891212001965099E-2</v>
      </c>
      <c r="J1240">
        <v>2.3006405681371498E-3</v>
      </c>
      <c r="K1240">
        <v>1.55377278923988E-2</v>
      </c>
      <c r="L1240">
        <v>9.4343421503901501E-2</v>
      </c>
      <c r="M1240">
        <v>2.99986246973276E-2</v>
      </c>
      <c r="N1240">
        <v>2.2800000000000001E-4</v>
      </c>
      <c r="O1240" s="1">
        <v>-2.9999999999999899E-6</v>
      </c>
      <c r="P1240">
        <v>0.951022088527679</v>
      </c>
      <c r="Q1240">
        <v>-6.5758824348449698E-3</v>
      </c>
      <c r="R1240">
        <v>565385</v>
      </c>
      <c r="S1240">
        <v>0</v>
      </c>
      <c r="T1240">
        <v>5.6411828845739503E-3</v>
      </c>
      <c r="U1240">
        <v>3.6845572292804697E-2</v>
      </c>
      <c r="V1240">
        <v>0.71660767517899504</v>
      </c>
      <c r="W1240">
        <v>3.5845572292804599E-2</v>
      </c>
      <c r="X1240">
        <v>1.0521447566192599E-2</v>
      </c>
      <c r="Y1240">
        <v>3.5624617004133802E-2</v>
      </c>
      <c r="Z1240">
        <v>7.0960219597149696E-2</v>
      </c>
      <c r="AA1240">
        <v>-0.16025287285280601</v>
      </c>
      <c r="AB1240">
        <v>1.04058272632674E-3</v>
      </c>
      <c r="AC1240" t="b">
        <v>1</v>
      </c>
      <c r="AD1240">
        <v>1.29457185472132E-3</v>
      </c>
      <c r="AE1240">
        <v>9.9896530682632104E-3</v>
      </c>
      <c r="AF1240">
        <v>2.8905075731298401E-3</v>
      </c>
      <c r="AG1240">
        <v>8740</v>
      </c>
      <c r="AH1240" t="e">
        <f>VLOOKUP(B1240,AN:AN,1,0)</f>
        <v>#N/A</v>
      </c>
      <c r="AI1240" t="str">
        <f>IF(G1240&lt;=2,"&lt;=2",IF(G1240&lt;3,"2-3","&gt;=3"))</f>
        <v>2-3</v>
      </c>
      <c r="AJ1240">
        <f>G1240-H1240</f>
        <v>-0.1678928830500257</v>
      </c>
    </row>
    <row r="1241" spans="1:36" hidden="1" x14ac:dyDescent="0.3">
      <c r="A1241">
        <v>2014</v>
      </c>
      <c r="B1241" t="s">
        <v>34</v>
      </c>
      <c r="C1241">
        <v>32864</v>
      </c>
      <c r="D1241">
        <v>82622</v>
      </c>
      <c r="E1241">
        <v>158015</v>
      </c>
      <c r="F1241">
        <v>58913</v>
      </c>
      <c r="G1241">
        <v>2.51405793573515</v>
      </c>
      <c r="H1241">
        <f>+E1241/F1241</f>
        <v>2.6821754111995655</v>
      </c>
      <c r="I1241">
        <v>1.4450641486145501E-2</v>
      </c>
      <c r="J1241">
        <v>-2.7300378074869399E-2</v>
      </c>
      <c r="K1241">
        <v>2.9040113333612702E-3</v>
      </c>
      <c r="L1241">
        <v>-4.7015040861442198E-3</v>
      </c>
      <c r="M1241">
        <v>-7.9202906345017199E-2</v>
      </c>
      <c r="N1241">
        <v>8.8020000000000008E-3</v>
      </c>
      <c r="O1241">
        <v>6.62E-3</v>
      </c>
      <c r="P1241">
        <v>0.89598143100738503</v>
      </c>
      <c r="Q1241">
        <v>-4.3927431106569603E-3</v>
      </c>
      <c r="R1241">
        <v>262482.3125</v>
      </c>
      <c r="S1241">
        <v>1.41890416939532E-2</v>
      </c>
      <c r="T1241">
        <v>-2.0301910117268901E-3</v>
      </c>
      <c r="U1241">
        <v>1.6605075448751401E-2</v>
      </c>
      <c r="V1241">
        <v>0.59777023571181098</v>
      </c>
      <c r="W1241">
        <v>6.0507544875140003E-4</v>
      </c>
      <c r="X1241">
        <v>1.68085570836062E-2</v>
      </c>
      <c r="Y1241">
        <v>7.8754943810250597E-2</v>
      </c>
      <c r="Z1241">
        <v>3.2033297614520402E-2</v>
      </c>
      <c r="AA1241">
        <v>0.76057769451940405</v>
      </c>
      <c r="AB1241">
        <v>2.9105726551699002E-4</v>
      </c>
      <c r="AC1241" t="b">
        <v>1</v>
      </c>
      <c r="AF1241">
        <v>5.8284217419777302E-2</v>
      </c>
      <c r="AG1241">
        <v>13974</v>
      </c>
      <c r="AH1241" t="e">
        <f>VLOOKUP(B1241,AN:AN,1,0)</f>
        <v>#N/A</v>
      </c>
      <c r="AI1241" t="str">
        <f>IF(G1241&lt;=2,"&lt;=2",IF(G1241&lt;3,"2-3","&gt;=3"))</f>
        <v>2-3</v>
      </c>
      <c r="AJ1241">
        <f>G1241-H1241</f>
        <v>-0.16811747546441547</v>
      </c>
    </row>
    <row r="1242" spans="1:36" hidden="1" x14ac:dyDescent="0.3">
      <c r="A1242">
        <v>2008</v>
      </c>
      <c r="B1242" t="s">
        <v>226</v>
      </c>
      <c r="C1242">
        <v>26392</v>
      </c>
      <c r="D1242">
        <v>75541</v>
      </c>
      <c r="E1242">
        <v>154605</v>
      </c>
      <c r="F1242">
        <v>51016</v>
      </c>
      <c r="G1242">
        <v>2.8622688693543399</v>
      </c>
      <c r="H1242">
        <f>+E1242/F1242</f>
        <v>3.0305198369139092</v>
      </c>
      <c r="I1242">
        <v>-1.91466528516234E-2</v>
      </c>
      <c r="J1242">
        <v>-4.5097379013896002E-2</v>
      </c>
      <c r="K1242">
        <v>-7.1664080679416695E-2</v>
      </c>
      <c r="L1242">
        <v>-8.5492234602570605E-2</v>
      </c>
      <c r="M1242">
        <v>-2.9023459646850901E-2</v>
      </c>
      <c r="N1242">
        <v>-2.941E-3</v>
      </c>
      <c r="O1242">
        <v>-3.1670000000000001E-3</v>
      </c>
      <c r="P1242">
        <v>0.95004284381866499</v>
      </c>
      <c r="Q1242">
        <v>-6.4154267311089504E-3</v>
      </c>
      <c r="R1242">
        <v>236365</v>
      </c>
      <c r="S1242">
        <v>0</v>
      </c>
      <c r="T1242">
        <v>1.4997599646449401E-4</v>
      </c>
      <c r="U1242">
        <v>8.5256490856409108E-3</v>
      </c>
      <c r="V1242">
        <v>0.68821415946850795</v>
      </c>
      <c r="W1242">
        <v>-2.9474350914359002E-2</v>
      </c>
      <c r="X1242">
        <v>0</v>
      </c>
      <c r="Y1242">
        <v>0.114454610666322</v>
      </c>
      <c r="AA1242">
        <v>1.28501763959099</v>
      </c>
      <c r="AB1242">
        <v>2.26295541977823E-4</v>
      </c>
      <c r="AC1242" t="b">
        <v>0</v>
      </c>
      <c r="AF1242">
        <v>0</v>
      </c>
      <c r="AG1242">
        <v>4419</v>
      </c>
      <c r="AH1242" t="e">
        <f>VLOOKUP(B1242,AN:AN,1,0)</f>
        <v>#N/A</v>
      </c>
      <c r="AI1242" t="str">
        <f>IF(G1242&lt;=2,"&lt;=2",IF(G1242&lt;3,"2-3","&gt;=3"))</f>
        <v>2-3</v>
      </c>
      <c r="AJ1242">
        <f>G1242-H1242</f>
        <v>-0.16825096755956936</v>
      </c>
    </row>
    <row r="1243" spans="1:36" hidden="1" x14ac:dyDescent="0.3">
      <c r="A1243">
        <v>2016</v>
      </c>
      <c r="B1243" t="s">
        <v>178</v>
      </c>
      <c r="C1243">
        <v>47231</v>
      </c>
      <c r="D1243">
        <v>113140</v>
      </c>
      <c r="E1243">
        <v>221609</v>
      </c>
      <c r="F1243">
        <v>86438</v>
      </c>
      <c r="G1243">
        <v>2.3954606084986501</v>
      </c>
      <c r="H1243">
        <f>+E1243/F1243</f>
        <v>2.5637913880469236</v>
      </c>
      <c r="I1243">
        <v>3.9619123503473901E-2</v>
      </c>
      <c r="J1243">
        <v>-3.8035679608583498E-3</v>
      </c>
      <c r="K1243">
        <v>1.5838925689458899E-3</v>
      </c>
      <c r="L1243">
        <v>6.5229255214333495E-2</v>
      </c>
      <c r="M1243">
        <v>-2.2324632853269698E-2</v>
      </c>
      <c r="N1243">
        <v>8.9099999999999997E-4</v>
      </c>
      <c r="O1243">
        <v>1.4480000000000001E-3</v>
      </c>
      <c r="P1243">
        <v>0.941273093223572</v>
      </c>
      <c r="Q1243">
        <v>-2.6232004165605E-4</v>
      </c>
      <c r="R1243">
        <v>342016.21875</v>
      </c>
      <c r="S1243">
        <v>0</v>
      </c>
      <c r="T1243">
        <v>2.54696235060694E-3</v>
      </c>
      <c r="U1243">
        <v>2.8784049674868601E-2</v>
      </c>
      <c r="V1243">
        <v>0.57563862957877598</v>
      </c>
      <c r="W1243">
        <v>1.57840496748686E-2</v>
      </c>
      <c r="X1243">
        <v>0</v>
      </c>
      <c r="Y1243">
        <v>9.7862271538859992E-3</v>
      </c>
      <c r="Z1243">
        <v>-8.7538804408099205E-2</v>
      </c>
      <c r="AA1243">
        <v>-0.225966893438833</v>
      </c>
      <c r="AB1243">
        <v>1.2257633162469301E-3</v>
      </c>
      <c r="AC1243" t="b">
        <v>1</v>
      </c>
      <c r="AF1243">
        <v>0</v>
      </c>
      <c r="AG1243">
        <v>8974</v>
      </c>
      <c r="AH1243" t="e">
        <f>VLOOKUP(B1243,AN:AN,1,0)</f>
        <v>#N/A</v>
      </c>
      <c r="AI1243" t="str">
        <f>IF(G1243&lt;=2,"&lt;=2",IF(G1243&lt;3,"2-3","&gt;=3"))</f>
        <v>2-3</v>
      </c>
      <c r="AJ1243">
        <f>G1243-H1243</f>
        <v>-0.16833077954827358</v>
      </c>
    </row>
    <row r="1244" spans="1:36" hidden="1" x14ac:dyDescent="0.3">
      <c r="A1244">
        <v>2009</v>
      </c>
      <c r="B1244" t="s">
        <v>158</v>
      </c>
      <c r="C1244">
        <v>29383</v>
      </c>
      <c r="D1244">
        <v>72044</v>
      </c>
      <c r="E1244">
        <v>176396</v>
      </c>
      <c r="F1244">
        <v>67319</v>
      </c>
      <c r="G1244">
        <v>2.4518939522853298</v>
      </c>
      <c r="H1244">
        <f>+E1244/F1244</f>
        <v>2.6203003609679287</v>
      </c>
      <c r="I1244">
        <v>4.3704119907924402E-2</v>
      </c>
      <c r="J1244">
        <v>7.5695654377341496E-3</v>
      </c>
      <c r="K1244">
        <v>-1.7688136398791999E-3</v>
      </c>
      <c r="L1244">
        <v>-1.8471211567521E-2</v>
      </c>
      <c r="M1244">
        <v>8.7955952621996507E-3</v>
      </c>
      <c r="N1244">
        <v>4.2620000000000002E-3</v>
      </c>
      <c r="O1244">
        <v>1.8240000000000001E-3</v>
      </c>
      <c r="P1244">
        <v>0.92069554328918501</v>
      </c>
      <c r="Q1244">
        <v>-4.9076676368709996E-3</v>
      </c>
      <c r="R1244">
        <v>250732</v>
      </c>
      <c r="S1244">
        <v>0</v>
      </c>
      <c r="T1244">
        <v>-2.9814841225743301E-2</v>
      </c>
      <c r="U1244">
        <v>-6.0381542891264003E-2</v>
      </c>
      <c r="V1244">
        <v>0.90836443140895495</v>
      </c>
      <c r="W1244">
        <v>-5.6381542891264E-2</v>
      </c>
      <c r="X1244">
        <v>1.6796098970561599E-2</v>
      </c>
      <c r="Y1244">
        <v>7.4343338463833397E-2</v>
      </c>
      <c r="AA1244">
        <v>2.0300075466169898</v>
      </c>
      <c r="AB1244">
        <v>2.7090482210583299E-4</v>
      </c>
      <c r="AC1244" t="b">
        <v>1</v>
      </c>
      <c r="AF1244">
        <v>1.22810186021311E-2</v>
      </c>
      <c r="AG1244">
        <v>11260</v>
      </c>
      <c r="AH1244" t="e">
        <f>VLOOKUP(B1244,AN:AN,1,0)</f>
        <v>#N/A</v>
      </c>
      <c r="AI1244" t="str">
        <f>IF(G1244&lt;=2,"&lt;=2",IF(G1244&lt;3,"2-3","&gt;=3"))</f>
        <v>2-3</v>
      </c>
      <c r="AJ1244">
        <f>G1244-H1244</f>
        <v>-0.16840640868259893</v>
      </c>
    </row>
    <row r="1245" spans="1:36" hidden="1" x14ac:dyDescent="0.3">
      <c r="A1245">
        <v>2015</v>
      </c>
      <c r="B1245" t="s">
        <v>172</v>
      </c>
      <c r="C1245">
        <v>175399</v>
      </c>
      <c r="D1245">
        <v>444776</v>
      </c>
      <c r="E1245">
        <v>860673</v>
      </c>
      <c r="F1245">
        <v>318255</v>
      </c>
      <c r="G1245">
        <v>2.5357955290509002</v>
      </c>
      <c r="H1245">
        <f>+E1245/F1245</f>
        <v>2.7043502851487013</v>
      </c>
      <c r="I1245">
        <v>8.8367756200437193E-3</v>
      </c>
      <c r="J1245">
        <v>-4.1740760207174902E-4</v>
      </c>
      <c r="K1245">
        <v>1.28196797221899E-2</v>
      </c>
      <c r="L1245">
        <v>7.3034082993864893E-2</v>
      </c>
      <c r="M1245">
        <v>8.6892861872911002E-3</v>
      </c>
      <c r="N1245">
        <v>2.2680000000000001E-3</v>
      </c>
      <c r="O1245">
        <v>8.92E-4</v>
      </c>
      <c r="P1245">
        <v>0.92436033487319902</v>
      </c>
      <c r="Q1245">
        <v>3.1710863113399899E-3</v>
      </c>
      <c r="R1245">
        <v>1279838</v>
      </c>
      <c r="S1245">
        <v>4.4582465798543702E-3</v>
      </c>
      <c r="T1245">
        <v>2.1369704976677902E-2</v>
      </c>
      <c r="U1245">
        <v>5.2574094384908697E-2</v>
      </c>
      <c r="V1245">
        <v>0.80794002593710201</v>
      </c>
      <c r="W1245">
        <v>5.1574094384908599E-2</v>
      </c>
      <c r="X1245">
        <v>3.1972332992201001E-2</v>
      </c>
      <c r="Y1245">
        <v>0.20140993396213799</v>
      </c>
      <c r="Z1245">
        <v>3.0766596123067098E-2</v>
      </c>
      <c r="AA1245">
        <v>2.4533478067005001</v>
      </c>
      <c r="AB1245">
        <v>6.7050146451635604E-4</v>
      </c>
      <c r="AC1245" t="b">
        <v>1</v>
      </c>
      <c r="AD1245">
        <v>1.26481474432993E-2</v>
      </c>
      <c r="AE1245">
        <v>6.0632673822780597E-3</v>
      </c>
      <c r="AF1245">
        <v>3.6430579572055297E-2</v>
      </c>
      <c r="AG1245">
        <v>87729</v>
      </c>
      <c r="AH1245" t="str">
        <f>VLOOKUP(B1245,AN:AN,1,0)</f>
        <v>Raleigh - NC</v>
      </c>
      <c r="AI1245" t="str">
        <f>IF(G1245&lt;=2,"&lt;=2",IF(G1245&lt;3,"2-3","&gt;=3"))</f>
        <v>2-3</v>
      </c>
      <c r="AJ1245">
        <f>G1245-H1245</f>
        <v>-0.16855475609780113</v>
      </c>
    </row>
    <row r="1246" spans="1:36" hidden="1" x14ac:dyDescent="0.3">
      <c r="A1246">
        <v>2012</v>
      </c>
      <c r="B1246" t="s">
        <v>98</v>
      </c>
      <c r="C1246">
        <v>47204</v>
      </c>
      <c r="D1246">
        <v>114214</v>
      </c>
      <c r="E1246">
        <v>285107</v>
      </c>
      <c r="F1246">
        <v>110152</v>
      </c>
      <c r="G1246">
        <v>2.4195830861791299</v>
      </c>
      <c r="H1246">
        <f>+E1246/F1246</f>
        <v>2.5883052509259934</v>
      </c>
      <c r="I1246">
        <v>-5.6827470567795302E-2</v>
      </c>
      <c r="J1246">
        <v>-1.16186477243899E-2</v>
      </c>
      <c r="K1246">
        <v>-5.91353826224803E-3</v>
      </c>
      <c r="L1246">
        <v>8.5401542127132399E-2</v>
      </c>
      <c r="M1246">
        <v>2.8232228942215502E-2</v>
      </c>
      <c r="N1246">
        <v>9.8299999999999993E-4</v>
      </c>
      <c r="O1246">
        <v>0</v>
      </c>
      <c r="P1246">
        <v>0.92063939571380604</v>
      </c>
      <c r="Q1246">
        <v>8.9184045791620408E-3</v>
      </c>
      <c r="R1246">
        <v>362394.90625</v>
      </c>
      <c r="S1246">
        <v>0</v>
      </c>
      <c r="T1246">
        <v>3.0669439584015898E-3</v>
      </c>
      <c r="U1246">
        <v>1.8897082656621898E-2</v>
      </c>
      <c r="V1246">
        <v>0.62369686702692395</v>
      </c>
      <c r="W1246">
        <v>-2.1029173433781E-3</v>
      </c>
      <c r="X1246">
        <v>0</v>
      </c>
      <c r="Y1246">
        <v>2.62065239234981E-2</v>
      </c>
      <c r="Z1246">
        <v>1.7780372313819001E-2</v>
      </c>
      <c r="AA1246">
        <v>-0.31271342811816</v>
      </c>
      <c r="AB1246">
        <v>1.6385384237260301E-3</v>
      </c>
      <c r="AC1246" t="b">
        <v>0</v>
      </c>
      <c r="AF1246">
        <v>1.6549238079632898E-2</v>
      </c>
      <c r="AG1246">
        <v>6103</v>
      </c>
      <c r="AH1246" t="e">
        <f>VLOOKUP(B1246,AN:AN,1,0)</f>
        <v>#N/A</v>
      </c>
      <c r="AI1246" t="str">
        <f>IF(G1246&lt;=2,"&lt;=2",IF(G1246&lt;3,"2-3","&gt;=3"))</f>
        <v>2-3</v>
      </c>
      <c r="AJ1246">
        <f>G1246-H1246</f>
        <v>-0.16872216474686352</v>
      </c>
    </row>
    <row r="1247" spans="1:36" hidden="1" x14ac:dyDescent="0.3">
      <c r="A1247">
        <v>2007</v>
      </c>
      <c r="B1247" t="s">
        <v>108</v>
      </c>
      <c r="C1247">
        <v>154772</v>
      </c>
      <c r="D1247">
        <v>369670</v>
      </c>
      <c r="E1247">
        <v>883518</v>
      </c>
      <c r="F1247">
        <v>345470</v>
      </c>
      <c r="G1247">
        <v>2.38848112061613</v>
      </c>
      <c r="H1247">
        <f>+E1247/F1247</f>
        <v>2.5574376935768663</v>
      </c>
      <c r="I1247">
        <v>5.1786852839512003E-2</v>
      </c>
      <c r="J1247">
        <v>-3.1868495512753697E-2</v>
      </c>
      <c r="K1247">
        <v>-6.1492822423577301E-2</v>
      </c>
      <c r="L1247">
        <v>-0.130692790841683</v>
      </c>
      <c r="M1247">
        <v>-3.8894579512998503E-2</v>
      </c>
      <c r="N1247">
        <v>-8.9899999999999995E-4</v>
      </c>
      <c r="O1247">
        <v>1.0279999999999901E-3</v>
      </c>
      <c r="P1247">
        <v>0.87614202499389604</v>
      </c>
      <c r="Q1247">
        <v>-2.0792841911315901E-2</v>
      </c>
      <c r="R1247">
        <v>1310764</v>
      </c>
      <c r="S1247">
        <v>0</v>
      </c>
      <c r="T1247">
        <v>-1.6801290214061699E-2</v>
      </c>
      <c r="U1247">
        <v>1.1962521821260501E-2</v>
      </c>
      <c r="V1247">
        <v>0.82673852410579796</v>
      </c>
      <c r="W1247">
        <v>-1.7037478178739501E-2</v>
      </c>
      <c r="X1247">
        <v>4.69807280513918E-2</v>
      </c>
      <c r="Y1247">
        <v>6.9947332127122799E-2</v>
      </c>
      <c r="AA1247">
        <v>1.73911288632506</v>
      </c>
      <c r="AB1247">
        <v>4.28265524625267E-4</v>
      </c>
      <c r="AC1247" t="b">
        <v>1</v>
      </c>
      <c r="AF1247">
        <v>2.6738044254104198E-2</v>
      </c>
      <c r="AG1247">
        <v>73341</v>
      </c>
      <c r="AH1247" t="str">
        <f>VLOOKUP(B1247,AN:AN,1,0)</f>
        <v>Jacksonville - FL</v>
      </c>
      <c r="AI1247" t="str">
        <f>IF(G1247&lt;=2,"&lt;=2",IF(G1247&lt;3,"2-3","&gt;=3"))</f>
        <v>2-3</v>
      </c>
      <c r="AJ1247">
        <f>G1247-H1247</f>
        <v>-0.1689565729607363</v>
      </c>
    </row>
    <row r="1248" spans="1:36" hidden="1" x14ac:dyDescent="0.3">
      <c r="A1248">
        <v>2021</v>
      </c>
      <c r="B1248" t="s">
        <v>59</v>
      </c>
      <c r="C1248">
        <v>71126</v>
      </c>
      <c r="D1248">
        <v>163214</v>
      </c>
      <c r="E1248">
        <v>368973</v>
      </c>
      <c r="F1248">
        <v>149758</v>
      </c>
      <c r="G1248">
        <v>2.2947164187498199</v>
      </c>
      <c r="H1248">
        <f>+E1248/F1248</f>
        <v>2.4637949224749263</v>
      </c>
      <c r="I1248">
        <v>-2.3327413603281499E-2</v>
      </c>
      <c r="J1248">
        <v>1.39301139861345E-2</v>
      </c>
      <c r="K1248">
        <v>-1.7690552324056599E-2</v>
      </c>
      <c r="N1248">
        <v>2.2169999999999998E-3</v>
      </c>
      <c r="O1248">
        <v>-3.5019999999999999E-3</v>
      </c>
      <c r="P1248">
        <v>0.94871532917022705</v>
      </c>
      <c r="Q1248">
        <v>2.9496431350708001E-2</v>
      </c>
      <c r="R1248">
        <v>569942.6875</v>
      </c>
      <c r="S1248">
        <v>0</v>
      </c>
      <c r="T1248">
        <v>2.6770543307065998E-2</v>
      </c>
      <c r="U1248">
        <v>0.110216721892357</v>
      </c>
      <c r="V1248">
        <v>0.83024245165937105</v>
      </c>
      <c r="W1248">
        <v>6.3216721892356997E-2</v>
      </c>
      <c r="X1248">
        <v>1.3923401569833901E-2</v>
      </c>
      <c r="Z1248">
        <v>-4.8046649145201598E-2</v>
      </c>
      <c r="AA1248">
        <v>0.78553201986559795</v>
      </c>
      <c r="AB1248">
        <v>1.97215319686033E-3</v>
      </c>
      <c r="AC1248" t="b">
        <v>0</v>
      </c>
      <c r="AD1248">
        <v>2.3681036934686999E-3</v>
      </c>
      <c r="AE1248">
        <v>7.0972048395655501E-3</v>
      </c>
      <c r="AF1248">
        <v>3.7037037037037E-2</v>
      </c>
      <c r="AG1248">
        <v>25706</v>
      </c>
      <c r="AH1248" t="e">
        <f>VLOOKUP(B1248,AN:AN,1,0)</f>
        <v>#N/A</v>
      </c>
      <c r="AI1248" t="str">
        <f>IF(G1248&lt;=2,"&lt;=2",IF(G1248&lt;3,"2-3","&gt;=3"))</f>
        <v>2-3</v>
      </c>
      <c r="AJ1248">
        <f>G1248-H1248</f>
        <v>-0.16907850372510635</v>
      </c>
    </row>
    <row r="1249" spans="1:36" hidden="1" x14ac:dyDescent="0.3">
      <c r="A1249">
        <v>2021</v>
      </c>
      <c r="B1249" t="s">
        <v>128</v>
      </c>
      <c r="C1249">
        <v>28049</v>
      </c>
      <c r="D1249">
        <v>64305</v>
      </c>
      <c r="E1249">
        <v>186702</v>
      </c>
      <c r="F1249">
        <v>75843</v>
      </c>
      <c r="G1249">
        <v>2.2925951014296402</v>
      </c>
      <c r="H1249">
        <f>+E1249/F1249</f>
        <v>2.4616905976820536</v>
      </c>
      <c r="I1249">
        <v>-2.4841830002781499E-2</v>
      </c>
      <c r="J1249">
        <v>2.7477046474814401E-2</v>
      </c>
      <c r="K1249">
        <v>-4.14361983537669E-3</v>
      </c>
      <c r="N1249">
        <v>-1.75E-3</v>
      </c>
      <c r="O1249">
        <v>-1.7957000000000001E-2</v>
      </c>
      <c r="P1249">
        <v>0.96700620651245095</v>
      </c>
      <c r="Q1249">
        <v>2.62522101402279E-2</v>
      </c>
      <c r="R1249">
        <v>262674.40625</v>
      </c>
      <c r="S1249">
        <v>0</v>
      </c>
      <c r="T1249">
        <v>-2.3306470364332199E-2</v>
      </c>
      <c r="U1249">
        <v>6.0139708220958703E-2</v>
      </c>
      <c r="V1249">
        <v>0.63959418498203402</v>
      </c>
      <c r="W1249">
        <v>1.3139708220958699E-2</v>
      </c>
      <c r="X1249">
        <v>2.8601694915254199E-2</v>
      </c>
      <c r="Z1249">
        <v>-9.1861714984185203E-2</v>
      </c>
      <c r="AA1249">
        <v>0.30825501954114798</v>
      </c>
      <c r="AB1249">
        <v>1.0593220338983001E-3</v>
      </c>
      <c r="AC1249" t="b">
        <v>0</v>
      </c>
      <c r="AF1249">
        <v>7.3516949152542296E-2</v>
      </c>
      <c r="AG1249">
        <v>9710</v>
      </c>
      <c r="AH1249" t="e">
        <f>VLOOKUP(B1249,AN:AN,1,0)</f>
        <v>#N/A</v>
      </c>
      <c r="AI1249" t="str">
        <f>IF(G1249&lt;=2,"&lt;=2",IF(G1249&lt;3,"2-3","&gt;=3"))</f>
        <v>2-3</v>
      </c>
      <c r="AJ1249">
        <f>G1249-H1249</f>
        <v>-0.16909549625241338</v>
      </c>
    </row>
    <row r="1250" spans="1:36" hidden="1" x14ac:dyDescent="0.3">
      <c r="A1250">
        <v>2017</v>
      </c>
      <c r="B1250" t="s">
        <v>181</v>
      </c>
      <c r="C1250">
        <v>23286</v>
      </c>
      <c r="D1250">
        <v>50559</v>
      </c>
      <c r="E1250">
        <v>134979</v>
      </c>
      <c r="F1250">
        <v>57671</v>
      </c>
      <c r="G1250">
        <v>2.1712187580520399</v>
      </c>
      <c r="H1250">
        <f>+E1250/F1250</f>
        <v>2.3405004248235683</v>
      </c>
      <c r="I1250">
        <v>3.5823942729216199E-2</v>
      </c>
      <c r="J1250">
        <v>1.17918327450752E-2</v>
      </c>
      <c r="K1250">
        <v>2.03226806819439E-2</v>
      </c>
      <c r="L1250">
        <v>0.102847950398922</v>
      </c>
      <c r="M1250">
        <v>5.2302189171314198E-2</v>
      </c>
      <c r="N1250">
        <v>2.7000000000000001E-3</v>
      </c>
      <c r="O1250">
        <v>3.0370000000000002E-3</v>
      </c>
      <c r="P1250">
        <v>0.936992228031158</v>
      </c>
      <c r="Q1250">
        <v>9.6474885940549503E-3</v>
      </c>
      <c r="R1250">
        <v>191735.203125</v>
      </c>
      <c r="S1250">
        <v>0</v>
      </c>
      <c r="T1250">
        <v>-2.7509728795848801E-2</v>
      </c>
      <c r="U1250">
        <v>-1.1222682660445599E-3</v>
      </c>
      <c r="V1250">
        <v>0.51624955274166495</v>
      </c>
      <c r="W1250">
        <v>-2.2122268266044499E-2</v>
      </c>
      <c r="X1250">
        <v>0</v>
      </c>
      <c r="Y1250">
        <v>5.0632911392405004E-3</v>
      </c>
      <c r="Z1250">
        <v>-5.3118928267669299E-2</v>
      </c>
      <c r="AA1250">
        <v>-0.39998918860390997</v>
      </c>
      <c r="AB1250">
        <v>1.0126582278481E-3</v>
      </c>
      <c r="AC1250" t="b">
        <v>1</v>
      </c>
      <c r="AF1250">
        <v>5.0632911392405004E-3</v>
      </c>
      <c r="AG1250">
        <v>5925</v>
      </c>
      <c r="AH1250" t="e">
        <f>VLOOKUP(B1250,AN:AN,1,0)</f>
        <v>#N/A</v>
      </c>
      <c r="AI1250" t="str">
        <f>IF(G1250&lt;=2,"&lt;=2",IF(G1250&lt;3,"2-3","&gt;=3"))</f>
        <v>2-3</v>
      </c>
      <c r="AJ1250">
        <f>G1250-H1250</f>
        <v>-0.16928166677152845</v>
      </c>
    </row>
    <row r="1251" spans="1:36" hidden="1" x14ac:dyDescent="0.3">
      <c r="A1251">
        <v>2005</v>
      </c>
      <c r="B1251" t="s">
        <v>170</v>
      </c>
      <c r="C1251">
        <v>17690</v>
      </c>
      <c r="D1251">
        <v>41409</v>
      </c>
      <c r="E1251">
        <v>94027</v>
      </c>
      <c r="F1251">
        <v>37459</v>
      </c>
      <c r="G1251">
        <v>2.3408140192198901</v>
      </c>
      <c r="H1251">
        <f>+E1251/F1251</f>
        <v>2.5101310766437974</v>
      </c>
      <c r="J1251">
        <v>2.4269036948680999E-3</v>
      </c>
      <c r="K1251">
        <v>9.6215918958186993E-3</v>
      </c>
      <c r="L1251">
        <v>-3.8912606799509197E-2</v>
      </c>
      <c r="M1251">
        <v>1.96583006181755E-2</v>
      </c>
      <c r="N1251">
        <v>4.7219999999999996E-3</v>
      </c>
      <c r="P1251">
        <v>0.93959516286849998</v>
      </c>
      <c r="R1251">
        <v>150367.5</v>
      </c>
      <c r="T1251">
        <v>-8.9202867820859094E-3</v>
      </c>
      <c r="U1251">
        <v>6.10321527346969E-3</v>
      </c>
      <c r="V1251">
        <v>0.68189265042844405</v>
      </c>
      <c r="W1251">
        <v>-2.7896784726530299E-2</v>
      </c>
      <c r="Y1251">
        <v>0.10072846913422499</v>
      </c>
      <c r="AG1251">
        <v>4235</v>
      </c>
      <c r="AH1251" t="e">
        <f>VLOOKUP(B1251,AN:AN,1,0)</f>
        <v>#N/A</v>
      </c>
      <c r="AI1251" t="str">
        <f>IF(G1251&lt;=2,"&lt;=2",IF(G1251&lt;3,"2-3","&gt;=3"))</f>
        <v>2-3</v>
      </c>
      <c r="AJ1251">
        <f>G1251-H1251</f>
        <v>-0.16931705742390735</v>
      </c>
    </row>
    <row r="1252" spans="1:36" hidden="1" x14ac:dyDescent="0.3">
      <c r="A1252">
        <v>2021</v>
      </c>
      <c r="B1252" t="s">
        <v>188</v>
      </c>
      <c r="C1252">
        <v>526582</v>
      </c>
      <c r="D1252">
        <v>1397858</v>
      </c>
      <c r="E1252">
        <v>1796940</v>
      </c>
      <c r="F1252">
        <v>636316</v>
      </c>
      <c r="G1252">
        <v>2.6545875096376199</v>
      </c>
      <c r="H1252">
        <f>+E1252/F1252</f>
        <v>2.823974251786848</v>
      </c>
      <c r="I1252">
        <v>-1.0891902279975801E-3</v>
      </c>
      <c r="J1252">
        <v>7.2314236313104499E-3</v>
      </c>
      <c r="K1252">
        <v>-2.43892426788807E-2</v>
      </c>
      <c r="N1252">
        <v>2.176E-3</v>
      </c>
      <c r="O1252">
        <v>-5.4990000000000004E-3</v>
      </c>
      <c r="P1252">
        <v>0.97312414646148704</v>
      </c>
      <c r="Q1252">
        <v>1.4002501964569E-2</v>
      </c>
      <c r="R1252">
        <v>3275894</v>
      </c>
      <c r="S1252">
        <v>2.9884170468387001E-4</v>
      </c>
      <c r="T1252">
        <v>3.6553207784890997E-2</v>
      </c>
      <c r="U1252">
        <v>0.119999386370182</v>
      </c>
      <c r="V1252">
        <v>1.69123462375057</v>
      </c>
      <c r="W1252">
        <v>7.2999386370181996E-2</v>
      </c>
      <c r="X1252">
        <v>1.8460095175408701E-2</v>
      </c>
      <c r="Z1252">
        <v>-8.5580670912317497E-2</v>
      </c>
      <c r="AA1252">
        <v>-0.56005080222344406</v>
      </c>
      <c r="AB1252">
        <v>2.1751136733319698E-3</v>
      </c>
      <c r="AC1252" t="b">
        <v>0</v>
      </c>
      <c r="AD1252">
        <v>-1.3853752467473E-2</v>
      </c>
      <c r="AE1252">
        <v>1.3367038127607299E-2</v>
      </c>
      <c r="AF1252">
        <v>1.51085287152832E-2</v>
      </c>
      <c r="AG1252">
        <v>269234</v>
      </c>
      <c r="AH1252" t="str">
        <f>VLOOKUP(B1252,AN:AN,1,0)</f>
        <v>San Diego - CA</v>
      </c>
      <c r="AI1252" t="str">
        <f>IF(G1252&lt;=2,"&lt;=2",IF(G1252&lt;3,"2-3","&gt;=3"))</f>
        <v>2-3</v>
      </c>
      <c r="AJ1252">
        <f>G1252-H1252</f>
        <v>-0.16938674214922811</v>
      </c>
    </row>
    <row r="1253" spans="1:36" hidden="1" x14ac:dyDescent="0.3">
      <c r="A1253">
        <v>2016</v>
      </c>
      <c r="B1253" t="s">
        <v>161</v>
      </c>
      <c r="C1253">
        <v>61427</v>
      </c>
      <c r="D1253">
        <v>149881</v>
      </c>
      <c r="E1253">
        <v>310766</v>
      </c>
      <c r="F1253">
        <v>119092</v>
      </c>
      <c r="G1253">
        <v>2.43998567405212</v>
      </c>
      <c r="H1253">
        <f>+E1253/F1253</f>
        <v>2.6094615927182345</v>
      </c>
      <c r="I1253">
        <v>-5.0455497104127799E-2</v>
      </c>
      <c r="J1253">
        <v>2.6716981083154501E-3</v>
      </c>
      <c r="K1253">
        <v>8.0591586381196997E-3</v>
      </c>
      <c r="L1253">
        <v>0.15870929460227401</v>
      </c>
      <c r="M1253">
        <v>7.1155406534671506E-2</v>
      </c>
      <c r="N1253">
        <v>-5.8120000000000003E-3</v>
      </c>
      <c r="O1253">
        <v>-2.2720000000000001E-3</v>
      </c>
      <c r="P1253">
        <v>0.92076909542083696</v>
      </c>
      <c r="Q1253">
        <v>-2.0339548587798999E-2</v>
      </c>
      <c r="R1253">
        <v>483787.1875</v>
      </c>
      <c r="S1253">
        <v>0</v>
      </c>
      <c r="T1253">
        <v>-8.5652228444814404E-3</v>
      </c>
      <c r="U1253">
        <v>1.7671864479780201E-2</v>
      </c>
      <c r="V1253">
        <v>0.75595916414562103</v>
      </c>
      <c r="W1253">
        <v>4.6718644797802003E-3</v>
      </c>
      <c r="X1253">
        <v>3.9225215217994998E-2</v>
      </c>
      <c r="Y1253">
        <v>0.15215438766792799</v>
      </c>
      <c r="Z1253">
        <v>-8.4770161047212203E-2</v>
      </c>
      <c r="AA1253">
        <v>1.28736950030761</v>
      </c>
      <c r="AB1253">
        <v>8.3310191613440699E-4</v>
      </c>
      <c r="AC1253" t="b">
        <v>0</v>
      </c>
      <c r="AF1253">
        <v>2.5826159400166599E-2</v>
      </c>
      <c r="AG1253">
        <v>14969</v>
      </c>
      <c r="AH1253" t="e">
        <f>VLOOKUP(B1253,AN:AN,1,0)</f>
        <v>#N/A</v>
      </c>
      <c r="AI1253" t="str">
        <f>IF(G1253&lt;=2,"&lt;=2",IF(G1253&lt;3,"2-3","&gt;=3"))</f>
        <v>2-3</v>
      </c>
      <c r="AJ1253">
        <f>G1253-H1253</f>
        <v>-0.16947591866611456</v>
      </c>
    </row>
    <row r="1254" spans="1:36" hidden="1" x14ac:dyDescent="0.3">
      <c r="A1254">
        <v>2017</v>
      </c>
      <c r="B1254" t="s">
        <v>112</v>
      </c>
      <c r="C1254">
        <v>121517</v>
      </c>
      <c r="D1254">
        <v>285294</v>
      </c>
      <c r="E1254">
        <v>654473</v>
      </c>
      <c r="F1254">
        <v>259924</v>
      </c>
      <c r="G1254">
        <v>2.3477702708263002</v>
      </c>
      <c r="H1254">
        <f>+E1254/F1254</f>
        <v>2.5179398593435005</v>
      </c>
      <c r="I1254">
        <v>-9.9908626399407893E-3</v>
      </c>
      <c r="J1254">
        <v>-1.4157541096210501E-2</v>
      </c>
      <c r="K1254">
        <v>-5.6266931593417996E-3</v>
      </c>
      <c r="L1254">
        <v>0.14143941724300299</v>
      </c>
      <c r="M1254">
        <v>9.0893656015395799E-2</v>
      </c>
      <c r="N1254">
        <v>-1.95E-4</v>
      </c>
      <c r="O1254">
        <v>5.7060000000000001E-3</v>
      </c>
      <c r="P1254">
        <v>0.94436568021774303</v>
      </c>
      <c r="Q1254">
        <v>8.7173581123349796E-3</v>
      </c>
      <c r="R1254">
        <v>882071.5</v>
      </c>
      <c r="S1254">
        <v>0</v>
      </c>
      <c r="T1254">
        <v>8.9765042066573403E-3</v>
      </c>
      <c r="U1254">
        <v>3.5363964736461598E-2</v>
      </c>
      <c r="V1254">
        <v>0.71323951365624805</v>
      </c>
      <c r="W1254">
        <v>1.4363964736461499E-2</v>
      </c>
      <c r="X1254">
        <v>1.3158266271353899E-2</v>
      </c>
      <c r="Y1254">
        <v>0.13899994895350101</v>
      </c>
      <c r="Z1254">
        <v>5.3254609672207499E-2</v>
      </c>
      <c r="AA1254">
        <v>1.01936684630175</v>
      </c>
      <c r="AB1254">
        <v>1.01651842439644E-3</v>
      </c>
      <c r="AC1254" t="b">
        <v>0</v>
      </c>
      <c r="AD1254">
        <v>6.0626933139240804E-3</v>
      </c>
      <c r="AE1254">
        <v>5.3090934238324197E-3</v>
      </c>
      <c r="AF1254">
        <v>2.62882959198079E-2</v>
      </c>
      <c r="AG1254">
        <v>35881</v>
      </c>
      <c r="AH1254" t="e">
        <f>VLOOKUP(B1254,AN:AN,1,0)</f>
        <v>#N/A</v>
      </c>
      <c r="AI1254" t="str">
        <f>IF(G1254&lt;=2,"&lt;=2",IF(G1254&lt;3,"2-3","&gt;=3"))</f>
        <v>2-3</v>
      </c>
      <c r="AJ1254">
        <f>G1254-H1254</f>
        <v>-0.17016958851720032</v>
      </c>
    </row>
    <row r="1255" spans="1:36" hidden="1" x14ac:dyDescent="0.3">
      <c r="A1255">
        <v>2006</v>
      </c>
      <c r="B1255" t="s">
        <v>77</v>
      </c>
      <c r="C1255">
        <v>82820</v>
      </c>
      <c r="D1255">
        <v>250282</v>
      </c>
      <c r="E1255">
        <v>469585</v>
      </c>
      <c r="F1255">
        <v>147091</v>
      </c>
      <c r="G1255">
        <v>3.0219995170248701</v>
      </c>
      <c r="H1255">
        <f>+E1255/F1255</f>
        <v>3.1924794854885752</v>
      </c>
      <c r="I1255">
        <v>3.1335801922747597E-2</v>
      </c>
      <c r="J1255">
        <v>9.8539218306540992E-3</v>
      </c>
      <c r="K1255">
        <v>9.6177338659762905E-3</v>
      </c>
      <c r="L1255">
        <v>-7.9522736802697197E-2</v>
      </c>
      <c r="M1255">
        <v>7.3418011888860702E-3</v>
      </c>
      <c r="N1255">
        <v>4.548E-3</v>
      </c>
      <c r="O1255">
        <v>2.2469999999999999E-3</v>
      </c>
      <c r="P1255">
        <v>0.92648053169250499</v>
      </c>
      <c r="Q1255">
        <v>-2.6595592498780398E-3</v>
      </c>
      <c r="R1255">
        <v>750908.1875</v>
      </c>
      <c r="S1255">
        <v>0</v>
      </c>
      <c r="T1255">
        <v>-3.4682042896746999E-3</v>
      </c>
      <c r="U1255">
        <v>3.5726483911275898E-2</v>
      </c>
      <c r="V1255">
        <v>0.70204548554285096</v>
      </c>
      <c r="W1255">
        <v>3.7264839112758899E-3</v>
      </c>
      <c r="X1255">
        <v>1.84443118197061E-2</v>
      </c>
      <c r="Y1255">
        <v>0.10714924196829299</v>
      </c>
      <c r="AA1255">
        <v>2.0728868792012101</v>
      </c>
      <c r="AB1255">
        <v>0</v>
      </c>
      <c r="AC1255" t="b">
        <v>1</v>
      </c>
      <c r="AF1255">
        <v>2.5009236365703201E-2</v>
      </c>
      <c r="AG1255">
        <v>35836</v>
      </c>
      <c r="AH1255" t="e">
        <f>VLOOKUP(B1255,AN:AN,1,0)</f>
        <v>#N/A</v>
      </c>
      <c r="AI1255" t="str">
        <f>IF(G1255&lt;=2,"&lt;=2",IF(G1255&lt;3,"2-3","&gt;=3"))</f>
        <v>&gt;=3</v>
      </c>
      <c r="AJ1255">
        <f>G1255-H1255</f>
        <v>-0.17047996846370506</v>
      </c>
    </row>
    <row r="1256" spans="1:36" hidden="1" x14ac:dyDescent="0.3">
      <c r="A1256">
        <v>2006</v>
      </c>
      <c r="B1256" t="s">
        <v>210</v>
      </c>
      <c r="C1256">
        <v>326343</v>
      </c>
      <c r="D1256">
        <v>739812</v>
      </c>
      <c r="E1256">
        <v>1911698</v>
      </c>
      <c r="F1256">
        <v>784187</v>
      </c>
      <c r="G1256">
        <v>2.26697676984032</v>
      </c>
      <c r="H1256">
        <f>+E1256/F1256</f>
        <v>2.4378088389631554</v>
      </c>
      <c r="I1256">
        <v>2.7522777576336799E-2</v>
      </c>
      <c r="J1256">
        <v>-6.8457536399364896E-3</v>
      </c>
      <c r="K1256">
        <v>-7.0819416046143E-3</v>
      </c>
      <c r="L1256">
        <v>-0.113829407341778</v>
      </c>
      <c r="M1256">
        <v>-2.6964869350195E-2</v>
      </c>
      <c r="N1256">
        <v>-9.2100000000000005E-4</v>
      </c>
      <c r="O1256">
        <v>-6.9280000000000001E-3</v>
      </c>
      <c r="P1256">
        <v>0.935269474983215</v>
      </c>
      <c r="Q1256">
        <v>-3.07732820510897E-3</v>
      </c>
      <c r="R1256">
        <v>2706494</v>
      </c>
      <c r="S1256">
        <v>2.3253110103476301E-4</v>
      </c>
      <c r="T1256">
        <v>2.08672322332858E-2</v>
      </c>
      <c r="U1256">
        <v>6.0061920434236499E-2</v>
      </c>
      <c r="V1256">
        <v>0.93330752783931903</v>
      </c>
      <c r="W1256">
        <v>2.8061920434236401E-2</v>
      </c>
      <c r="X1256">
        <v>9.5919079176839898E-3</v>
      </c>
      <c r="Y1256">
        <v>5.1904783432477897E-2</v>
      </c>
      <c r="AA1256">
        <v>1.61300919718974</v>
      </c>
      <c r="AB1256">
        <v>1.02701236290353E-3</v>
      </c>
      <c r="AC1256" t="b">
        <v>1</v>
      </c>
      <c r="AF1256">
        <v>7.95127181593871E-3</v>
      </c>
      <c r="AG1256">
        <v>156303</v>
      </c>
      <c r="AH1256" t="str">
        <f>VLOOKUP(B1256,AN:AN,1,0)</f>
        <v>Tampa - FL</v>
      </c>
      <c r="AI1256" t="str">
        <f>IF(G1256&lt;=2,"&lt;=2",IF(G1256&lt;3,"2-3","&gt;=3"))</f>
        <v>2-3</v>
      </c>
      <c r="AJ1256">
        <f>G1256-H1256</f>
        <v>-0.17083206912283533</v>
      </c>
    </row>
    <row r="1257" spans="1:36" hidden="1" x14ac:dyDescent="0.3">
      <c r="A1257">
        <v>2010</v>
      </c>
      <c r="B1257" t="s">
        <v>80</v>
      </c>
      <c r="C1257">
        <v>58858</v>
      </c>
      <c r="D1257">
        <v>132464</v>
      </c>
      <c r="E1257">
        <v>208400</v>
      </c>
      <c r="F1257">
        <v>86065</v>
      </c>
      <c r="G1257">
        <v>2.25056916646844</v>
      </c>
      <c r="H1257">
        <f>+E1257/F1257</f>
        <v>2.4214256666473015</v>
      </c>
      <c r="I1257">
        <v>-5.3829461158978201E-2</v>
      </c>
      <c r="J1257">
        <v>-1.1153393425047699E-3</v>
      </c>
      <c r="K1257">
        <v>-2.2214281715452599E-2</v>
      </c>
      <c r="L1257">
        <v>4.0285054557025399E-2</v>
      </c>
      <c r="M1257">
        <v>2.8009092900902002E-2</v>
      </c>
      <c r="N1257">
        <v>-3.2299999999999999E-4</v>
      </c>
      <c r="O1257">
        <v>-9.7099999999999997E-4</v>
      </c>
      <c r="P1257">
        <v>0.95792126655578602</v>
      </c>
      <c r="Q1257">
        <v>1.3039112091059999E-3</v>
      </c>
      <c r="R1257">
        <v>352510.40625</v>
      </c>
      <c r="S1257">
        <v>0</v>
      </c>
      <c r="T1257">
        <v>1.9866861402988399E-3</v>
      </c>
      <c r="U1257">
        <v>8.6483070626854897E-3</v>
      </c>
      <c r="V1257">
        <v>0.79471953754064295</v>
      </c>
      <c r="W1257">
        <v>-7.3516929373145098E-3</v>
      </c>
      <c r="X1257">
        <v>1.7282350399654299E-3</v>
      </c>
      <c r="Y1257">
        <v>6.7613612846729801E-2</v>
      </c>
      <c r="Z1257">
        <v>3.4100217700149801E-2</v>
      </c>
      <c r="AA1257">
        <v>0.38802206904997499</v>
      </c>
      <c r="AB1257">
        <v>3.7805141499243898E-4</v>
      </c>
      <c r="AC1257" t="b">
        <v>0</v>
      </c>
      <c r="AF1257">
        <v>0</v>
      </c>
      <c r="AG1257">
        <v>18548</v>
      </c>
      <c r="AH1257" t="e">
        <f>VLOOKUP(B1257,AN:AN,1,0)</f>
        <v>#N/A</v>
      </c>
      <c r="AI1257" t="str">
        <f>IF(G1257&lt;=2,"&lt;=2",IF(G1257&lt;3,"2-3","&gt;=3"))</f>
        <v>2-3</v>
      </c>
      <c r="AJ1257">
        <f>G1257-H1257</f>
        <v>-0.17085650017886156</v>
      </c>
    </row>
    <row r="1258" spans="1:36" x14ac:dyDescent="0.3">
      <c r="A1258">
        <v>2018</v>
      </c>
      <c r="B1258" t="s">
        <v>133</v>
      </c>
      <c r="C1258">
        <v>187592</v>
      </c>
      <c r="D1258">
        <v>476754</v>
      </c>
      <c r="E1258">
        <v>747621</v>
      </c>
      <c r="F1258">
        <v>275604</v>
      </c>
      <c r="G1258">
        <v>2.5414409996161802</v>
      </c>
      <c r="H1258">
        <f>+E1258/F1258</f>
        <v>2.7126638220054859</v>
      </c>
      <c r="I1258">
        <v>-1.9262671805389701E-2</v>
      </c>
      <c r="J1258">
        <v>8.3441846072673503E-3</v>
      </c>
      <c r="K1258">
        <v>2.5485801666974998E-2</v>
      </c>
      <c r="L1258">
        <v>5.7833798088133603E-2</v>
      </c>
      <c r="M1258">
        <v>3.4116702154278998E-2</v>
      </c>
      <c r="N1258">
        <v>-3.1619999999999999E-3</v>
      </c>
      <c r="O1258">
        <v>-1.05699999999999E-3</v>
      </c>
      <c r="P1258">
        <v>0.88516211509704601</v>
      </c>
      <c r="Q1258">
        <v>-1.7803907394397999E-4</v>
      </c>
      <c r="R1258">
        <v>1342783</v>
      </c>
      <c r="S1258">
        <v>1.6585334736707799E-3</v>
      </c>
      <c r="T1258">
        <v>2.7802910655736899E-2</v>
      </c>
      <c r="U1258">
        <v>6.0333758592605598E-2</v>
      </c>
      <c r="V1258">
        <v>0.63018744231160295</v>
      </c>
      <c r="W1258">
        <v>3.6333758592605597E-2</v>
      </c>
      <c r="X1258">
        <v>1.8180078461391201E-3</v>
      </c>
      <c r="Y1258">
        <v>5.5401558989935699E-2</v>
      </c>
      <c r="Z1258">
        <v>-6.46189004749472E-2</v>
      </c>
      <c r="AA1258">
        <v>0.19048969206778499</v>
      </c>
      <c r="AB1258">
        <v>1.09505735761596E-3</v>
      </c>
      <c r="AC1258" t="b">
        <v>0</v>
      </c>
      <c r="AD1258">
        <v>-3.1632152528134698E-3</v>
      </c>
      <c r="AE1258">
        <v>1.13234975420451E-2</v>
      </c>
      <c r="AF1258">
        <v>1.2481527551855699E-2</v>
      </c>
      <c r="AG1258">
        <v>94230</v>
      </c>
      <c r="AH1258" t="str">
        <f>VLOOKUP(B1258,AN:AN,1,0)</f>
        <v>Memphis - TN</v>
      </c>
      <c r="AI1258" t="str">
        <f>IF(G1258&lt;=2,"&lt;=2",IF(G1258&lt;3,"2-3","&gt;=3"))</f>
        <v>2-3</v>
      </c>
      <c r="AJ1258">
        <f>G1258-H1258</f>
        <v>-0.17122282238930575</v>
      </c>
    </row>
    <row r="1259" spans="1:36" hidden="1" x14ac:dyDescent="0.3">
      <c r="A1259">
        <v>2021</v>
      </c>
      <c r="B1259" t="s">
        <v>135</v>
      </c>
      <c r="C1259">
        <v>905897</v>
      </c>
      <c r="D1259">
        <v>2269884</v>
      </c>
      <c r="E1259">
        <v>3724781</v>
      </c>
      <c r="F1259">
        <v>1391437</v>
      </c>
      <c r="G1259">
        <v>2.5056755900505201</v>
      </c>
      <c r="H1259">
        <f>+E1259/F1259</f>
        <v>2.676931115098995</v>
      </c>
      <c r="I1259">
        <v>-6.0871018971672602E-2</v>
      </c>
      <c r="J1259">
        <v>1.7579218372702501E-2</v>
      </c>
      <c r="K1259">
        <v>-1.4041447937488599E-2</v>
      </c>
      <c r="N1259">
        <v>9.1500000000000001E-3</v>
      </c>
      <c r="O1259">
        <v>-6.3059999999999904E-3</v>
      </c>
      <c r="P1259">
        <v>0.96570277214050304</v>
      </c>
      <c r="Q1259">
        <v>4.1283130645752002E-2</v>
      </c>
      <c r="R1259">
        <v>2680202</v>
      </c>
      <c r="S1259">
        <v>7.6494563630630501E-4</v>
      </c>
      <c r="T1259">
        <v>6.7999240010977E-2</v>
      </c>
      <c r="U1259">
        <v>0.15144541859626801</v>
      </c>
      <c r="V1259">
        <v>1.53133607750506</v>
      </c>
      <c r="W1259">
        <v>0.10444541859626801</v>
      </c>
      <c r="X1259">
        <v>3.7009354526025599E-2</v>
      </c>
      <c r="Z1259">
        <v>-0.12315759111254</v>
      </c>
      <c r="AA1259">
        <v>-0.334338219681518</v>
      </c>
      <c r="AB1259">
        <v>2.4291403412475001E-3</v>
      </c>
      <c r="AC1259" t="b">
        <v>0</v>
      </c>
      <c r="AD1259">
        <v>-1.8767981516389899E-2</v>
      </c>
      <c r="AE1259">
        <v>1.34788348042423E-2</v>
      </c>
      <c r="AF1259">
        <v>5.7166547934646698E-2</v>
      </c>
      <c r="AG1259">
        <v>177592</v>
      </c>
      <c r="AH1259" t="str">
        <f>VLOOKUP(B1259,AN:AN,1,0)</f>
        <v>Miami - FL</v>
      </c>
      <c r="AI1259" t="str">
        <f>IF(G1259&lt;=2,"&lt;=2",IF(G1259&lt;3,"2-3","&gt;=3"))</f>
        <v>2-3</v>
      </c>
      <c r="AJ1259">
        <f>G1259-H1259</f>
        <v>-0.17125552504847485</v>
      </c>
    </row>
    <row r="1260" spans="1:36" hidden="1" x14ac:dyDescent="0.3">
      <c r="A1260">
        <v>2007</v>
      </c>
      <c r="B1260" t="s">
        <v>194</v>
      </c>
      <c r="C1260">
        <v>18191</v>
      </c>
      <c r="D1260">
        <v>45312</v>
      </c>
      <c r="E1260">
        <v>116454</v>
      </c>
      <c r="F1260">
        <v>43742</v>
      </c>
      <c r="G1260">
        <v>2.4909020944422999</v>
      </c>
      <c r="H1260">
        <f>+E1260/F1260</f>
        <v>2.6622925334918386</v>
      </c>
      <c r="I1260">
        <v>1.8284938399303001E-2</v>
      </c>
      <c r="J1260">
        <v>-6.6155990352854098E-3</v>
      </c>
      <c r="K1260">
        <v>-3.6239925946108899E-2</v>
      </c>
      <c r="L1260">
        <v>-0.10206006490345999</v>
      </c>
      <c r="M1260">
        <v>-1.02618535747751E-2</v>
      </c>
      <c r="N1260">
        <v>-3.846E-3</v>
      </c>
      <c r="O1260">
        <v>-2.885E-3</v>
      </c>
      <c r="P1260">
        <v>0.92712247371673595</v>
      </c>
      <c r="Q1260">
        <v>-9.4239711761470099E-3</v>
      </c>
      <c r="R1260">
        <v>140582.59375</v>
      </c>
      <c r="S1260">
        <v>0</v>
      </c>
      <c r="T1260">
        <v>9.9328011274337994E-3</v>
      </c>
      <c r="U1260">
        <v>3.8696613162756001E-2</v>
      </c>
      <c r="V1260">
        <v>1.09964250293683</v>
      </c>
      <c r="W1260">
        <v>9.6966131627559994E-3</v>
      </c>
      <c r="X1260">
        <v>0</v>
      </c>
      <c r="Y1260">
        <v>0</v>
      </c>
      <c r="AA1260">
        <v>1.0410025662049101</v>
      </c>
      <c r="AB1260">
        <v>0</v>
      </c>
      <c r="AC1260" t="b">
        <v>1</v>
      </c>
      <c r="AF1260">
        <v>0</v>
      </c>
      <c r="AG1260">
        <v>3120</v>
      </c>
      <c r="AH1260" t="e">
        <f>VLOOKUP(B1260,AN:AN,1,0)</f>
        <v>#N/A</v>
      </c>
      <c r="AI1260" t="str">
        <f>IF(G1260&lt;=2,"&lt;=2",IF(G1260&lt;3,"2-3","&gt;=3"))</f>
        <v>2-3</v>
      </c>
      <c r="AJ1260">
        <f>G1260-H1260</f>
        <v>-0.17139043904953866</v>
      </c>
    </row>
    <row r="1261" spans="1:36" x14ac:dyDescent="0.3">
      <c r="A1261">
        <v>2018</v>
      </c>
      <c r="B1261" t="s">
        <v>213</v>
      </c>
      <c r="C1261">
        <v>152255</v>
      </c>
      <c r="D1261">
        <v>365372</v>
      </c>
      <c r="E1261">
        <v>643018</v>
      </c>
      <c r="F1261">
        <v>250068</v>
      </c>
      <c r="G1261">
        <v>2.39973728284785</v>
      </c>
      <c r="H1261">
        <f>+E1261/F1261</f>
        <v>2.5713725866564294</v>
      </c>
      <c r="I1261">
        <v>2.5096375677897801E-2</v>
      </c>
      <c r="J1261">
        <v>2.1518170833587601E-2</v>
      </c>
      <c r="K1261">
        <v>3.86597878932953E-2</v>
      </c>
      <c r="L1261">
        <v>0.131787904396653</v>
      </c>
      <c r="M1261">
        <v>0.108070808462798</v>
      </c>
      <c r="N1261">
        <v>1.4790000000000001E-3</v>
      </c>
      <c r="O1261">
        <v>-3.17899999999999E-3</v>
      </c>
      <c r="P1261">
        <v>0.93539535999298096</v>
      </c>
      <c r="Q1261">
        <v>4.8204064369199396E-3</v>
      </c>
      <c r="R1261">
        <v>1027405</v>
      </c>
      <c r="S1261">
        <v>6.34703022455793E-5</v>
      </c>
      <c r="T1261">
        <v>2.89675444364547E-2</v>
      </c>
      <c r="U1261">
        <v>6.1498392373323399E-2</v>
      </c>
      <c r="V1261">
        <v>0.73632427470092598</v>
      </c>
      <c r="W1261">
        <v>3.7498392373323398E-2</v>
      </c>
      <c r="X1261">
        <v>4.0874874646153001E-3</v>
      </c>
      <c r="Y1261">
        <v>4.6530152322789099E-2</v>
      </c>
      <c r="Z1261">
        <v>1.15562139888553E-3</v>
      </c>
      <c r="AA1261">
        <v>0.91048829477426896</v>
      </c>
      <c r="AB1261">
        <v>2.0564377927567599E-3</v>
      </c>
      <c r="AC1261" t="b">
        <v>1</v>
      </c>
      <c r="AD1261">
        <v>8.99322959512267E-3</v>
      </c>
      <c r="AE1261">
        <v>1.11543159708196E-2</v>
      </c>
      <c r="AF1261">
        <v>5.7250212625512501E-3</v>
      </c>
      <c r="AG1261">
        <v>79099</v>
      </c>
      <c r="AH1261" t="str">
        <f>VLOOKUP(B1261,AN:AN,1,0)</f>
        <v>Tucson - AZ</v>
      </c>
      <c r="AI1261" t="str">
        <f>IF(G1261&lt;=2,"&lt;=2",IF(G1261&lt;3,"2-3","&gt;=3"))</f>
        <v>2-3</v>
      </c>
      <c r="AJ1261">
        <f>G1261-H1261</f>
        <v>-0.17163530380857939</v>
      </c>
    </row>
    <row r="1262" spans="1:36" hidden="1" x14ac:dyDescent="0.3">
      <c r="A1262">
        <v>2015</v>
      </c>
      <c r="B1262" t="s">
        <v>93</v>
      </c>
      <c r="C1262">
        <v>119255</v>
      </c>
      <c r="D1262">
        <v>289645</v>
      </c>
      <c r="E1262">
        <v>637091</v>
      </c>
      <c r="F1262">
        <v>244976</v>
      </c>
      <c r="G1262">
        <v>2.4287870529537501</v>
      </c>
      <c r="H1262">
        <f>+E1262/F1262</f>
        <v>2.6006261837894322</v>
      </c>
      <c r="I1262">
        <v>-4.0113293499667697E-2</v>
      </c>
      <c r="J1262">
        <v>-1.19621083140373E-2</v>
      </c>
      <c r="K1262">
        <v>1.2749790102243E-3</v>
      </c>
      <c r="L1262">
        <v>3.7693357549607703E-2</v>
      </c>
      <c r="M1262">
        <v>-2.66514392569661E-2</v>
      </c>
      <c r="N1262">
        <v>8.7810000000000006E-3</v>
      </c>
      <c r="O1262">
        <v>1.0925000000000001E-2</v>
      </c>
      <c r="P1262">
        <v>0.93327111005783103</v>
      </c>
      <c r="Q1262">
        <v>-1.1913180351259499E-3</v>
      </c>
      <c r="R1262">
        <v>874923</v>
      </c>
      <c r="S1262">
        <v>0</v>
      </c>
      <c r="T1262">
        <v>3.4229550510645498E-3</v>
      </c>
      <c r="U1262">
        <v>3.4627344459295301E-2</v>
      </c>
      <c r="V1262">
        <v>0.70958210973606395</v>
      </c>
      <c r="W1262">
        <v>3.36273444592953E-2</v>
      </c>
      <c r="X1262">
        <v>4.17655298590663E-2</v>
      </c>
      <c r="Y1262">
        <v>0.229779806669272</v>
      </c>
      <c r="Z1262">
        <v>4.6248127006755999E-3</v>
      </c>
      <c r="AA1262">
        <v>1.39064436890177</v>
      </c>
      <c r="AB1262">
        <v>1.3721734655956E-3</v>
      </c>
      <c r="AC1262" t="b">
        <v>0</v>
      </c>
      <c r="AD1262">
        <v>-3.0732937882135001E-3</v>
      </c>
      <c r="AE1262">
        <v>7.81211603763988E-3</v>
      </c>
      <c r="AF1262">
        <v>6.8179869071781807E-2</v>
      </c>
      <c r="AG1262">
        <v>36442</v>
      </c>
      <c r="AH1262" t="e">
        <f>VLOOKUP(B1262,AN:AN,1,0)</f>
        <v>#N/A</v>
      </c>
      <c r="AI1262" t="str">
        <f>IF(G1262&lt;=2,"&lt;=2",IF(G1262&lt;3,"2-3","&gt;=3"))</f>
        <v>2-3</v>
      </c>
      <c r="AJ1262">
        <f>G1262-H1262</f>
        <v>-0.17183913083568214</v>
      </c>
    </row>
    <row r="1263" spans="1:36" hidden="1" x14ac:dyDescent="0.3">
      <c r="A1263">
        <v>2008</v>
      </c>
      <c r="B1263" t="s">
        <v>39</v>
      </c>
      <c r="C1263">
        <v>56650</v>
      </c>
      <c r="D1263">
        <v>139363</v>
      </c>
      <c r="E1263">
        <v>332782</v>
      </c>
      <c r="F1263">
        <v>126439</v>
      </c>
      <c r="G1263">
        <v>2.4600706090026399</v>
      </c>
      <c r="H1263">
        <f>+E1263/F1263</f>
        <v>2.6319569120287252</v>
      </c>
      <c r="I1263">
        <v>6.7773614014506198E-2</v>
      </c>
      <c r="J1263">
        <v>-5.1729958504438496E-3</v>
      </c>
      <c r="K1263">
        <v>-3.1739697515964498E-2</v>
      </c>
      <c r="L1263">
        <v>-5.63819742947817E-2</v>
      </c>
      <c r="M1263">
        <v>8.6800660937948098E-5</v>
      </c>
      <c r="N1263">
        <v>1.8730000000000001E-3</v>
      </c>
      <c r="O1263">
        <v>4.4929999999999996E-3</v>
      </c>
      <c r="P1263">
        <v>0.87529003620147705</v>
      </c>
      <c r="Q1263">
        <v>-4.2424201965329802E-3</v>
      </c>
      <c r="R1263">
        <v>554017.8125</v>
      </c>
      <c r="S1263">
        <v>0</v>
      </c>
      <c r="T1263">
        <v>-2.2045819554477899E-2</v>
      </c>
      <c r="U1263">
        <v>-1.36701464653015E-2</v>
      </c>
      <c r="V1263">
        <v>0.64181769927961996</v>
      </c>
      <c r="W1263">
        <v>-5.1670146465301499E-2</v>
      </c>
      <c r="X1263">
        <v>1.45902902645774E-2</v>
      </c>
      <c r="Y1263">
        <v>9.9647718509355304E-2</v>
      </c>
      <c r="AA1263">
        <v>1.2281743759119299</v>
      </c>
      <c r="AB1263">
        <v>0</v>
      </c>
      <c r="AC1263" t="b">
        <v>1</v>
      </c>
      <c r="AF1263">
        <v>2.88723349601849E-2</v>
      </c>
      <c r="AG1263">
        <v>19749</v>
      </c>
      <c r="AH1263" t="e">
        <f>VLOOKUP(B1263,AN:AN,1,0)</f>
        <v>#N/A</v>
      </c>
      <c r="AI1263" t="str">
        <f>IF(G1263&lt;=2,"&lt;=2",IF(G1263&lt;3,"2-3","&gt;=3"))</f>
        <v>2-3</v>
      </c>
      <c r="AJ1263">
        <f>G1263-H1263</f>
        <v>-0.17188630302608532</v>
      </c>
    </row>
    <row r="1264" spans="1:36" hidden="1" x14ac:dyDescent="0.3">
      <c r="A1264">
        <v>2020</v>
      </c>
      <c r="B1264" t="s">
        <v>214</v>
      </c>
      <c r="C1264">
        <v>24494</v>
      </c>
      <c r="D1264">
        <v>72131</v>
      </c>
      <c r="E1264">
        <v>162172</v>
      </c>
      <c r="F1264">
        <v>52032</v>
      </c>
      <c r="G1264">
        <v>2.9448436351759599</v>
      </c>
      <c r="H1264">
        <f>+E1264/F1264</f>
        <v>3.1167742927429276</v>
      </c>
      <c r="I1264">
        <v>0.17101996125455801</v>
      </c>
      <c r="J1264">
        <v>2.3804690688847999E-2</v>
      </c>
      <c r="K1264">
        <v>6.0250869274139002E-2</v>
      </c>
      <c r="N1264">
        <v>1.1062000000000001E-2</v>
      </c>
      <c r="O1264">
        <v>6.8409999999999999E-3</v>
      </c>
      <c r="P1264">
        <v>0.93168306350707997</v>
      </c>
      <c r="Q1264">
        <v>2.19402313232419E-2</v>
      </c>
      <c r="R1264">
        <v>234944.109375</v>
      </c>
      <c r="S1264">
        <v>0</v>
      </c>
      <c r="T1264">
        <v>9.1655869036913404E-3</v>
      </c>
      <c r="U1264">
        <v>4.1213370859622997E-2</v>
      </c>
      <c r="V1264">
        <v>0.708289060426739</v>
      </c>
      <c r="W1264">
        <v>2.92133708596229E-2</v>
      </c>
      <c r="X1264">
        <v>1.5113137453562899E-2</v>
      </c>
      <c r="Z1264">
        <v>0.18415257730839099</v>
      </c>
      <c r="AA1264">
        <v>1.2492851439977299</v>
      </c>
      <c r="AB1264">
        <v>2.53292806484295E-4</v>
      </c>
      <c r="AC1264" t="b">
        <v>1</v>
      </c>
      <c r="AF1264">
        <v>8.2742316784869905E-3</v>
      </c>
      <c r="AG1264">
        <v>12023</v>
      </c>
      <c r="AH1264" t="e">
        <f>VLOOKUP(B1264,AN:AN,1,0)</f>
        <v>#N/A</v>
      </c>
      <c r="AI1264" t="str">
        <f>IF(G1264&lt;=2,"&lt;=2",IF(G1264&lt;3,"2-3","&gt;=3"))</f>
        <v>2-3</v>
      </c>
      <c r="AJ1264">
        <f>G1264-H1264</f>
        <v>-0.17193065756696768</v>
      </c>
    </row>
    <row r="1265" spans="1:36" hidden="1" x14ac:dyDescent="0.3">
      <c r="A1265">
        <v>2009</v>
      </c>
      <c r="B1265" t="s">
        <v>224</v>
      </c>
      <c r="C1265">
        <v>73431</v>
      </c>
      <c r="D1265">
        <v>175926</v>
      </c>
      <c r="E1265">
        <v>454552</v>
      </c>
      <c r="F1265">
        <v>177006</v>
      </c>
      <c r="G1265">
        <v>2.3958001389059098</v>
      </c>
      <c r="H1265">
        <f>+E1265/F1265</f>
        <v>2.5680033445193948</v>
      </c>
      <c r="I1265">
        <v>-2.6206009334941199E-5</v>
      </c>
      <c r="J1265">
        <v>1.6474965959787299E-3</v>
      </c>
      <c r="K1265">
        <v>-7.6908824816346198E-3</v>
      </c>
      <c r="L1265">
        <v>-3.4276862069964401E-2</v>
      </c>
      <c r="M1265">
        <v>-7.0100552402437297E-3</v>
      </c>
      <c r="N1265">
        <v>3.604E-3</v>
      </c>
      <c r="O1265">
        <v>-6.117E-3</v>
      </c>
      <c r="P1265">
        <v>0.87405711412429798</v>
      </c>
      <c r="Q1265">
        <v>1.8938779830932902E-2</v>
      </c>
      <c r="R1265">
        <v>638597.4375</v>
      </c>
      <c r="S1265">
        <v>0</v>
      </c>
      <c r="T1265">
        <v>4.35315072536451E-4</v>
      </c>
      <c r="U1265">
        <v>-3.01313865929842E-2</v>
      </c>
      <c r="V1265">
        <v>0.59004869048786801</v>
      </c>
      <c r="W1265">
        <v>-2.6131386592984199E-2</v>
      </c>
      <c r="X1265">
        <v>1.00123789412364E-2</v>
      </c>
      <c r="Y1265">
        <v>2.7303351226774301E-2</v>
      </c>
      <c r="AA1265">
        <v>0.79058623826548902</v>
      </c>
      <c r="AB1265">
        <v>2.5486055486783601E-4</v>
      </c>
      <c r="AC1265" t="b">
        <v>0</v>
      </c>
      <c r="AF1265">
        <v>2.91269205563241E-4</v>
      </c>
      <c r="AG1265">
        <v>27741</v>
      </c>
      <c r="AH1265" t="e">
        <f>VLOOKUP(B1265,AN:AN,1,0)</f>
        <v>#N/A</v>
      </c>
      <c r="AI1265" t="str">
        <f>IF(G1265&lt;=2,"&lt;=2",IF(G1265&lt;3,"2-3","&gt;=3"))</f>
        <v>2-3</v>
      </c>
      <c r="AJ1265">
        <f>G1265-H1265</f>
        <v>-0.17220320561348501</v>
      </c>
    </row>
    <row r="1266" spans="1:36" hidden="1" x14ac:dyDescent="0.3">
      <c r="A1266">
        <v>2016</v>
      </c>
      <c r="B1266" t="s">
        <v>215</v>
      </c>
      <c r="C1266">
        <v>31737</v>
      </c>
      <c r="D1266">
        <v>75605</v>
      </c>
      <c r="E1266">
        <v>188305</v>
      </c>
      <c r="F1266">
        <v>73709</v>
      </c>
      <c r="G1266">
        <v>2.3822352459274598</v>
      </c>
      <c r="H1266">
        <f>+E1266/F1266</f>
        <v>2.5547083802520723</v>
      </c>
      <c r="I1266">
        <v>6.3039511817818999E-2</v>
      </c>
      <c r="J1266">
        <v>-1.0163027793169001E-2</v>
      </c>
      <c r="K1266">
        <v>-4.7755672633648001E-3</v>
      </c>
      <c r="L1266">
        <v>-1.7235041856766E-3</v>
      </c>
      <c r="M1266">
        <v>-8.9277392253279797E-2</v>
      </c>
      <c r="N1266">
        <v>0</v>
      </c>
      <c r="O1266">
        <v>-2.1670999999999999E-2</v>
      </c>
      <c r="P1266">
        <v>0.95015567541122403</v>
      </c>
      <c r="Q1266">
        <v>5.8851838111870702E-3</v>
      </c>
      <c r="R1266">
        <v>294943.21875</v>
      </c>
      <c r="S1266">
        <v>0</v>
      </c>
      <c r="T1266">
        <v>-1.28841772675515E-3</v>
      </c>
      <c r="U1266">
        <v>2.4948669597506499E-2</v>
      </c>
      <c r="V1266">
        <v>0.72821754344303002</v>
      </c>
      <c r="W1266">
        <v>1.1948669597506499E-2</v>
      </c>
      <c r="X1266">
        <v>0</v>
      </c>
      <c r="Y1266">
        <v>0.10106511758404101</v>
      </c>
      <c r="Z1266">
        <v>4.5581138254953003E-2</v>
      </c>
      <c r="AA1266">
        <v>-0.22451691282161501</v>
      </c>
      <c r="AB1266">
        <v>1.73370319001386E-3</v>
      </c>
      <c r="AC1266" t="b">
        <v>1</v>
      </c>
      <c r="AF1266">
        <v>4.3515950069348101E-2</v>
      </c>
      <c r="AG1266">
        <v>5768</v>
      </c>
      <c r="AH1266" t="e">
        <f>VLOOKUP(B1266,AN:AN,1,0)</f>
        <v>#N/A</v>
      </c>
      <c r="AI1266" t="str">
        <f>IF(G1266&lt;=2,"&lt;=2",IF(G1266&lt;3,"2-3","&gt;=3"))</f>
        <v>2-3</v>
      </c>
      <c r="AJ1266">
        <f>G1266-H1266</f>
        <v>-0.17247313432461242</v>
      </c>
    </row>
    <row r="1267" spans="1:36" hidden="1" x14ac:dyDescent="0.3">
      <c r="A1267">
        <v>2023</v>
      </c>
      <c r="B1267" t="s">
        <v>145</v>
      </c>
      <c r="C1267">
        <v>19062</v>
      </c>
      <c r="D1267">
        <v>45915</v>
      </c>
      <c r="E1267">
        <v>82875</v>
      </c>
      <c r="F1267">
        <v>32105</v>
      </c>
      <c r="G1267">
        <v>2.4087189172175001</v>
      </c>
      <c r="H1267">
        <f>+E1267/F1267</f>
        <v>2.5813736178165394</v>
      </c>
      <c r="I1267">
        <v>-6.8364542746457493E-2</v>
      </c>
      <c r="N1267">
        <v>-1.0281E-2</v>
      </c>
      <c r="O1267">
        <v>-3.9880000000000002E-3</v>
      </c>
      <c r="P1267">
        <v>0.89367336034774802</v>
      </c>
      <c r="Q1267">
        <v>-6.7559719085692999E-2</v>
      </c>
      <c r="R1267">
        <v>133236.09375</v>
      </c>
      <c r="S1267">
        <v>0</v>
      </c>
      <c r="T1267">
        <v>-6.5904939547181398E-3</v>
      </c>
      <c r="U1267">
        <v>1.6111688688397401E-2</v>
      </c>
      <c r="V1267">
        <v>1.53163299550147</v>
      </c>
      <c r="W1267">
        <v>-2.4888311311602601E-2</v>
      </c>
      <c r="X1267">
        <v>3.0970520039748199E-2</v>
      </c>
      <c r="Z1267">
        <v>-0.209943670468446</v>
      </c>
      <c r="AA1267">
        <v>-0.72248000824294201</v>
      </c>
      <c r="AB1267">
        <v>0</v>
      </c>
      <c r="AC1267" t="b">
        <v>0</v>
      </c>
      <c r="AF1267">
        <v>0.104173567406425</v>
      </c>
      <c r="AG1267">
        <v>6225</v>
      </c>
      <c r="AH1267" t="e">
        <f>VLOOKUP(B1267,AN:AN,1,0)</f>
        <v>#N/A</v>
      </c>
      <c r="AI1267" t="str">
        <f>IF(G1267&lt;=2,"&lt;=2",IF(G1267&lt;3,"2-3","&gt;=3"))</f>
        <v>2-3</v>
      </c>
      <c r="AJ1267">
        <f>G1267-H1267</f>
        <v>-0.17265470059903931</v>
      </c>
    </row>
    <row r="1268" spans="1:36" hidden="1" x14ac:dyDescent="0.3">
      <c r="A1268">
        <v>2019</v>
      </c>
      <c r="B1268" t="s">
        <v>219</v>
      </c>
      <c r="C1268">
        <v>35743</v>
      </c>
      <c r="D1268">
        <v>91166</v>
      </c>
      <c r="E1268">
        <v>156000</v>
      </c>
      <c r="F1268">
        <v>57278</v>
      </c>
      <c r="G1268">
        <v>2.5505973197549099</v>
      </c>
      <c r="H1268">
        <f>+E1268/F1268</f>
        <v>2.7235587834770767</v>
      </c>
      <c r="I1268">
        <v>6.4451016739785197E-3</v>
      </c>
      <c r="J1268">
        <v>3.1315740197897499E-3</v>
      </c>
      <c r="K1268">
        <v>2.3179357975721401E-2</v>
      </c>
      <c r="N1268">
        <v>2.4499999999999999E-3</v>
      </c>
      <c r="O1268">
        <v>-2.3179999999999902E-3</v>
      </c>
      <c r="P1268">
        <v>0.93207645416259799</v>
      </c>
      <c r="Q1268">
        <v>2.7499675750732901E-2</v>
      </c>
      <c r="R1268">
        <v>276082.78125</v>
      </c>
      <c r="S1268">
        <v>0</v>
      </c>
      <c r="T1268">
        <v>4.0474385023116502E-3</v>
      </c>
      <c r="U1268">
        <v>3.91890555620193E-2</v>
      </c>
      <c r="V1268">
        <v>0.71027226979593405</v>
      </c>
      <c r="W1268">
        <v>2.1189055562019301E-2</v>
      </c>
      <c r="X1268">
        <v>2.3119716783469402E-3</v>
      </c>
      <c r="Z1268">
        <v>2.6734281279884899E-2</v>
      </c>
      <c r="AA1268">
        <v>1.1089697004377399</v>
      </c>
      <c r="AB1268">
        <v>3.6124557474170898E-4</v>
      </c>
      <c r="AC1268" t="b">
        <v>1</v>
      </c>
      <c r="AF1268">
        <v>2.46369481973845E-2</v>
      </c>
      <c r="AG1268">
        <v>13873</v>
      </c>
      <c r="AH1268" t="e">
        <f>VLOOKUP(B1268,AN:AN,1,0)</f>
        <v>#N/A</v>
      </c>
      <c r="AI1268" t="str">
        <f>IF(G1268&lt;=2,"&lt;=2",IF(G1268&lt;3,"2-3","&gt;=3"))</f>
        <v>2-3</v>
      </c>
      <c r="AJ1268">
        <f>G1268-H1268</f>
        <v>-0.17296146372216681</v>
      </c>
    </row>
    <row r="1269" spans="1:36" hidden="1" x14ac:dyDescent="0.3">
      <c r="A1269">
        <v>2013</v>
      </c>
      <c r="B1269" t="s">
        <v>39</v>
      </c>
      <c r="C1269">
        <v>60815</v>
      </c>
      <c r="D1269">
        <v>161401</v>
      </c>
      <c r="E1269">
        <v>351796</v>
      </c>
      <c r="F1269">
        <v>124443</v>
      </c>
      <c r="G1269">
        <v>2.65396694894351</v>
      </c>
      <c r="H1269">
        <f>+E1269/F1269</f>
        <v>2.8269649558432373</v>
      </c>
      <c r="I1269">
        <v>6.5456923363331997E-3</v>
      </c>
      <c r="J1269">
        <v>2.1856492385267899E-3</v>
      </c>
      <c r="K1269">
        <v>4.8209156990050902E-3</v>
      </c>
      <c r="L1269">
        <v>4.2514015175402202E-2</v>
      </c>
      <c r="M1269">
        <v>-1.7481036484241399E-2</v>
      </c>
      <c r="N1269">
        <v>5.3709999999999999E-3</v>
      </c>
      <c r="O1269">
        <v>-6.0300000000000002E-4</v>
      </c>
      <c r="P1269">
        <v>0.90831303596496604</v>
      </c>
      <c r="Q1269">
        <v>8.636295795441E-3</v>
      </c>
      <c r="R1269">
        <v>579987.1875</v>
      </c>
      <c r="S1269">
        <v>0</v>
      </c>
      <c r="T1269">
        <v>-9.6272490918634902E-4</v>
      </c>
      <c r="U1269">
        <v>1.97423845529556E-2</v>
      </c>
      <c r="V1269">
        <v>0.60733455948320003</v>
      </c>
      <c r="W1269">
        <v>4.7423845529556002E-3</v>
      </c>
      <c r="X1269">
        <v>8.7999629475244302E-3</v>
      </c>
      <c r="Y1269">
        <v>0.13217516055855499</v>
      </c>
      <c r="Z1269">
        <v>7.84177120712925E-2</v>
      </c>
      <c r="AA1269">
        <v>0.56627214484636901</v>
      </c>
      <c r="AB1269">
        <v>2.7789356676392901E-4</v>
      </c>
      <c r="AC1269" t="b">
        <v>1</v>
      </c>
      <c r="AF1269">
        <v>1.8248344217497998E-2</v>
      </c>
      <c r="AG1269">
        <v>21781</v>
      </c>
      <c r="AH1269" t="e">
        <f>VLOOKUP(B1269,AN:AN,1,0)</f>
        <v>#N/A</v>
      </c>
      <c r="AI1269" t="str">
        <f>IF(G1269&lt;=2,"&lt;=2",IF(G1269&lt;3,"2-3","&gt;=3"))</f>
        <v>2-3</v>
      </c>
      <c r="AJ1269">
        <f>G1269-H1269</f>
        <v>-0.17299800689972722</v>
      </c>
    </row>
    <row r="1270" spans="1:36" hidden="1" x14ac:dyDescent="0.3">
      <c r="A1270">
        <v>2013</v>
      </c>
      <c r="B1270" t="s">
        <v>153</v>
      </c>
      <c r="C1270">
        <v>35433</v>
      </c>
      <c r="D1270">
        <v>82553</v>
      </c>
      <c r="E1270">
        <v>178844</v>
      </c>
      <c r="F1270">
        <v>71453</v>
      </c>
      <c r="G1270">
        <v>2.3298337707786501</v>
      </c>
      <c r="H1270">
        <f>+E1270/F1270</f>
        <v>2.5029599876842119</v>
      </c>
      <c r="I1270">
        <v>9.3124155036119705E-2</v>
      </c>
      <c r="J1270">
        <v>1.5616090968251001E-3</v>
      </c>
      <c r="K1270">
        <v>4.1968755573033997E-3</v>
      </c>
      <c r="L1270">
        <v>4.7019013389944901E-2</v>
      </c>
      <c r="M1270">
        <v>-1.2976038269698601E-2</v>
      </c>
      <c r="N1270">
        <v>4.2329999999999998E-3</v>
      </c>
      <c r="O1270">
        <v>6.5120000000000004E-3</v>
      </c>
      <c r="P1270">
        <v>0.94143587350845304</v>
      </c>
      <c r="Q1270">
        <v>-6.2663555145269197E-3</v>
      </c>
      <c r="R1270">
        <v>273831.59375</v>
      </c>
      <c r="S1270">
        <v>0</v>
      </c>
      <c r="T1270">
        <v>-1.5792262740433102E-2</v>
      </c>
      <c r="U1270">
        <v>4.9128467217087702E-3</v>
      </c>
      <c r="V1270">
        <v>0.900284170528038</v>
      </c>
      <c r="W1270">
        <v>-1.0087153278291201E-2</v>
      </c>
      <c r="X1270">
        <v>0</v>
      </c>
      <c r="Y1270">
        <v>9.5355871685100693E-2</v>
      </c>
      <c r="Z1270">
        <v>6.9609228158510894E-2</v>
      </c>
      <c r="AA1270">
        <v>-0.32734303987685898</v>
      </c>
      <c r="AB1270">
        <v>3.25626831650928E-4</v>
      </c>
      <c r="AC1270" t="b">
        <v>1</v>
      </c>
      <c r="AF1270">
        <v>5.4271138608488001E-3</v>
      </c>
      <c r="AG1270">
        <v>9213</v>
      </c>
      <c r="AH1270" t="e">
        <f>VLOOKUP(B1270,AN:AN,1,0)</f>
        <v>#N/A</v>
      </c>
      <c r="AI1270" t="str">
        <f>IF(G1270&lt;=2,"&lt;=2",IF(G1270&lt;3,"2-3","&gt;=3"))</f>
        <v>2-3</v>
      </c>
      <c r="AJ1270">
        <f>G1270-H1270</f>
        <v>-0.17312621690556185</v>
      </c>
    </row>
    <row r="1271" spans="1:36" hidden="1" x14ac:dyDescent="0.3">
      <c r="A1271">
        <v>2021</v>
      </c>
      <c r="B1271" t="s">
        <v>88</v>
      </c>
      <c r="C1271">
        <v>22812</v>
      </c>
      <c r="D1271">
        <v>62059</v>
      </c>
      <c r="E1271">
        <v>143647</v>
      </c>
      <c r="F1271">
        <v>49642</v>
      </c>
      <c r="G1271">
        <v>2.7204541469402002</v>
      </c>
      <c r="H1271">
        <f>+E1271/F1271</f>
        <v>2.8936585955440957</v>
      </c>
      <c r="I1271">
        <v>-6.1415509070373998E-2</v>
      </c>
      <c r="J1271">
        <v>-1.5989204868674198E-2</v>
      </c>
      <c r="K1271">
        <v>-4.76098711788654E-2</v>
      </c>
      <c r="N1271">
        <v>1.8599999999999998E-2</v>
      </c>
      <c r="O1271">
        <v>5.4289999999999903E-3</v>
      </c>
      <c r="P1271">
        <v>0.89171165227890004</v>
      </c>
      <c r="Q1271">
        <v>-6.9137752056121896E-2</v>
      </c>
      <c r="R1271">
        <v>208483.703125</v>
      </c>
      <c r="S1271">
        <v>0</v>
      </c>
      <c r="T1271">
        <v>2.6571776717901001E-2</v>
      </c>
      <c r="U1271">
        <v>0.110017955303192</v>
      </c>
      <c r="V1271">
        <v>0.91019172478212496</v>
      </c>
      <c r="W1271">
        <v>6.3017955303192E-2</v>
      </c>
      <c r="X1271">
        <v>0.174989144594007</v>
      </c>
      <c r="Z1271">
        <v>-0.19683569898199599</v>
      </c>
      <c r="AA1271">
        <v>2.0479170165660299</v>
      </c>
      <c r="AB1271">
        <v>2.46055869156173E-3</v>
      </c>
      <c r="AC1271" t="b">
        <v>0</v>
      </c>
      <c r="AF1271">
        <v>0.14893617021276501</v>
      </c>
      <c r="AG1271">
        <v>8118</v>
      </c>
      <c r="AH1271" t="e">
        <f>VLOOKUP(B1271,AN:AN,1,0)</f>
        <v>#N/A</v>
      </c>
      <c r="AI1271" t="str">
        <f>IF(G1271&lt;=2,"&lt;=2",IF(G1271&lt;3,"2-3","&gt;=3"))</f>
        <v>2-3</v>
      </c>
      <c r="AJ1271">
        <f>G1271-H1271</f>
        <v>-0.1732044486038955</v>
      </c>
    </row>
    <row r="1272" spans="1:36" hidden="1" x14ac:dyDescent="0.3">
      <c r="A1272">
        <v>2012</v>
      </c>
      <c r="B1272" t="s">
        <v>58</v>
      </c>
      <c r="C1272">
        <v>296400</v>
      </c>
      <c r="D1272">
        <v>752875</v>
      </c>
      <c r="E1272">
        <v>1548855</v>
      </c>
      <c r="F1272">
        <v>570804</v>
      </c>
      <c r="G1272">
        <v>2.5400641025641</v>
      </c>
      <c r="H1272">
        <f>+E1272/F1272</f>
        <v>2.7134620640359914</v>
      </c>
      <c r="I1272">
        <v>-1.7658635037693E-3</v>
      </c>
      <c r="J1272">
        <v>5.4141171276569497E-3</v>
      </c>
      <c r="K1272">
        <v>1.11192265897989E-2</v>
      </c>
      <c r="L1272">
        <v>7.0870052665471903E-2</v>
      </c>
      <c r="M1272">
        <v>1.3700739480555E-2</v>
      </c>
      <c r="N1272">
        <v>5.4809999999999998E-3</v>
      </c>
      <c r="O1272">
        <v>3.4419999999999902E-3</v>
      </c>
      <c r="P1272">
        <v>0.93449234962463401</v>
      </c>
      <c r="Q1272">
        <v>8.4777474403380203E-3</v>
      </c>
      <c r="R1272">
        <v>2300258</v>
      </c>
      <c r="S1272">
        <v>2.20026435410554E-3</v>
      </c>
      <c r="T1272">
        <v>1.43302101641892E-2</v>
      </c>
      <c r="U1272">
        <v>3.0160348862409599E-2</v>
      </c>
      <c r="V1272">
        <v>0.79775180666234502</v>
      </c>
      <c r="W1272">
        <v>9.1603488624095904E-3</v>
      </c>
      <c r="X1272">
        <v>1.1541313388568199E-2</v>
      </c>
      <c r="Y1272">
        <v>0.23645740414879299</v>
      </c>
      <c r="Z1272">
        <v>7.7771422957767802E-2</v>
      </c>
      <c r="AA1272">
        <v>1.6635147145851601</v>
      </c>
      <c r="AB1272">
        <v>4.9163415970856497E-4</v>
      </c>
      <c r="AC1272" t="b">
        <v>0</v>
      </c>
      <c r="AF1272">
        <v>4.1442341790515397E-2</v>
      </c>
      <c r="AG1272">
        <v>125508</v>
      </c>
      <c r="AH1272" t="str">
        <f>VLOOKUP(B1272,AN:AN,1,0)</f>
        <v>Charlotte - NC</v>
      </c>
      <c r="AI1272" t="str">
        <f>IF(G1272&lt;=2,"&lt;=2",IF(G1272&lt;3,"2-3","&gt;=3"))</f>
        <v>2-3</v>
      </c>
      <c r="AJ1272">
        <f>G1272-H1272</f>
        <v>-0.17339796147189146</v>
      </c>
    </row>
    <row r="1273" spans="1:36" hidden="1" x14ac:dyDescent="0.3">
      <c r="A1273">
        <v>2016</v>
      </c>
      <c r="B1273" t="s">
        <v>180</v>
      </c>
      <c r="C1273">
        <v>334491</v>
      </c>
      <c r="D1273">
        <v>890374</v>
      </c>
      <c r="E1273">
        <v>1367969</v>
      </c>
      <c r="F1273">
        <v>482413</v>
      </c>
      <c r="G1273">
        <v>2.6618773001366201</v>
      </c>
      <c r="H1273">
        <f>+E1273/F1273</f>
        <v>2.8356802159145795</v>
      </c>
      <c r="I1273">
        <v>-1.35191961978642E-2</v>
      </c>
      <c r="J1273">
        <v>3.6947697401046697E-2</v>
      </c>
      <c r="K1273">
        <v>4.2335157930850902E-2</v>
      </c>
      <c r="L1273">
        <v>0.20536058160662601</v>
      </c>
      <c r="M1273">
        <v>0.117806693539023</v>
      </c>
      <c r="N1273">
        <v>-1.036E-3</v>
      </c>
      <c r="O1273">
        <v>-3.777E-3</v>
      </c>
      <c r="P1273">
        <v>0.96075266599655196</v>
      </c>
      <c r="Q1273">
        <v>2.6248097419739802E-3</v>
      </c>
      <c r="R1273">
        <v>2314624</v>
      </c>
      <c r="S1273">
        <v>1.0842543041023501E-4</v>
      </c>
      <c r="T1273">
        <v>4.94710933417081E-2</v>
      </c>
      <c r="U1273">
        <v>7.5708180665969793E-2</v>
      </c>
      <c r="V1273">
        <v>1.04724618152283</v>
      </c>
      <c r="W1273">
        <v>6.2708180665969795E-2</v>
      </c>
      <c r="X1273">
        <v>1.0687649569008899E-3</v>
      </c>
      <c r="Y1273">
        <v>4.85978836307829E-2</v>
      </c>
      <c r="Z1273">
        <v>-1.4136502901078899E-2</v>
      </c>
      <c r="AA1273">
        <v>1.3750263333200501</v>
      </c>
      <c r="AB1273">
        <v>1.6960835185601099E-3</v>
      </c>
      <c r="AC1273" t="b">
        <v>0</v>
      </c>
      <c r="AD1273">
        <v>7.1052694471845698E-3</v>
      </c>
      <c r="AE1273">
        <v>1.05671590720566E-2</v>
      </c>
      <c r="AF1273">
        <v>5.3438247845044497E-3</v>
      </c>
      <c r="AG1273">
        <v>129259</v>
      </c>
      <c r="AH1273" t="str">
        <f>VLOOKUP(B1273,AN:AN,1,0)</f>
        <v>Sacramento - CA</v>
      </c>
      <c r="AI1273" t="str">
        <f>IF(G1273&lt;=2,"&lt;=2",IF(G1273&lt;3,"2-3","&gt;=3"))</f>
        <v>2-3</v>
      </c>
      <c r="AJ1273">
        <f>G1273-H1273</f>
        <v>-0.17380291577795948</v>
      </c>
    </row>
    <row r="1274" spans="1:36" hidden="1" x14ac:dyDescent="0.3">
      <c r="A1274">
        <v>2013</v>
      </c>
      <c r="B1274" t="s">
        <v>155</v>
      </c>
      <c r="C1274">
        <v>17200</v>
      </c>
      <c r="D1274">
        <v>46848</v>
      </c>
      <c r="E1274">
        <v>100727</v>
      </c>
      <c r="F1274">
        <v>34762</v>
      </c>
      <c r="G1274">
        <v>2.7237209302325498</v>
      </c>
      <c r="H1274">
        <f>+E1274/F1274</f>
        <v>2.8976180887175653</v>
      </c>
      <c r="I1274">
        <v>0.103718365926477</v>
      </c>
      <c r="J1274">
        <v>1.78200444206595E-2</v>
      </c>
      <c r="K1274">
        <v>2.0455310881137799E-2</v>
      </c>
      <c r="L1274">
        <v>0.23198070675134599</v>
      </c>
      <c r="M1274">
        <v>0.17198565509170199</v>
      </c>
      <c r="N1274">
        <v>-5.9519999999999998E-3</v>
      </c>
      <c r="O1274">
        <v>-6.718E-3</v>
      </c>
      <c r="P1274">
        <v>0.92028987407684304</v>
      </c>
      <c r="Q1274">
        <v>-1.71852707862859E-2</v>
      </c>
      <c r="R1274">
        <v>150061.59375</v>
      </c>
      <c r="S1274">
        <v>0</v>
      </c>
      <c r="T1274">
        <v>1.23083032667645E-3</v>
      </c>
      <c r="U1274">
        <v>2.1935939788818401E-2</v>
      </c>
      <c r="V1274">
        <v>0.85741349574098902</v>
      </c>
      <c r="W1274">
        <v>6.9359397888183998E-3</v>
      </c>
      <c r="X1274">
        <v>5.1340996168582301E-2</v>
      </c>
      <c r="Y1274">
        <v>9.9700939406445296E-2</v>
      </c>
      <c r="Z1274">
        <v>7.3281839339542104E-2</v>
      </c>
      <c r="AA1274">
        <v>3.3424445391839499</v>
      </c>
      <c r="AB1274">
        <v>3.8314176245210702E-4</v>
      </c>
      <c r="AC1274" t="b">
        <v>1</v>
      </c>
      <c r="AF1274">
        <v>2.7586206896551699E-2</v>
      </c>
      <c r="AG1274">
        <v>8232</v>
      </c>
      <c r="AH1274" t="e">
        <f>VLOOKUP(B1274,AN:AN,1,0)</f>
        <v>#N/A</v>
      </c>
      <c r="AI1274" t="str">
        <f>IF(G1274&lt;=2,"&lt;=2",IF(G1274&lt;3,"2-3","&gt;=3"))</f>
        <v>2-3</v>
      </c>
      <c r="AJ1274">
        <f>G1274-H1274</f>
        <v>-0.17389715848501552</v>
      </c>
    </row>
    <row r="1275" spans="1:36" hidden="1" x14ac:dyDescent="0.3">
      <c r="A1275">
        <v>2017</v>
      </c>
      <c r="B1275" t="s">
        <v>197</v>
      </c>
      <c r="C1275">
        <v>69753</v>
      </c>
      <c r="D1275">
        <v>158257</v>
      </c>
      <c r="E1275">
        <v>314805</v>
      </c>
      <c r="F1275">
        <v>128850</v>
      </c>
      <c r="G1275">
        <v>2.2688199790689998</v>
      </c>
      <c r="H1275">
        <f>+E1275/F1275</f>
        <v>2.4431897555296858</v>
      </c>
      <c r="I1275">
        <v>3.1354396300192697E-2</v>
      </c>
      <c r="J1275">
        <v>-1.00495629012585E-2</v>
      </c>
      <c r="K1275">
        <v>-1.5187149643898E-3</v>
      </c>
      <c r="L1275">
        <v>4.5852374151349101E-2</v>
      </c>
      <c r="M1275">
        <v>-4.6933870762586897E-3</v>
      </c>
      <c r="N1275">
        <v>-4.8989999999999997E-3</v>
      </c>
      <c r="O1275">
        <v>-1.9369999999999999E-3</v>
      </c>
      <c r="P1275">
        <v>0.95508903264999401</v>
      </c>
      <c r="Q1275">
        <v>-4.1215419769290397E-3</v>
      </c>
      <c r="R1275">
        <v>566719.8125</v>
      </c>
      <c r="S1275">
        <v>0</v>
      </c>
      <c r="T1275">
        <v>1.4559738337993599E-2</v>
      </c>
      <c r="U1275">
        <v>4.09471988677979E-2</v>
      </c>
      <c r="V1275">
        <v>0.74720330002083202</v>
      </c>
      <c r="W1275">
        <v>1.9947198867797899E-2</v>
      </c>
      <c r="X1275">
        <v>0</v>
      </c>
      <c r="Y1275">
        <v>4.3729310169735802E-2</v>
      </c>
      <c r="Z1275">
        <v>7.8935891442352593E-2</v>
      </c>
      <c r="AA1275">
        <v>0.25044044327913101</v>
      </c>
      <c r="AB1275">
        <v>2.05104831358249E-3</v>
      </c>
      <c r="AC1275" t="b">
        <v>1</v>
      </c>
      <c r="AD1275">
        <v>6.6262689263051301E-3</v>
      </c>
      <c r="AE1275">
        <v>9.1861972798065895E-3</v>
      </c>
      <c r="AF1275">
        <v>2.7347310847766599E-3</v>
      </c>
      <c r="AG1275">
        <v>8776</v>
      </c>
      <c r="AH1275" t="e">
        <f>VLOOKUP(B1275,AN:AN,1,0)</f>
        <v>#N/A</v>
      </c>
      <c r="AI1275" t="str">
        <f>IF(G1275&lt;=2,"&lt;=2",IF(G1275&lt;3,"2-3","&gt;=3"))</f>
        <v>2-3</v>
      </c>
      <c r="AJ1275">
        <f>G1275-H1275</f>
        <v>-0.17436977646068597</v>
      </c>
    </row>
    <row r="1276" spans="1:36" hidden="1" x14ac:dyDescent="0.3">
      <c r="A1276">
        <v>2010</v>
      </c>
      <c r="B1276" t="s">
        <v>176</v>
      </c>
      <c r="C1276">
        <v>140508</v>
      </c>
      <c r="D1276">
        <v>344528</v>
      </c>
      <c r="E1276">
        <v>761184</v>
      </c>
      <c r="F1276">
        <v>289805</v>
      </c>
      <c r="G1276">
        <v>2.4520169670054299</v>
      </c>
      <c r="H1276">
        <f>+E1276/F1276</f>
        <v>2.6265385345318402</v>
      </c>
      <c r="I1276">
        <v>1.1183796055998599E-2</v>
      </c>
      <c r="J1276">
        <v>-5.6847552768886402E-3</v>
      </c>
      <c r="K1276">
        <v>-2.6783697649836499E-2</v>
      </c>
      <c r="L1276">
        <v>4.1119223088025899E-3</v>
      </c>
      <c r="M1276">
        <v>-8.1640393473207899E-3</v>
      </c>
      <c r="N1276">
        <v>-2.712E-3</v>
      </c>
      <c r="O1276">
        <v>-3.3890000000000001E-3</v>
      </c>
      <c r="P1276">
        <v>0.92791694402694702</v>
      </c>
      <c r="Q1276">
        <v>-1.34587883949279E-2</v>
      </c>
      <c r="R1276">
        <v>1213024</v>
      </c>
      <c r="S1276">
        <v>0</v>
      </c>
      <c r="T1276">
        <v>-1.9313462078571299E-2</v>
      </c>
      <c r="U1276">
        <v>-1.2651841156184699E-2</v>
      </c>
      <c r="V1276">
        <v>0.83292720761471295</v>
      </c>
      <c r="W1276">
        <v>-2.8651841156184701E-2</v>
      </c>
      <c r="X1276">
        <v>4.3291240785051296E-3</v>
      </c>
      <c r="Y1276">
        <v>9.0387141513409999E-2</v>
      </c>
      <c r="Z1276">
        <v>5.2384320938304099E-2</v>
      </c>
      <c r="AA1276">
        <v>0.81531631114664105</v>
      </c>
      <c r="AB1276">
        <v>9.6817471404268205E-5</v>
      </c>
      <c r="AC1276" t="b">
        <v>1</v>
      </c>
      <c r="AF1276">
        <v>2.5020400824331601E-2</v>
      </c>
      <c r="AG1276">
        <v>72614</v>
      </c>
      <c r="AH1276" t="str">
        <f>VLOOKUP(B1276,AN:AN,1,0)</f>
        <v>Richmond - VA</v>
      </c>
      <c r="AI1276" t="str">
        <f>IF(G1276&lt;=2,"&lt;=2",IF(G1276&lt;3,"2-3","&gt;=3"))</f>
        <v>2-3</v>
      </c>
      <c r="AJ1276">
        <f>G1276-H1276</f>
        <v>-0.17452156752641024</v>
      </c>
    </row>
    <row r="1277" spans="1:36" hidden="1" x14ac:dyDescent="0.3">
      <c r="A1277">
        <v>2005</v>
      </c>
      <c r="B1277" t="s">
        <v>188</v>
      </c>
      <c r="C1277">
        <v>435138</v>
      </c>
      <c r="D1277">
        <v>1137615</v>
      </c>
      <c r="E1277">
        <v>1690399</v>
      </c>
      <c r="F1277">
        <v>606104</v>
      </c>
      <c r="G1277">
        <v>2.6143775078250999</v>
      </c>
      <c r="H1277">
        <f>+E1277/F1277</f>
        <v>2.7889586605599037</v>
      </c>
      <c r="J1277">
        <v>1.9346840679645601E-2</v>
      </c>
      <c r="K1277">
        <v>2.6541528880596198E-2</v>
      </c>
      <c r="L1277">
        <v>-4.7624967740499402E-2</v>
      </c>
      <c r="M1277">
        <v>1.0945939677185299E-2</v>
      </c>
      <c r="N1277">
        <v>3.4789999999999999E-3</v>
      </c>
      <c r="P1277">
        <v>0.95237994194030795</v>
      </c>
      <c r="R1277">
        <v>2940452</v>
      </c>
      <c r="T1277">
        <v>3.7748859729617799E-2</v>
      </c>
      <c r="U1277">
        <v>5.2772361785173402E-2</v>
      </c>
      <c r="V1277">
        <v>1.3978799333783101</v>
      </c>
      <c r="W1277">
        <v>1.87723617851734E-2</v>
      </c>
      <c r="Y1277">
        <v>2.24001939237524E-2</v>
      </c>
      <c r="AG1277">
        <v>230503</v>
      </c>
      <c r="AH1277" t="str">
        <f>VLOOKUP(B1277,AN:AN,1,0)</f>
        <v>San Diego - CA</v>
      </c>
      <c r="AI1277" t="str">
        <f>IF(G1277&lt;=2,"&lt;=2",IF(G1277&lt;3,"2-3","&gt;=3"))</f>
        <v>2-3</v>
      </c>
      <c r="AJ1277">
        <f>G1277-H1277</f>
        <v>-0.17458115273480379</v>
      </c>
    </row>
    <row r="1278" spans="1:36" hidden="1" x14ac:dyDescent="0.3">
      <c r="A1278">
        <v>2017</v>
      </c>
      <c r="B1278" t="s">
        <v>206</v>
      </c>
      <c r="C1278">
        <v>111431</v>
      </c>
      <c r="D1278">
        <v>295527</v>
      </c>
      <c r="E1278">
        <v>636040</v>
      </c>
      <c r="F1278">
        <v>225000</v>
      </c>
      <c r="G1278">
        <v>2.6521075822706401</v>
      </c>
      <c r="H1278">
        <f>+E1278/F1278</f>
        <v>2.8268444444444443</v>
      </c>
      <c r="I1278">
        <v>4.8185261003991897E-2</v>
      </c>
      <c r="J1278">
        <v>-8.2653872668742995E-3</v>
      </c>
      <c r="K1278">
        <v>2.6546066999439798E-4</v>
      </c>
      <c r="L1278">
        <v>-9.0221261084078904E-3</v>
      </c>
      <c r="M1278">
        <v>-5.9567887336015597E-2</v>
      </c>
      <c r="N1278">
        <v>6.0530000000000002E-3</v>
      </c>
      <c r="O1278">
        <v>-3.6510000000000002E-3</v>
      </c>
      <c r="P1278">
        <v>0.94184553623199496</v>
      </c>
      <c r="Q1278">
        <v>2.0367383956909901E-2</v>
      </c>
      <c r="R1278">
        <v>954906.625</v>
      </c>
      <c r="S1278">
        <v>0</v>
      </c>
      <c r="T1278">
        <v>-7.8531317412853501E-3</v>
      </c>
      <c r="U1278">
        <v>1.8534328788518899E-2</v>
      </c>
      <c r="V1278">
        <v>1.60988347368124</v>
      </c>
      <c r="W1278">
        <v>-2.4656712114811E-3</v>
      </c>
      <c r="X1278">
        <v>2.2258166602201201E-2</v>
      </c>
      <c r="Y1278">
        <v>0.25607887961349701</v>
      </c>
      <c r="Z1278">
        <v>3.21654182399677E-2</v>
      </c>
      <c r="AA1278">
        <v>0.101224813693923</v>
      </c>
      <c r="AB1278">
        <v>1.1955413340834699E-3</v>
      </c>
      <c r="AC1278" t="b">
        <v>1</v>
      </c>
      <c r="AF1278">
        <v>4.58173634797285E-2</v>
      </c>
      <c r="AG1278">
        <v>29072</v>
      </c>
      <c r="AH1278" t="e">
        <f>VLOOKUP(B1278,AN:AN,1,0)</f>
        <v>#N/A</v>
      </c>
      <c r="AI1278" t="str">
        <f>IF(G1278&lt;=2,"&lt;=2",IF(G1278&lt;3,"2-3","&gt;=3"))</f>
        <v>2-3</v>
      </c>
      <c r="AJ1278">
        <f>G1278-H1278</f>
        <v>-0.17473686217380413</v>
      </c>
    </row>
    <row r="1279" spans="1:36" hidden="1" x14ac:dyDescent="0.3">
      <c r="A1279">
        <v>2023</v>
      </c>
      <c r="B1279" t="s">
        <v>86</v>
      </c>
      <c r="C1279">
        <v>136981</v>
      </c>
      <c r="D1279">
        <v>401154</v>
      </c>
      <c r="E1279">
        <v>595566</v>
      </c>
      <c r="F1279">
        <v>191913</v>
      </c>
      <c r="G1279">
        <v>2.9285375344025799</v>
      </c>
      <c r="H1279">
        <f>+E1279/F1279</f>
        <v>3.1033124384486719</v>
      </c>
      <c r="I1279">
        <v>-8.0732855198803397E-3</v>
      </c>
      <c r="N1279">
        <v>1.6000000000000001E-4</v>
      </c>
      <c r="O1279">
        <v>9.8700000000000003E-4</v>
      </c>
      <c r="P1279">
        <v>0.95177197456359897</v>
      </c>
      <c r="Q1279">
        <v>-8.6260437965390794E-3</v>
      </c>
      <c r="R1279">
        <v>1020736</v>
      </c>
      <c r="S1279">
        <v>0</v>
      </c>
      <c r="T1279">
        <v>6.0122674331068498E-3</v>
      </c>
      <c r="U1279">
        <v>2.8714450076222399E-2</v>
      </c>
      <c r="V1279">
        <v>0.84786826536688797</v>
      </c>
      <c r="W1279">
        <v>-1.2285549923777599E-2</v>
      </c>
      <c r="X1279">
        <v>6.3643881917226997E-3</v>
      </c>
      <c r="Z1279">
        <v>-6.9576908254921604E-2</v>
      </c>
      <c r="AA1279">
        <v>0.30610610433550101</v>
      </c>
      <c r="AB1279">
        <v>4.4946244291826898E-4</v>
      </c>
      <c r="AC1279" t="b">
        <v>0</v>
      </c>
      <c r="AF1279">
        <v>9.0971198446657704E-3</v>
      </c>
      <c r="AG1279">
        <v>55976</v>
      </c>
      <c r="AH1279" t="str">
        <f>VLOOKUP(B1279,AN:AN,1,0)</f>
        <v>Fresno - CA</v>
      </c>
      <c r="AI1279" t="str">
        <f>IF(G1279&lt;=2,"&lt;=2",IF(G1279&lt;3,"2-3","&gt;=3"))</f>
        <v>2-3</v>
      </c>
      <c r="AJ1279">
        <f>G1279-H1279</f>
        <v>-0.17477490404609197</v>
      </c>
    </row>
    <row r="1280" spans="1:36" hidden="1" x14ac:dyDescent="0.3">
      <c r="A1280">
        <v>2005</v>
      </c>
      <c r="B1280" t="s">
        <v>160</v>
      </c>
      <c r="C1280">
        <v>259699</v>
      </c>
      <c r="D1280">
        <v>634417</v>
      </c>
      <c r="E1280">
        <v>1273772</v>
      </c>
      <c r="F1280">
        <v>486602</v>
      </c>
      <c r="G1280">
        <v>2.4428935036330501</v>
      </c>
      <c r="H1280">
        <f>+E1280/F1280</f>
        <v>2.6176875557437085</v>
      </c>
      <c r="J1280">
        <v>3.2718636095523897E-2</v>
      </c>
      <c r="K1280">
        <v>3.9913324296474498E-2</v>
      </c>
      <c r="L1280">
        <v>-9.2577578335418201E-2</v>
      </c>
      <c r="M1280">
        <v>-3.4006670917733399E-2</v>
      </c>
      <c r="N1280">
        <v>2.6090000000000002E-3</v>
      </c>
      <c r="P1280">
        <v>0.94009619951248202</v>
      </c>
      <c r="R1280">
        <v>1971758</v>
      </c>
      <c r="T1280">
        <v>3.5073505248874398E-2</v>
      </c>
      <c r="U1280">
        <v>5.0097007304430001E-2</v>
      </c>
      <c r="V1280">
        <v>0.92907873620875603</v>
      </c>
      <c r="W1280">
        <v>1.6097007304429999E-2</v>
      </c>
      <c r="Y1280">
        <v>0.12774774704592301</v>
      </c>
      <c r="AG1280">
        <v>117262</v>
      </c>
      <c r="AH1280" t="str">
        <f>VLOOKUP(B1280,AN:AN,1,0)</f>
        <v>Orlando - FL</v>
      </c>
      <c r="AI1280" t="str">
        <f>IF(G1280&lt;=2,"&lt;=2",IF(G1280&lt;3,"2-3","&gt;=3"))</f>
        <v>2-3</v>
      </c>
      <c r="AJ1280">
        <f>G1280-H1280</f>
        <v>-0.17479405211065835</v>
      </c>
    </row>
    <row r="1281" spans="1:36" hidden="1" x14ac:dyDescent="0.3">
      <c r="A1281">
        <v>2011</v>
      </c>
      <c r="B1281" t="s">
        <v>65</v>
      </c>
      <c r="C1281">
        <v>37000</v>
      </c>
      <c r="D1281">
        <v>95551</v>
      </c>
      <c r="E1281">
        <v>87425</v>
      </c>
      <c r="F1281">
        <v>31707</v>
      </c>
      <c r="G1281">
        <v>2.5824594594594501</v>
      </c>
      <c r="H1281">
        <f>+E1281/F1281</f>
        <v>2.7572775727757279</v>
      </c>
      <c r="I1281">
        <v>7.37353603603602E-2</v>
      </c>
      <c r="J1281">
        <v>-1.8092831596733E-3</v>
      </c>
      <c r="K1281">
        <v>-6.9791444614529996E-3</v>
      </c>
      <c r="L1281">
        <v>5.6062631882727101E-2</v>
      </c>
      <c r="M1281">
        <v>9.4506405293942504E-3</v>
      </c>
      <c r="N1281">
        <v>8.5140000000000007E-3</v>
      </c>
      <c r="O1281">
        <v>8.933E-3</v>
      </c>
      <c r="P1281">
        <v>0.89714258909225497</v>
      </c>
      <c r="Q1281">
        <v>-9.8339319229120408E-3</v>
      </c>
      <c r="R1281">
        <v>232228.5</v>
      </c>
      <c r="S1281">
        <v>0</v>
      </c>
      <c r="T1281">
        <v>-3.1813946552574899E-3</v>
      </c>
      <c r="U1281">
        <v>7.7196629717946096E-3</v>
      </c>
      <c r="V1281">
        <v>0.688626611800088</v>
      </c>
      <c r="W1281">
        <v>-2.4280337028205298E-2</v>
      </c>
      <c r="X1281">
        <v>1.9175589614388599E-2</v>
      </c>
      <c r="Y1281">
        <v>0.143419361487234</v>
      </c>
      <c r="Z1281">
        <v>0.16547322449711599</v>
      </c>
      <c r="AA1281">
        <v>0.96667696082273202</v>
      </c>
      <c r="AB1281">
        <v>2.0995171110644499E-4</v>
      </c>
      <c r="AC1281" t="b">
        <v>1</v>
      </c>
      <c r="AF1281">
        <v>2.0225348169920901E-2</v>
      </c>
      <c r="AG1281">
        <v>14563</v>
      </c>
      <c r="AH1281" t="e">
        <f>VLOOKUP(B1281,AN:AN,1,0)</f>
        <v>#N/A</v>
      </c>
      <c r="AI1281" t="str">
        <f>IF(G1281&lt;=2,"&lt;=2",IF(G1281&lt;3,"2-3","&gt;=3"))</f>
        <v>2-3</v>
      </c>
      <c r="AJ1281">
        <f>G1281-H1281</f>
        <v>-0.17481811331627783</v>
      </c>
    </row>
    <row r="1282" spans="1:36" hidden="1" x14ac:dyDescent="0.3">
      <c r="A1282">
        <v>2014</v>
      </c>
      <c r="B1282" t="s">
        <v>66</v>
      </c>
      <c r="C1282">
        <v>92760</v>
      </c>
      <c r="D1282">
        <v>233049</v>
      </c>
      <c r="E1282">
        <v>436867</v>
      </c>
      <c r="F1282">
        <v>162570</v>
      </c>
      <c r="G1282">
        <v>2.5123868046571798</v>
      </c>
      <c r="H1282">
        <f>+E1282/F1282</f>
        <v>2.6872547210432427</v>
      </c>
      <c r="I1282">
        <v>-5.5094186087993997E-2</v>
      </c>
      <c r="J1282">
        <v>2.36260388046503E-2</v>
      </c>
      <c r="K1282">
        <v>5.3830428212881101E-2</v>
      </c>
      <c r="L1282">
        <v>0.18454679432511301</v>
      </c>
      <c r="M1282">
        <v>0.11004539206624001</v>
      </c>
      <c r="N1282">
        <v>-4.4819999999999999E-3</v>
      </c>
      <c r="O1282">
        <v>-9.3150000000000004E-3</v>
      </c>
      <c r="P1282">
        <v>0.94267362356185902</v>
      </c>
      <c r="Q1282">
        <v>7.7050328254699698E-3</v>
      </c>
      <c r="R1282">
        <v>690409.125</v>
      </c>
      <c r="S1282">
        <v>0</v>
      </c>
      <c r="T1282">
        <v>1.6033853404223801E-2</v>
      </c>
      <c r="U1282">
        <v>3.4669119864702197E-2</v>
      </c>
      <c r="V1282">
        <v>0.82984573898816205</v>
      </c>
      <c r="W1282">
        <v>1.8669119864702099E-2</v>
      </c>
      <c r="X1282">
        <v>0</v>
      </c>
      <c r="Y1282">
        <v>8.2516803482258497E-2</v>
      </c>
      <c r="Z1282">
        <v>5.75115191533059E-2</v>
      </c>
      <c r="AA1282">
        <v>1.3231436726200501</v>
      </c>
      <c r="AB1282">
        <v>1.5025543423820399E-3</v>
      </c>
      <c r="AC1282" t="b">
        <v>0</v>
      </c>
      <c r="AF1282">
        <v>7.2122608434338296E-3</v>
      </c>
      <c r="AG1282">
        <v>39932</v>
      </c>
      <c r="AH1282" t="e">
        <f>VLOOKUP(B1282,AN:AN,1,0)</f>
        <v>#N/A</v>
      </c>
      <c r="AI1282" t="str">
        <f>IF(G1282&lt;=2,"&lt;=2",IF(G1282&lt;3,"2-3","&gt;=3"))</f>
        <v>2-3</v>
      </c>
      <c r="AJ1282">
        <f>G1282-H1282</f>
        <v>-0.17486791638606292</v>
      </c>
    </row>
    <row r="1283" spans="1:36" hidden="1" x14ac:dyDescent="0.3">
      <c r="A1283">
        <v>2011</v>
      </c>
      <c r="B1283" t="s">
        <v>215</v>
      </c>
      <c r="C1283">
        <v>39181</v>
      </c>
      <c r="D1283">
        <v>89723</v>
      </c>
      <c r="E1283">
        <v>193615</v>
      </c>
      <c r="F1283">
        <v>78549</v>
      </c>
      <c r="G1283">
        <v>2.2899619713636699</v>
      </c>
      <c r="H1283">
        <f>+E1283/F1283</f>
        <v>2.4648945244369758</v>
      </c>
      <c r="I1283">
        <v>1.44447429253113E-2</v>
      </c>
      <c r="J1283">
        <v>-4.6084458008408997E-3</v>
      </c>
      <c r="K1283">
        <v>-9.7783071026205995E-3</v>
      </c>
      <c r="L1283">
        <v>2.5469362378120301E-2</v>
      </c>
      <c r="M1283">
        <v>-2.1142628975212501E-2</v>
      </c>
      <c r="N1283">
        <v>7.1299999999999998E-4</v>
      </c>
      <c r="O1283">
        <v>-1.81999999999999E-4</v>
      </c>
      <c r="P1283">
        <v>0.92016363143920898</v>
      </c>
      <c r="Q1283">
        <v>2.6997923851009801E-3</v>
      </c>
      <c r="R1283">
        <v>298973.6875</v>
      </c>
      <c r="S1283">
        <v>0</v>
      </c>
      <c r="T1283">
        <v>-5.8204820379620002E-4</v>
      </c>
      <c r="U1283">
        <v>1.03190094232559E-2</v>
      </c>
      <c r="V1283">
        <v>0.703435786247401</v>
      </c>
      <c r="W1283">
        <v>-2.1680990576744101E-2</v>
      </c>
      <c r="X1283">
        <v>3.40136054421768E-3</v>
      </c>
      <c r="Y1283">
        <v>2.9081177520071302E-2</v>
      </c>
      <c r="Z1283">
        <v>0.10925020895253799</v>
      </c>
      <c r="AA1283">
        <v>-9.6007331392999801E-2</v>
      </c>
      <c r="AB1283">
        <v>1.43215180809165E-3</v>
      </c>
      <c r="AC1283" t="b">
        <v>1</v>
      </c>
      <c r="AF1283">
        <v>0</v>
      </c>
      <c r="AG1283">
        <v>5605</v>
      </c>
      <c r="AH1283" t="e">
        <f>VLOOKUP(B1283,AN:AN,1,0)</f>
        <v>#N/A</v>
      </c>
      <c r="AI1283" t="str">
        <f>IF(G1283&lt;=2,"&lt;=2",IF(G1283&lt;3,"2-3","&gt;=3"))</f>
        <v>2-3</v>
      </c>
      <c r="AJ1283">
        <f>G1283-H1283</f>
        <v>-0.17493255307330591</v>
      </c>
    </row>
    <row r="1284" spans="1:36" hidden="1" x14ac:dyDescent="0.3">
      <c r="A1284">
        <v>2008</v>
      </c>
      <c r="B1284" t="s">
        <v>50</v>
      </c>
      <c r="C1284">
        <v>62109</v>
      </c>
      <c r="D1284">
        <v>156107</v>
      </c>
      <c r="E1284">
        <v>392859</v>
      </c>
      <c r="F1284">
        <v>146125</v>
      </c>
      <c r="G1284">
        <v>2.5134360559661202</v>
      </c>
      <c r="H1284">
        <f>+E1284/F1284</f>
        <v>2.688513259195894</v>
      </c>
      <c r="I1284">
        <v>4.9359017969497397E-2</v>
      </c>
      <c r="J1284">
        <v>-3.2194061204791E-2</v>
      </c>
      <c r="K1284">
        <v>-5.8760762870311602E-2</v>
      </c>
      <c r="L1284">
        <v>-7.5000075083225801E-2</v>
      </c>
      <c r="M1284">
        <v>-1.8531300127506201E-2</v>
      </c>
      <c r="N1284">
        <v>-5.0140000000000002E-3</v>
      </c>
      <c r="O1284">
        <v>-3.7590000000000002E-3</v>
      </c>
      <c r="P1284">
        <v>0.93383759260177601</v>
      </c>
      <c r="Q1284">
        <v>-1.3300716876983899E-2</v>
      </c>
      <c r="R1284">
        <v>605274.5</v>
      </c>
      <c r="S1284">
        <v>0</v>
      </c>
      <c r="T1284">
        <v>-3.2891193404793701E-4</v>
      </c>
      <c r="U1284">
        <v>8.0467611551284807E-3</v>
      </c>
      <c r="V1284">
        <v>0.88153274358887501</v>
      </c>
      <c r="W1284">
        <v>-2.9953238844871499E-2</v>
      </c>
      <c r="X1284">
        <v>2.3367547499454001E-2</v>
      </c>
      <c r="Y1284">
        <v>4.3334404306706403E-2</v>
      </c>
      <c r="AA1284">
        <v>1.9756616145619299</v>
      </c>
      <c r="AB1284">
        <v>5.4597073596855195E-4</v>
      </c>
      <c r="AC1284" t="b">
        <v>1</v>
      </c>
      <c r="AF1284">
        <v>9.3360995850622405E-3</v>
      </c>
      <c r="AG1284">
        <v>18744</v>
      </c>
      <c r="AH1284" t="e">
        <f>VLOOKUP(B1284,AN:AN,1,0)</f>
        <v>#N/A</v>
      </c>
      <c r="AI1284" t="str">
        <f>IF(G1284&lt;=2,"&lt;=2",IF(G1284&lt;3,"2-3","&gt;=3"))</f>
        <v>2-3</v>
      </c>
      <c r="AJ1284">
        <f>G1284-H1284</f>
        <v>-0.17507720322977383</v>
      </c>
    </row>
    <row r="1285" spans="1:36" hidden="1" x14ac:dyDescent="0.3">
      <c r="A1285">
        <v>2014</v>
      </c>
      <c r="B1285" t="s">
        <v>176</v>
      </c>
      <c r="C1285">
        <v>166640</v>
      </c>
      <c r="D1285">
        <v>410734</v>
      </c>
      <c r="E1285">
        <v>791083</v>
      </c>
      <c r="F1285">
        <v>299638</v>
      </c>
      <c r="G1285">
        <v>2.4647983677388301</v>
      </c>
      <c r="H1285">
        <f>+E1285/F1285</f>
        <v>2.6401290891008484</v>
      </c>
      <c r="I1285">
        <v>9.8746025519829903E-3</v>
      </c>
      <c r="J1285">
        <v>4.0860679000616499E-3</v>
      </c>
      <c r="K1285">
        <v>3.4290457308292402E-2</v>
      </c>
      <c r="L1285">
        <v>0.103190630257129</v>
      </c>
      <c r="M1285">
        <v>2.8689227998256701E-2</v>
      </c>
      <c r="N1285">
        <v>2.6879999999999999E-3</v>
      </c>
      <c r="O1285">
        <v>-2.3800000000000001E-4</v>
      </c>
      <c r="P1285">
        <v>0.92188811302185103</v>
      </c>
      <c r="Q1285">
        <v>2.6619434356700501E-4</v>
      </c>
      <c r="R1285">
        <v>1267167</v>
      </c>
      <c r="S1285">
        <v>0</v>
      </c>
      <c r="T1285">
        <v>-3.0886884778738E-3</v>
      </c>
      <c r="U1285">
        <v>1.55465779826045E-2</v>
      </c>
      <c r="V1285">
        <v>0.80874796596303899</v>
      </c>
      <c r="W1285">
        <v>-4.5342201739550001E-4</v>
      </c>
      <c r="X1285">
        <v>2.0026246719160101E-2</v>
      </c>
      <c r="Y1285">
        <v>0.12464447695311399</v>
      </c>
      <c r="Z1285">
        <v>1.6436285726901801E-2</v>
      </c>
      <c r="AA1285">
        <v>1.1308885815369101</v>
      </c>
      <c r="AB1285">
        <v>3.4120734908136402E-4</v>
      </c>
      <c r="AC1285" t="b">
        <v>1</v>
      </c>
      <c r="AF1285">
        <v>2.05511811023622E-2</v>
      </c>
      <c r="AG1285">
        <v>77726</v>
      </c>
      <c r="AH1285" t="str">
        <f>VLOOKUP(B1285,AN:AN,1,0)</f>
        <v>Richmond - VA</v>
      </c>
      <c r="AI1285" t="str">
        <f>IF(G1285&lt;=2,"&lt;=2",IF(G1285&lt;3,"2-3","&gt;=3"))</f>
        <v>2-3</v>
      </c>
      <c r="AJ1285">
        <f>G1285-H1285</f>
        <v>-0.17533072136201833</v>
      </c>
    </row>
    <row r="1286" spans="1:36" hidden="1" x14ac:dyDescent="0.3">
      <c r="A1286">
        <v>2010</v>
      </c>
      <c r="B1286" t="s">
        <v>67</v>
      </c>
      <c r="C1286">
        <v>258938</v>
      </c>
      <c r="D1286">
        <v>627325</v>
      </c>
      <c r="E1286">
        <v>1133423</v>
      </c>
      <c r="F1286">
        <v>436248</v>
      </c>
      <c r="G1286">
        <v>2.4226841946720801</v>
      </c>
      <c r="H1286">
        <f>+E1286/F1286</f>
        <v>2.5981162091287526</v>
      </c>
      <c r="I1286">
        <v>3.3233273167538997E-2</v>
      </c>
      <c r="J1286">
        <v>1.7083766870199901E-3</v>
      </c>
      <c r="K1286">
        <v>-1.93905656859279E-2</v>
      </c>
      <c r="L1286">
        <v>1.0814843662083099E-2</v>
      </c>
      <c r="M1286">
        <v>-1.4611179940402E-3</v>
      </c>
      <c r="N1286">
        <v>2.771E-3</v>
      </c>
      <c r="O1286">
        <v>-3.6799999999999902E-4</v>
      </c>
      <c r="P1286">
        <v>0.93421882390975997</v>
      </c>
      <c r="Q1286">
        <v>8.8382363319399193E-3</v>
      </c>
      <c r="R1286">
        <v>1911667</v>
      </c>
      <c r="S1286">
        <v>1.9664652132303701E-4</v>
      </c>
      <c r="T1286">
        <v>2.9318127781152699E-3</v>
      </c>
      <c r="U1286">
        <v>9.5934337005019205E-3</v>
      </c>
      <c r="V1286">
        <v>0.71066266337769002</v>
      </c>
      <c r="W1286">
        <v>-6.4065662994980798E-3</v>
      </c>
      <c r="X1286">
        <v>7.3807994336580101E-3</v>
      </c>
      <c r="Y1286">
        <v>0.103301289904199</v>
      </c>
      <c r="Z1286">
        <v>8.0129523132262001E-2</v>
      </c>
      <c r="AA1286">
        <v>1.0179116087262601</v>
      </c>
      <c r="AB1286">
        <v>3.0152466602865698E-4</v>
      </c>
      <c r="AC1286" t="b">
        <v>1</v>
      </c>
      <c r="AF1286">
        <v>3.9722597307253601E-3</v>
      </c>
      <c r="AG1286">
        <v>153684</v>
      </c>
      <c r="AH1286" t="str">
        <f>VLOOKUP(B1286,AN:AN,1,0)</f>
        <v>Columbus - OH</v>
      </c>
      <c r="AI1286" t="str">
        <f>IF(G1286&lt;=2,"&lt;=2",IF(G1286&lt;3,"2-3","&gt;=3"))</f>
        <v>2-3</v>
      </c>
      <c r="AJ1286">
        <f>G1286-H1286</f>
        <v>-0.17543201445667256</v>
      </c>
    </row>
    <row r="1287" spans="1:36" hidden="1" x14ac:dyDescent="0.3">
      <c r="A1287">
        <v>2020</v>
      </c>
      <c r="B1287" t="s">
        <v>120</v>
      </c>
      <c r="C1287">
        <v>358172</v>
      </c>
      <c r="D1287">
        <v>942525</v>
      </c>
      <c r="E1287">
        <v>1358350</v>
      </c>
      <c r="F1287">
        <v>483924</v>
      </c>
      <c r="G1287">
        <v>2.63148710675318</v>
      </c>
      <c r="H1287">
        <f>+E1287/F1287</f>
        <v>2.806949025053521</v>
      </c>
      <c r="I1287">
        <v>-3.9245253610385904E-3</v>
      </c>
      <c r="J1287">
        <v>0.11584506556391699</v>
      </c>
      <c r="K1287">
        <v>0.152291244149208</v>
      </c>
      <c r="N1287">
        <v>2.9229999999999998E-3</v>
      </c>
      <c r="O1287">
        <v>6.587E-3</v>
      </c>
      <c r="P1287">
        <v>0.93908560276031505</v>
      </c>
      <c r="Q1287">
        <v>1.3272821903228999E-2</v>
      </c>
      <c r="R1287">
        <v>2281069</v>
      </c>
      <c r="S1287">
        <v>2.33811477805445E-4</v>
      </c>
      <c r="T1287">
        <v>1.8303381279110902E-2</v>
      </c>
      <c r="U1287">
        <v>5.03511652350426E-2</v>
      </c>
      <c r="V1287">
        <v>0.87570283834578599</v>
      </c>
      <c r="W1287">
        <v>3.8351165235042603E-2</v>
      </c>
      <c r="X1287">
        <v>2.1691859853400199E-2</v>
      </c>
      <c r="Z1287">
        <v>-6.1618055710539403E-2</v>
      </c>
      <c r="AA1287">
        <v>1.5301162776206001</v>
      </c>
      <c r="AB1287">
        <v>4.8515881644629899E-4</v>
      </c>
      <c r="AC1287" t="b">
        <v>0</v>
      </c>
      <c r="AD1287">
        <v>5.1574244686727298E-3</v>
      </c>
      <c r="AE1287">
        <v>9.7778716908607302E-3</v>
      </c>
      <c r="AF1287">
        <v>2.1726931575070999E-2</v>
      </c>
      <c r="AG1287">
        <v>174789</v>
      </c>
      <c r="AH1287" t="str">
        <f>VLOOKUP(B1287,AN:AN,1,0)</f>
        <v>Las Vegas - NV</v>
      </c>
      <c r="AI1287" t="str">
        <f>IF(G1287&lt;=2,"&lt;=2",IF(G1287&lt;3,"2-3","&gt;=3"))</f>
        <v>2-3</v>
      </c>
      <c r="AJ1287">
        <f>G1287-H1287</f>
        <v>-0.17546191830034097</v>
      </c>
    </row>
    <row r="1288" spans="1:36" hidden="1" x14ac:dyDescent="0.3">
      <c r="A1288">
        <v>2013</v>
      </c>
      <c r="B1288" t="s">
        <v>33</v>
      </c>
      <c r="C1288">
        <v>113029</v>
      </c>
      <c r="D1288">
        <v>285373</v>
      </c>
      <c r="E1288">
        <v>589399</v>
      </c>
      <c r="F1288">
        <v>218274</v>
      </c>
      <c r="G1288">
        <v>2.5247768271859399</v>
      </c>
      <c r="H1288">
        <f>+E1288/F1288</f>
        <v>2.7002712187434144</v>
      </c>
      <c r="I1288">
        <v>3.5711423493675502E-2</v>
      </c>
      <c r="J1288">
        <v>5.0286762416399097E-5</v>
      </c>
      <c r="K1288">
        <v>2.6855532228946899E-3</v>
      </c>
      <c r="L1288">
        <v>4.8316049575805597E-2</v>
      </c>
      <c r="M1288">
        <v>-1.1679002083837899E-2</v>
      </c>
      <c r="N1288">
        <v>-1.248E-3</v>
      </c>
      <c r="O1288">
        <v>-3.1470000000000001E-3</v>
      </c>
      <c r="P1288">
        <v>0.92623287439346302</v>
      </c>
      <c r="Q1288">
        <v>-6.01691007614102E-3</v>
      </c>
      <c r="R1288">
        <v>902727.8125</v>
      </c>
      <c r="S1288">
        <v>0</v>
      </c>
      <c r="T1288">
        <v>-1.65108516812324E-2</v>
      </c>
      <c r="U1288">
        <v>4.19425778090954E-3</v>
      </c>
      <c r="V1288">
        <v>0.69307590905729899</v>
      </c>
      <c r="W1288">
        <v>-1.08057422190904E-2</v>
      </c>
      <c r="X1288">
        <v>1.9643903720619998E-2</v>
      </c>
      <c r="Y1288">
        <v>4.2631842599129902E-2</v>
      </c>
      <c r="Z1288">
        <v>0.107427259871995</v>
      </c>
      <c r="AA1288">
        <v>0.157826652109083</v>
      </c>
      <c r="AB1288">
        <v>5.4566399223944496E-4</v>
      </c>
      <c r="AC1288" t="b">
        <v>1</v>
      </c>
      <c r="AF1288">
        <v>1.37224389159475E-2</v>
      </c>
      <c r="AG1288">
        <v>50453</v>
      </c>
      <c r="AH1288" t="e">
        <f>VLOOKUP(B1288,AN:AN,1,0)</f>
        <v>#N/A</v>
      </c>
      <c r="AI1288" t="str">
        <f>IF(G1288&lt;=2,"&lt;=2",IF(G1288&lt;3,"2-3","&gt;=3"))</f>
        <v>2-3</v>
      </c>
      <c r="AJ1288">
        <f>G1288-H1288</f>
        <v>-0.17549439155747448</v>
      </c>
    </row>
    <row r="1289" spans="1:36" hidden="1" x14ac:dyDescent="0.3">
      <c r="A1289">
        <v>2023</v>
      </c>
      <c r="B1289" t="s">
        <v>224</v>
      </c>
      <c r="C1289">
        <v>90996</v>
      </c>
      <c r="D1289">
        <v>203689</v>
      </c>
      <c r="E1289">
        <v>459645</v>
      </c>
      <c r="F1289">
        <v>190393</v>
      </c>
      <c r="G1289">
        <v>2.2384390522660298</v>
      </c>
      <c r="H1289">
        <f>+E1289/F1289</f>
        <v>2.4141906477654116</v>
      </c>
      <c r="I1289">
        <v>2.5077702060245802E-2</v>
      </c>
      <c r="N1289">
        <v>9.0119999999999992E-3</v>
      </c>
      <c r="O1289">
        <v>7.9589999999999904E-3</v>
      </c>
      <c r="P1289">
        <v>0.91681313514709495</v>
      </c>
      <c r="Q1289">
        <v>1.9192695617679101E-3</v>
      </c>
      <c r="R1289">
        <v>698596.625</v>
      </c>
      <c r="S1289">
        <v>0</v>
      </c>
      <c r="T1289">
        <v>-5.6460825726390397E-3</v>
      </c>
      <c r="U1289">
        <v>1.7056100070476501E-2</v>
      </c>
      <c r="V1289">
        <v>0.68923484797566403</v>
      </c>
      <c r="W1289">
        <v>-2.3943899929523501E-2</v>
      </c>
      <c r="X1289">
        <v>1.87844305969475E-2</v>
      </c>
      <c r="Z1289">
        <v>-3.8524805400570503E-2</v>
      </c>
      <c r="AA1289">
        <v>1.1624927675111201</v>
      </c>
      <c r="AB1289">
        <v>2.70929287455974E-4</v>
      </c>
      <c r="AC1289" t="b">
        <v>1</v>
      </c>
      <c r="AF1289">
        <v>1.6466480026490801E-2</v>
      </c>
      <c r="AG1289">
        <v>33843</v>
      </c>
      <c r="AH1289" t="e">
        <f>VLOOKUP(B1289,AN:AN,1,0)</f>
        <v>#N/A</v>
      </c>
      <c r="AI1289" t="str">
        <f>IF(G1289&lt;=2,"&lt;=2",IF(G1289&lt;3,"2-3","&gt;=3"))</f>
        <v>2-3</v>
      </c>
      <c r="AJ1289">
        <f>G1289-H1289</f>
        <v>-0.1757515954993818</v>
      </c>
    </row>
    <row r="1290" spans="1:36" hidden="1" x14ac:dyDescent="0.3">
      <c r="A1290">
        <v>2005</v>
      </c>
      <c r="B1290" t="s">
        <v>73</v>
      </c>
      <c r="C1290">
        <v>13181</v>
      </c>
      <c r="D1290">
        <v>31034</v>
      </c>
      <c r="E1290">
        <v>109951</v>
      </c>
      <c r="F1290">
        <v>43455</v>
      </c>
      <c r="G1290">
        <v>2.35444958652606</v>
      </c>
      <c r="H1290">
        <f>+E1290/F1290</f>
        <v>2.530226671269129</v>
      </c>
      <c r="J1290">
        <v>2.0982064306735999E-2</v>
      </c>
      <c r="K1290">
        <v>2.81767525076866E-2</v>
      </c>
      <c r="L1290">
        <v>-6.3177237719297299E-2</v>
      </c>
      <c r="M1290">
        <v>-4.6063303016125904E-3</v>
      </c>
      <c r="N1290">
        <v>2.826E-3</v>
      </c>
      <c r="P1290">
        <v>0.93119519948959395</v>
      </c>
      <c r="R1290">
        <v>148671.296875</v>
      </c>
      <c r="T1290">
        <v>-2.9405527748168001E-3</v>
      </c>
      <c r="U1290">
        <v>1.2082949280738799E-2</v>
      </c>
      <c r="V1290">
        <v>0.451753880908844</v>
      </c>
      <c r="W1290">
        <v>-2.19170507192612E-2</v>
      </c>
      <c r="Y1290">
        <v>6.1664953751284597E-3</v>
      </c>
      <c r="AG1290">
        <v>3892</v>
      </c>
      <c r="AH1290" t="e">
        <f>VLOOKUP(B1290,AN:AN,1,0)</f>
        <v>#N/A</v>
      </c>
      <c r="AI1290" t="str">
        <f>IF(G1290&lt;=2,"&lt;=2",IF(G1290&lt;3,"2-3","&gt;=3"))</f>
        <v>2-3</v>
      </c>
      <c r="AJ1290">
        <f>G1290-H1290</f>
        <v>-0.17577708474306908</v>
      </c>
    </row>
    <row r="1291" spans="1:36" hidden="1" x14ac:dyDescent="0.3">
      <c r="A1291">
        <v>2011</v>
      </c>
      <c r="B1291" t="s">
        <v>160</v>
      </c>
      <c r="C1291">
        <v>284832</v>
      </c>
      <c r="D1291">
        <v>759729</v>
      </c>
      <c r="E1291">
        <v>1366546</v>
      </c>
      <c r="F1291">
        <v>480636</v>
      </c>
      <c r="G1291">
        <v>2.6672880856083498</v>
      </c>
      <c r="H1291">
        <f>+E1291/F1291</f>
        <v>2.8432035885784668</v>
      </c>
      <c r="I1291">
        <v>-4.4072932480257202E-3</v>
      </c>
      <c r="J1291">
        <v>6.0407985001802002E-3</v>
      </c>
      <c r="K1291">
        <v>8.7093719840049895E-4</v>
      </c>
      <c r="L1291">
        <v>0.102078899383544</v>
      </c>
      <c r="M1291">
        <v>5.5466908030211898E-2</v>
      </c>
      <c r="N1291">
        <v>1.8519999999999999E-3</v>
      </c>
      <c r="O1291">
        <v>-1.1410000000000001E-3</v>
      </c>
      <c r="P1291">
        <v>0.91863387823104903</v>
      </c>
      <c r="Q1291">
        <v>9.0498328208930001E-3</v>
      </c>
      <c r="R1291">
        <v>2194652</v>
      </c>
      <c r="S1291">
        <v>1.87272959740074E-3</v>
      </c>
      <c r="T1291">
        <v>5.6781680323182999E-3</v>
      </c>
      <c r="U1291">
        <v>1.6579225659370402E-2</v>
      </c>
      <c r="V1291">
        <v>0.82931376904956799</v>
      </c>
      <c r="W1291">
        <v>-1.54207743406295E-2</v>
      </c>
      <c r="X1291">
        <v>2.9707959476839001E-3</v>
      </c>
      <c r="Y1291">
        <v>0.13939659667711299</v>
      </c>
      <c r="Z1291">
        <v>7.1324284848893693E-2</v>
      </c>
      <c r="AA1291">
        <v>2.0477417368908402</v>
      </c>
      <c r="AB1291">
        <v>3.7605011995998802E-4</v>
      </c>
      <c r="AC1291" t="b">
        <v>0</v>
      </c>
      <c r="AF1291">
        <v>2.2390024142417701E-2</v>
      </c>
      <c r="AG1291">
        <v>133356</v>
      </c>
      <c r="AH1291" t="str">
        <f>VLOOKUP(B1291,AN:AN,1,0)</f>
        <v>Orlando - FL</v>
      </c>
      <c r="AI1291" t="str">
        <f>IF(G1291&lt;=2,"&lt;=2",IF(G1291&lt;3,"2-3","&gt;=3"))</f>
        <v>2-3</v>
      </c>
      <c r="AJ1291">
        <f>G1291-H1291</f>
        <v>-0.17591550297011693</v>
      </c>
    </row>
    <row r="1292" spans="1:36" hidden="1" x14ac:dyDescent="0.3">
      <c r="A1292">
        <v>2008</v>
      </c>
      <c r="B1292" t="s">
        <v>213</v>
      </c>
      <c r="C1292">
        <v>128203</v>
      </c>
      <c r="D1292">
        <v>320909</v>
      </c>
      <c r="E1292">
        <v>665936</v>
      </c>
      <c r="F1292">
        <v>248522</v>
      </c>
      <c r="G1292">
        <v>2.5031317519870799</v>
      </c>
      <c r="H1292">
        <f>+E1292/F1292</f>
        <v>2.6795857107217871</v>
      </c>
      <c r="I1292">
        <v>8.4990113594699004E-2</v>
      </c>
      <c r="J1292">
        <v>4.0579587221149099E-5</v>
      </c>
      <c r="K1292">
        <v>-2.6526122078299501E-2</v>
      </c>
      <c r="L1292">
        <v>-6.8161048851907199E-2</v>
      </c>
      <c r="M1292">
        <v>-1.1692273896187501E-2</v>
      </c>
      <c r="N1292">
        <v>-6.9740000000000002E-3</v>
      </c>
      <c r="O1292">
        <v>-2.7899999999999999E-3</v>
      </c>
      <c r="P1292">
        <v>0.899918913841248</v>
      </c>
      <c r="Q1292">
        <v>-2.30831503868099E-2</v>
      </c>
      <c r="R1292">
        <v>969769.6875</v>
      </c>
      <c r="S1292">
        <v>0</v>
      </c>
      <c r="T1292">
        <v>-5.1710472907870904E-3</v>
      </c>
      <c r="U1292">
        <v>3.2046257983893199E-3</v>
      </c>
      <c r="V1292">
        <v>0.70367964619813705</v>
      </c>
      <c r="W1292">
        <v>-3.47953742016106E-2</v>
      </c>
      <c r="X1292">
        <v>5.0316157675232001E-3</v>
      </c>
      <c r="Y1292">
        <v>2.9021097041197999E-2</v>
      </c>
      <c r="AA1292">
        <v>1.1398996626000799</v>
      </c>
      <c r="AB1292">
        <v>6.3231535046414603E-4</v>
      </c>
      <c r="AC1292" t="b">
        <v>1</v>
      </c>
      <c r="AF1292">
        <v>1.84313197901251E-3</v>
      </c>
      <c r="AG1292">
        <v>74704</v>
      </c>
      <c r="AH1292" t="str">
        <f>VLOOKUP(B1292,AN:AN,1,0)</f>
        <v>Tucson - AZ</v>
      </c>
      <c r="AI1292" t="str">
        <f>IF(G1292&lt;=2,"&lt;=2",IF(G1292&lt;3,"2-3","&gt;=3"))</f>
        <v>2-3</v>
      </c>
      <c r="AJ1292">
        <f>G1292-H1292</f>
        <v>-0.17645395873470715</v>
      </c>
    </row>
    <row r="1293" spans="1:36" hidden="1" x14ac:dyDescent="0.3">
      <c r="A1293">
        <v>2012</v>
      </c>
      <c r="B1293" t="s">
        <v>228</v>
      </c>
      <c r="C1293">
        <v>69578</v>
      </c>
      <c r="D1293">
        <v>154870</v>
      </c>
      <c r="E1293">
        <v>383875</v>
      </c>
      <c r="F1293">
        <v>159749</v>
      </c>
      <c r="G1293">
        <v>2.2258472505676998</v>
      </c>
      <c r="H1293">
        <f>+E1293/F1293</f>
        <v>2.4029884381122888</v>
      </c>
      <c r="I1293">
        <v>3.6499588907930001E-2</v>
      </c>
      <c r="J1293">
        <v>-1.09874550253152E-2</v>
      </c>
      <c r="K1293">
        <v>-5.28234556317329E-3</v>
      </c>
      <c r="L1293">
        <v>-9.7253931127483297E-4</v>
      </c>
      <c r="M1293">
        <v>-5.81418524961917E-2</v>
      </c>
      <c r="N1293">
        <v>2.22E-4</v>
      </c>
      <c r="O1293">
        <v>-2.7100000000000002E-3</v>
      </c>
      <c r="P1293">
        <v>0.92622357606887795</v>
      </c>
      <c r="Q1293">
        <v>4.2590498924249803E-3</v>
      </c>
      <c r="R1293">
        <v>560176</v>
      </c>
      <c r="S1293">
        <v>6.6404736871230096E-3</v>
      </c>
      <c r="T1293">
        <v>-1.00774997845292E-2</v>
      </c>
      <c r="U1293">
        <v>5.7526389136910404E-3</v>
      </c>
      <c r="V1293">
        <v>0.50766024060331005</v>
      </c>
      <c r="W1293">
        <v>-1.52473610863089E-2</v>
      </c>
      <c r="X1293">
        <v>-6.6404736871230096E-3</v>
      </c>
      <c r="Y1293">
        <v>-1.6113146815443201E-3</v>
      </c>
      <c r="Z1293">
        <v>3.9351632768208501E-2</v>
      </c>
      <c r="AA1293">
        <v>-0.446107893842695</v>
      </c>
      <c r="AB1293">
        <v>9.4073377234242701E-4</v>
      </c>
      <c r="AC1293" t="b">
        <v>1</v>
      </c>
      <c r="AF1293">
        <v>0</v>
      </c>
      <c r="AG1293">
        <v>17951</v>
      </c>
      <c r="AH1293" t="e">
        <f>VLOOKUP(B1293,AN:AN,1,0)</f>
        <v>#N/A</v>
      </c>
      <c r="AI1293" t="str">
        <f>IF(G1293&lt;=2,"&lt;=2",IF(G1293&lt;3,"2-3","&gt;=3"))</f>
        <v>2-3</v>
      </c>
      <c r="AJ1293">
        <f>G1293-H1293</f>
        <v>-0.17714118754458896</v>
      </c>
    </row>
    <row r="1294" spans="1:36" hidden="1" x14ac:dyDescent="0.3">
      <c r="A1294">
        <v>2021</v>
      </c>
      <c r="B1294" t="s">
        <v>73</v>
      </c>
      <c r="C1294">
        <v>15140</v>
      </c>
      <c r="D1294">
        <v>36452</v>
      </c>
      <c r="E1294">
        <v>118015</v>
      </c>
      <c r="F1294">
        <v>45656</v>
      </c>
      <c r="G1294">
        <v>2.4076618229854598</v>
      </c>
      <c r="H1294">
        <f>+E1294/F1294</f>
        <v>2.58487383914491</v>
      </c>
      <c r="I1294">
        <v>3.9597671237783898E-2</v>
      </c>
      <c r="J1294">
        <v>6.7535309121013104E-2</v>
      </c>
      <c r="K1294">
        <v>3.5914642810822003E-2</v>
      </c>
      <c r="N1294">
        <v>-2.784E-3</v>
      </c>
      <c r="O1294">
        <v>-2.784E-3</v>
      </c>
      <c r="P1294">
        <v>0.97763258218765303</v>
      </c>
      <c r="Q1294">
        <v>1.33633613586503E-3</v>
      </c>
      <c r="R1294">
        <v>156556.703125</v>
      </c>
      <c r="S1294">
        <v>0</v>
      </c>
      <c r="T1294">
        <v>9.5362775027751506E-3</v>
      </c>
      <c r="U1294">
        <v>9.2982456088066101E-2</v>
      </c>
      <c r="V1294">
        <v>0.50429541508198805</v>
      </c>
      <c r="W1294">
        <v>4.5982456088066101E-2</v>
      </c>
      <c r="X1294">
        <v>0</v>
      </c>
      <c r="Z1294">
        <v>-5.2083071146537499E-2</v>
      </c>
      <c r="AA1294">
        <v>0.11389626337523399</v>
      </c>
      <c r="AB1294">
        <v>3.7974683544303701E-3</v>
      </c>
      <c r="AC1294" t="b">
        <v>1</v>
      </c>
      <c r="AF1294">
        <v>0</v>
      </c>
      <c r="AG1294">
        <v>3950</v>
      </c>
      <c r="AH1294" t="e">
        <f>VLOOKUP(B1294,AN:AN,1,0)</f>
        <v>#N/A</v>
      </c>
      <c r="AI1294" t="str">
        <f>IF(G1294&lt;=2,"&lt;=2",IF(G1294&lt;3,"2-3","&gt;=3"))</f>
        <v>2-3</v>
      </c>
      <c r="AJ1294">
        <f>G1294-H1294</f>
        <v>-0.17721201615945015</v>
      </c>
    </row>
    <row r="1295" spans="1:36" hidden="1" x14ac:dyDescent="0.3">
      <c r="A1295">
        <v>2018</v>
      </c>
      <c r="B1295" t="s">
        <v>57</v>
      </c>
      <c r="C1295">
        <v>97599</v>
      </c>
      <c r="D1295">
        <v>243665</v>
      </c>
      <c r="E1295">
        <v>526299</v>
      </c>
      <c r="F1295">
        <v>196827</v>
      </c>
      <c r="G1295">
        <v>2.4965932027991999</v>
      </c>
      <c r="H1295">
        <f>+E1295/F1295</f>
        <v>2.6739166882592329</v>
      </c>
      <c r="I1295">
        <v>2.2777442631291601E-2</v>
      </c>
      <c r="J1295">
        <v>4.5810006558895501E-3</v>
      </c>
      <c r="K1295">
        <v>2.1722617715597199E-2</v>
      </c>
      <c r="L1295">
        <v>8.9796876393258201E-2</v>
      </c>
      <c r="M1295">
        <v>6.6079780459403506E-2</v>
      </c>
      <c r="N1295">
        <v>6.816E-3</v>
      </c>
      <c r="O1295">
        <v>1.9789999999999999E-3</v>
      </c>
      <c r="P1295">
        <v>0.87849384546279896</v>
      </c>
      <c r="Q1295">
        <v>5.0688982009889898E-3</v>
      </c>
      <c r="R1295">
        <v>779496.8125</v>
      </c>
      <c r="S1295">
        <v>0</v>
      </c>
      <c r="T1295">
        <v>-9.5434989780187902E-3</v>
      </c>
      <c r="U1295">
        <v>2.29873489588499E-2</v>
      </c>
      <c r="V1295">
        <v>0.90879662733357502</v>
      </c>
      <c r="W1295">
        <v>-1.0126510411501001E-3</v>
      </c>
      <c r="X1295">
        <v>7.2296221831280802E-2</v>
      </c>
      <c r="Y1295">
        <v>0.28038061299581502</v>
      </c>
      <c r="Z1295">
        <v>-1.6624220318002701E-3</v>
      </c>
      <c r="AA1295">
        <v>1.5279977297751799</v>
      </c>
      <c r="AB1295">
        <v>9.8433442238418309E-4</v>
      </c>
      <c r="AC1295" t="b">
        <v>1</v>
      </c>
      <c r="AD1295">
        <v>-1.67232309274745E-3</v>
      </c>
      <c r="AE1295">
        <v>8.2373653067375398E-3</v>
      </c>
      <c r="AF1295">
        <v>6.1342883471559001E-2</v>
      </c>
      <c r="AG1295">
        <v>51200</v>
      </c>
      <c r="AH1295" t="e">
        <f>VLOOKUP(B1295,AN:AN,1,0)</f>
        <v>#N/A</v>
      </c>
      <c r="AI1295" t="str">
        <f>IF(G1295&lt;=2,"&lt;=2",IF(G1295&lt;3,"2-3","&gt;=3"))</f>
        <v>2-3</v>
      </c>
      <c r="AJ1295">
        <f>G1295-H1295</f>
        <v>-0.17732348546003296</v>
      </c>
    </row>
    <row r="1296" spans="1:36" hidden="1" x14ac:dyDescent="0.3">
      <c r="A1296">
        <v>2010</v>
      </c>
      <c r="B1296" t="s">
        <v>122</v>
      </c>
      <c r="C1296">
        <v>14249</v>
      </c>
      <c r="D1296">
        <v>31916</v>
      </c>
      <c r="E1296">
        <v>71720</v>
      </c>
      <c r="F1296">
        <v>29669</v>
      </c>
      <c r="G1296">
        <v>2.2398764825601698</v>
      </c>
      <c r="H1296">
        <f>+E1296/F1296</f>
        <v>2.4173379621827498</v>
      </c>
      <c r="I1296">
        <v>8.8984812577786093E-2</v>
      </c>
      <c r="J1296">
        <v>-4.6328222379090099E-4</v>
      </c>
      <c r="K1296">
        <v>-2.1562224596738799E-2</v>
      </c>
      <c r="L1296">
        <v>-6.5044352822005796E-2</v>
      </c>
      <c r="M1296">
        <v>-7.7320314478129107E-2</v>
      </c>
      <c r="N1296">
        <v>2.6600000000000001E-4</v>
      </c>
      <c r="O1296">
        <v>-2.6699999999999998E-4</v>
      </c>
      <c r="P1296">
        <v>0.94229912757873502</v>
      </c>
      <c r="Q1296">
        <v>1.94656848907404E-3</v>
      </c>
      <c r="R1296">
        <v>107780.703125</v>
      </c>
      <c r="S1296">
        <v>0</v>
      </c>
      <c r="T1296">
        <v>9.2338277027010501E-3</v>
      </c>
      <c r="U1296">
        <v>1.58954486250877E-2</v>
      </c>
      <c r="V1296">
        <v>0.76415340148138799</v>
      </c>
      <c r="W1296">
        <v>-1.045513749123E-4</v>
      </c>
      <c r="X1296">
        <v>0</v>
      </c>
      <c r="Y1296">
        <v>0</v>
      </c>
      <c r="Z1296">
        <v>-6.7016103060529894E-2</v>
      </c>
      <c r="AA1296">
        <v>-3.9604689264771599E-2</v>
      </c>
      <c r="AB1296">
        <v>8.0021339023739603E-4</v>
      </c>
      <c r="AC1296" t="b">
        <v>1</v>
      </c>
      <c r="AF1296">
        <v>0</v>
      </c>
      <c r="AG1296">
        <v>3749</v>
      </c>
      <c r="AH1296" t="e">
        <f>VLOOKUP(B1296,AN:AN,1,0)</f>
        <v>#N/A</v>
      </c>
      <c r="AI1296" t="str">
        <f>IF(G1296&lt;=2,"&lt;=2",IF(G1296&lt;3,"2-3","&gt;=3"))</f>
        <v>2-3</v>
      </c>
      <c r="AJ1296">
        <f>G1296-H1296</f>
        <v>-0.17746147962257997</v>
      </c>
    </row>
    <row r="1297" spans="1:36" hidden="1" x14ac:dyDescent="0.3">
      <c r="A1297">
        <v>2022</v>
      </c>
      <c r="B1297" t="s">
        <v>143</v>
      </c>
      <c r="C1297">
        <v>54683</v>
      </c>
      <c r="D1297">
        <v>126635</v>
      </c>
      <c r="E1297">
        <v>293971</v>
      </c>
      <c r="F1297">
        <v>117906</v>
      </c>
      <c r="G1297">
        <v>2.3158019859919898</v>
      </c>
      <c r="H1297">
        <f>+E1297/F1297</f>
        <v>2.4932658219259412</v>
      </c>
      <c r="I1297">
        <v>2.42461579142247E-2</v>
      </c>
      <c r="J1297">
        <v>5.8030057698485102E-4</v>
      </c>
      <c r="K1297">
        <v>-1.7717516779899599E-2</v>
      </c>
      <c r="N1297">
        <v>-6.5500000000000003E-3</v>
      </c>
      <c r="O1297">
        <v>-3.9870000000000001E-3</v>
      </c>
      <c r="P1297">
        <v>0.88976633548736594</v>
      </c>
      <c r="Q1297">
        <v>-2.4973630905150999E-2</v>
      </c>
      <c r="R1297">
        <v>385780.6875</v>
      </c>
      <c r="S1297">
        <v>0</v>
      </c>
      <c r="T1297">
        <v>-1.6526980325579602E-2</v>
      </c>
      <c r="U1297">
        <v>3.1852353364229202E-2</v>
      </c>
      <c r="V1297">
        <v>0.55805048191096296</v>
      </c>
      <c r="W1297">
        <v>-4.8147646635770799E-2</v>
      </c>
      <c r="X1297">
        <v>0</v>
      </c>
      <c r="Z1297">
        <v>-4.2967414661859202E-2</v>
      </c>
      <c r="AA1297">
        <v>0.24779797615277399</v>
      </c>
      <c r="AB1297">
        <v>1.09180670274375E-3</v>
      </c>
      <c r="AC1297" t="b">
        <v>1</v>
      </c>
      <c r="AF1297">
        <v>1.6139751257951199E-3</v>
      </c>
      <c r="AG1297">
        <v>21066</v>
      </c>
      <c r="AH1297" t="e">
        <f>VLOOKUP(B1297,AN:AN,1,0)</f>
        <v>#N/A</v>
      </c>
      <c r="AI1297" t="str">
        <f>IF(G1297&lt;=2,"&lt;=2",IF(G1297&lt;3,"2-3","&gt;=3"))</f>
        <v>2-3</v>
      </c>
      <c r="AJ1297">
        <f>G1297-H1297</f>
        <v>-0.17746383593395132</v>
      </c>
    </row>
    <row r="1298" spans="1:36" hidden="1" x14ac:dyDescent="0.3">
      <c r="A1298">
        <v>2010</v>
      </c>
      <c r="B1298" t="s">
        <v>139</v>
      </c>
      <c r="C1298">
        <v>50261</v>
      </c>
      <c r="D1298">
        <v>126772</v>
      </c>
      <c r="E1298">
        <v>279247</v>
      </c>
      <c r="F1298">
        <v>103415</v>
      </c>
      <c r="G1298">
        <v>2.5222737311235299</v>
      </c>
      <c r="H1298">
        <f>+E1298/F1298</f>
        <v>2.7002562490934583</v>
      </c>
      <c r="I1298">
        <v>8.8993067856624294E-2</v>
      </c>
      <c r="J1298">
        <v>-2.8995284810670201E-4</v>
      </c>
      <c r="K1298">
        <v>-2.13888952210546E-2</v>
      </c>
      <c r="L1298">
        <v>1.4591047503054099E-2</v>
      </c>
      <c r="M1298">
        <v>2.3150858469307002E-3</v>
      </c>
      <c r="N1298">
        <v>2.6679999999999998E-3</v>
      </c>
      <c r="O1298">
        <v>7.7749999999999998E-3</v>
      </c>
      <c r="P1298">
        <v>0.88809978961944602</v>
      </c>
      <c r="Q1298">
        <v>1.0891079902649E-2</v>
      </c>
      <c r="R1298">
        <v>413384.5</v>
      </c>
      <c r="S1298">
        <v>8.21441735558949E-3</v>
      </c>
      <c r="T1298">
        <v>-9.3541853129863696E-4</v>
      </c>
      <c r="U1298">
        <v>5.7262023910880097E-3</v>
      </c>
      <c r="V1298">
        <v>0.55783198308141302</v>
      </c>
      <c r="W1298">
        <v>-1.02737976089119E-2</v>
      </c>
      <c r="X1298">
        <v>2.6222947712074101E-2</v>
      </c>
      <c r="Y1298">
        <v>7.1108130745793002E-2</v>
      </c>
      <c r="Z1298">
        <v>7.0647949723110601E-2</v>
      </c>
      <c r="AA1298">
        <v>0.247110876152345</v>
      </c>
      <c r="AB1298">
        <v>0</v>
      </c>
      <c r="AC1298" t="b">
        <v>1</v>
      </c>
      <c r="AF1298">
        <v>3.6227686799009999E-2</v>
      </c>
      <c r="AG1298">
        <v>19489</v>
      </c>
      <c r="AH1298" t="e">
        <f>VLOOKUP(B1298,AN:AN,1,0)</f>
        <v>#N/A</v>
      </c>
      <c r="AI1298" t="str">
        <f>IF(G1298&lt;=2,"&lt;=2",IF(G1298&lt;3,"2-3","&gt;=3"))</f>
        <v>2-3</v>
      </c>
      <c r="AJ1298">
        <f>G1298-H1298</f>
        <v>-0.17798251796992837</v>
      </c>
    </row>
    <row r="1299" spans="1:36" hidden="1" x14ac:dyDescent="0.3">
      <c r="A1299">
        <v>2009</v>
      </c>
      <c r="B1299" t="s">
        <v>107</v>
      </c>
      <c r="C1299">
        <v>11563</v>
      </c>
      <c r="D1299">
        <v>28282</v>
      </c>
      <c r="E1299">
        <v>81871</v>
      </c>
      <c r="F1299">
        <v>31201</v>
      </c>
      <c r="G1299">
        <v>2.4459050419441302</v>
      </c>
      <c r="H1299">
        <f>+E1299/F1299</f>
        <v>2.6239864106919648</v>
      </c>
      <c r="I1299">
        <v>0.185552326253346</v>
      </c>
      <c r="J1299">
        <v>2.89599876850843E-4</v>
      </c>
      <c r="K1299">
        <v>-9.0487792007625106E-3</v>
      </c>
      <c r="L1299">
        <v>-5.4417933709919403E-2</v>
      </c>
      <c r="M1299">
        <v>-2.71511268801987E-2</v>
      </c>
      <c r="N1299">
        <v>4.1269999999999996E-3</v>
      </c>
      <c r="O1299">
        <v>4.1269999999999996E-3</v>
      </c>
      <c r="P1299">
        <v>0.90888524055481001</v>
      </c>
      <c r="Q1299">
        <v>3.1428337097170098E-3</v>
      </c>
      <c r="R1299">
        <v>129391.1015625</v>
      </c>
      <c r="S1299">
        <v>0</v>
      </c>
      <c r="T1299">
        <v>2.80767492949965E-3</v>
      </c>
      <c r="U1299">
        <v>-2.7759026736021E-2</v>
      </c>
      <c r="V1299">
        <v>0.67545047463742802</v>
      </c>
      <c r="W1299">
        <v>-2.3759026736021E-2</v>
      </c>
      <c r="X1299">
        <v>2.7571580063626699E-2</v>
      </c>
      <c r="Y1299">
        <v>0.13177835371997801</v>
      </c>
      <c r="AA1299">
        <v>0.59153948218566499</v>
      </c>
      <c r="AB1299">
        <v>0</v>
      </c>
      <c r="AC1299" t="b">
        <v>1</v>
      </c>
      <c r="AF1299">
        <v>0</v>
      </c>
      <c r="AG1299">
        <v>3876</v>
      </c>
      <c r="AH1299" t="e">
        <f>VLOOKUP(B1299,AN:AN,1,0)</f>
        <v>#N/A</v>
      </c>
      <c r="AI1299" t="str">
        <f>IF(G1299&lt;=2,"&lt;=2",IF(G1299&lt;3,"2-3","&gt;=3"))</f>
        <v>2-3</v>
      </c>
      <c r="AJ1299">
        <f>G1299-H1299</f>
        <v>-0.17808136874783465</v>
      </c>
    </row>
    <row r="1300" spans="1:36" hidden="1" x14ac:dyDescent="0.3">
      <c r="A1300">
        <v>2007</v>
      </c>
      <c r="B1300" t="s">
        <v>151</v>
      </c>
      <c r="C1300">
        <v>217309</v>
      </c>
      <c r="D1300">
        <v>529863</v>
      </c>
      <c r="E1300">
        <v>1031671</v>
      </c>
      <c r="F1300">
        <v>394306</v>
      </c>
      <c r="G1300">
        <v>2.4382929377062101</v>
      </c>
      <c r="H1300">
        <f>+E1300/F1300</f>
        <v>2.6164222710280849</v>
      </c>
      <c r="I1300">
        <v>1.9420285557346501E-2</v>
      </c>
      <c r="J1300">
        <v>4.9022049643098796E-3</v>
      </c>
      <c r="K1300">
        <v>-2.47221219465137E-2</v>
      </c>
      <c r="L1300">
        <v>-7.2291176181286596E-2</v>
      </c>
      <c r="M1300">
        <v>1.9507035147398499E-2</v>
      </c>
      <c r="N1300">
        <v>-3.4600000000000001E-4</v>
      </c>
      <c r="O1300">
        <v>-3.6670000000000001E-3</v>
      </c>
      <c r="P1300">
        <v>0.93364971876144398</v>
      </c>
      <c r="Q1300">
        <v>9.1373920440696E-4</v>
      </c>
      <c r="R1300">
        <v>1663293</v>
      </c>
      <c r="S1300">
        <v>1.9039962766294999E-4</v>
      </c>
      <c r="T1300">
        <v>2.7855820953845999E-3</v>
      </c>
      <c r="U1300">
        <v>3.1549394130706801E-2</v>
      </c>
      <c r="V1300">
        <v>0.82673852410579796</v>
      </c>
      <c r="W1300">
        <v>2.54939413070679E-3</v>
      </c>
      <c r="X1300">
        <v>7.7429181916266396E-3</v>
      </c>
      <c r="Y1300">
        <v>6.3301839877860797E-2</v>
      </c>
      <c r="AA1300">
        <v>-0.109421871762616</v>
      </c>
      <c r="AB1300">
        <v>3.2791046986396999E-4</v>
      </c>
      <c r="AC1300" t="b">
        <v>1</v>
      </c>
      <c r="AF1300">
        <v>1.1572066259070399E-2</v>
      </c>
      <c r="AG1300">
        <v>95270</v>
      </c>
      <c r="AH1300" t="str">
        <f>VLOOKUP(B1300,AN:AN,1,0)</f>
        <v>Norfolk - VA</v>
      </c>
      <c r="AI1300" t="str">
        <f>IF(G1300&lt;=2,"&lt;=2",IF(G1300&lt;3,"2-3","&gt;=3"))</f>
        <v>2-3</v>
      </c>
      <c r="AJ1300">
        <f>G1300-H1300</f>
        <v>-0.17812933332187475</v>
      </c>
    </row>
    <row r="1301" spans="1:36" hidden="1" x14ac:dyDescent="0.3">
      <c r="A1301">
        <v>2006</v>
      </c>
      <c r="B1301" t="s">
        <v>160</v>
      </c>
      <c r="C1301">
        <v>250044</v>
      </c>
      <c r="D1301">
        <v>622068</v>
      </c>
      <c r="E1301">
        <v>1332799</v>
      </c>
      <c r="F1301">
        <v>499886</v>
      </c>
      <c r="G1301">
        <v>2.4878341411911502</v>
      </c>
      <c r="H1301">
        <f>+E1301/F1301</f>
        <v>2.666205894944047</v>
      </c>
      <c r="I1301">
        <v>1.8396478393864799E-2</v>
      </c>
      <c r="J1301">
        <v>-2.1819022018462399E-2</v>
      </c>
      <c r="K1301">
        <v>-2.20552099831402E-2</v>
      </c>
      <c r="L1301">
        <v>-0.147911676972522</v>
      </c>
      <c r="M1301">
        <v>-6.1047138980938997E-2</v>
      </c>
      <c r="N1301">
        <v>-5.6690000000000004E-3</v>
      </c>
      <c r="O1301">
        <v>-8.2780000000000006E-3</v>
      </c>
      <c r="P1301">
        <v>0.92342698574066195</v>
      </c>
      <c r="Q1301">
        <v>-1.6669213771819999E-2</v>
      </c>
      <c r="R1301">
        <v>2029395</v>
      </c>
      <c r="S1301">
        <v>4.6050724019716497E-4</v>
      </c>
      <c r="T1301">
        <v>3.2718636095523897E-2</v>
      </c>
      <c r="U1301">
        <v>7.1913324296474498E-2</v>
      </c>
      <c r="V1301">
        <v>0.96634496245310098</v>
      </c>
      <c r="W1301">
        <v>3.9913324296474498E-2</v>
      </c>
      <c r="X1301">
        <v>2.14221145810236E-2</v>
      </c>
      <c r="Y1301">
        <v>0.109296428412583</v>
      </c>
      <c r="AA1301">
        <v>2.9231274831901199</v>
      </c>
      <c r="AB1301">
        <v>5.7989800617420798E-4</v>
      </c>
      <c r="AC1301" t="b">
        <v>1</v>
      </c>
      <c r="AF1301">
        <v>4.9794477324282299E-2</v>
      </c>
      <c r="AG1301">
        <v>119774</v>
      </c>
      <c r="AH1301" t="str">
        <f>VLOOKUP(B1301,AN:AN,1,0)</f>
        <v>Orlando - FL</v>
      </c>
      <c r="AI1301" t="str">
        <f>IF(G1301&lt;=2,"&lt;=2",IF(G1301&lt;3,"2-3","&gt;=3"))</f>
        <v>2-3</v>
      </c>
      <c r="AJ1301">
        <f>G1301-H1301</f>
        <v>-0.17837175375289682</v>
      </c>
    </row>
    <row r="1302" spans="1:36" hidden="1" x14ac:dyDescent="0.3">
      <c r="A1302">
        <v>2018</v>
      </c>
      <c r="B1302" t="s">
        <v>131</v>
      </c>
      <c r="C1302">
        <v>29742</v>
      </c>
      <c r="D1302">
        <v>67939</v>
      </c>
      <c r="E1302">
        <v>147876</v>
      </c>
      <c r="F1302">
        <v>60045</v>
      </c>
      <c r="G1302">
        <v>2.2842781252101401</v>
      </c>
      <c r="H1302">
        <f>+E1302/F1302</f>
        <v>2.4627529352985262</v>
      </c>
      <c r="I1302">
        <v>-3.6695147462450797E-2</v>
      </c>
      <c r="J1302">
        <v>-7.3773786425590402E-3</v>
      </c>
      <c r="K1302">
        <v>9.7642384171486001E-3</v>
      </c>
      <c r="L1302">
        <v>-8.9421096742152897E-3</v>
      </c>
      <c r="M1302">
        <v>-3.2659205608069897E-2</v>
      </c>
      <c r="N1302">
        <v>1.8456E-2</v>
      </c>
      <c r="O1302">
        <v>1.2881999999999999E-2</v>
      </c>
      <c r="P1302">
        <v>0.95304751396179199</v>
      </c>
      <c r="Q1302">
        <v>-1.5876233577728001E-2</v>
      </c>
      <c r="R1302">
        <v>221233.703125</v>
      </c>
      <c r="S1302">
        <v>0</v>
      </c>
      <c r="T1302">
        <v>1.6213878989219E-3</v>
      </c>
      <c r="U1302">
        <v>3.4152235835790599E-2</v>
      </c>
      <c r="V1302">
        <v>0.80929334696858501</v>
      </c>
      <c r="W1302">
        <v>1.01522358357905E-2</v>
      </c>
      <c r="X1302">
        <v>4.1522491349480897E-2</v>
      </c>
      <c r="Y1302">
        <v>0.15802105841484099</v>
      </c>
      <c r="Z1302">
        <v>-0.11316173073940899</v>
      </c>
      <c r="AA1302">
        <v>1.0914107167502001</v>
      </c>
      <c r="AB1302">
        <v>1.1534025374855799E-3</v>
      </c>
      <c r="AC1302" t="b">
        <v>0</v>
      </c>
      <c r="AF1302">
        <v>9.5155709342560499E-2</v>
      </c>
      <c r="AG1302">
        <v>5418</v>
      </c>
      <c r="AH1302" t="e">
        <f>VLOOKUP(B1302,AN:AN,1,0)</f>
        <v>#N/A</v>
      </c>
      <c r="AI1302" t="str">
        <f>IF(G1302&lt;=2,"&lt;=2",IF(G1302&lt;3,"2-3","&gt;=3"))</f>
        <v>2-3</v>
      </c>
      <c r="AJ1302">
        <f>G1302-H1302</f>
        <v>-0.17847481008838617</v>
      </c>
    </row>
    <row r="1303" spans="1:36" hidden="1" x14ac:dyDescent="0.3">
      <c r="A1303">
        <v>2012</v>
      </c>
      <c r="B1303" t="s">
        <v>181</v>
      </c>
      <c r="C1303">
        <v>21083</v>
      </c>
      <c r="D1303">
        <v>49098</v>
      </c>
      <c r="E1303">
        <v>142736</v>
      </c>
      <c r="F1303">
        <v>56927</v>
      </c>
      <c r="G1303">
        <v>2.3287957121851699</v>
      </c>
      <c r="H1303">
        <f>+E1303/F1303</f>
        <v>2.5073515203681906</v>
      </c>
      <c r="I1303">
        <v>-9.3226144091182392E-3</v>
      </c>
      <c r="J1303">
        <v>-5.8605726808309399E-3</v>
      </c>
      <c r="K1303">
        <v>-1.5546321868899801E-4</v>
      </c>
      <c r="L1303">
        <v>-3.0115129900164801E-2</v>
      </c>
      <c r="M1303">
        <v>-8.7284443085081695E-2</v>
      </c>
      <c r="N1303">
        <v>8.43E-4</v>
      </c>
      <c r="O1303">
        <v>-6.7399999999999904E-4</v>
      </c>
      <c r="P1303">
        <v>0.92549353837966897</v>
      </c>
      <c r="Q1303">
        <v>2.09838151931696E-3</v>
      </c>
      <c r="R1303">
        <v>198043.90625</v>
      </c>
      <c r="S1303">
        <v>0</v>
      </c>
      <c r="T1303">
        <v>3.0825994908808899E-3</v>
      </c>
      <c r="U1303">
        <v>1.8912738189101198E-2</v>
      </c>
      <c r="V1303">
        <v>0.52941710805773801</v>
      </c>
      <c r="W1303">
        <v>-2.0872618108987999E-3</v>
      </c>
      <c r="X1303">
        <v>0</v>
      </c>
      <c r="Y1303">
        <v>-8.4317032040472095E-4</v>
      </c>
      <c r="Z1303">
        <v>1.8981485122478998E-2</v>
      </c>
      <c r="AA1303">
        <v>-0.37696976547011402</v>
      </c>
      <c r="AB1303">
        <v>5.05902192242833E-4</v>
      </c>
      <c r="AC1303" t="b">
        <v>0</v>
      </c>
      <c r="AF1303">
        <v>0</v>
      </c>
      <c r="AG1303">
        <v>5930</v>
      </c>
      <c r="AH1303" t="e">
        <f>VLOOKUP(B1303,AN:AN,1,0)</f>
        <v>#N/A</v>
      </c>
      <c r="AI1303" t="str">
        <f>IF(G1303&lt;=2,"&lt;=2",IF(G1303&lt;3,"2-3","&gt;=3"))</f>
        <v>2-3</v>
      </c>
      <c r="AJ1303">
        <f>G1303-H1303</f>
        <v>-0.17855580818302075</v>
      </c>
    </row>
    <row r="1304" spans="1:36" hidden="1" x14ac:dyDescent="0.3">
      <c r="A1304">
        <v>2019</v>
      </c>
      <c r="B1304" t="s">
        <v>194</v>
      </c>
      <c r="C1304">
        <v>17619</v>
      </c>
      <c r="D1304">
        <v>39636</v>
      </c>
      <c r="E1304">
        <v>108205</v>
      </c>
      <c r="F1304">
        <v>44562</v>
      </c>
      <c r="G1304">
        <v>2.2496168908564602</v>
      </c>
      <c r="H1304">
        <f>+E1304/F1304</f>
        <v>2.4281899376150085</v>
      </c>
      <c r="I1304">
        <v>-4.9051344052890099E-2</v>
      </c>
      <c r="J1304">
        <v>-1.0675569996237699E-2</v>
      </c>
      <c r="K1304">
        <v>9.3722139596938894E-3</v>
      </c>
      <c r="N1304">
        <v>-2.8300000000000001E-3</v>
      </c>
      <c r="O1304">
        <v>-1.073E-3</v>
      </c>
      <c r="P1304">
        <v>0.95081979036331199</v>
      </c>
      <c r="Q1304">
        <v>-6.6907405853270296E-3</v>
      </c>
      <c r="R1304">
        <v>154114.296875</v>
      </c>
      <c r="S1304">
        <v>0</v>
      </c>
      <c r="T1304">
        <v>8.98822396993635E-3</v>
      </c>
      <c r="U1304">
        <v>4.4129841029643999E-2</v>
      </c>
      <c r="V1304">
        <v>1.1012478311514899</v>
      </c>
      <c r="W1304">
        <v>2.6129841029644E-2</v>
      </c>
      <c r="X1304">
        <v>3.4856473345049703E-2</v>
      </c>
      <c r="Z1304">
        <v>-2.05651649110161E-2</v>
      </c>
      <c r="AA1304">
        <v>0.78151973432864996</v>
      </c>
      <c r="AB1304">
        <v>8.7873462214411199E-4</v>
      </c>
      <c r="AC1304" t="b">
        <v>0</v>
      </c>
      <c r="AF1304">
        <v>0.116578793204452</v>
      </c>
      <c r="AG1304">
        <v>3533</v>
      </c>
      <c r="AH1304" t="e">
        <f>VLOOKUP(B1304,AN:AN,1,0)</f>
        <v>#N/A</v>
      </c>
      <c r="AI1304" t="str">
        <f>IF(G1304&lt;=2,"&lt;=2",IF(G1304&lt;3,"2-3","&gt;=3"))</f>
        <v>2-3</v>
      </c>
      <c r="AJ1304">
        <f>G1304-H1304</f>
        <v>-0.17857304675854824</v>
      </c>
    </row>
    <row r="1305" spans="1:36" hidden="1" x14ac:dyDescent="0.3">
      <c r="A1305">
        <v>2013</v>
      </c>
      <c r="B1305" t="s">
        <v>227</v>
      </c>
      <c r="C1305">
        <v>41177</v>
      </c>
      <c r="D1305">
        <v>101845</v>
      </c>
      <c r="E1305">
        <v>328225</v>
      </c>
      <c r="F1305">
        <v>123760</v>
      </c>
      <c r="G1305">
        <v>2.4733467712557902</v>
      </c>
      <c r="H1305">
        <f>+E1305/F1305</f>
        <v>2.6521089204912736</v>
      </c>
      <c r="I1305">
        <v>4.8619048408273899E-2</v>
      </c>
      <c r="J1305">
        <v>-5.7478044182062002E-3</v>
      </c>
      <c r="K1305">
        <v>-3.1125379577278999E-3</v>
      </c>
      <c r="L1305">
        <v>7.3418211378157197E-2</v>
      </c>
      <c r="M1305">
        <v>1.3423159718513499E-2</v>
      </c>
      <c r="N1305">
        <v>-4.7580000000000001E-3</v>
      </c>
      <c r="O1305">
        <v>-7.8049999999999899E-3</v>
      </c>
      <c r="P1305">
        <v>0.94808989763259899</v>
      </c>
      <c r="Q1305">
        <v>-7.9691410065030305E-5</v>
      </c>
      <c r="R1305">
        <v>441540.09375</v>
      </c>
      <c r="S1305">
        <v>0</v>
      </c>
      <c r="T1305">
        <v>-7.2338460013269398E-3</v>
      </c>
      <c r="U1305">
        <v>1.3471263460815E-2</v>
      </c>
      <c r="V1305">
        <v>0.71451124645082398</v>
      </c>
      <c r="W1305">
        <v>-1.52873653918499E-3</v>
      </c>
      <c r="X1305">
        <v>3.25038090401218E-3</v>
      </c>
      <c r="Y1305">
        <v>3.4934223809853303E-2</v>
      </c>
      <c r="Z1305">
        <v>8.2368376747025601E-2</v>
      </c>
      <c r="AA1305">
        <v>0.46900715158044698</v>
      </c>
      <c r="AB1305">
        <v>4.0629761300152299E-4</v>
      </c>
      <c r="AC1305" t="b">
        <v>1</v>
      </c>
      <c r="AF1305">
        <v>1.10716099542915E-2</v>
      </c>
      <c r="AG1305">
        <v>9877</v>
      </c>
      <c r="AH1305" t="e">
        <f>VLOOKUP(B1305,AN:AN,1,0)</f>
        <v>#N/A</v>
      </c>
      <c r="AI1305" t="str">
        <f>IF(G1305&lt;=2,"&lt;=2",IF(G1305&lt;3,"2-3","&gt;=3"))</f>
        <v>2-3</v>
      </c>
      <c r="AJ1305">
        <f>G1305-H1305</f>
        <v>-0.17876214923548339</v>
      </c>
    </row>
    <row r="1306" spans="1:36" hidden="1" x14ac:dyDescent="0.3">
      <c r="A1306">
        <v>2022</v>
      </c>
      <c r="B1306" t="s">
        <v>150</v>
      </c>
      <c r="C1306">
        <v>15800</v>
      </c>
      <c r="D1306">
        <v>35242</v>
      </c>
      <c r="E1306">
        <v>114471</v>
      </c>
      <c r="F1306">
        <v>47511</v>
      </c>
      <c r="G1306">
        <v>2.2305063291139202</v>
      </c>
      <c r="H1306">
        <f>+E1306/F1306</f>
        <v>2.4093578329229022</v>
      </c>
      <c r="I1306">
        <v>1.7702900089300901E-2</v>
      </c>
      <c r="J1306">
        <v>-5.3322399035096403E-3</v>
      </c>
      <c r="K1306">
        <v>-2.3630057260394102E-2</v>
      </c>
      <c r="N1306">
        <v>3.2039999999999998E-3</v>
      </c>
      <c r="O1306">
        <v>1.7259999999999899E-3</v>
      </c>
      <c r="P1306">
        <v>0.976185262203217</v>
      </c>
      <c r="Q1306">
        <v>-3.0701756477350402E-3</v>
      </c>
      <c r="R1306">
        <v>152933.109375</v>
      </c>
      <c r="S1306">
        <v>0</v>
      </c>
      <c r="T1306">
        <v>2.0859522745013199E-2</v>
      </c>
      <c r="U1306">
        <v>6.9238856434822096E-2</v>
      </c>
      <c r="V1306">
        <v>0.63207758665425395</v>
      </c>
      <c r="W1306">
        <v>-1.07611435651779E-2</v>
      </c>
      <c r="X1306">
        <v>0</v>
      </c>
      <c r="Z1306">
        <v>0.110626336285006</v>
      </c>
      <c r="AA1306">
        <v>-0.32411885437473298</v>
      </c>
      <c r="AB1306">
        <v>0</v>
      </c>
      <c r="AC1306" t="b">
        <v>1</v>
      </c>
      <c r="AF1306">
        <v>1.9719004190288301E-2</v>
      </c>
      <c r="AG1306">
        <v>4057</v>
      </c>
      <c r="AH1306" t="e">
        <f>VLOOKUP(B1306,AN:AN,1,0)</f>
        <v>#N/A</v>
      </c>
      <c r="AI1306" t="str">
        <f>IF(G1306&lt;=2,"&lt;=2",IF(G1306&lt;3,"2-3","&gt;=3"))</f>
        <v>2-3</v>
      </c>
      <c r="AJ1306">
        <f>G1306-H1306</f>
        <v>-0.17885150380898196</v>
      </c>
    </row>
    <row r="1307" spans="1:36" hidden="1" x14ac:dyDescent="0.3">
      <c r="A1307">
        <v>2017</v>
      </c>
      <c r="B1307" t="s">
        <v>157</v>
      </c>
      <c r="C1307">
        <v>193943</v>
      </c>
      <c r="D1307">
        <v>490574</v>
      </c>
      <c r="E1307">
        <v>929453</v>
      </c>
      <c r="F1307">
        <v>343177</v>
      </c>
      <c r="G1307">
        <v>2.5294751550713301</v>
      </c>
      <c r="H1307">
        <f>+E1307/F1307</f>
        <v>2.7083778924578277</v>
      </c>
      <c r="I1307">
        <v>1.9424092173626801E-2</v>
      </c>
      <c r="J1307">
        <v>-2.5758147239689498E-4</v>
      </c>
      <c r="K1307">
        <v>8.2732664644717992E-3</v>
      </c>
      <c r="L1307">
        <v>5.1010174542665397E-2</v>
      </c>
      <c r="M1307">
        <v>4.6441331505769998E-4</v>
      </c>
      <c r="N1307">
        <v>1.8940000000000001E-3</v>
      </c>
      <c r="O1307">
        <v>8.3599999999999994E-3</v>
      </c>
      <c r="P1307">
        <v>0.87823313474655196</v>
      </c>
      <c r="Q1307">
        <v>5.0649642944339199E-3</v>
      </c>
      <c r="R1307">
        <v>1387621</v>
      </c>
      <c r="S1307">
        <v>0</v>
      </c>
      <c r="T1307">
        <v>-1.36602306738496E-2</v>
      </c>
      <c r="U1307">
        <v>1.27272298559546E-2</v>
      </c>
      <c r="V1307">
        <v>0.60455539728958196</v>
      </c>
      <c r="W1307">
        <v>-8.2727701440453993E-3</v>
      </c>
      <c r="X1307">
        <v>1.24201442698984E-2</v>
      </c>
      <c r="Y1307">
        <v>5.6943435952401797E-2</v>
      </c>
      <c r="Z1307">
        <v>4.0123665439656897E-2</v>
      </c>
      <c r="AA1307">
        <v>0.70629782224838</v>
      </c>
      <c r="AB1307">
        <v>1.00342278661656E-3</v>
      </c>
      <c r="AC1307" t="b">
        <v>1</v>
      </c>
      <c r="AD1307">
        <v>2.17897673635381E-3</v>
      </c>
      <c r="AE1307">
        <v>9.3649490747113196E-3</v>
      </c>
      <c r="AF1307">
        <v>1.2174863144281E-2</v>
      </c>
      <c r="AG1307">
        <v>90807</v>
      </c>
      <c r="AH1307" t="str">
        <f>VLOOKUP(B1307,AN:AN,1,0)</f>
        <v>Oklahoma City - OK</v>
      </c>
      <c r="AI1307" t="str">
        <f>IF(G1307&lt;=2,"&lt;=2",IF(G1307&lt;3,"2-3","&gt;=3"))</f>
        <v>2-3</v>
      </c>
      <c r="AJ1307">
        <f>G1307-H1307</f>
        <v>-0.17890273738649753</v>
      </c>
    </row>
    <row r="1308" spans="1:36" hidden="1" x14ac:dyDescent="0.3">
      <c r="A1308">
        <v>2009</v>
      </c>
      <c r="B1308" t="s">
        <v>157</v>
      </c>
      <c r="C1308">
        <v>169305</v>
      </c>
      <c r="D1308">
        <v>411037</v>
      </c>
      <c r="E1308">
        <v>853075</v>
      </c>
      <c r="F1308">
        <v>327253</v>
      </c>
      <c r="G1308">
        <v>2.4277900829863199</v>
      </c>
      <c r="H1308">
        <f>+E1308/F1308</f>
        <v>2.6067751861709443</v>
      </c>
      <c r="I1308">
        <v>1.0719266895626E-2</v>
      </c>
      <c r="J1308">
        <v>-5.5733908666297698E-3</v>
      </c>
      <c r="K1308">
        <v>-1.49117699442431E-2</v>
      </c>
      <c r="L1308">
        <v>-1.22736229328438E-2</v>
      </c>
      <c r="M1308">
        <v>1.49931838968768E-2</v>
      </c>
      <c r="N1308">
        <v>7.4600000000000003E-4</v>
      </c>
      <c r="O1308">
        <v>9.5E-4</v>
      </c>
      <c r="P1308">
        <v>0.90522962808608998</v>
      </c>
      <c r="Q1308">
        <v>-7.5472593307500599E-3</v>
      </c>
      <c r="R1308">
        <v>1242890</v>
      </c>
      <c r="S1308">
        <v>2.5205998259890399E-3</v>
      </c>
      <c r="T1308">
        <v>2.5160275399684399E-3</v>
      </c>
      <c r="U1308">
        <v>-2.8050674125552202E-2</v>
      </c>
      <c r="V1308">
        <v>0.62110388472407196</v>
      </c>
      <c r="W1308">
        <v>-2.4050674125552202E-2</v>
      </c>
      <c r="X1308">
        <v>1.08628896054045E-2</v>
      </c>
      <c r="Y1308">
        <v>6.9969953818556294E-2</v>
      </c>
      <c r="AA1308">
        <v>1.7110740674364</v>
      </c>
      <c r="AB1308">
        <v>4.3502738113516498E-4</v>
      </c>
      <c r="AC1308" t="b">
        <v>1</v>
      </c>
      <c r="AF1308">
        <v>7.4210553252469398E-3</v>
      </c>
      <c r="AG1308">
        <v>79005</v>
      </c>
      <c r="AH1308" t="str">
        <f>VLOOKUP(B1308,AN:AN,1,0)</f>
        <v>Oklahoma City - OK</v>
      </c>
      <c r="AI1308" t="str">
        <f>IF(G1308&lt;=2,"&lt;=2",IF(G1308&lt;3,"2-3","&gt;=3"))</f>
        <v>2-3</v>
      </c>
      <c r="AJ1308">
        <f>G1308-H1308</f>
        <v>-0.17898510318462435</v>
      </c>
    </row>
    <row r="1309" spans="1:36" hidden="1" x14ac:dyDescent="0.3">
      <c r="A1309">
        <v>2018</v>
      </c>
      <c r="B1309" t="s">
        <v>224</v>
      </c>
      <c r="C1309">
        <v>94529</v>
      </c>
      <c r="D1309">
        <v>221289</v>
      </c>
      <c r="E1309">
        <v>418955</v>
      </c>
      <c r="F1309">
        <v>166235</v>
      </c>
      <c r="G1309">
        <v>2.34096414856816</v>
      </c>
      <c r="H1309">
        <f>+E1309/F1309</f>
        <v>2.5202574668391131</v>
      </c>
      <c r="I1309">
        <v>-3.9254453491872399E-2</v>
      </c>
      <c r="J1309">
        <v>9.1177150607108497E-3</v>
      </c>
      <c r="K1309">
        <v>2.6259332120418501E-2</v>
      </c>
      <c r="L1309">
        <v>0.101798317253589</v>
      </c>
      <c r="M1309">
        <v>7.8081221319734398E-2</v>
      </c>
      <c r="N1309">
        <v>1.459E-3</v>
      </c>
      <c r="O1309">
        <v>-5.2800000000000004E-4</v>
      </c>
      <c r="P1309">
        <v>0.926011443138123</v>
      </c>
      <c r="Q1309">
        <v>4.5031309127809803E-3</v>
      </c>
      <c r="R1309">
        <v>669788.875</v>
      </c>
      <c r="S1309">
        <v>0</v>
      </c>
      <c r="T1309">
        <v>1.8454276025295199E-2</v>
      </c>
      <c r="U1309">
        <v>5.0985123962163897E-2</v>
      </c>
      <c r="V1309">
        <v>0.62355389028727104</v>
      </c>
      <c r="W1309">
        <v>2.69851239621638E-2</v>
      </c>
      <c r="X1309">
        <v>4.5278347828919497E-3</v>
      </c>
      <c r="Y1309">
        <v>9.4243747334281203E-2</v>
      </c>
      <c r="Z1309">
        <v>-4.6231524823227399E-2</v>
      </c>
      <c r="AA1309">
        <v>0.62390524099369404</v>
      </c>
      <c r="AB1309">
        <v>9.4465617772565796E-4</v>
      </c>
      <c r="AC1309" t="b">
        <v>0</v>
      </c>
      <c r="AD1309">
        <v>4.4792369548972899E-3</v>
      </c>
      <c r="AE1309">
        <v>9.2267880681057898E-3</v>
      </c>
      <c r="AF1309">
        <v>1.8241636535392E-2</v>
      </c>
      <c r="AG1309">
        <v>30838</v>
      </c>
      <c r="AH1309" t="e">
        <f>VLOOKUP(B1309,AN:AN,1,0)</f>
        <v>#N/A</v>
      </c>
      <c r="AI1309" t="str">
        <f>IF(G1309&lt;=2,"&lt;=2",IF(G1309&lt;3,"2-3","&gt;=3"))</f>
        <v>2-3</v>
      </c>
      <c r="AJ1309">
        <f>G1309-H1309</f>
        <v>-0.17929331827095307</v>
      </c>
    </row>
    <row r="1310" spans="1:36" hidden="1" x14ac:dyDescent="0.3">
      <c r="A1310">
        <v>2011</v>
      </c>
      <c r="B1310" t="s">
        <v>190</v>
      </c>
      <c r="C1310">
        <v>261792</v>
      </c>
      <c r="D1310">
        <v>740657</v>
      </c>
      <c r="E1310">
        <v>1036950</v>
      </c>
      <c r="F1310">
        <v>344666</v>
      </c>
      <c r="G1310">
        <v>2.8291811820070798</v>
      </c>
      <c r="H1310">
        <f>+E1310/F1310</f>
        <v>3.008564813471593</v>
      </c>
      <c r="I1310">
        <v>-1.35395596159624E-2</v>
      </c>
      <c r="J1310">
        <v>2.8762722387909799E-2</v>
      </c>
      <c r="K1310">
        <v>2.3592861086130099E-2</v>
      </c>
      <c r="L1310">
        <v>0.14430922885984099</v>
      </c>
      <c r="M1310">
        <v>9.7697237506508897E-2</v>
      </c>
      <c r="N1310">
        <v>1.5460000000000001E-3</v>
      </c>
      <c r="O1310">
        <v>-5.8200000000000005E-4</v>
      </c>
      <c r="P1310">
        <v>0.956351578235626</v>
      </c>
      <c r="Q1310">
        <v>-4.1747093200694598E-4</v>
      </c>
      <c r="R1310">
        <v>1877995</v>
      </c>
      <c r="S1310">
        <v>2.1790874652184101E-4</v>
      </c>
      <c r="T1310">
        <v>2.7883390430361001E-2</v>
      </c>
      <c r="U1310">
        <v>3.8784448057413101E-2</v>
      </c>
      <c r="V1310">
        <v>1.80671928257227</v>
      </c>
      <c r="W1310">
        <v>6.7844480574130997E-3</v>
      </c>
      <c r="X1310">
        <v>2.3299473666565998E-3</v>
      </c>
      <c r="Y1310">
        <v>0.152435687118189</v>
      </c>
      <c r="Z1310">
        <v>4.6021457569869501E-2</v>
      </c>
      <c r="AA1310">
        <v>1.5446946540739399</v>
      </c>
      <c r="AB1310">
        <v>7.7106171846189899E-4</v>
      </c>
      <c r="AC1310" t="b">
        <v>0</v>
      </c>
      <c r="AF1310">
        <v>4.6171510945723901E-2</v>
      </c>
      <c r="AG1310">
        <v>119594</v>
      </c>
      <c r="AH1310" t="str">
        <f>VLOOKUP(B1310,AN:AN,1,0)</f>
        <v>San Jose - CA</v>
      </c>
      <c r="AI1310" t="str">
        <f>IF(G1310&lt;=2,"&lt;=2",IF(G1310&lt;3,"2-3","&gt;=3"))</f>
        <v>2-3</v>
      </c>
      <c r="AJ1310">
        <f>G1310-H1310</f>
        <v>-0.17938363146451319</v>
      </c>
    </row>
    <row r="1311" spans="1:36" hidden="1" x14ac:dyDescent="0.3">
      <c r="A1311">
        <v>2011</v>
      </c>
      <c r="B1311" t="s">
        <v>83</v>
      </c>
      <c r="C1311">
        <v>41022</v>
      </c>
      <c r="D1311">
        <v>96567</v>
      </c>
      <c r="E1311">
        <v>187714</v>
      </c>
      <c r="F1311">
        <v>74093</v>
      </c>
      <c r="G1311">
        <v>2.3540295451221298</v>
      </c>
      <c r="H1311">
        <f>+E1311/F1311</f>
        <v>2.5334916928724711</v>
      </c>
      <c r="I1311">
        <v>2.1888089809088102E-2</v>
      </c>
      <c r="J1311">
        <v>1.34939383715391E-2</v>
      </c>
      <c r="K1311">
        <v>8.3240770697593901E-3</v>
      </c>
      <c r="L1311">
        <v>5.1762980866245797E-2</v>
      </c>
      <c r="M1311">
        <v>5.1509895129129499E-3</v>
      </c>
      <c r="N1311">
        <v>7.6599999999999997E-4</v>
      </c>
      <c r="O1311">
        <v>-3.398E-3</v>
      </c>
      <c r="P1311">
        <v>0.94982159137725797</v>
      </c>
      <c r="Q1311">
        <v>3.1772851943969701E-3</v>
      </c>
      <c r="R1311">
        <v>306612.625</v>
      </c>
      <c r="S1311">
        <v>0</v>
      </c>
      <c r="T1311">
        <v>1.52741805650294E-2</v>
      </c>
      <c r="U1311">
        <v>2.61752381920815E-2</v>
      </c>
      <c r="V1311">
        <v>0.94778716462807799</v>
      </c>
      <c r="W1311">
        <v>-5.8247618079184998E-3</v>
      </c>
      <c r="X1311">
        <v>5.4800526085050402E-4</v>
      </c>
      <c r="Y1311">
        <v>0.201735522239814</v>
      </c>
      <c r="Z1311">
        <v>0.106060894187937</v>
      </c>
      <c r="AA1311">
        <v>1.6451283632329301</v>
      </c>
      <c r="AB1311">
        <v>7.6720736519070504E-4</v>
      </c>
      <c r="AC1311" t="b">
        <v>1</v>
      </c>
      <c r="AF1311">
        <v>5.3923717667689601E-2</v>
      </c>
      <c r="AG1311">
        <v>9129</v>
      </c>
      <c r="AH1311" t="e">
        <f>VLOOKUP(B1311,AN:AN,1,0)</f>
        <v>#N/A</v>
      </c>
      <c r="AI1311" t="str">
        <f>IF(G1311&lt;=2,"&lt;=2",IF(G1311&lt;3,"2-3","&gt;=3"))</f>
        <v>2-3</v>
      </c>
      <c r="AJ1311">
        <f>G1311-H1311</f>
        <v>-0.17946214775034131</v>
      </c>
    </row>
    <row r="1312" spans="1:36" hidden="1" x14ac:dyDescent="0.3">
      <c r="A1312">
        <v>2011</v>
      </c>
      <c r="B1312" t="s">
        <v>126</v>
      </c>
      <c r="C1312">
        <v>150489</v>
      </c>
      <c r="D1312">
        <v>363078</v>
      </c>
      <c r="E1312">
        <v>830623</v>
      </c>
      <c r="F1312">
        <v>320408</v>
      </c>
      <c r="G1312">
        <v>2.4126547455295699</v>
      </c>
      <c r="H1312">
        <f>+E1312/F1312</f>
        <v>2.5923915757409302</v>
      </c>
      <c r="I1312">
        <v>6.0660889437616397E-2</v>
      </c>
      <c r="J1312">
        <v>1.0250704362988401E-2</v>
      </c>
      <c r="K1312">
        <v>5.0808430612086898E-3</v>
      </c>
      <c r="L1312">
        <v>5.0619410924613299E-2</v>
      </c>
      <c r="M1312">
        <v>4.0074195712804499E-3</v>
      </c>
      <c r="N1312">
        <v>1.072E-3</v>
      </c>
      <c r="O1312">
        <v>-1.091E-3</v>
      </c>
      <c r="P1312">
        <v>0.92894726991653398</v>
      </c>
      <c r="Q1312">
        <v>6.4301490783602502E-4</v>
      </c>
      <c r="R1312">
        <v>1249306</v>
      </c>
      <c r="S1312">
        <v>0</v>
      </c>
      <c r="T1312">
        <v>-2.3542013950646201E-3</v>
      </c>
      <c r="U1312">
        <v>8.5468562319874798E-3</v>
      </c>
      <c r="V1312">
        <v>0.629389914010833</v>
      </c>
      <c r="W1312">
        <v>-2.34531437680125E-2</v>
      </c>
      <c r="X1312">
        <v>2.0906226861597799E-3</v>
      </c>
      <c r="Y1312">
        <v>8.8344740092071994E-2</v>
      </c>
      <c r="Z1312">
        <v>0.11853932701256301</v>
      </c>
      <c r="AA1312">
        <v>0.72181064584033705</v>
      </c>
      <c r="AB1312">
        <v>6.6783780252326497E-4</v>
      </c>
      <c r="AC1312" t="b">
        <v>1</v>
      </c>
      <c r="AF1312">
        <v>2.0325498337664602E-3</v>
      </c>
      <c r="AG1312">
        <v>69023</v>
      </c>
      <c r="AH1312" t="str">
        <f>VLOOKUP(B1312,AN:AN,1,0)</f>
        <v>Louisville - KY</v>
      </c>
      <c r="AI1312" t="str">
        <f>IF(G1312&lt;=2,"&lt;=2",IF(G1312&lt;3,"2-3","&gt;=3"))</f>
        <v>2-3</v>
      </c>
      <c r="AJ1312">
        <f>G1312-H1312</f>
        <v>-0.17973683021136022</v>
      </c>
    </row>
    <row r="1313" spans="1:36" hidden="1" x14ac:dyDescent="0.3">
      <c r="A1313">
        <v>2015</v>
      </c>
      <c r="B1313" t="s">
        <v>147</v>
      </c>
      <c r="C1313">
        <v>250165</v>
      </c>
      <c r="D1313">
        <v>624312</v>
      </c>
      <c r="E1313">
        <v>1308508</v>
      </c>
      <c r="F1313">
        <v>489003</v>
      </c>
      <c r="G1313">
        <v>2.4956009034037501</v>
      </c>
      <c r="H1313">
        <f>+E1313/F1313</f>
        <v>2.6758690641979701</v>
      </c>
      <c r="I1313">
        <v>7.2412219536034999E-3</v>
      </c>
      <c r="J1313">
        <v>-5.3123775869607396E-3</v>
      </c>
      <c r="K1313">
        <v>7.9247097373008994E-3</v>
      </c>
      <c r="L1313">
        <v>2.2405354294925899E-2</v>
      </c>
      <c r="M1313">
        <v>-4.1939442511647898E-2</v>
      </c>
      <c r="N1313">
        <v>7.8910000000000004E-3</v>
      </c>
      <c r="O1313">
        <v>-3.362E-3</v>
      </c>
      <c r="P1313">
        <v>0.93041509389877297</v>
      </c>
      <c r="Q1313">
        <v>-4.3061971664429804E-3</v>
      </c>
      <c r="R1313">
        <v>1858437</v>
      </c>
      <c r="S1313">
        <v>2.6422406200457901E-4</v>
      </c>
      <c r="T1313">
        <v>1.6360638663172701E-2</v>
      </c>
      <c r="U1313">
        <v>4.7565028071403503E-2</v>
      </c>
      <c r="V1313">
        <v>0.96250246568159104</v>
      </c>
      <c r="W1313">
        <v>4.6565028071403503E-2</v>
      </c>
      <c r="X1313">
        <v>4.7853913451940497E-2</v>
      </c>
      <c r="Y1313">
        <v>0.26238697846984199</v>
      </c>
      <c r="Z1313">
        <v>2.2361289372253301E-2</v>
      </c>
      <c r="AA1313">
        <v>2.1987920501657099</v>
      </c>
      <c r="AB1313">
        <v>7.0459749867887896E-4</v>
      </c>
      <c r="AC1313" t="b">
        <v>1</v>
      </c>
      <c r="AD1313">
        <v>-2.39189946339195E-4</v>
      </c>
      <c r="AE1313">
        <v>6.4403582149946403E-3</v>
      </c>
      <c r="AF1313">
        <v>8.10972148826649E-2</v>
      </c>
      <c r="AG1313">
        <v>107076</v>
      </c>
      <c r="AH1313" t="str">
        <f>VLOOKUP(B1313,AN:AN,1,0)</f>
        <v>Nashville - TN</v>
      </c>
      <c r="AI1313" t="str">
        <f>IF(G1313&lt;=2,"&lt;=2",IF(G1313&lt;3,"2-3","&gt;=3"))</f>
        <v>2-3</v>
      </c>
      <c r="AJ1313">
        <f>G1313-H1313</f>
        <v>-0.18026816079422003</v>
      </c>
    </row>
    <row r="1314" spans="1:36" hidden="1" x14ac:dyDescent="0.3">
      <c r="A1314">
        <v>2015</v>
      </c>
      <c r="B1314" t="s">
        <v>227</v>
      </c>
      <c r="C1314">
        <v>44189</v>
      </c>
      <c r="D1314">
        <v>110018</v>
      </c>
      <c r="E1314">
        <v>324361</v>
      </c>
      <c r="F1314">
        <v>121482</v>
      </c>
      <c r="G1314">
        <v>2.4897146348638799</v>
      </c>
      <c r="H1314">
        <f>+E1314/F1314</f>
        <v>2.6700334205890583</v>
      </c>
      <c r="I1314">
        <v>4.2865838487577197E-2</v>
      </c>
      <c r="J1314">
        <v>2.5544427335262398E-3</v>
      </c>
      <c r="K1314">
        <v>1.57915300577878E-2</v>
      </c>
      <c r="L1314">
        <v>8.2671394094824893E-2</v>
      </c>
      <c r="M1314">
        <v>1.8326597288250999E-2</v>
      </c>
      <c r="N1314">
        <v>5.1159999999999999E-3</v>
      </c>
      <c r="O1314">
        <v>4.8170000000000001E-3</v>
      </c>
      <c r="P1314">
        <v>0.95263040065765403</v>
      </c>
      <c r="Q1314">
        <v>-6.6995620727494599E-4</v>
      </c>
      <c r="R1314">
        <v>445776.875</v>
      </c>
      <c r="S1314">
        <v>0</v>
      </c>
      <c r="T1314">
        <v>1.4234688133001501E-3</v>
      </c>
      <c r="U1314">
        <v>3.26278582215309E-2</v>
      </c>
      <c r="V1314">
        <v>0.730658806064858</v>
      </c>
      <c r="W1314">
        <v>3.16278582215309E-2</v>
      </c>
      <c r="X1314">
        <v>1.44739468955879E-2</v>
      </c>
      <c r="Y1314">
        <v>7.4556043205740205E-2</v>
      </c>
      <c r="Z1314">
        <v>5.92997248890356E-2</v>
      </c>
      <c r="AA1314">
        <v>0.46767050337437299</v>
      </c>
      <c r="AB1314">
        <v>9.9820323417847807E-4</v>
      </c>
      <c r="AC1314" t="b">
        <v>1</v>
      </c>
      <c r="AF1314">
        <v>1.9664603713315999E-2</v>
      </c>
      <c r="AG1314">
        <v>10163</v>
      </c>
      <c r="AH1314" t="e">
        <f>VLOOKUP(B1314,AN:AN,1,0)</f>
        <v>#N/A</v>
      </c>
      <c r="AI1314" t="str">
        <f>IF(G1314&lt;=2,"&lt;=2",IF(G1314&lt;3,"2-3","&gt;=3"))</f>
        <v>2-3</v>
      </c>
      <c r="AJ1314">
        <f>G1314-H1314</f>
        <v>-0.18031878572517845</v>
      </c>
    </row>
    <row r="1315" spans="1:36" hidden="1" x14ac:dyDescent="0.3">
      <c r="A1315">
        <v>2008</v>
      </c>
      <c r="B1315" t="s">
        <v>114</v>
      </c>
      <c r="C1315">
        <v>47857</v>
      </c>
      <c r="D1315">
        <v>117412</v>
      </c>
      <c r="E1315">
        <v>271927</v>
      </c>
      <c r="F1315">
        <v>103248</v>
      </c>
      <c r="G1315">
        <v>2.45339239818626</v>
      </c>
      <c r="H1315">
        <f>+E1315/F1315</f>
        <v>2.6337265612893228</v>
      </c>
      <c r="I1315">
        <v>3.8778869881769998E-2</v>
      </c>
      <c r="J1315">
        <v>5.8585721999406502E-3</v>
      </c>
      <c r="K1315">
        <v>-2.070812946558E-2</v>
      </c>
      <c r="L1315">
        <v>-4.0595999378711001E-2</v>
      </c>
      <c r="M1315">
        <v>1.5872775577008599E-2</v>
      </c>
      <c r="N1315">
        <v>6.0671000000000003E-2</v>
      </c>
      <c r="O1315">
        <v>6.5034999999999996E-2</v>
      </c>
      <c r="P1315">
        <v>0.87861073017120395</v>
      </c>
      <c r="Q1315">
        <v>-3.5046935081482003E-2</v>
      </c>
      <c r="R1315">
        <v>460352.28125</v>
      </c>
      <c r="S1315">
        <v>0</v>
      </c>
      <c r="T1315">
        <v>-3.48256998695433E-2</v>
      </c>
      <c r="U1315">
        <v>-2.6450026780366901E-2</v>
      </c>
      <c r="V1315">
        <v>0.71914513292776705</v>
      </c>
      <c r="W1315">
        <v>-6.4450026780366904E-2</v>
      </c>
      <c r="X1315">
        <v>0.13437585235021299</v>
      </c>
      <c r="Y1315">
        <v>9.51819286070716E-2</v>
      </c>
      <c r="AA1315">
        <v>1.0628242237838299</v>
      </c>
      <c r="AB1315">
        <v>1.81834712246567E-4</v>
      </c>
      <c r="AC1315" t="b">
        <v>1</v>
      </c>
      <c r="AF1315">
        <v>3.7548868078916199E-2</v>
      </c>
      <c r="AG1315">
        <v>12477</v>
      </c>
      <c r="AH1315" t="e">
        <f>VLOOKUP(B1315,AN:AN,1,0)</f>
        <v>#N/A</v>
      </c>
      <c r="AI1315" t="str">
        <f>IF(G1315&lt;=2,"&lt;=2",IF(G1315&lt;3,"2-3","&gt;=3"))</f>
        <v>2-3</v>
      </c>
      <c r="AJ1315">
        <f>G1315-H1315</f>
        <v>-0.18033416310306283</v>
      </c>
    </row>
    <row r="1316" spans="1:36" hidden="1" x14ac:dyDescent="0.3">
      <c r="A1316">
        <v>2018</v>
      </c>
      <c r="B1316" t="s">
        <v>118</v>
      </c>
      <c r="C1316">
        <v>29209</v>
      </c>
      <c r="D1316">
        <v>102432</v>
      </c>
      <c r="E1316">
        <v>169953</v>
      </c>
      <c r="F1316">
        <v>46092</v>
      </c>
      <c r="G1316">
        <v>3.50686432264028</v>
      </c>
      <c r="H1316">
        <f>+E1316/F1316</f>
        <v>3.6872559229367354</v>
      </c>
      <c r="I1316">
        <v>1.24249668758741E-2</v>
      </c>
      <c r="J1316">
        <v>2.3437436670064898E-2</v>
      </c>
      <c r="K1316">
        <v>4.05790537297726E-2</v>
      </c>
      <c r="L1316">
        <v>-1.1634809106587801E-2</v>
      </c>
      <c r="M1316">
        <v>-3.5351905040442499E-2</v>
      </c>
      <c r="N1316">
        <v>1.433E-3</v>
      </c>
      <c r="O1316">
        <v>-3.0049999999999999E-3</v>
      </c>
      <c r="P1316">
        <v>0.94132059812545799</v>
      </c>
      <c r="Q1316">
        <v>1.06484889984129E-2</v>
      </c>
      <c r="R1316">
        <v>266264.1875</v>
      </c>
      <c r="S1316">
        <v>0</v>
      </c>
      <c r="T1316">
        <v>1.54889896512031E-2</v>
      </c>
      <c r="U1316">
        <v>4.8019837588071802E-2</v>
      </c>
      <c r="V1316">
        <v>0.68325585850626502</v>
      </c>
      <c r="W1316">
        <v>2.4019837588071798E-2</v>
      </c>
      <c r="X1316">
        <v>3.2253291907086798E-2</v>
      </c>
      <c r="Y1316">
        <v>1.77994465752985E-2</v>
      </c>
      <c r="Z1316">
        <v>-1.6820531877053398E-2</v>
      </c>
      <c r="AA1316">
        <v>0.142460338588068</v>
      </c>
      <c r="AB1316">
        <v>1.4795088030773699E-4</v>
      </c>
      <c r="AC1316" t="b">
        <v>1</v>
      </c>
      <c r="AF1316">
        <v>6.5098387335404597E-3</v>
      </c>
      <c r="AG1316">
        <v>6977</v>
      </c>
      <c r="AH1316" t="e">
        <f>VLOOKUP(B1316,AN:AN,1,0)</f>
        <v>#N/A</v>
      </c>
      <c r="AI1316" t="str">
        <f>IF(G1316&lt;=2,"&lt;=2",IF(G1316&lt;3,"2-3","&gt;=3"))</f>
        <v>&gt;=3</v>
      </c>
      <c r="AJ1316">
        <f>G1316-H1316</f>
        <v>-0.1803916002964554</v>
      </c>
    </row>
    <row r="1317" spans="1:36" hidden="1" x14ac:dyDescent="0.3">
      <c r="A1317">
        <v>2018</v>
      </c>
      <c r="B1317" t="s">
        <v>98</v>
      </c>
      <c r="C1317">
        <v>43156</v>
      </c>
      <c r="D1317">
        <v>101306</v>
      </c>
      <c r="E1317">
        <v>303273</v>
      </c>
      <c r="F1317">
        <v>119968</v>
      </c>
      <c r="G1317">
        <v>2.3474372045602001</v>
      </c>
      <c r="H1317">
        <f>+E1317/F1317</f>
        <v>2.5279491197652706</v>
      </c>
      <c r="I1317">
        <v>-0.12092868221835</v>
      </c>
      <c r="J1317">
        <v>-1.4636620879173201E-2</v>
      </c>
      <c r="K1317">
        <v>2.5049961805344001E-3</v>
      </c>
      <c r="L1317">
        <v>2.2234794542193299E-2</v>
      </c>
      <c r="M1317">
        <v>-1.48230139166124E-3</v>
      </c>
      <c r="N1317">
        <v>1.248E-3</v>
      </c>
      <c r="O1317">
        <v>-4.1790000000000004E-3</v>
      </c>
      <c r="P1317">
        <v>0.93403863906860396</v>
      </c>
      <c r="Q1317">
        <v>-6.4110755920399E-4</v>
      </c>
      <c r="R1317">
        <v>364145.28125</v>
      </c>
      <c r="S1317">
        <v>0</v>
      </c>
      <c r="T1317">
        <v>6.59139826893799E-3</v>
      </c>
      <c r="U1317">
        <v>3.9122246205806697E-2</v>
      </c>
      <c r="V1317">
        <v>0.68988941053059705</v>
      </c>
      <c r="W1317">
        <v>1.51222462058066E-2</v>
      </c>
      <c r="X1317">
        <v>2.2988505747126398E-2</v>
      </c>
      <c r="Y1317">
        <v>0.28120204832255902</v>
      </c>
      <c r="Z1317">
        <v>-5.0443710897457097E-2</v>
      </c>
      <c r="AA1317">
        <v>0.18719138720149001</v>
      </c>
      <c r="AB1317">
        <v>1.75606641123882E-3</v>
      </c>
      <c r="AC1317" t="b">
        <v>0</v>
      </c>
      <c r="AF1317">
        <v>3.0651340996168501E-2</v>
      </c>
      <c r="AG1317">
        <v>6408</v>
      </c>
      <c r="AH1317" t="e">
        <f>VLOOKUP(B1317,AN:AN,1,0)</f>
        <v>#N/A</v>
      </c>
      <c r="AI1317" t="str">
        <f>IF(G1317&lt;=2,"&lt;=2",IF(G1317&lt;3,"2-3","&gt;=3"))</f>
        <v>2-3</v>
      </c>
      <c r="AJ1317">
        <f>G1317-H1317</f>
        <v>-0.18051191520507048</v>
      </c>
    </row>
    <row r="1318" spans="1:36" hidden="1" x14ac:dyDescent="0.3">
      <c r="A1318">
        <v>2007</v>
      </c>
      <c r="B1318" t="s">
        <v>193</v>
      </c>
      <c r="C1318">
        <v>38037</v>
      </c>
      <c r="D1318">
        <v>94723</v>
      </c>
      <c r="E1318">
        <v>148639</v>
      </c>
      <c r="F1318">
        <v>55653</v>
      </c>
      <c r="G1318">
        <v>2.4902857743775799</v>
      </c>
      <c r="H1318">
        <f>+E1318/F1318</f>
        <v>2.6708173863044222</v>
      </c>
      <c r="I1318">
        <v>-2.43607188139035E-2</v>
      </c>
      <c r="J1318">
        <v>9.8104844801127807E-3</v>
      </c>
      <c r="K1318">
        <v>-1.9813842430710799E-2</v>
      </c>
      <c r="L1318">
        <v>-9.1066219724714695E-2</v>
      </c>
      <c r="M1318">
        <v>7.3199160397048396E-4</v>
      </c>
      <c r="N1318">
        <v>-1.1130000000000001E-3</v>
      </c>
      <c r="O1318">
        <v>-1.2520000000000001E-3</v>
      </c>
      <c r="P1318">
        <v>0.96917378902435303</v>
      </c>
      <c r="Q1318">
        <v>-5.5485963821399998E-4</v>
      </c>
      <c r="R1318">
        <v>254106.296875</v>
      </c>
      <c r="S1318">
        <v>0</v>
      </c>
      <c r="T1318">
        <v>2.1892353892326299E-2</v>
      </c>
      <c r="U1318">
        <v>5.0656165927648503E-2</v>
      </c>
      <c r="V1318">
        <v>1.8541417385285299</v>
      </c>
      <c r="W1318">
        <v>2.1656165927648501E-2</v>
      </c>
      <c r="X1318">
        <v>0</v>
      </c>
      <c r="Y1318">
        <v>1.5006976121686E-2</v>
      </c>
      <c r="AA1318">
        <v>0.82631085866582399</v>
      </c>
      <c r="AB1318">
        <v>6.9570057047446698E-4</v>
      </c>
      <c r="AC1318" t="b">
        <v>0</v>
      </c>
      <c r="AF1318">
        <v>1.34965910672046E-2</v>
      </c>
      <c r="AG1318">
        <v>7187</v>
      </c>
      <c r="AH1318" t="e">
        <f>VLOOKUP(B1318,AN:AN,1,0)</f>
        <v>#N/A</v>
      </c>
      <c r="AI1318" t="str">
        <f>IF(G1318&lt;=2,"&lt;=2",IF(G1318&lt;3,"2-3","&gt;=3"))</f>
        <v>2-3</v>
      </c>
      <c r="AJ1318">
        <f>G1318-H1318</f>
        <v>-0.18053161192684231</v>
      </c>
    </row>
    <row r="1319" spans="1:36" hidden="1" x14ac:dyDescent="0.3">
      <c r="A1319">
        <v>2019</v>
      </c>
      <c r="B1319" t="s">
        <v>33</v>
      </c>
      <c r="C1319">
        <v>112993</v>
      </c>
      <c r="D1319">
        <v>274460</v>
      </c>
      <c r="E1319">
        <v>616971</v>
      </c>
      <c r="F1319">
        <v>236396</v>
      </c>
      <c r="G1319">
        <v>2.4290000265503102</v>
      </c>
      <c r="H1319">
        <f>+E1319/F1319</f>
        <v>2.6099045669131455</v>
      </c>
      <c r="I1319">
        <v>6.2201479324891298E-2</v>
      </c>
      <c r="J1319">
        <v>3.29476539045572E-2</v>
      </c>
      <c r="K1319">
        <v>5.2995437860488902E-2</v>
      </c>
      <c r="N1319">
        <v>-8.1300000000000003E-4</v>
      </c>
      <c r="O1319">
        <v>-2.6940000000000002E-3</v>
      </c>
      <c r="P1319">
        <v>0.94230151176452603</v>
      </c>
      <c r="Q1319">
        <v>4.3027400970459999E-3</v>
      </c>
      <c r="R1319">
        <v>914078.6875</v>
      </c>
      <c r="S1319">
        <v>0</v>
      </c>
      <c r="T1319">
        <v>2.2621262818574801E-2</v>
      </c>
      <c r="U1319">
        <v>5.7762879878282498E-2</v>
      </c>
      <c r="V1319">
        <v>0.75588608528741597</v>
      </c>
      <c r="W1319">
        <v>3.9762879878282503E-2</v>
      </c>
      <c r="X1319">
        <v>4.78805266857935E-3</v>
      </c>
      <c r="Z1319">
        <v>-7.5718209001254099E-3</v>
      </c>
      <c r="AA1319">
        <v>0.37631012786238899</v>
      </c>
      <c r="AB1319">
        <v>4.3700480705287701E-4</v>
      </c>
      <c r="AC1319" t="b">
        <v>1</v>
      </c>
      <c r="AD1319">
        <v>1.8203520882809599E-3</v>
      </c>
      <c r="AE1319">
        <v>9.0583011213681702E-3</v>
      </c>
      <c r="AF1319">
        <v>1.0830119131310399E-2</v>
      </c>
      <c r="AG1319">
        <v>52883</v>
      </c>
      <c r="AH1319" t="e">
        <f>VLOOKUP(B1319,AN:AN,1,0)</f>
        <v>#N/A</v>
      </c>
      <c r="AI1319" t="str">
        <f>IF(G1319&lt;=2,"&lt;=2",IF(G1319&lt;3,"2-3","&gt;=3"))</f>
        <v>2-3</v>
      </c>
      <c r="AJ1319">
        <f>G1319-H1319</f>
        <v>-0.18090454036283532</v>
      </c>
    </row>
    <row r="1320" spans="1:36" hidden="1" x14ac:dyDescent="0.3">
      <c r="A1320">
        <v>2017</v>
      </c>
      <c r="B1320" t="s">
        <v>65</v>
      </c>
      <c r="C1320">
        <v>40348</v>
      </c>
      <c r="D1320">
        <v>100773</v>
      </c>
      <c r="E1320">
        <v>105479</v>
      </c>
      <c r="F1320">
        <v>39377</v>
      </c>
      <c r="G1320">
        <v>2.4975959155348399</v>
      </c>
      <c r="H1320">
        <f>+E1320/F1320</f>
        <v>2.6786956852985244</v>
      </c>
      <c r="I1320">
        <v>2.4539563089015198E-2</v>
      </c>
      <c r="J1320">
        <v>-1.30718201398849E-2</v>
      </c>
      <c r="K1320">
        <v>-4.5409722030162903E-3</v>
      </c>
      <c r="L1320">
        <v>-2.53629313260317E-2</v>
      </c>
      <c r="M1320">
        <v>-7.5908692553639495E-2</v>
      </c>
      <c r="N1320">
        <v>2.3010000000000001E-3</v>
      </c>
      <c r="O1320">
        <v>8.2710000000000006E-3</v>
      </c>
      <c r="P1320">
        <v>0.86992180347442605</v>
      </c>
      <c r="Q1320">
        <v>-5.3301632404327899E-2</v>
      </c>
      <c r="R1320">
        <v>260276.390625</v>
      </c>
      <c r="S1320">
        <v>0</v>
      </c>
      <c r="T1320">
        <v>-4.0786229074001298E-2</v>
      </c>
      <c r="U1320">
        <v>-1.43987685441971E-2</v>
      </c>
      <c r="V1320">
        <v>0.70644675638333199</v>
      </c>
      <c r="W1320">
        <v>-3.5398768544197101E-2</v>
      </c>
      <c r="X1320">
        <v>3.7494775807510899E-2</v>
      </c>
      <c r="Y1320">
        <v>0.11088415213356601</v>
      </c>
      <c r="Z1320">
        <v>4.3569327290494397E-2</v>
      </c>
      <c r="AA1320">
        <v>1.6095018674708601</v>
      </c>
      <c r="AB1320">
        <v>2.3882022807331701E-4</v>
      </c>
      <c r="AC1320" t="b">
        <v>1</v>
      </c>
      <c r="AF1320">
        <v>3.0568989193384601E-2</v>
      </c>
      <c r="AG1320">
        <v>17377</v>
      </c>
      <c r="AH1320" t="e">
        <f>VLOOKUP(B1320,AN:AN,1,0)</f>
        <v>#N/A</v>
      </c>
      <c r="AI1320" t="str">
        <f>IF(G1320&lt;=2,"&lt;=2",IF(G1320&lt;3,"2-3","&gt;=3"))</f>
        <v>2-3</v>
      </c>
      <c r="AJ1320">
        <f>G1320-H1320</f>
        <v>-0.18109976976368447</v>
      </c>
    </row>
    <row r="1321" spans="1:36" hidden="1" x14ac:dyDescent="0.3">
      <c r="A1321">
        <v>2010</v>
      </c>
      <c r="B1321" t="s">
        <v>119</v>
      </c>
      <c r="C1321">
        <v>26942</v>
      </c>
      <c r="D1321">
        <v>71749</v>
      </c>
      <c r="E1321">
        <v>132748</v>
      </c>
      <c r="F1321">
        <v>46672</v>
      </c>
      <c r="G1321">
        <v>2.6630910845520002</v>
      </c>
      <c r="H1321">
        <f>+E1321/F1321</f>
        <v>2.8442749400068563</v>
      </c>
      <c r="I1321">
        <v>-4.4007560914986699E-2</v>
      </c>
      <c r="J1321">
        <v>1.6368930228054001E-3</v>
      </c>
      <c r="K1321">
        <v>-1.94620493501425E-2</v>
      </c>
      <c r="L1321">
        <v>-2.1405365355312799E-2</v>
      </c>
      <c r="M1321">
        <v>-3.3681327011436099E-2</v>
      </c>
      <c r="N1321">
        <v>2.0349999999999999E-3</v>
      </c>
      <c r="O1321">
        <v>3.4970000000000001E-3</v>
      </c>
      <c r="P1321">
        <v>0.93962931632995605</v>
      </c>
      <c r="Q1321">
        <v>1.76900625228904E-3</v>
      </c>
      <c r="R1321">
        <v>210800.296875</v>
      </c>
      <c r="S1321">
        <v>0</v>
      </c>
      <c r="T1321">
        <v>-4.7130272723734301E-3</v>
      </c>
      <c r="U1321">
        <v>1.9485936500132099E-3</v>
      </c>
      <c r="V1321">
        <v>0.60368118717029595</v>
      </c>
      <c r="W1321">
        <v>-1.40514063499867E-2</v>
      </c>
      <c r="X1321">
        <v>5.8496636443404497E-3</v>
      </c>
      <c r="Y1321">
        <v>4.6235378242062801E-2</v>
      </c>
      <c r="Z1321">
        <v>-2.7494535861065102E-2</v>
      </c>
      <c r="AA1321">
        <v>2.0426888670518299</v>
      </c>
      <c r="AB1321">
        <v>1.4624159110851099E-4</v>
      </c>
      <c r="AC1321" t="b">
        <v>0</v>
      </c>
      <c r="AF1321">
        <v>5.5571804621234204E-3</v>
      </c>
      <c r="AG1321">
        <v>6878</v>
      </c>
      <c r="AH1321" t="e">
        <f>VLOOKUP(B1321,AN:AN,1,0)</f>
        <v>#N/A</v>
      </c>
      <c r="AI1321" t="str">
        <f>IF(G1321&lt;=2,"&lt;=2",IF(G1321&lt;3,"2-3","&gt;=3"))</f>
        <v>2-3</v>
      </c>
      <c r="AJ1321">
        <f>G1321-H1321</f>
        <v>-0.18118385545485616</v>
      </c>
    </row>
    <row r="1322" spans="1:36" hidden="1" x14ac:dyDescent="0.3">
      <c r="A1322">
        <v>2013</v>
      </c>
      <c r="B1322" t="s">
        <v>34</v>
      </c>
      <c r="C1322">
        <v>34384</v>
      </c>
      <c r="D1322">
        <v>85212</v>
      </c>
      <c r="E1322">
        <v>153821</v>
      </c>
      <c r="F1322">
        <v>57835</v>
      </c>
      <c r="G1322">
        <v>2.4782456956723999</v>
      </c>
      <c r="H1322">
        <f>+E1322/F1322</f>
        <v>2.6596524595832971</v>
      </c>
      <c r="I1322">
        <v>-1.2935231346932201E-4</v>
      </c>
      <c r="J1322">
        <v>-2.0301910117268901E-3</v>
      </c>
      <c r="K1322">
        <v>6.0507544875140003E-4</v>
      </c>
      <c r="L1322">
        <v>-1.9776517455466099E-2</v>
      </c>
      <c r="M1322">
        <v>-7.97715691151097E-2</v>
      </c>
      <c r="N1322">
        <v>2.1819999999999999E-3</v>
      </c>
      <c r="O1322">
        <v>9.1999999999999905E-4</v>
      </c>
      <c r="P1322">
        <v>0.90037417411804199</v>
      </c>
      <c r="Q1322">
        <v>-4.1362643241880104E-3</v>
      </c>
      <c r="R1322">
        <v>260501</v>
      </c>
      <c r="S1322">
        <v>0</v>
      </c>
      <c r="T1322">
        <v>-6.2188878655433499E-3</v>
      </c>
      <c r="U1322">
        <v>1.4486221596598599E-2</v>
      </c>
      <c r="V1322">
        <v>0.60018944701869203</v>
      </c>
      <c r="W1322">
        <v>-5.1377840340139996E-4</v>
      </c>
      <c r="X1322">
        <v>2.0343009874526599E-2</v>
      </c>
      <c r="Y1322">
        <v>9.5563500893856804E-2</v>
      </c>
      <c r="Z1322">
        <v>5.0447231654967499E-2</v>
      </c>
      <c r="AA1322">
        <v>0.61077117691097305</v>
      </c>
      <c r="AB1322">
        <v>7.4244561585863806E-5</v>
      </c>
      <c r="AC1322" t="b">
        <v>0</v>
      </c>
      <c r="AF1322">
        <v>2.5168906377607801E-2</v>
      </c>
      <c r="AG1322">
        <v>13743</v>
      </c>
      <c r="AH1322" t="e">
        <f>VLOOKUP(B1322,AN:AN,1,0)</f>
        <v>#N/A</v>
      </c>
      <c r="AI1322" t="str">
        <f>IF(G1322&lt;=2,"&lt;=2",IF(G1322&lt;3,"2-3","&gt;=3"))</f>
        <v>2-3</v>
      </c>
      <c r="AJ1322">
        <f>G1322-H1322</f>
        <v>-0.18140676391089716</v>
      </c>
    </row>
    <row r="1323" spans="1:36" hidden="1" x14ac:dyDescent="0.3">
      <c r="A1323">
        <v>2010</v>
      </c>
      <c r="B1323" t="s">
        <v>46</v>
      </c>
      <c r="C1323">
        <v>119498</v>
      </c>
      <c r="D1323">
        <v>291097</v>
      </c>
      <c r="E1323">
        <v>753062</v>
      </c>
      <c r="F1323">
        <v>287697</v>
      </c>
      <c r="G1323">
        <v>2.43599892885236</v>
      </c>
      <c r="H1323">
        <f>+E1323/F1323</f>
        <v>2.6175524944646624</v>
      </c>
      <c r="I1323">
        <v>7.2039401020982802E-2</v>
      </c>
      <c r="J1323">
        <v>-5.62214618548754E-3</v>
      </c>
      <c r="K1323">
        <v>-2.6721088558435399E-2</v>
      </c>
      <c r="L1323">
        <v>-1.0658497028052801E-2</v>
      </c>
      <c r="M1323">
        <v>-2.29344586841762E-2</v>
      </c>
      <c r="N1323">
        <v>4.5310000000000003E-3</v>
      </c>
      <c r="O1323">
        <v>2.7680000000000001E-3</v>
      </c>
      <c r="P1323">
        <v>0.91348785161972001</v>
      </c>
      <c r="Q1323">
        <v>9.4551444053649902E-3</v>
      </c>
      <c r="R1323">
        <v>1130535</v>
      </c>
      <c r="S1323">
        <v>5.7581919277346905E-4</v>
      </c>
      <c r="T1323">
        <v>-8.7607000023126602E-4</v>
      </c>
      <c r="U1323">
        <v>5.7855509221553802E-3</v>
      </c>
      <c r="V1323">
        <v>0.65717192527399304</v>
      </c>
      <c r="W1323">
        <v>-1.0214449077844599E-2</v>
      </c>
      <c r="X1323">
        <v>1.25060730930487E-2</v>
      </c>
      <c r="Y1323">
        <v>5.2606718934365797E-2</v>
      </c>
      <c r="Z1323">
        <v>7.9830049784792703E-2</v>
      </c>
      <c r="AA1323">
        <v>0.370128359698362</v>
      </c>
      <c r="AB1323">
        <v>1.9793784751588001E-4</v>
      </c>
      <c r="AC1323" t="b">
        <v>1</v>
      </c>
      <c r="AF1323">
        <v>8.4033613445378096E-3</v>
      </c>
      <c r="AG1323">
        <v>56268</v>
      </c>
      <c r="AH1323" t="e">
        <f>VLOOKUP(B1323,AN:AN,1,0)</f>
        <v>#N/A</v>
      </c>
      <c r="AI1323" t="str">
        <f>IF(G1323&lt;=2,"&lt;=2",IF(G1323&lt;3,"2-3","&gt;=3"))</f>
        <v>2-3</v>
      </c>
      <c r="AJ1323">
        <f>G1323-H1323</f>
        <v>-0.1815535656123024</v>
      </c>
    </row>
    <row r="1324" spans="1:36" hidden="1" x14ac:dyDescent="0.3">
      <c r="A1324">
        <v>2012</v>
      </c>
      <c r="B1324" t="s">
        <v>77</v>
      </c>
      <c r="C1324">
        <v>101136</v>
      </c>
      <c r="D1324">
        <v>304483</v>
      </c>
      <c r="E1324">
        <v>509201</v>
      </c>
      <c r="F1324">
        <v>159509</v>
      </c>
      <c r="G1324">
        <v>3.0106292517006801</v>
      </c>
      <c r="H1324">
        <f>+E1324/F1324</f>
        <v>3.1923026286917979</v>
      </c>
      <c r="I1324">
        <v>1.1830554574495E-2</v>
      </c>
      <c r="J1324">
        <v>-1.0519666597247001E-2</v>
      </c>
      <c r="K1324">
        <v>-4.81455713510509E-3</v>
      </c>
      <c r="L1324">
        <v>-2.9676697574555801E-2</v>
      </c>
      <c r="M1324">
        <v>-8.6846010759472694E-2</v>
      </c>
      <c r="N1324">
        <v>3.8070000000000001E-3</v>
      </c>
      <c r="O1324">
        <v>-1.79199999999999E-3</v>
      </c>
      <c r="P1324">
        <v>0.90602505207061801</v>
      </c>
      <c r="Q1324">
        <v>4.0793418884299499E-4</v>
      </c>
      <c r="R1324">
        <v>840886.75</v>
      </c>
      <c r="S1324">
        <v>1.5064778547755299E-4</v>
      </c>
      <c r="T1324">
        <v>-6.1588231474161599E-3</v>
      </c>
      <c r="U1324">
        <v>9.6713155508041399E-3</v>
      </c>
      <c r="V1324">
        <v>0.63820144532987599</v>
      </c>
      <c r="W1324">
        <v>-1.1328684449195801E-2</v>
      </c>
      <c r="X1324">
        <v>2.8773727026212701E-2</v>
      </c>
      <c r="Y1324">
        <v>8.1416033116709696E-2</v>
      </c>
      <c r="Z1324">
        <v>5.0586986514648699E-2</v>
      </c>
      <c r="AA1324">
        <v>1.35202953586179</v>
      </c>
      <c r="AB1324">
        <v>3.2640353520136501E-4</v>
      </c>
      <c r="AC1324" t="b">
        <v>1</v>
      </c>
      <c r="AF1324">
        <v>1.49894546550165E-2</v>
      </c>
      <c r="AG1324">
        <v>40974</v>
      </c>
      <c r="AH1324" t="e">
        <f>VLOOKUP(B1324,AN:AN,1,0)</f>
        <v>#N/A</v>
      </c>
      <c r="AI1324" t="str">
        <f>IF(G1324&lt;=2,"&lt;=2",IF(G1324&lt;3,"2-3","&gt;=3"))</f>
        <v>&gt;=3</v>
      </c>
      <c r="AJ1324">
        <f>G1324-H1324</f>
        <v>-0.18167337699111785</v>
      </c>
    </row>
    <row r="1325" spans="1:36" hidden="1" x14ac:dyDescent="0.3">
      <c r="A1325">
        <v>2005</v>
      </c>
      <c r="B1325" t="s">
        <v>91</v>
      </c>
      <c r="C1325">
        <v>99078</v>
      </c>
      <c r="D1325">
        <v>230217</v>
      </c>
      <c r="E1325">
        <v>490092</v>
      </c>
      <c r="F1325">
        <v>195612</v>
      </c>
      <c r="G1325">
        <v>2.32359353236843</v>
      </c>
      <c r="H1325">
        <f>+E1325/F1325</f>
        <v>2.5054291147782344</v>
      </c>
      <c r="J1325">
        <v>2.3742236196994799E-2</v>
      </c>
      <c r="K1325">
        <v>3.09369243979454E-2</v>
      </c>
      <c r="L1325">
        <v>-6.0926640838384602E-2</v>
      </c>
      <c r="M1325">
        <v>-2.3557334206998201E-3</v>
      </c>
      <c r="N1325">
        <v>7.4989999999999996E-3</v>
      </c>
      <c r="P1325">
        <v>0.90805959701538097</v>
      </c>
      <c r="R1325">
        <v>680184.0625</v>
      </c>
      <c r="T1325">
        <v>-4.5701968483626999E-3</v>
      </c>
      <c r="U1325">
        <v>1.04533052071929E-2</v>
      </c>
      <c r="V1325">
        <v>0.62222704351595504</v>
      </c>
      <c r="W1325">
        <v>-2.3546694792807101E-2</v>
      </c>
      <c r="Y1325">
        <v>8.3345723357946794E-2</v>
      </c>
      <c r="AG1325">
        <v>37068</v>
      </c>
      <c r="AH1325" t="e">
        <f>VLOOKUP(B1325,AN:AN,1,0)</f>
        <v>#N/A</v>
      </c>
      <c r="AI1325" t="str">
        <f>IF(G1325&lt;=2,"&lt;=2",IF(G1325&lt;3,"2-3","&gt;=3"))</f>
        <v>2-3</v>
      </c>
      <c r="AJ1325">
        <f>G1325-H1325</f>
        <v>-0.18183558240980435</v>
      </c>
    </row>
    <row r="1326" spans="1:36" hidden="1" x14ac:dyDescent="0.3">
      <c r="A1326">
        <v>2022</v>
      </c>
      <c r="B1326" t="s">
        <v>205</v>
      </c>
      <c r="C1326">
        <v>17864</v>
      </c>
      <c r="D1326">
        <v>40027</v>
      </c>
      <c r="E1326">
        <v>92470</v>
      </c>
      <c r="F1326">
        <v>38169</v>
      </c>
      <c r="G1326">
        <v>2.2406515897895201</v>
      </c>
      <c r="H1326">
        <f>+E1326/F1326</f>
        <v>2.4226466504231183</v>
      </c>
      <c r="I1326">
        <v>2.3455515934991998E-3</v>
      </c>
      <c r="J1326">
        <v>2.7198781259357801E-2</v>
      </c>
      <c r="K1326">
        <v>8.9009639024733994E-3</v>
      </c>
      <c r="N1326">
        <v>9.8799999999999995E-4</v>
      </c>
      <c r="O1326">
        <v>6.1599999999999997E-3</v>
      </c>
      <c r="P1326">
        <v>0.96075528860092196</v>
      </c>
      <c r="Q1326">
        <v>-8.6620450019830805E-3</v>
      </c>
      <c r="R1326">
        <v>134673.90625</v>
      </c>
      <c r="S1326">
        <v>3.4482758620689598E-3</v>
      </c>
      <c r="T1326">
        <v>4.7319142147898598E-2</v>
      </c>
      <c r="U1326">
        <v>9.5698475837707506E-2</v>
      </c>
      <c r="V1326">
        <v>0.56943926725608396</v>
      </c>
      <c r="W1326">
        <v>1.5698475837707501E-2</v>
      </c>
      <c r="X1326">
        <v>-3.4482758620689598E-3</v>
      </c>
      <c r="Z1326">
        <v>-5.8108154004743798E-2</v>
      </c>
      <c r="AA1326">
        <v>-0.43257287869938799</v>
      </c>
      <c r="AB1326">
        <v>7.3891625615763498E-4</v>
      </c>
      <c r="AC1326" t="b">
        <v>1</v>
      </c>
      <c r="AF1326">
        <v>0</v>
      </c>
      <c r="AG1326">
        <v>4046</v>
      </c>
      <c r="AH1326" t="e">
        <f>VLOOKUP(B1326,AN:AN,1,0)</f>
        <v>#N/A</v>
      </c>
      <c r="AI1326" t="str">
        <f>IF(G1326&lt;=2,"&lt;=2",IF(G1326&lt;3,"2-3","&gt;=3"))</f>
        <v>2-3</v>
      </c>
      <c r="AJ1326">
        <f>G1326-H1326</f>
        <v>-0.18199506063359827</v>
      </c>
    </row>
    <row r="1327" spans="1:36" hidden="1" x14ac:dyDescent="0.3">
      <c r="A1327">
        <v>2017</v>
      </c>
      <c r="B1327" t="s">
        <v>151</v>
      </c>
      <c r="C1327">
        <v>241544</v>
      </c>
      <c r="D1327">
        <v>597446</v>
      </c>
      <c r="E1327">
        <v>1002166</v>
      </c>
      <c r="F1327">
        <v>377388</v>
      </c>
      <c r="G1327">
        <v>2.4734458318153201</v>
      </c>
      <c r="H1327">
        <f>+E1327/F1327</f>
        <v>2.6555322373790369</v>
      </c>
      <c r="I1327">
        <v>-2.9139302067083699E-2</v>
      </c>
      <c r="J1327">
        <v>-1.64207071065899E-4</v>
      </c>
      <c r="K1327">
        <v>8.3666408658027904E-3</v>
      </c>
      <c r="L1327">
        <v>0.110646666824817</v>
      </c>
      <c r="M1327">
        <v>6.0100905597209799E-2</v>
      </c>
      <c r="N1327">
        <v>4.4489999999999998E-3</v>
      </c>
      <c r="O1327">
        <v>-4.26E-4</v>
      </c>
      <c r="P1327">
        <v>0.92569750547409102</v>
      </c>
      <c r="Q1327">
        <v>6.5207481384280596E-3</v>
      </c>
      <c r="R1327">
        <v>1743217</v>
      </c>
      <c r="S1327">
        <v>0</v>
      </c>
      <c r="T1327">
        <v>-7.4238646775484501E-3</v>
      </c>
      <c r="U1327">
        <v>1.89635958522558E-2</v>
      </c>
      <c r="V1327">
        <v>0.78116708638541499</v>
      </c>
      <c r="W1327">
        <v>-2.0364041477442E-3</v>
      </c>
      <c r="X1327">
        <v>1.19896659631758E-2</v>
      </c>
      <c r="Y1327">
        <v>8.2508666437296194E-2</v>
      </c>
      <c r="Z1327">
        <v>-6.2639401681738299E-3</v>
      </c>
      <c r="AA1327">
        <v>0.28038194993738003</v>
      </c>
      <c r="AB1327">
        <v>5.0032748708245397E-4</v>
      </c>
      <c r="AC1327" t="b">
        <v>0</v>
      </c>
      <c r="AD1327">
        <v>-1.3008516206306101E-3</v>
      </c>
      <c r="AE1327">
        <v>1.13749464352401E-2</v>
      </c>
      <c r="AF1327">
        <v>1.51371807000946E-2</v>
      </c>
      <c r="AG1327">
        <v>111246</v>
      </c>
      <c r="AH1327" t="str">
        <f>VLOOKUP(B1327,AN:AN,1,0)</f>
        <v>Norfolk - VA</v>
      </c>
      <c r="AI1327" t="str">
        <f>IF(G1327&lt;=2,"&lt;=2",IF(G1327&lt;3,"2-3","&gt;=3"))</f>
        <v>2-3</v>
      </c>
      <c r="AJ1327">
        <f>G1327-H1327</f>
        <v>-0.1820864055637168</v>
      </c>
    </row>
    <row r="1328" spans="1:36" hidden="1" x14ac:dyDescent="0.3">
      <c r="A1328">
        <v>2012</v>
      </c>
      <c r="B1328" t="s">
        <v>92</v>
      </c>
      <c r="C1328">
        <v>34348</v>
      </c>
      <c r="D1328">
        <v>78584</v>
      </c>
      <c r="E1328">
        <v>87421</v>
      </c>
      <c r="F1328">
        <v>35393</v>
      </c>
      <c r="G1328">
        <v>2.2878770234074701</v>
      </c>
      <c r="H1328">
        <f>+E1328/F1328</f>
        <v>2.4700081937106209</v>
      </c>
      <c r="I1328">
        <v>-9.8895922701396494E-2</v>
      </c>
      <c r="J1328">
        <v>5.16637414693835E-3</v>
      </c>
      <c r="K1328">
        <v>1.08714836090803E-2</v>
      </c>
      <c r="L1328">
        <v>4.5523933941498201E-2</v>
      </c>
      <c r="M1328">
        <v>-1.16453792434186E-2</v>
      </c>
      <c r="N1328">
        <v>5.7930000000000004E-3</v>
      </c>
      <c r="O1328">
        <v>4.5960000000000003E-3</v>
      </c>
      <c r="P1328">
        <v>0.89138716459274303</v>
      </c>
      <c r="Q1328">
        <v>-1.5913903713225899E-2</v>
      </c>
      <c r="R1328">
        <v>170308.8125</v>
      </c>
      <c r="S1328">
        <v>0</v>
      </c>
      <c r="T1328">
        <v>-9.67394560575499E-4</v>
      </c>
      <c r="U1328">
        <v>1.4862744137644801E-2</v>
      </c>
      <c r="V1328">
        <v>0.53666939720921403</v>
      </c>
      <c r="W1328">
        <v>-6.1372558623551997E-3</v>
      </c>
      <c r="X1328">
        <v>3.3532934131736497E-2</v>
      </c>
      <c r="Y1328">
        <v>2.4874775988897101E-2</v>
      </c>
      <c r="Z1328">
        <v>0.149464707426017</v>
      </c>
      <c r="AA1328">
        <v>0.47159993518057702</v>
      </c>
      <c r="AB1328">
        <v>3.7425149700598799E-4</v>
      </c>
      <c r="AC1328" t="b">
        <v>0</v>
      </c>
      <c r="AF1328">
        <v>0</v>
      </c>
      <c r="AG1328">
        <v>13808</v>
      </c>
      <c r="AH1328" t="e">
        <f>VLOOKUP(B1328,AN:AN,1,0)</f>
        <v>#N/A</v>
      </c>
      <c r="AI1328" t="str">
        <f>IF(G1328&lt;=2,"&lt;=2",IF(G1328&lt;3,"2-3","&gt;=3"))</f>
        <v>2-3</v>
      </c>
      <c r="AJ1328">
        <f>G1328-H1328</f>
        <v>-0.18213117030315074</v>
      </c>
    </row>
    <row r="1329" spans="1:36" hidden="1" x14ac:dyDescent="0.3">
      <c r="A1329">
        <v>2016</v>
      </c>
      <c r="B1329" t="s">
        <v>143</v>
      </c>
      <c r="C1329">
        <v>52892</v>
      </c>
      <c r="D1329">
        <v>125805</v>
      </c>
      <c r="E1329">
        <v>238054</v>
      </c>
      <c r="F1329">
        <v>92955</v>
      </c>
      <c r="G1329">
        <v>2.3785260530893102</v>
      </c>
      <c r="H1329">
        <f>+E1329/F1329</f>
        <v>2.5609596041095153</v>
      </c>
      <c r="I1329">
        <v>-4.3619588922039397E-2</v>
      </c>
      <c r="J1329">
        <v>-1.3618811033666099E-2</v>
      </c>
      <c r="K1329">
        <v>-8.2313505038619002E-3</v>
      </c>
      <c r="L1329">
        <v>0.10970442972332201</v>
      </c>
      <c r="M1329">
        <v>2.21505416557192E-2</v>
      </c>
      <c r="N1329">
        <v>3.3939999999999999E-3</v>
      </c>
      <c r="O1329">
        <v>8.7049999999999992E-3</v>
      </c>
      <c r="P1329">
        <v>0.87878310680389404</v>
      </c>
      <c r="Q1329">
        <v>-8.4621310234069807E-3</v>
      </c>
      <c r="R1329">
        <v>382814.3125</v>
      </c>
      <c r="S1329">
        <v>0</v>
      </c>
      <c r="T1329">
        <v>-2.2221934050321401E-3</v>
      </c>
      <c r="U1329">
        <v>2.4014893919229501E-2</v>
      </c>
      <c r="V1329">
        <v>0.52709079334924003</v>
      </c>
      <c r="W1329">
        <v>1.1014893919229499E-2</v>
      </c>
      <c r="X1329">
        <v>1.9295424645519602E-2</v>
      </c>
      <c r="Y1329">
        <v>7.0153034235122197E-3</v>
      </c>
      <c r="Z1329">
        <v>-9.4089866447471193E-2</v>
      </c>
      <c r="AA1329">
        <v>0.494084002812189</v>
      </c>
      <c r="AB1329">
        <v>6.3343565755493803E-4</v>
      </c>
      <c r="AC1329" t="b">
        <v>0</v>
      </c>
      <c r="AF1329">
        <v>0</v>
      </c>
      <c r="AG1329">
        <v>20919</v>
      </c>
      <c r="AH1329" t="e">
        <f>VLOOKUP(B1329,AN:AN,1,0)</f>
        <v>#N/A</v>
      </c>
      <c r="AI1329" t="str">
        <f>IF(G1329&lt;=2,"&lt;=2",IF(G1329&lt;3,"2-3","&gt;=3"))</f>
        <v>2-3</v>
      </c>
      <c r="AJ1329">
        <f>G1329-H1329</f>
        <v>-0.18243355102020509</v>
      </c>
    </row>
    <row r="1330" spans="1:36" hidden="1" x14ac:dyDescent="0.3">
      <c r="A1330">
        <v>2012</v>
      </c>
      <c r="B1330" t="s">
        <v>89</v>
      </c>
      <c r="C1330">
        <v>13715</v>
      </c>
      <c r="D1330">
        <v>31081</v>
      </c>
      <c r="E1330">
        <v>93213</v>
      </c>
      <c r="F1330">
        <v>38066</v>
      </c>
      <c r="G1330">
        <v>2.2662048851622298</v>
      </c>
      <c r="H1330">
        <f>+E1330/F1330</f>
        <v>2.4487206430935742</v>
      </c>
      <c r="I1330">
        <v>6.6951054296933002E-2</v>
      </c>
      <c r="J1330">
        <v>-6.1001330614089497E-3</v>
      </c>
      <c r="K1330">
        <v>-3.95023599267E-4</v>
      </c>
      <c r="L1330">
        <v>7.3317440800368699E-2</v>
      </c>
      <c r="M1330">
        <v>1.6148127615451799E-2</v>
      </c>
      <c r="N1330">
        <v>-3.0699999999999998E-4</v>
      </c>
      <c r="O1330">
        <v>-3.0699999999999998E-4</v>
      </c>
      <c r="P1330">
        <v>0.96008670330047596</v>
      </c>
      <c r="Q1330">
        <v>-1.67125463485706E-3</v>
      </c>
      <c r="R1330">
        <v>128940</v>
      </c>
      <c r="S1330">
        <v>0</v>
      </c>
      <c r="T1330">
        <v>-3.2037580385804901E-3</v>
      </c>
      <c r="U1330">
        <v>1.2626380659639801E-2</v>
      </c>
      <c r="V1330">
        <v>0.601939999572497</v>
      </c>
      <c r="W1330">
        <v>-8.3736193403602006E-3</v>
      </c>
      <c r="X1330">
        <v>0</v>
      </c>
      <c r="Y1330">
        <v>1.50153222631965E-2</v>
      </c>
      <c r="Z1330">
        <v>0.138607995043108</v>
      </c>
      <c r="AA1330">
        <v>-0.13383404215717701</v>
      </c>
      <c r="AB1330">
        <v>9.22225637872732E-4</v>
      </c>
      <c r="AC1330" t="b">
        <v>1</v>
      </c>
      <c r="AF1330">
        <v>1.04518905625576E-2</v>
      </c>
      <c r="AG1330">
        <v>3253</v>
      </c>
      <c r="AH1330" t="e">
        <f>VLOOKUP(B1330,AN:AN,1,0)</f>
        <v>#N/A</v>
      </c>
      <c r="AI1330" t="str">
        <f>IF(G1330&lt;=2,"&lt;=2",IF(G1330&lt;3,"2-3","&gt;=3"))</f>
        <v>2-3</v>
      </c>
      <c r="AJ1330">
        <f>G1330-H1330</f>
        <v>-0.18251575793134434</v>
      </c>
    </row>
    <row r="1331" spans="1:36" hidden="1" x14ac:dyDescent="0.3">
      <c r="A1331">
        <v>2009</v>
      </c>
      <c r="B1331" t="s">
        <v>55</v>
      </c>
      <c r="C1331">
        <v>17797</v>
      </c>
      <c r="D1331">
        <v>42246</v>
      </c>
      <c r="E1331">
        <v>102997</v>
      </c>
      <c r="F1331">
        <v>40286</v>
      </c>
      <c r="G1331">
        <v>2.37377086025734</v>
      </c>
      <c r="H1331">
        <f>+E1331/F1331</f>
        <v>2.5566449883334159</v>
      </c>
      <c r="I1331">
        <v>-2.8962800405572999E-2</v>
      </c>
      <c r="J1331">
        <v>-1.9037295132875399E-3</v>
      </c>
      <c r="K1331">
        <v>-1.12421085909009E-2</v>
      </c>
      <c r="L1331">
        <v>-1.3896271958947101E-2</v>
      </c>
      <c r="M1331">
        <v>1.33705348707735E-2</v>
      </c>
      <c r="N1331">
        <v>2.4710000000000001E-3</v>
      </c>
      <c r="O1331">
        <v>2.4710000000000001E-3</v>
      </c>
      <c r="P1331">
        <v>0.91659134626388505</v>
      </c>
      <c r="Q1331">
        <v>4.9128532409660197E-3</v>
      </c>
      <c r="R1331">
        <v>150337.5</v>
      </c>
      <c r="S1331">
        <v>0</v>
      </c>
      <c r="T1331">
        <v>-3.9422139525414901E-4</v>
      </c>
      <c r="U1331">
        <v>-3.09609230607748E-2</v>
      </c>
      <c r="V1331">
        <v>0.636631481842174</v>
      </c>
      <c r="W1331">
        <v>-2.69609230607748E-2</v>
      </c>
      <c r="X1331">
        <v>2.6553372278279299E-3</v>
      </c>
      <c r="Y1331">
        <v>3.56373629183621E-2</v>
      </c>
      <c r="AA1331">
        <v>1.39250298673507</v>
      </c>
      <c r="AB1331">
        <v>0</v>
      </c>
      <c r="AC1331" t="b">
        <v>0</v>
      </c>
      <c r="AF1331">
        <v>4.24853956452469E-2</v>
      </c>
      <c r="AG1331">
        <v>5664</v>
      </c>
      <c r="AH1331" t="e">
        <f>VLOOKUP(B1331,AN:AN,1,0)</f>
        <v>#N/A</v>
      </c>
      <c r="AI1331" t="str">
        <f>IF(G1331&lt;=2,"&lt;=2",IF(G1331&lt;3,"2-3","&gt;=3"))</f>
        <v>2-3</v>
      </c>
      <c r="AJ1331">
        <f>G1331-H1331</f>
        <v>-0.18287412807607595</v>
      </c>
    </row>
    <row r="1332" spans="1:36" hidden="1" x14ac:dyDescent="0.3">
      <c r="A1332">
        <v>2009</v>
      </c>
      <c r="B1332" t="s">
        <v>161</v>
      </c>
      <c r="C1332">
        <v>53817</v>
      </c>
      <c r="D1332">
        <v>132161</v>
      </c>
      <c r="E1332">
        <v>298582</v>
      </c>
      <c r="F1332">
        <v>113154</v>
      </c>
      <c r="G1332">
        <v>2.4557481836594302</v>
      </c>
      <c r="H1332">
        <f>+E1332/F1332</f>
        <v>2.6387224490517349</v>
      </c>
      <c r="I1332">
        <v>-3.0702549447614799E-2</v>
      </c>
      <c r="J1332">
        <v>5.7105151936411502E-3</v>
      </c>
      <c r="K1332">
        <v>-3.62786388397219E-3</v>
      </c>
      <c r="L1332">
        <v>-3.4765909332782098E-2</v>
      </c>
      <c r="M1332">
        <v>-7.49910250306139E-3</v>
      </c>
      <c r="N1332">
        <v>4.4349999999999997E-3</v>
      </c>
      <c r="O1332">
        <v>-9.8569999999999994E-3</v>
      </c>
      <c r="P1332">
        <v>0.88491410017013505</v>
      </c>
      <c r="Q1332">
        <v>2.0968616008758101E-2</v>
      </c>
      <c r="R1332">
        <v>447697.375</v>
      </c>
      <c r="S1332">
        <v>0</v>
      </c>
      <c r="T1332">
        <v>-3.4171920269727399E-3</v>
      </c>
      <c r="U1332">
        <v>-3.3983893692493397E-2</v>
      </c>
      <c r="V1332">
        <v>0.745324661668886</v>
      </c>
      <c r="W1332">
        <v>-2.99838936924933E-2</v>
      </c>
      <c r="X1332">
        <v>0</v>
      </c>
      <c r="Y1332">
        <v>1.42057925238782E-2</v>
      </c>
      <c r="AA1332">
        <v>0.44753768732883598</v>
      </c>
      <c r="AB1332">
        <v>2.1122298106033901E-4</v>
      </c>
      <c r="AC1332" t="b">
        <v>0</v>
      </c>
      <c r="AF1332">
        <v>2.00661832007322E-2</v>
      </c>
      <c r="AG1332">
        <v>14203</v>
      </c>
      <c r="AH1332" t="e">
        <f>VLOOKUP(B1332,AN:AN,1,0)</f>
        <v>#N/A</v>
      </c>
      <c r="AI1332" t="str">
        <f>IF(G1332&lt;=2,"&lt;=2",IF(G1332&lt;3,"2-3","&gt;=3"))</f>
        <v>2-3</v>
      </c>
      <c r="AJ1332">
        <f>G1332-H1332</f>
        <v>-0.18297426539230477</v>
      </c>
    </row>
    <row r="1333" spans="1:36" hidden="1" x14ac:dyDescent="0.3">
      <c r="A1333">
        <v>2016</v>
      </c>
      <c r="B1333" t="s">
        <v>213</v>
      </c>
      <c r="C1333">
        <v>149196</v>
      </c>
      <c r="D1333">
        <v>349851</v>
      </c>
      <c r="E1333">
        <v>636143</v>
      </c>
      <c r="F1333">
        <v>251638</v>
      </c>
      <c r="G1333">
        <v>2.3449087106892899</v>
      </c>
      <c r="H1333">
        <f>+E1333/F1333</f>
        <v>2.5280084883841072</v>
      </c>
      <c r="I1333">
        <v>-2.0460510498618401E-2</v>
      </c>
      <c r="J1333">
        <v>1.8426373600959702E-2</v>
      </c>
      <c r="K1333">
        <v>2.3813834130763999E-2</v>
      </c>
      <c r="L1333">
        <v>0.26181964713334999</v>
      </c>
      <c r="M1333">
        <v>0.17426575906574701</v>
      </c>
      <c r="N1333">
        <v>2.679E-3</v>
      </c>
      <c r="O1333">
        <v>2.00999999999999E-4</v>
      </c>
      <c r="P1333">
        <v>0.91851907968521096</v>
      </c>
      <c r="Q1333">
        <v>1.00086331367489E-2</v>
      </c>
      <c r="R1333">
        <v>1009541</v>
      </c>
      <c r="S1333">
        <v>0</v>
      </c>
      <c r="T1333">
        <v>2.0551310852170001E-2</v>
      </c>
      <c r="U1333">
        <v>4.6788398176431698E-2</v>
      </c>
      <c r="V1333">
        <v>0.69354051756478996</v>
      </c>
      <c r="W1333">
        <v>3.37883981764317E-2</v>
      </c>
      <c r="X1333">
        <v>6.0805804654965297E-3</v>
      </c>
      <c r="Y1333">
        <v>3.1981639542112798E-2</v>
      </c>
      <c r="Z1333">
        <v>-7.0395127230608201E-2</v>
      </c>
      <c r="AA1333">
        <v>0.66910576158893897</v>
      </c>
      <c r="AB1333">
        <v>1.3540788431567899E-3</v>
      </c>
      <c r="AC1333" t="b">
        <v>0</v>
      </c>
      <c r="AD1333">
        <v>9.4019796618640995E-3</v>
      </c>
      <c r="AE1333">
        <v>1.1187262330108401E-2</v>
      </c>
      <c r="AF1333">
        <v>3.1935821772565798E-4</v>
      </c>
      <c r="AG1333">
        <v>78758</v>
      </c>
      <c r="AH1333" t="str">
        <f>VLOOKUP(B1333,AN:AN,1,0)</f>
        <v>Tucson - AZ</v>
      </c>
      <c r="AI1333" t="str">
        <f>IF(G1333&lt;=2,"&lt;=2",IF(G1333&lt;3,"2-3","&gt;=3"))</f>
        <v>2-3</v>
      </c>
      <c r="AJ1333">
        <f>G1333-H1333</f>
        <v>-0.18309977769481733</v>
      </c>
    </row>
    <row r="1334" spans="1:36" hidden="1" x14ac:dyDescent="0.3">
      <c r="A1334">
        <v>2008</v>
      </c>
      <c r="B1334" t="s">
        <v>106</v>
      </c>
      <c r="C1334">
        <v>61083</v>
      </c>
      <c r="D1334">
        <v>152051</v>
      </c>
      <c r="E1334">
        <v>314952</v>
      </c>
      <c r="F1334">
        <v>117830</v>
      </c>
      <c r="G1334">
        <v>2.48925232879852</v>
      </c>
      <c r="H1334">
        <f>+E1334/F1334</f>
        <v>2.6729355851650682</v>
      </c>
      <c r="I1334">
        <v>3.3197658690949303E-2</v>
      </c>
      <c r="J1334">
        <v>-9.3077309429645105E-4</v>
      </c>
      <c r="K1334">
        <v>-2.7497474759817099E-2</v>
      </c>
      <c r="L1334">
        <v>-6.6932204104959897E-2</v>
      </c>
      <c r="M1334">
        <v>-1.04634291492403E-2</v>
      </c>
      <c r="N1334">
        <v>-3.6000000000000001E-5</v>
      </c>
      <c r="O1334">
        <v>4.712E-3</v>
      </c>
      <c r="P1334">
        <v>0.88871771097183205</v>
      </c>
      <c r="Q1334">
        <v>-3.5322904586789698E-3</v>
      </c>
      <c r="R1334">
        <v>562476.9375</v>
      </c>
      <c r="S1334">
        <v>0</v>
      </c>
      <c r="T1334">
        <v>-2.2822853643447098E-2</v>
      </c>
      <c r="U1334">
        <v>-1.4447180554270699E-2</v>
      </c>
      <c r="V1334">
        <v>0.61088672582036097</v>
      </c>
      <c r="W1334">
        <v>-5.2447180554270598E-2</v>
      </c>
      <c r="X1334">
        <v>3.5612271395184898E-3</v>
      </c>
      <c r="Y1334">
        <v>4.0837858854358196E-3</v>
      </c>
      <c r="AA1334">
        <v>0.47568254813206101</v>
      </c>
      <c r="AB1334">
        <v>2.2257669621990499E-4</v>
      </c>
      <c r="AC1334" t="b">
        <v>1</v>
      </c>
      <c r="AF1334">
        <v>2.4483436584189599E-3</v>
      </c>
      <c r="AG1334">
        <v>27053</v>
      </c>
      <c r="AH1334" t="e">
        <f>VLOOKUP(B1334,AN:AN,1,0)</f>
        <v>#N/A</v>
      </c>
      <c r="AI1334" t="str">
        <f>IF(G1334&lt;=2,"&lt;=2",IF(G1334&lt;3,"2-3","&gt;=3"))</f>
        <v>2-3</v>
      </c>
      <c r="AJ1334">
        <f>G1334-H1334</f>
        <v>-0.18368325636654825</v>
      </c>
    </row>
    <row r="1335" spans="1:36" hidden="1" x14ac:dyDescent="0.3">
      <c r="A1335">
        <v>2019</v>
      </c>
      <c r="B1335" t="s">
        <v>181</v>
      </c>
      <c r="C1335">
        <v>21225</v>
      </c>
      <c r="D1335">
        <v>46550</v>
      </c>
      <c r="E1335">
        <v>137443</v>
      </c>
      <c r="F1335">
        <v>57825</v>
      </c>
      <c r="G1335">
        <v>2.1931684334511101</v>
      </c>
      <c r="H1335">
        <f>+E1335/F1335</f>
        <v>2.3768785127539993</v>
      </c>
      <c r="I1335">
        <v>3.7411129100522501E-2</v>
      </c>
      <c r="J1335">
        <v>3.12452930957079E-2</v>
      </c>
      <c r="K1335">
        <v>5.1293077051639602E-2</v>
      </c>
      <c r="N1335">
        <v>1.0070000000000001E-3</v>
      </c>
      <c r="O1335">
        <v>-1.73999999999999E-4</v>
      </c>
      <c r="P1335">
        <v>0.94235652685165405</v>
      </c>
      <c r="Q1335">
        <v>-4.8462748527528998E-3</v>
      </c>
      <c r="R1335">
        <v>190388.390625</v>
      </c>
      <c r="S1335">
        <v>0</v>
      </c>
      <c r="T1335">
        <v>1.5460666269063899E-2</v>
      </c>
      <c r="U1335">
        <v>5.0602283328771598E-2</v>
      </c>
      <c r="V1335">
        <v>0.54084952654185803</v>
      </c>
      <c r="W1335">
        <v>3.2602283328771603E-2</v>
      </c>
      <c r="X1335">
        <v>5.0632911392405004E-3</v>
      </c>
      <c r="Z1335">
        <v>6.9155248411230302E-2</v>
      </c>
      <c r="AA1335">
        <v>-0.201393249128589</v>
      </c>
      <c r="AB1335">
        <v>1.6877637130801599E-3</v>
      </c>
      <c r="AC1335" t="b">
        <v>1</v>
      </c>
      <c r="AF1335">
        <v>0</v>
      </c>
      <c r="AG1335">
        <v>5955</v>
      </c>
      <c r="AH1335" t="e">
        <f>VLOOKUP(B1335,AN:AN,1,0)</f>
        <v>#N/A</v>
      </c>
      <c r="AI1335" t="str">
        <f>IF(G1335&lt;=2,"&lt;=2",IF(G1335&lt;3,"2-3","&gt;=3"))</f>
        <v>2-3</v>
      </c>
      <c r="AJ1335">
        <f>G1335-H1335</f>
        <v>-0.18371007930288918</v>
      </c>
    </row>
    <row r="1336" spans="1:36" hidden="1" x14ac:dyDescent="0.3">
      <c r="A1336">
        <v>2010</v>
      </c>
      <c r="B1336" t="s">
        <v>68</v>
      </c>
      <c r="C1336">
        <v>58063</v>
      </c>
      <c r="D1336">
        <v>153678</v>
      </c>
      <c r="E1336">
        <v>245990</v>
      </c>
      <c r="F1336">
        <v>86904</v>
      </c>
      <c r="G1336">
        <v>2.64674577613971</v>
      </c>
      <c r="H1336">
        <f>+E1336/F1336</f>
        <v>2.8305946791862286</v>
      </c>
      <c r="I1336">
        <v>5.3071846856958198E-2</v>
      </c>
      <c r="J1336">
        <v>1.2311930768191899E-3</v>
      </c>
      <c r="K1336">
        <v>-1.9867749296128698E-2</v>
      </c>
      <c r="L1336">
        <v>6.6474646292626893E-2</v>
      </c>
      <c r="M1336">
        <v>5.4198684636503597E-2</v>
      </c>
      <c r="N1336">
        <v>7.6400000000000003E-4</v>
      </c>
      <c r="O1336">
        <v>9.6500000000000004E-4</v>
      </c>
      <c r="P1336">
        <v>0.94062787294387795</v>
      </c>
      <c r="Q1336">
        <v>7.0300102233879997E-3</v>
      </c>
      <c r="R1336">
        <v>428254</v>
      </c>
      <c r="S1336">
        <v>1.0070087811165701E-3</v>
      </c>
      <c r="T1336">
        <v>-5.6491183349862599E-3</v>
      </c>
      <c r="U1336">
        <v>1.01250258740038E-3</v>
      </c>
      <c r="V1336">
        <v>0.725945731407318</v>
      </c>
      <c r="W1336">
        <v>-1.4987497412599599E-2</v>
      </c>
      <c r="X1336">
        <v>9.2644807862724498E-4</v>
      </c>
      <c r="Y1336">
        <v>4.6835976497477297E-2</v>
      </c>
      <c r="Z1336">
        <v>6.4246361945167196E-2</v>
      </c>
      <c r="AA1336">
        <v>0.20204005470407699</v>
      </c>
      <c r="AB1336">
        <v>1.2084105373398799E-4</v>
      </c>
      <c r="AC1336" t="b">
        <v>1</v>
      </c>
      <c r="AF1336">
        <v>7.2504632240393105E-4</v>
      </c>
      <c r="AG1336">
        <v>24849</v>
      </c>
      <c r="AH1336" t="e">
        <f>VLOOKUP(B1336,AN:AN,1,0)</f>
        <v>#N/A</v>
      </c>
      <c r="AI1336" t="str">
        <f>IF(G1336&lt;=2,"&lt;=2",IF(G1336&lt;3,"2-3","&gt;=3"))</f>
        <v>2-3</v>
      </c>
      <c r="AJ1336">
        <f>G1336-H1336</f>
        <v>-0.18384890304651869</v>
      </c>
    </row>
    <row r="1337" spans="1:36" hidden="1" x14ac:dyDescent="0.3">
      <c r="A1337">
        <v>2018</v>
      </c>
      <c r="B1337" t="s">
        <v>223</v>
      </c>
      <c r="C1337">
        <v>18432</v>
      </c>
      <c r="D1337">
        <v>44549</v>
      </c>
      <c r="E1337">
        <v>73674</v>
      </c>
      <c r="F1337">
        <v>28326</v>
      </c>
      <c r="G1337">
        <v>2.4169379340277701</v>
      </c>
      <c r="H1337">
        <f>+E1337/F1337</f>
        <v>2.6009320059309466</v>
      </c>
      <c r="I1337">
        <v>0.11660937965321901</v>
      </c>
      <c r="J1337">
        <v>2.83535569906235E-3</v>
      </c>
      <c r="K1337">
        <v>1.9976972758770001E-2</v>
      </c>
      <c r="L1337">
        <v>6.1718196123837898E-3</v>
      </c>
      <c r="M1337">
        <v>-1.75452763214708E-2</v>
      </c>
      <c r="N1337">
        <v>5.1060000000000003E-3</v>
      </c>
      <c r="O1337">
        <v>6.0070000000000002E-3</v>
      </c>
      <c r="P1337">
        <v>0.90519881248474099</v>
      </c>
      <c r="Q1337">
        <v>1.92055106163019E-2</v>
      </c>
      <c r="R1337">
        <v>147761.59375</v>
      </c>
      <c r="S1337">
        <v>0</v>
      </c>
      <c r="T1337">
        <v>-6.0981456190347897E-3</v>
      </c>
      <c r="U1337">
        <v>2.64327023178339E-2</v>
      </c>
      <c r="V1337">
        <v>0.55058481801961101</v>
      </c>
      <c r="W1337">
        <v>2.4327023178339E-3</v>
      </c>
      <c r="X1337">
        <v>0</v>
      </c>
      <c r="Y1337">
        <v>1.26164013217182E-2</v>
      </c>
      <c r="Z1337">
        <v>0.18157797489991001</v>
      </c>
      <c r="AA1337">
        <v>-0.16134881400756601</v>
      </c>
      <c r="AB1337">
        <v>3.0039050765995698E-4</v>
      </c>
      <c r="AC1337" t="b">
        <v>1</v>
      </c>
      <c r="AF1337">
        <v>1.26164013217182E-2</v>
      </c>
      <c r="AG1337">
        <v>6658</v>
      </c>
      <c r="AH1337" t="e">
        <f>VLOOKUP(B1337,AN:AN,1,0)</f>
        <v>#N/A</v>
      </c>
      <c r="AI1337" t="str">
        <f>IF(G1337&lt;=2,"&lt;=2",IF(G1337&lt;3,"2-3","&gt;=3"))</f>
        <v>2-3</v>
      </c>
      <c r="AJ1337">
        <f>G1337-H1337</f>
        <v>-0.18399407190317651</v>
      </c>
    </row>
    <row r="1338" spans="1:36" hidden="1" x14ac:dyDescent="0.3">
      <c r="A1338">
        <v>2022</v>
      </c>
      <c r="B1338" t="s">
        <v>230</v>
      </c>
      <c r="C1338">
        <v>27198</v>
      </c>
      <c r="D1338">
        <v>62635</v>
      </c>
      <c r="E1338">
        <v>154603</v>
      </c>
      <c r="F1338">
        <v>62162</v>
      </c>
      <c r="G1338">
        <v>2.3029266857857098</v>
      </c>
      <c r="H1338">
        <f>+E1338/F1338</f>
        <v>2.4870982272127669</v>
      </c>
      <c r="I1338">
        <v>-0.13493512824222401</v>
      </c>
      <c r="J1338">
        <v>2.96159284189343E-2</v>
      </c>
      <c r="K1338">
        <v>1.13181110620498E-2</v>
      </c>
      <c r="N1338">
        <v>-4.2680000000000001E-3</v>
      </c>
      <c r="O1338">
        <v>-5.5640000000000004E-3</v>
      </c>
      <c r="P1338">
        <v>0.94142264127731301</v>
      </c>
      <c r="Q1338">
        <v>-3.5243391990661899E-2</v>
      </c>
      <c r="R1338">
        <v>210977.296875</v>
      </c>
      <c r="S1338">
        <v>0</v>
      </c>
      <c r="T1338">
        <v>-1.5549333766102701E-2</v>
      </c>
      <c r="U1338">
        <v>3.2829999923706103E-2</v>
      </c>
      <c r="V1338">
        <v>0.75165983277803095</v>
      </c>
      <c r="W1338">
        <v>-4.7170000076293898E-2</v>
      </c>
      <c r="X1338">
        <v>3.24002073613271E-2</v>
      </c>
      <c r="Z1338">
        <v>-0.20029631344615301</v>
      </c>
      <c r="AA1338">
        <v>1.3604891169878699</v>
      </c>
      <c r="AB1338">
        <v>7.7760497667185005E-4</v>
      </c>
      <c r="AC1338" t="b">
        <v>0</v>
      </c>
      <c r="AF1338">
        <v>3.8361845515811302E-2</v>
      </c>
      <c r="AG1338">
        <v>3983</v>
      </c>
      <c r="AH1338" t="e">
        <f>VLOOKUP(B1338,AN:AN,1,0)</f>
        <v>#N/A</v>
      </c>
      <c r="AI1338" t="str">
        <f>IF(G1338&lt;=2,"&lt;=2",IF(G1338&lt;3,"2-3","&gt;=3"))</f>
        <v>2-3</v>
      </c>
      <c r="AJ1338">
        <f>G1338-H1338</f>
        <v>-0.18417154142705705</v>
      </c>
    </row>
    <row r="1339" spans="1:36" hidden="1" x14ac:dyDescent="0.3">
      <c r="A1339">
        <v>2017</v>
      </c>
      <c r="B1339" t="s">
        <v>213</v>
      </c>
      <c r="C1339">
        <v>146161</v>
      </c>
      <c r="D1339">
        <v>342161</v>
      </c>
      <c r="E1339">
        <v>650019</v>
      </c>
      <c r="F1339">
        <v>257410</v>
      </c>
      <c r="G1339">
        <v>2.3409869937945098</v>
      </c>
      <c r="H1339">
        <f>+E1339/F1339</f>
        <v>2.5252282351113009</v>
      </c>
      <c r="I1339">
        <v>-1.67243904929147E-3</v>
      </c>
      <c r="J1339">
        <v>2.89675444364547E-2</v>
      </c>
      <c r="K1339">
        <v>3.7498392373323398E-2</v>
      </c>
      <c r="L1339">
        <v>0.198229765385389</v>
      </c>
      <c r="M1339">
        <v>0.14768400415778099</v>
      </c>
      <c r="N1339">
        <v>4.6579999999999998E-3</v>
      </c>
      <c r="O1339">
        <v>1.9789999999999999E-3</v>
      </c>
      <c r="P1339">
        <v>0.93057495355606101</v>
      </c>
      <c r="Q1339">
        <v>1.205587387085E-2</v>
      </c>
      <c r="R1339">
        <v>1018135</v>
      </c>
      <c r="S1339">
        <v>7.6182736991797597E-5</v>
      </c>
      <c r="T1339">
        <v>1.8426373600959702E-2</v>
      </c>
      <c r="U1339">
        <v>4.4813834130764001E-2</v>
      </c>
      <c r="V1339">
        <v>0.70644675638333199</v>
      </c>
      <c r="W1339">
        <v>2.3813834130763999E-2</v>
      </c>
      <c r="X1339">
        <v>2.4124533380735899E-4</v>
      </c>
      <c r="Y1339">
        <v>3.5122886428573398E-2</v>
      </c>
      <c r="Z1339">
        <v>-1.54343543825185E-2</v>
      </c>
      <c r="AA1339">
        <v>0.85127795701214204</v>
      </c>
      <c r="AB1339">
        <v>2.0950252672744299E-3</v>
      </c>
      <c r="AC1339" t="b">
        <v>0</v>
      </c>
      <c r="AD1339">
        <v>9.5391038613296206E-3</v>
      </c>
      <c r="AE1339">
        <v>1.11743531064151E-2</v>
      </c>
      <c r="AF1339">
        <v>7.0215089260773503E-3</v>
      </c>
      <c r="AG1339">
        <v>78777</v>
      </c>
      <c r="AH1339" t="str">
        <f>VLOOKUP(B1339,AN:AN,1,0)</f>
        <v>Tucson - AZ</v>
      </c>
      <c r="AI1339" t="str">
        <f>IF(G1339&lt;=2,"&lt;=2",IF(G1339&lt;3,"2-3","&gt;=3"))</f>
        <v>2-3</v>
      </c>
      <c r="AJ1339">
        <f>G1339-H1339</f>
        <v>-0.18424124131679109</v>
      </c>
    </row>
    <row r="1340" spans="1:36" hidden="1" x14ac:dyDescent="0.3">
      <c r="A1340">
        <v>2023</v>
      </c>
      <c r="B1340" t="s">
        <v>133</v>
      </c>
      <c r="C1340">
        <v>188120</v>
      </c>
      <c r="D1340">
        <v>452572</v>
      </c>
      <c r="E1340">
        <v>740341</v>
      </c>
      <c r="F1340">
        <v>285842</v>
      </c>
      <c r="G1340">
        <v>2.40576227939613</v>
      </c>
      <c r="H1340">
        <f>+E1340/F1340</f>
        <v>2.5900357540179542</v>
      </c>
      <c r="I1340">
        <v>9.4045244263732605E-3</v>
      </c>
      <c r="N1340">
        <v>-5.0720000000000001E-3</v>
      </c>
      <c r="O1340">
        <v>1.823E-3</v>
      </c>
      <c r="P1340">
        <v>0.86271196603775002</v>
      </c>
      <c r="Q1340">
        <v>-1.84732675552369E-2</v>
      </c>
      <c r="R1340">
        <v>1339884</v>
      </c>
      <c r="S1340">
        <v>0</v>
      </c>
      <c r="T1340">
        <v>-1.44246015697718E-2</v>
      </c>
      <c r="U1340">
        <v>8.2775810733437503E-3</v>
      </c>
      <c r="V1340">
        <v>0.66735437661135699</v>
      </c>
      <c r="W1340">
        <v>-3.2722418926656199E-2</v>
      </c>
      <c r="X1340">
        <v>1.2662991517321301E-2</v>
      </c>
      <c r="Z1340">
        <v>-4.6080539499848798E-2</v>
      </c>
      <c r="AA1340">
        <v>-6.4665251042139701E-2</v>
      </c>
      <c r="AB1340">
        <v>3.7632986838625598E-4</v>
      </c>
      <c r="AC1340" t="b">
        <v>1</v>
      </c>
      <c r="AF1340">
        <v>2.2742529343558599E-2</v>
      </c>
      <c r="AG1340">
        <v>99563</v>
      </c>
      <c r="AH1340" t="str">
        <f>VLOOKUP(B1340,AN:AN,1,0)</f>
        <v>Memphis - TN</v>
      </c>
      <c r="AI1340" t="str">
        <f>IF(G1340&lt;=2,"&lt;=2",IF(G1340&lt;3,"2-3","&gt;=3"))</f>
        <v>2-3</v>
      </c>
      <c r="AJ1340">
        <f>G1340-H1340</f>
        <v>-0.1842734746218242</v>
      </c>
    </row>
    <row r="1341" spans="1:36" hidden="1" x14ac:dyDescent="0.3">
      <c r="A1341">
        <v>2021</v>
      </c>
      <c r="B1341" t="s">
        <v>103</v>
      </c>
      <c r="C1341">
        <v>499331</v>
      </c>
      <c r="D1341">
        <v>1522721</v>
      </c>
      <c r="E1341">
        <v>3047119</v>
      </c>
      <c r="F1341">
        <v>942271</v>
      </c>
      <c r="G1341">
        <v>3.0495222607849302</v>
      </c>
      <c r="H1341">
        <f>+E1341/F1341</f>
        <v>3.2338032264603283</v>
      </c>
      <c r="I1341">
        <v>-4.6503225791707598E-2</v>
      </c>
      <c r="J1341">
        <v>-1.3154512271285E-2</v>
      </c>
      <c r="K1341">
        <v>-4.4775178581476199E-2</v>
      </c>
      <c r="N1341">
        <v>-3.1199999999999999E-3</v>
      </c>
      <c r="O1341">
        <v>-1.1394E-2</v>
      </c>
      <c r="P1341">
        <v>0.97324252128601096</v>
      </c>
      <c r="Q1341">
        <v>-1.4543533325206401E-4</v>
      </c>
      <c r="R1341">
        <v>4652458</v>
      </c>
      <c r="S1341">
        <v>0</v>
      </c>
      <c r="T1341">
        <v>5.5130105465650003E-2</v>
      </c>
      <c r="U1341">
        <v>0.138576284050941</v>
      </c>
      <c r="V1341">
        <v>1.3529876990004499</v>
      </c>
      <c r="W1341">
        <v>9.1576284050940995E-2</v>
      </c>
      <c r="X1341">
        <v>5.3696868674842201E-3</v>
      </c>
      <c r="Z1341">
        <v>-8.7342601567231504E-2</v>
      </c>
      <c r="AA1341">
        <v>0.75659628692619196</v>
      </c>
      <c r="AB1341">
        <v>1.30372663412311E-3</v>
      </c>
      <c r="AC1341" t="b">
        <v>0</v>
      </c>
      <c r="AD1341">
        <v>-1.20852638194771E-2</v>
      </c>
      <c r="AE1341">
        <v>1.1743039915674601E-2</v>
      </c>
      <c r="AF1341">
        <v>1.9728539111799E-2</v>
      </c>
      <c r="AG1341">
        <v>168882</v>
      </c>
      <c r="AH1341" t="str">
        <f>VLOOKUP(B1341,AN:AN,1,0)</f>
        <v>Inland Empire - CA</v>
      </c>
      <c r="AI1341" t="str">
        <f>IF(G1341&lt;=2,"&lt;=2",IF(G1341&lt;3,"2-3","&gt;=3"))</f>
        <v>&gt;=3</v>
      </c>
      <c r="AJ1341">
        <f>G1341-H1341</f>
        <v>-0.18428096567539809</v>
      </c>
    </row>
    <row r="1342" spans="1:36" hidden="1" x14ac:dyDescent="0.3">
      <c r="A1342">
        <v>2016</v>
      </c>
      <c r="B1342" t="s">
        <v>118</v>
      </c>
      <c r="C1342">
        <v>26372</v>
      </c>
      <c r="D1342">
        <v>93107</v>
      </c>
      <c r="E1342">
        <v>175020</v>
      </c>
      <c r="F1342">
        <v>47111</v>
      </c>
      <c r="G1342">
        <v>3.5305247990292701</v>
      </c>
      <c r="H1342">
        <f>+E1342/F1342</f>
        <v>3.7150559317356882</v>
      </c>
      <c r="I1342">
        <v>-3.0633842776722701E-2</v>
      </c>
      <c r="J1342">
        <v>6.6480971872806402E-3</v>
      </c>
      <c r="K1342">
        <v>1.20355577170848E-2</v>
      </c>
      <c r="L1342">
        <v>5.4222886890173398E-2</v>
      </c>
      <c r="M1342">
        <v>-3.3331001177429799E-2</v>
      </c>
      <c r="N1342">
        <v>2.41E-2</v>
      </c>
      <c r="O1342">
        <v>-2.2438E-2</v>
      </c>
      <c r="P1342">
        <v>0.88725662231445301</v>
      </c>
      <c r="Q1342">
        <v>-6.6651105880739499E-3</v>
      </c>
      <c r="R1342">
        <v>265606.1875</v>
      </c>
      <c r="S1342">
        <v>0</v>
      </c>
      <c r="T1342">
        <v>-1.5935148112475799E-2</v>
      </c>
      <c r="U1342">
        <v>1.03019392117858E-2</v>
      </c>
      <c r="V1342">
        <v>0.65886349168655001</v>
      </c>
      <c r="W1342">
        <v>-2.6980607882141901E-3</v>
      </c>
      <c r="X1342">
        <v>7.6536403437652001E-2</v>
      </c>
      <c r="Y1342">
        <v>6.1050064086884501E-2</v>
      </c>
      <c r="Z1342">
        <v>6.1700287756533796E-4</v>
      </c>
      <c r="AA1342">
        <v>0.432338667652931</v>
      </c>
      <c r="AB1342">
        <v>0</v>
      </c>
      <c r="AC1342" t="b">
        <v>0</v>
      </c>
      <c r="AF1342">
        <v>1.9944867844981298E-2</v>
      </c>
      <c r="AG1342">
        <v>6639</v>
      </c>
      <c r="AH1342" t="e">
        <f>VLOOKUP(B1342,AN:AN,1,0)</f>
        <v>#N/A</v>
      </c>
      <c r="AI1342" t="str">
        <f>IF(G1342&lt;=2,"&lt;=2",IF(G1342&lt;3,"2-3","&gt;=3"))</f>
        <v>&gt;=3</v>
      </c>
      <c r="AJ1342">
        <f>G1342-H1342</f>
        <v>-0.18453113270641808</v>
      </c>
    </row>
    <row r="1343" spans="1:36" hidden="1" x14ac:dyDescent="0.3">
      <c r="A1343">
        <v>2014</v>
      </c>
      <c r="B1343" t="s">
        <v>68</v>
      </c>
      <c r="C1343">
        <v>67395</v>
      </c>
      <c r="D1343">
        <v>175773</v>
      </c>
      <c r="E1343">
        <v>294047</v>
      </c>
      <c r="F1343">
        <v>105290</v>
      </c>
      <c r="G1343">
        <v>2.6081014912085401</v>
      </c>
      <c r="H1343">
        <f>+E1343/F1343</f>
        <v>2.7927343527400512</v>
      </c>
      <c r="I1343">
        <v>-1.2403601891736601E-3</v>
      </c>
      <c r="J1343">
        <v>-4.9470607191323401E-3</v>
      </c>
      <c r="K1343">
        <v>2.5257328689098399E-2</v>
      </c>
      <c r="L1343">
        <v>1.0429136037826499E-2</v>
      </c>
      <c r="M1343">
        <v>-6.4072266221046295E-2</v>
      </c>
      <c r="N1343">
        <v>6.7330000000000003E-3</v>
      </c>
      <c r="O1343">
        <v>9.4420000000000007E-3</v>
      </c>
      <c r="P1343">
        <v>0.92731595039367698</v>
      </c>
      <c r="Q1343">
        <v>-5.59532642364501E-3</v>
      </c>
      <c r="R1343">
        <v>445445.71875</v>
      </c>
      <c r="S1343">
        <v>0</v>
      </c>
      <c r="T1343">
        <v>1.10755125060678E-2</v>
      </c>
      <c r="U1343">
        <v>2.97107789665461E-2</v>
      </c>
      <c r="V1343">
        <v>0.75248723789604499</v>
      </c>
      <c r="W1343">
        <v>1.37107789665461E-2</v>
      </c>
      <c r="X1343">
        <v>2.36245567905661E-2</v>
      </c>
      <c r="Y1343">
        <v>0.15040630294504301</v>
      </c>
      <c r="Z1343">
        <v>3.8623831274108698E-2</v>
      </c>
      <c r="AA1343">
        <v>0.92356742014554305</v>
      </c>
      <c r="AB1343">
        <v>2.7887335165929599E-4</v>
      </c>
      <c r="AC1343" t="b">
        <v>0</v>
      </c>
      <c r="AF1343">
        <v>2.5975060754551599E-2</v>
      </c>
      <c r="AG1343">
        <v>25694</v>
      </c>
      <c r="AH1343" t="e">
        <f>VLOOKUP(B1343,AN:AN,1,0)</f>
        <v>#N/A</v>
      </c>
      <c r="AI1343" t="str">
        <f>IF(G1343&lt;=2,"&lt;=2",IF(G1343&lt;3,"2-3","&gt;=3"))</f>
        <v>2-3</v>
      </c>
      <c r="AJ1343">
        <f>G1343-H1343</f>
        <v>-0.18463286153151115</v>
      </c>
    </row>
    <row r="1344" spans="1:36" hidden="1" x14ac:dyDescent="0.3">
      <c r="A1344">
        <v>2007</v>
      </c>
      <c r="B1344" t="s">
        <v>128</v>
      </c>
      <c r="C1344">
        <v>26074</v>
      </c>
      <c r="D1344">
        <v>58220</v>
      </c>
      <c r="E1344">
        <v>157066</v>
      </c>
      <c r="F1344">
        <v>64969</v>
      </c>
      <c r="G1344">
        <v>2.2328756615785799</v>
      </c>
      <c r="H1344">
        <f>+E1344/F1344</f>
        <v>2.4175529868090937</v>
      </c>
      <c r="I1344">
        <v>-1.0899341770363899E-2</v>
      </c>
      <c r="J1344">
        <v>-6.0641986783593798E-3</v>
      </c>
      <c r="K1344">
        <v>-3.5688525589182903E-2</v>
      </c>
      <c r="L1344">
        <v>-9.1201712490990697E-2</v>
      </c>
      <c r="M1344">
        <v>5.9649883769441405E-4</v>
      </c>
      <c r="N1344">
        <v>-1.1709999999999999E-3</v>
      </c>
      <c r="O1344">
        <v>-5.3049999999999998E-3</v>
      </c>
      <c r="P1344">
        <v>0.92608934640884399</v>
      </c>
      <c r="Q1344">
        <v>6.2916278839110201E-3</v>
      </c>
      <c r="R1344">
        <v>247443.40625</v>
      </c>
      <c r="S1344">
        <v>0</v>
      </c>
      <c r="T1344">
        <v>5.6396722793578997E-3</v>
      </c>
      <c r="U1344">
        <v>3.4403484314680099E-2</v>
      </c>
      <c r="V1344">
        <v>0.67423335946492302</v>
      </c>
      <c r="W1344">
        <v>5.4034843146800902E-3</v>
      </c>
      <c r="X1344">
        <v>2.9285099052540901E-2</v>
      </c>
      <c r="Y1344">
        <v>0.20356395155235599</v>
      </c>
      <c r="AA1344">
        <v>1.36852564483751</v>
      </c>
      <c r="AB1344">
        <v>3.4453057708871602E-4</v>
      </c>
      <c r="AC1344" t="b">
        <v>0</v>
      </c>
      <c r="AF1344">
        <v>6.6838931955210998E-2</v>
      </c>
      <c r="AG1344">
        <v>5975</v>
      </c>
      <c r="AH1344" t="e">
        <f>VLOOKUP(B1344,AN:AN,1,0)</f>
        <v>#N/A</v>
      </c>
      <c r="AI1344" t="str">
        <f>IF(G1344&lt;=2,"&lt;=2",IF(G1344&lt;3,"2-3","&gt;=3"))</f>
        <v>2-3</v>
      </c>
      <c r="AJ1344">
        <f>G1344-H1344</f>
        <v>-0.18467732523051383</v>
      </c>
    </row>
    <row r="1345" spans="1:36" hidden="1" x14ac:dyDescent="0.3">
      <c r="A1345">
        <v>2013</v>
      </c>
      <c r="B1345" t="s">
        <v>37</v>
      </c>
      <c r="C1345">
        <v>714938</v>
      </c>
      <c r="D1345">
        <v>1906271</v>
      </c>
      <c r="E1345">
        <v>3505482</v>
      </c>
      <c r="F1345">
        <v>1229514</v>
      </c>
      <c r="G1345">
        <v>2.66634449420788</v>
      </c>
      <c r="H1345">
        <f>+E1345/F1345</f>
        <v>2.851111902751819</v>
      </c>
      <c r="I1345">
        <v>1.1983807645747999E-3</v>
      </c>
      <c r="J1345">
        <v>1.5809020958840899E-2</v>
      </c>
      <c r="K1345">
        <v>1.8444287419319201E-2</v>
      </c>
      <c r="L1345">
        <v>0.13999522216617999</v>
      </c>
      <c r="M1345">
        <v>8.0000170506537002E-2</v>
      </c>
      <c r="N1345">
        <v>-3.3199999999999999E-4</v>
      </c>
      <c r="O1345">
        <v>-4.0000000000000001E-3</v>
      </c>
      <c r="P1345">
        <v>0.92231214046478305</v>
      </c>
      <c r="Q1345">
        <v>6.0287714004519898E-3</v>
      </c>
      <c r="R1345">
        <v>5537353</v>
      </c>
      <c r="S1345">
        <v>2.7950429466644501E-3</v>
      </c>
      <c r="T1345">
        <v>1.42016429454088E-2</v>
      </c>
      <c r="U1345">
        <v>3.4906752407550798E-2</v>
      </c>
      <c r="V1345">
        <v>0.75023680877336496</v>
      </c>
      <c r="W1345">
        <v>1.9906752407550798E-2</v>
      </c>
      <c r="X1345">
        <v>1.28342245989304E-2</v>
      </c>
      <c r="Y1345">
        <v>9.5485874818014793E-2</v>
      </c>
      <c r="Z1345">
        <v>1.4470830913951099E-2</v>
      </c>
      <c r="AA1345">
        <v>1.30495219194062</v>
      </c>
      <c r="AB1345">
        <v>7.7087029213941997E-4</v>
      </c>
      <c r="AC1345" t="b">
        <v>1</v>
      </c>
      <c r="AF1345">
        <v>2.0693528007861801E-2</v>
      </c>
      <c r="AG1345">
        <v>396793</v>
      </c>
      <c r="AH1345" t="str">
        <f>VLOOKUP(B1345,AN:AN,1,0)</f>
        <v>Atlanta - GA</v>
      </c>
      <c r="AI1345" t="str">
        <f>IF(G1345&lt;=2,"&lt;=2",IF(G1345&lt;3,"2-3","&gt;=3"))</f>
        <v>2-3</v>
      </c>
      <c r="AJ1345">
        <f>G1345-H1345</f>
        <v>-0.18476740854393903</v>
      </c>
    </row>
    <row r="1346" spans="1:36" hidden="1" x14ac:dyDescent="0.3">
      <c r="A1346">
        <v>2014</v>
      </c>
      <c r="B1346" t="s">
        <v>49</v>
      </c>
      <c r="C1346">
        <v>24518</v>
      </c>
      <c r="D1346">
        <v>55653</v>
      </c>
      <c r="E1346">
        <v>72394</v>
      </c>
      <c r="F1346">
        <v>29485</v>
      </c>
      <c r="G1346">
        <v>2.2698833510074201</v>
      </c>
      <c r="H1346">
        <f>+E1346/F1346</f>
        <v>2.4552823469560794</v>
      </c>
      <c r="I1346">
        <v>2.64715491098629E-3</v>
      </c>
      <c r="J1346">
        <v>-1.0077629238366999E-2</v>
      </c>
      <c r="K1346">
        <v>2.01267601698637E-2</v>
      </c>
      <c r="L1346">
        <v>4.8142797827720699E-2</v>
      </c>
      <c r="M1346">
        <v>-2.6358604431152202E-2</v>
      </c>
      <c r="N1346">
        <v>1.036E-3</v>
      </c>
      <c r="O1346">
        <v>-1.4250000000000001E-3</v>
      </c>
      <c r="P1346">
        <v>0.93764626979827903</v>
      </c>
      <c r="Q1346">
        <v>-1.4659345149994001E-2</v>
      </c>
      <c r="R1346">
        <v>161112</v>
      </c>
      <c r="S1346">
        <v>0</v>
      </c>
      <c r="T1346">
        <v>-1.9372523704078E-2</v>
      </c>
      <c r="U1346">
        <v>-7.3725724359974298E-4</v>
      </c>
      <c r="V1346">
        <v>0.74545464688767105</v>
      </c>
      <c r="W1346">
        <v>-1.6737257243599701E-2</v>
      </c>
      <c r="X1346">
        <v>5.0175139638360296E-3</v>
      </c>
      <c r="Y1346">
        <v>4.1923877908445699E-2</v>
      </c>
      <c r="Z1346">
        <v>0.21161333635302501</v>
      </c>
      <c r="AA1346">
        <v>0.18992147204783799</v>
      </c>
      <c r="AB1346">
        <v>2.8401022436807697E-4</v>
      </c>
      <c r="AC1346" t="b">
        <v>1</v>
      </c>
      <c r="AF1346">
        <v>9.3723374041465492E-3</v>
      </c>
      <c r="AG1346">
        <v>10616</v>
      </c>
      <c r="AH1346" t="e">
        <f>VLOOKUP(B1346,AN:AN,1,0)</f>
        <v>#N/A</v>
      </c>
      <c r="AI1346" t="str">
        <f>IF(G1346&lt;=2,"&lt;=2",IF(G1346&lt;3,"2-3","&gt;=3"))</f>
        <v>2-3</v>
      </c>
      <c r="AJ1346">
        <f>G1346-H1346</f>
        <v>-0.18539899594865927</v>
      </c>
    </row>
    <row r="1347" spans="1:36" hidden="1" x14ac:dyDescent="0.3">
      <c r="A1347">
        <v>2016</v>
      </c>
      <c r="B1347" t="s">
        <v>219</v>
      </c>
      <c r="C1347">
        <v>36002</v>
      </c>
      <c r="D1347">
        <v>94533</v>
      </c>
      <c r="E1347">
        <v>143827</v>
      </c>
      <c r="F1347">
        <v>51161</v>
      </c>
      <c r="G1347">
        <v>2.6257707905116301</v>
      </c>
      <c r="H1347">
        <f>+E1347/F1347</f>
        <v>2.8112624850960692</v>
      </c>
      <c r="I1347">
        <v>7.9334458630989702E-2</v>
      </c>
      <c r="J1347">
        <v>-5.6075192987919504E-3</v>
      </c>
      <c r="K1347">
        <v>-2.2005876898770199E-4</v>
      </c>
      <c r="L1347">
        <v>9.8508476719260593E-2</v>
      </c>
      <c r="M1347">
        <v>1.0954588651657399E-2</v>
      </c>
      <c r="N1347">
        <v>-1.54E-4</v>
      </c>
      <c r="O1347">
        <v>9.9740000000000002E-3</v>
      </c>
      <c r="P1347">
        <v>0.90893101692199696</v>
      </c>
      <c r="Q1347">
        <v>1.7786324024199902E-2</v>
      </c>
      <c r="R1347">
        <v>266583.3125</v>
      </c>
      <c r="S1347">
        <v>1.4761306532663301E-2</v>
      </c>
      <c r="T1347">
        <v>-1.6322098672389401E-3</v>
      </c>
      <c r="U1347">
        <v>2.4604877457022702E-2</v>
      </c>
      <c r="V1347">
        <v>0.70047592274043802</v>
      </c>
      <c r="W1347">
        <v>1.16048774570227E-2</v>
      </c>
      <c r="X1347">
        <v>1.3819095477386901E-2</v>
      </c>
      <c r="Y1347">
        <v>0.121077256867126</v>
      </c>
      <c r="Z1347">
        <v>-5.8777698700133996E-4</v>
      </c>
      <c r="AA1347">
        <v>1.05362389332412</v>
      </c>
      <c r="AB1347">
        <v>1.5703517587939699E-4</v>
      </c>
      <c r="AC1347" t="b">
        <v>1</v>
      </c>
      <c r="AF1347">
        <v>4.7974246231155697E-2</v>
      </c>
      <c r="AG1347">
        <v>12912</v>
      </c>
      <c r="AH1347" t="e">
        <f>VLOOKUP(B1347,AN:AN,1,0)</f>
        <v>#N/A</v>
      </c>
      <c r="AI1347" t="str">
        <f>IF(G1347&lt;=2,"&lt;=2",IF(G1347&lt;3,"2-3","&gt;=3"))</f>
        <v>2-3</v>
      </c>
      <c r="AJ1347">
        <f>G1347-H1347</f>
        <v>-0.18549169458443915</v>
      </c>
    </row>
    <row r="1348" spans="1:36" hidden="1" x14ac:dyDescent="0.3">
      <c r="A1348">
        <v>2013</v>
      </c>
      <c r="B1348" t="s">
        <v>81</v>
      </c>
      <c r="C1348">
        <v>62015</v>
      </c>
      <c r="D1348">
        <v>149512</v>
      </c>
      <c r="E1348">
        <v>165851</v>
      </c>
      <c r="F1348">
        <v>63874</v>
      </c>
      <c r="G1348">
        <v>2.4109005885672801</v>
      </c>
      <c r="H1348">
        <f>+E1348/F1348</f>
        <v>2.5965338009205623</v>
      </c>
      <c r="I1348">
        <v>-7.4632872621860996E-2</v>
      </c>
      <c r="J1348">
        <v>-2.2670930717140401E-2</v>
      </c>
      <c r="K1348">
        <v>-2.0035664256662099E-2</v>
      </c>
      <c r="L1348">
        <v>2.5703684845939299E-2</v>
      </c>
      <c r="M1348">
        <v>-3.4291366813704302E-2</v>
      </c>
      <c r="N1348">
        <v>7.2500000000000004E-3</v>
      </c>
      <c r="O1348">
        <v>-6.868E-3</v>
      </c>
      <c r="P1348">
        <v>0.88045561313629195</v>
      </c>
      <c r="Q1348">
        <v>1.28490924835209E-2</v>
      </c>
      <c r="R1348">
        <v>382469.59375</v>
      </c>
      <c r="S1348">
        <v>0</v>
      </c>
      <c r="T1348">
        <v>-1.6960878623649402E-2</v>
      </c>
      <c r="U1348">
        <v>3.7442308384925101E-3</v>
      </c>
      <c r="V1348">
        <v>0.55017365976713395</v>
      </c>
      <c r="W1348">
        <v>-1.12557691615074E-2</v>
      </c>
      <c r="X1348">
        <v>3.6021359399040602E-2</v>
      </c>
      <c r="Y1348">
        <v>3.8700096095046703E-2</v>
      </c>
      <c r="Z1348">
        <v>-4.1532840966505098E-3</v>
      </c>
      <c r="AA1348">
        <v>0.580049511671343</v>
      </c>
      <c r="AB1348">
        <v>2.2626482034573199E-4</v>
      </c>
      <c r="AC1348" t="b">
        <v>0</v>
      </c>
      <c r="AF1348">
        <v>0</v>
      </c>
      <c r="AG1348">
        <v>22894</v>
      </c>
      <c r="AH1348" t="e">
        <f>VLOOKUP(B1348,AN:AN,1,0)</f>
        <v>#N/A</v>
      </c>
      <c r="AI1348" t="str">
        <f>IF(G1348&lt;=2,"&lt;=2",IF(G1348&lt;3,"2-3","&gt;=3"))</f>
        <v>2-3</v>
      </c>
      <c r="AJ1348">
        <f>G1348-H1348</f>
        <v>-0.18563321235328223</v>
      </c>
    </row>
    <row r="1349" spans="1:36" hidden="1" x14ac:dyDescent="0.3">
      <c r="A1349">
        <v>2022</v>
      </c>
      <c r="B1349" t="s">
        <v>208</v>
      </c>
      <c r="C1349">
        <v>88078</v>
      </c>
      <c r="D1349">
        <v>273441</v>
      </c>
      <c r="E1349">
        <v>506108</v>
      </c>
      <c r="F1349">
        <v>153824</v>
      </c>
      <c r="G1349">
        <v>3.1045323463293899</v>
      </c>
      <c r="H1349">
        <f>+E1349/F1349</f>
        <v>3.2901757853130853</v>
      </c>
      <c r="I1349">
        <v>-4.7608646235664499E-2</v>
      </c>
      <c r="J1349">
        <v>-1.04689355939626E-2</v>
      </c>
      <c r="K1349">
        <v>-2.8766752950847099E-2</v>
      </c>
      <c r="N1349">
        <v>-2.2130000000000001E-3</v>
      </c>
      <c r="O1349">
        <v>-2.6870000000000002E-3</v>
      </c>
      <c r="P1349">
        <v>0.94008123874664296</v>
      </c>
      <c r="Q1349">
        <v>-2.3799598217011001E-2</v>
      </c>
      <c r="R1349">
        <v>798242.8125</v>
      </c>
      <c r="S1349">
        <v>0</v>
      </c>
      <c r="T1349">
        <v>-3.2985403202474103E-2</v>
      </c>
      <c r="U1349">
        <v>1.53939304873347E-2</v>
      </c>
      <c r="V1349">
        <v>1.1274897491670399</v>
      </c>
      <c r="W1349">
        <v>-6.4606069512665301E-2</v>
      </c>
      <c r="X1349">
        <v>2.2037361354349E-2</v>
      </c>
      <c r="Z1349">
        <v>-2.4959331640755599E-2</v>
      </c>
      <c r="AA1349">
        <v>1.0604639312099</v>
      </c>
      <c r="AB1349">
        <v>9.4862813776999395E-4</v>
      </c>
      <c r="AC1349" t="b">
        <v>0</v>
      </c>
      <c r="AD1349">
        <v>-1.2009693275390801E-2</v>
      </c>
      <c r="AE1349">
        <v>1.27367260196909E-2</v>
      </c>
      <c r="AF1349">
        <v>2.5576474022183299E-2</v>
      </c>
      <c r="AG1349">
        <v>28012</v>
      </c>
      <c r="AH1349" t="e">
        <f>VLOOKUP(B1349,AN:AN,1,0)</f>
        <v>#N/A</v>
      </c>
      <c r="AI1349" t="str">
        <f>IF(G1349&lt;=2,"&lt;=2",IF(G1349&lt;3,"2-3","&gt;=3"))</f>
        <v>&gt;=3</v>
      </c>
      <c r="AJ1349">
        <f>G1349-H1349</f>
        <v>-0.1856434389836954</v>
      </c>
    </row>
    <row r="1350" spans="1:36" hidden="1" x14ac:dyDescent="0.3">
      <c r="A1350">
        <v>2014</v>
      </c>
      <c r="B1350" t="s">
        <v>63</v>
      </c>
      <c r="C1350">
        <v>45142</v>
      </c>
      <c r="D1350">
        <v>118316</v>
      </c>
      <c r="E1350">
        <v>182436</v>
      </c>
      <c r="F1350">
        <v>64998</v>
      </c>
      <c r="G1350">
        <v>2.6209738159585299</v>
      </c>
      <c r="H1350">
        <f>+E1350/F1350</f>
        <v>2.8067940552016983</v>
      </c>
      <c r="I1350">
        <v>2.4043170365655301E-3</v>
      </c>
      <c r="J1350">
        <v>-2.5338915642350801E-2</v>
      </c>
      <c r="K1350">
        <v>4.8654737658798703E-3</v>
      </c>
      <c r="L1350">
        <v>6.4005647368729102E-2</v>
      </c>
      <c r="M1350">
        <v>-1.04957548901438E-2</v>
      </c>
      <c r="N1350">
        <v>1.6818E-2</v>
      </c>
      <c r="O1350">
        <v>1.1318999999999999E-2</v>
      </c>
      <c r="P1350">
        <v>0.89095920324325595</v>
      </c>
      <c r="Q1350">
        <v>-5.28013706207208E-3</v>
      </c>
      <c r="R1350">
        <v>281025.5</v>
      </c>
      <c r="S1350">
        <v>0</v>
      </c>
      <c r="T1350">
        <v>-2.0352355204522599E-2</v>
      </c>
      <c r="U1350">
        <v>-1.7170887440443E-3</v>
      </c>
      <c r="V1350">
        <v>0.60480282672018604</v>
      </c>
      <c r="W1350">
        <v>-1.7717088744044301E-2</v>
      </c>
      <c r="X1350">
        <v>4.1849193773883797E-2</v>
      </c>
      <c r="Y1350">
        <v>9.0760461188428093E-2</v>
      </c>
      <c r="Z1350">
        <v>1.2448718163965099E-2</v>
      </c>
      <c r="AA1350">
        <v>1.76192156872951</v>
      </c>
      <c r="AB1350">
        <v>4.6602665672476401E-4</v>
      </c>
      <c r="AC1350" t="b">
        <v>1</v>
      </c>
      <c r="AF1350">
        <v>4.63230496784416E-2</v>
      </c>
      <c r="AG1350">
        <v>11178</v>
      </c>
      <c r="AH1350" t="e">
        <f>VLOOKUP(B1350,AN:AN,1,0)</f>
        <v>#N/A</v>
      </c>
      <c r="AI1350" t="str">
        <f>IF(G1350&lt;=2,"&lt;=2",IF(G1350&lt;3,"2-3","&gt;=3"))</f>
        <v>2-3</v>
      </c>
      <c r="AJ1350">
        <f>G1350-H1350</f>
        <v>-0.18582023924316848</v>
      </c>
    </row>
    <row r="1351" spans="1:36" hidden="1" x14ac:dyDescent="0.3">
      <c r="A1351">
        <v>2016</v>
      </c>
      <c r="B1351" t="s">
        <v>81</v>
      </c>
      <c r="C1351">
        <v>59169</v>
      </c>
      <c r="D1351">
        <v>145017</v>
      </c>
      <c r="E1351">
        <v>171027</v>
      </c>
      <c r="F1351">
        <v>64845</v>
      </c>
      <c r="G1351">
        <v>2.4508948942858502</v>
      </c>
      <c r="H1351">
        <f>+E1351/F1351</f>
        <v>2.6374739764052739</v>
      </c>
      <c r="I1351">
        <v>-1.63339007432333E-2</v>
      </c>
      <c r="J1351">
        <v>-1.3269526883959701E-2</v>
      </c>
      <c r="K1351">
        <v>-7.8820663541555001E-3</v>
      </c>
      <c r="L1351">
        <v>0.217362947270273</v>
      </c>
      <c r="M1351">
        <v>0.12980905920267</v>
      </c>
      <c r="N1351">
        <v>-4.6249999999999998E-3</v>
      </c>
      <c r="O1351">
        <v>-1.1143E-2</v>
      </c>
      <c r="P1351">
        <v>0.898176789283752</v>
      </c>
      <c r="Q1351">
        <v>1.1262953281402E-2</v>
      </c>
      <c r="R1351">
        <v>383039.09375</v>
      </c>
      <c r="S1351">
        <v>0</v>
      </c>
      <c r="T1351">
        <v>7.4826832860708497E-3</v>
      </c>
      <c r="U1351">
        <v>3.3719770610332503E-2</v>
      </c>
      <c r="V1351">
        <v>0.54789700887618398</v>
      </c>
      <c r="W1351">
        <v>2.0719770610332498E-2</v>
      </c>
      <c r="X1351">
        <v>0</v>
      </c>
      <c r="Y1351">
        <v>7.2824395062742796E-4</v>
      </c>
      <c r="Z1351">
        <v>-6.0540533522671601E-2</v>
      </c>
      <c r="AA1351">
        <v>0.27616490015047701</v>
      </c>
      <c r="AB1351">
        <v>5.0462573591253097E-4</v>
      </c>
      <c r="AC1351" t="b">
        <v>0</v>
      </c>
      <c r="AF1351">
        <v>0</v>
      </c>
      <c r="AG1351">
        <v>23780</v>
      </c>
      <c r="AH1351" t="e">
        <f>VLOOKUP(B1351,AN:AN,1,0)</f>
        <v>#N/A</v>
      </c>
      <c r="AI1351" t="str">
        <f>IF(G1351&lt;=2,"&lt;=2",IF(G1351&lt;3,"2-3","&gt;=3"))</f>
        <v>2-3</v>
      </c>
      <c r="AJ1351">
        <f>G1351-H1351</f>
        <v>-0.18657908211942376</v>
      </c>
    </row>
    <row r="1352" spans="1:36" hidden="1" x14ac:dyDescent="0.3">
      <c r="A1352">
        <v>2010</v>
      </c>
      <c r="B1352" t="s">
        <v>71</v>
      </c>
      <c r="C1352">
        <v>114071</v>
      </c>
      <c r="D1352">
        <v>256071</v>
      </c>
      <c r="E1352">
        <v>520927</v>
      </c>
      <c r="F1352">
        <v>214220</v>
      </c>
      <c r="G1352">
        <v>2.2448387407842398</v>
      </c>
      <c r="H1352">
        <f>+E1352/F1352</f>
        <v>2.4317383997759312</v>
      </c>
      <c r="I1352">
        <v>2.39292029315432E-2</v>
      </c>
      <c r="J1352">
        <v>-1.53182400390508E-3</v>
      </c>
      <c r="K1352">
        <v>-2.26307663768529E-2</v>
      </c>
      <c r="L1352">
        <v>-4.4524260237812901E-3</v>
      </c>
      <c r="M1352">
        <v>-1.6728387679904599E-2</v>
      </c>
      <c r="N1352">
        <v>2.7889999999999998E-3</v>
      </c>
      <c r="O1352">
        <v>1.8699999999999899E-3</v>
      </c>
      <c r="P1352">
        <v>0.90879267454147294</v>
      </c>
      <c r="Q1352">
        <v>6.0271620750419396E-3</v>
      </c>
      <c r="R1352">
        <v>800297.1875</v>
      </c>
      <c r="S1352">
        <v>2.3740268628625202E-3</v>
      </c>
      <c r="T1352">
        <v>-6.6111131964134897E-3</v>
      </c>
      <c r="U1352">
        <v>5.0507725973147899E-5</v>
      </c>
      <c r="V1352">
        <v>0.61896425519992404</v>
      </c>
      <c r="W1352">
        <v>-1.59494922740268E-2</v>
      </c>
      <c r="X1352">
        <v>4.5769526905637698E-3</v>
      </c>
      <c r="Y1352">
        <v>1.07700405855829E-2</v>
      </c>
      <c r="Z1352">
        <v>2.7324079785100899E-2</v>
      </c>
      <c r="AA1352">
        <v>0.13983871272993301</v>
      </c>
      <c r="AB1352">
        <v>3.6358969971768298E-4</v>
      </c>
      <c r="AC1352" t="b">
        <v>1</v>
      </c>
      <c r="AF1352">
        <v>0</v>
      </c>
      <c r="AG1352">
        <v>46970</v>
      </c>
      <c r="AH1352" t="e">
        <f>VLOOKUP(B1352,AN:AN,1,0)</f>
        <v>#N/A</v>
      </c>
      <c r="AI1352" t="str">
        <f>IF(G1352&lt;=2,"&lt;=2",IF(G1352&lt;3,"2-3","&gt;=3"))</f>
        <v>2-3</v>
      </c>
      <c r="AJ1352">
        <f>G1352-H1352</f>
        <v>-0.18689965899169136</v>
      </c>
    </row>
    <row r="1353" spans="1:36" hidden="1" x14ac:dyDescent="0.3">
      <c r="A1353">
        <v>2015</v>
      </c>
      <c r="B1353" t="s">
        <v>91</v>
      </c>
      <c r="C1353">
        <v>118364</v>
      </c>
      <c r="D1353">
        <v>283146</v>
      </c>
      <c r="E1353">
        <v>495078</v>
      </c>
      <c r="F1353">
        <v>191960</v>
      </c>
      <c r="G1353">
        <v>2.3921631577168698</v>
      </c>
      <c r="H1353">
        <f>+E1353/F1353</f>
        <v>2.579068555949156</v>
      </c>
      <c r="I1353">
        <v>-3.4906769011126403E-2</v>
      </c>
      <c r="J1353">
        <v>1.03215295821428E-2</v>
      </c>
      <c r="K1353">
        <v>2.3558616906404501E-2</v>
      </c>
      <c r="L1353">
        <v>0.12687933211028499</v>
      </c>
      <c r="M1353">
        <v>6.2534535303711794E-2</v>
      </c>
      <c r="N1353">
        <v>4.7569999999999999E-3</v>
      </c>
      <c r="O1353">
        <v>3.7629999999999999E-3</v>
      </c>
      <c r="P1353">
        <v>0.91279125213623002</v>
      </c>
      <c r="Q1353">
        <v>3.7899017333979899E-3</v>
      </c>
      <c r="R1353">
        <v>753779.625</v>
      </c>
      <c r="S1353">
        <v>3.8845726970033298E-3</v>
      </c>
      <c r="T1353">
        <v>-2.3813620209693401E-3</v>
      </c>
      <c r="U1353">
        <v>2.8823027387261401E-2</v>
      </c>
      <c r="V1353">
        <v>0.59014749720623105</v>
      </c>
      <c r="W1353">
        <v>2.78230273872614E-2</v>
      </c>
      <c r="X1353">
        <v>6.1505734369219304E-3</v>
      </c>
      <c r="Y1353">
        <v>7.7214366147503793E-2</v>
      </c>
      <c r="Z1353">
        <v>-9.3504318747532691E-3</v>
      </c>
      <c r="AA1353">
        <v>0.73424527373664406</v>
      </c>
      <c r="AB1353">
        <v>1.1792452830188601E-3</v>
      </c>
      <c r="AC1353" t="b">
        <v>0</v>
      </c>
      <c r="AD1353">
        <v>3.7534411843536098E-3</v>
      </c>
      <c r="AE1353">
        <v>8.9508919798674501E-3</v>
      </c>
      <c r="AF1353">
        <v>2.0301516833148299E-2</v>
      </c>
      <c r="AG1353">
        <v>43514</v>
      </c>
      <c r="AH1353" t="e">
        <f>VLOOKUP(B1353,AN:AN,1,0)</f>
        <v>#N/A</v>
      </c>
      <c r="AI1353" t="str">
        <f>IF(G1353&lt;=2,"&lt;=2",IF(G1353&lt;3,"2-3","&gt;=3"))</f>
        <v>2-3</v>
      </c>
      <c r="AJ1353">
        <f>G1353-H1353</f>
        <v>-0.18690539823228614</v>
      </c>
    </row>
    <row r="1354" spans="1:36" hidden="1" x14ac:dyDescent="0.3">
      <c r="A1354">
        <v>2013</v>
      </c>
      <c r="B1354" t="s">
        <v>141</v>
      </c>
      <c r="C1354">
        <v>21973</v>
      </c>
      <c r="D1354">
        <v>54707</v>
      </c>
      <c r="E1354">
        <v>92363</v>
      </c>
      <c r="F1354">
        <v>34505</v>
      </c>
      <c r="G1354">
        <v>2.4897374049970402</v>
      </c>
      <c r="H1354">
        <f>+E1354/F1354</f>
        <v>2.6768004637009128</v>
      </c>
      <c r="I1354">
        <v>2.3790546660434398E-3</v>
      </c>
      <c r="J1354">
        <v>1.03675760328799E-4</v>
      </c>
      <c r="K1354">
        <v>2.7389422208070899E-3</v>
      </c>
      <c r="L1354">
        <v>-1.7807838553562601E-2</v>
      </c>
      <c r="M1354">
        <v>-7.7802890213206299E-2</v>
      </c>
      <c r="N1354">
        <v>2.4680000000000001E-3</v>
      </c>
      <c r="O1354">
        <v>1.8489999999999999E-3</v>
      </c>
      <c r="P1354">
        <v>0.92841464281082198</v>
      </c>
      <c r="Q1354">
        <v>2.2322535514839302E-3</v>
      </c>
      <c r="R1354">
        <v>180927.703125</v>
      </c>
      <c r="S1354">
        <v>0</v>
      </c>
      <c r="T1354">
        <v>2.9753893613849999E-5</v>
      </c>
      <c r="U1354">
        <v>2.0734863355755799E-2</v>
      </c>
      <c r="V1354">
        <v>0.55017365976713395</v>
      </c>
      <c r="W1354">
        <v>5.7348633557557996E-3</v>
      </c>
      <c r="X1354">
        <v>3.7163208423660501E-3</v>
      </c>
      <c r="Y1354">
        <v>0.102430476383056</v>
      </c>
      <c r="Z1354">
        <v>-5.1172806644849498E-3</v>
      </c>
      <c r="AA1354">
        <v>0.71901439629249397</v>
      </c>
      <c r="AB1354">
        <v>3.0969340353050398E-4</v>
      </c>
      <c r="AC1354" t="b">
        <v>1</v>
      </c>
      <c r="AF1354">
        <v>9.1359554041498901E-3</v>
      </c>
      <c r="AG1354">
        <v>6482</v>
      </c>
      <c r="AH1354" t="e">
        <f>VLOOKUP(B1354,AN:AN,1,0)</f>
        <v>#N/A</v>
      </c>
      <c r="AI1354" t="str">
        <f>IF(G1354&lt;=2,"&lt;=2",IF(G1354&lt;3,"2-3","&gt;=3"))</f>
        <v>2-3</v>
      </c>
      <c r="AJ1354">
        <f>G1354-H1354</f>
        <v>-0.18706305870387263</v>
      </c>
    </row>
    <row r="1355" spans="1:36" hidden="1" x14ac:dyDescent="0.3">
      <c r="A1355">
        <v>2006</v>
      </c>
      <c r="B1355" t="s">
        <v>133</v>
      </c>
      <c r="C1355">
        <v>163100</v>
      </c>
      <c r="D1355">
        <v>406340</v>
      </c>
      <c r="E1355">
        <v>837930</v>
      </c>
      <c r="F1355">
        <v>312812</v>
      </c>
      <c r="G1355">
        <v>2.49135499693439</v>
      </c>
      <c r="H1355">
        <f>+E1355/F1355</f>
        <v>2.6787015843381967</v>
      </c>
      <c r="I1355">
        <v>1.05636916387753E-2</v>
      </c>
      <c r="J1355">
        <v>-1.75614105537534E-2</v>
      </c>
      <c r="K1355">
        <v>-1.7797598518431199E-2</v>
      </c>
      <c r="L1355">
        <v>-0.14483841132745101</v>
      </c>
      <c r="M1355">
        <v>-5.7973873335868099E-2</v>
      </c>
      <c r="N1355">
        <v>-1.274E-3</v>
      </c>
      <c r="O1355">
        <v>-3.6380000000000002E-3</v>
      </c>
      <c r="P1355">
        <v>0.87429010868072499</v>
      </c>
      <c r="Q1355">
        <v>-9.07099246978804E-3</v>
      </c>
      <c r="R1355">
        <v>1294396</v>
      </c>
      <c r="S1355">
        <v>0</v>
      </c>
      <c r="T1355">
        <v>-3.4752301406115203E-2</v>
      </c>
      <c r="U1355">
        <v>4.4423867948353299E-3</v>
      </c>
      <c r="V1355">
        <v>0.67726740958251497</v>
      </c>
      <c r="W1355">
        <v>-2.7557613205164599E-2</v>
      </c>
      <c r="X1355">
        <v>7.5923757998704296E-3</v>
      </c>
      <c r="Y1355">
        <v>2.9968225541498701E-2</v>
      </c>
      <c r="AA1355">
        <v>1.37217816935879</v>
      </c>
      <c r="AB1355">
        <v>4.54633281429367E-5</v>
      </c>
      <c r="AC1355" t="b">
        <v>1</v>
      </c>
      <c r="AF1355">
        <v>1.17863678210563E-2</v>
      </c>
      <c r="AG1355">
        <v>88651</v>
      </c>
      <c r="AH1355" t="str">
        <f>VLOOKUP(B1355,AN:AN,1,0)</f>
        <v>Memphis - TN</v>
      </c>
      <c r="AI1355" t="str">
        <f>IF(G1355&lt;=2,"&lt;=2",IF(G1355&lt;3,"2-3","&gt;=3"))</f>
        <v>2-3</v>
      </c>
      <c r="AJ1355">
        <f>G1355-H1355</f>
        <v>-0.18734658740380672</v>
      </c>
    </row>
    <row r="1356" spans="1:36" hidden="1" x14ac:dyDescent="0.3">
      <c r="A1356">
        <v>2020</v>
      </c>
      <c r="B1356" t="s">
        <v>195</v>
      </c>
      <c r="C1356">
        <v>73761</v>
      </c>
      <c r="D1356">
        <v>174585</v>
      </c>
      <c r="E1356">
        <v>300859</v>
      </c>
      <c r="F1356">
        <v>117778</v>
      </c>
      <c r="G1356">
        <v>2.3669012079554199</v>
      </c>
      <c r="H1356">
        <f>+E1356/F1356</f>
        <v>2.5544583878143627</v>
      </c>
      <c r="I1356">
        <v>-7.2812630137252796E-2</v>
      </c>
      <c r="J1356">
        <v>-1.17967687547207E-2</v>
      </c>
      <c r="K1356">
        <v>2.4649409830570099E-2</v>
      </c>
      <c r="N1356">
        <v>9.4269999999999996E-3</v>
      </c>
      <c r="O1356">
        <v>6.267E-3</v>
      </c>
      <c r="P1356">
        <v>0.94157886505126998</v>
      </c>
      <c r="Q1356">
        <v>-2.0639896392820002E-3</v>
      </c>
      <c r="R1356">
        <v>487500.6875</v>
      </c>
      <c r="S1356">
        <v>0</v>
      </c>
      <c r="T1356">
        <v>-1.3307400047779E-2</v>
      </c>
      <c r="U1356">
        <v>1.8740383908152601E-2</v>
      </c>
      <c r="V1356">
        <v>1.51316299272985</v>
      </c>
      <c r="W1356">
        <v>6.7403839081526E-3</v>
      </c>
      <c r="X1356">
        <v>2.9662738724095802E-2</v>
      </c>
      <c r="Z1356">
        <v>-0.128199569975677</v>
      </c>
      <c r="AA1356">
        <v>-0.52431265266467098</v>
      </c>
      <c r="AB1356">
        <v>6.3208271253781202E-4</v>
      </c>
      <c r="AC1356" t="b">
        <v>0</v>
      </c>
      <c r="AF1356">
        <v>2.9843333784820899E-2</v>
      </c>
      <c r="AG1356">
        <v>22806</v>
      </c>
      <c r="AH1356" t="e">
        <f>VLOOKUP(B1356,AN:AN,1,0)</f>
        <v>#N/A</v>
      </c>
      <c r="AI1356" t="str">
        <f>IF(G1356&lt;=2,"&lt;=2",IF(G1356&lt;3,"2-3","&gt;=3"))</f>
        <v>2-3</v>
      </c>
      <c r="AJ1356">
        <f>G1356-H1356</f>
        <v>-0.18755717985894282</v>
      </c>
    </row>
    <row r="1357" spans="1:36" hidden="1" x14ac:dyDescent="0.3">
      <c r="A1357">
        <v>2015</v>
      </c>
      <c r="B1357" t="s">
        <v>152</v>
      </c>
      <c r="C1357">
        <v>69292</v>
      </c>
      <c r="D1357">
        <v>176454</v>
      </c>
      <c r="E1357">
        <v>287853</v>
      </c>
      <c r="F1357">
        <v>105282</v>
      </c>
      <c r="G1357">
        <v>2.5465277376897699</v>
      </c>
      <c r="H1357">
        <f>+E1357/F1357</f>
        <v>2.7341140935772499</v>
      </c>
      <c r="I1357">
        <v>-2.7830860930489001E-2</v>
      </c>
      <c r="J1357">
        <v>-1.5761833637952501E-3</v>
      </c>
      <c r="K1357">
        <v>1.1660903960466399E-2</v>
      </c>
      <c r="L1357">
        <v>1.3867227815091501E-2</v>
      </c>
      <c r="M1357">
        <v>-5.0477568991482299E-2</v>
      </c>
      <c r="N1357">
        <v>7.2020000000000001E-3</v>
      </c>
      <c r="O1357">
        <v>7.4200000000000004E-3</v>
      </c>
      <c r="P1357">
        <v>0.96497595310211204</v>
      </c>
      <c r="Q1357">
        <v>1.129961013794E-2</v>
      </c>
      <c r="R1357">
        <v>518669.375</v>
      </c>
      <c r="S1357">
        <v>3.0534351145038098E-3</v>
      </c>
      <c r="T1357">
        <v>-5.6398566812276398E-3</v>
      </c>
      <c r="U1357">
        <v>2.5564532727003101E-2</v>
      </c>
      <c r="V1357">
        <v>0.68147984796433803</v>
      </c>
      <c r="W1357">
        <v>2.45645327270031E-2</v>
      </c>
      <c r="X1357">
        <v>2.45728825881497E-2</v>
      </c>
      <c r="Y1357">
        <v>0.24943578882586101</v>
      </c>
      <c r="Z1357">
        <v>4.3763044596199299E-2</v>
      </c>
      <c r="AA1357">
        <v>2.2771794865158599</v>
      </c>
      <c r="AB1357">
        <v>1.0178117048345999E-3</v>
      </c>
      <c r="AC1357" t="b">
        <v>0</v>
      </c>
      <c r="AF1357">
        <v>3.3478735005452502E-2</v>
      </c>
      <c r="AG1357">
        <v>28186</v>
      </c>
      <c r="AH1357" t="e">
        <f>VLOOKUP(B1357,AN:AN,1,0)</f>
        <v>#N/A</v>
      </c>
      <c r="AI1357" t="str">
        <f>IF(G1357&lt;=2,"&lt;=2",IF(G1357&lt;3,"2-3","&gt;=3"))</f>
        <v>2-3</v>
      </c>
      <c r="AJ1357">
        <f>G1357-H1357</f>
        <v>-0.18758635588747996</v>
      </c>
    </row>
    <row r="1358" spans="1:36" hidden="1" x14ac:dyDescent="0.3">
      <c r="A1358">
        <v>2005</v>
      </c>
      <c r="B1358" t="s">
        <v>127</v>
      </c>
      <c r="C1358">
        <v>40111</v>
      </c>
      <c r="D1358">
        <v>93172</v>
      </c>
      <c r="E1358">
        <v>143753</v>
      </c>
      <c r="F1358">
        <v>57258</v>
      </c>
      <c r="G1358">
        <v>2.3228540799281898</v>
      </c>
      <c r="H1358">
        <f>+E1358/F1358</f>
        <v>2.5106186035139193</v>
      </c>
      <c r="J1358">
        <v>2.40056216716769E-3</v>
      </c>
      <c r="K1358">
        <v>9.5952503681182993E-3</v>
      </c>
      <c r="L1358">
        <v>-4.8803449516650201E-2</v>
      </c>
      <c r="M1358">
        <v>9.7674579010345805E-3</v>
      </c>
      <c r="N1358">
        <v>7.2240000000000004E-3</v>
      </c>
      <c r="P1358">
        <v>0.90131080150604204</v>
      </c>
      <c r="R1358">
        <v>271449.1875</v>
      </c>
      <c r="T1358">
        <v>-7.8544346615669596E-4</v>
      </c>
      <c r="U1358">
        <v>1.4238058589398901E-2</v>
      </c>
      <c r="V1358">
        <v>0.64779801790702196</v>
      </c>
      <c r="W1358">
        <v>-1.97619414106011E-2</v>
      </c>
      <c r="Y1358">
        <v>2.61405675424102E-2</v>
      </c>
      <c r="AG1358">
        <v>18272</v>
      </c>
      <c r="AH1358" t="e">
        <f>VLOOKUP(B1358,AN:AN,1,0)</f>
        <v>#N/A</v>
      </c>
      <c r="AI1358" t="str">
        <f>IF(G1358&lt;=2,"&lt;=2",IF(G1358&lt;3,"2-3","&gt;=3"))</f>
        <v>2-3</v>
      </c>
      <c r="AJ1358">
        <f>G1358-H1358</f>
        <v>-0.18776452358572948</v>
      </c>
    </row>
    <row r="1359" spans="1:36" hidden="1" x14ac:dyDescent="0.3">
      <c r="A1359">
        <v>2007</v>
      </c>
      <c r="B1359" t="s">
        <v>202</v>
      </c>
      <c r="C1359">
        <v>27744</v>
      </c>
      <c r="D1359">
        <v>60890</v>
      </c>
      <c r="E1359">
        <v>169050</v>
      </c>
      <c r="F1359">
        <v>70951</v>
      </c>
      <c r="G1359">
        <v>2.1947087658592799</v>
      </c>
      <c r="H1359">
        <f>+E1359/F1359</f>
        <v>2.3826302659581966</v>
      </c>
      <c r="I1359">
        <v>4.8095161717892798E-2</v>
      </c>
      <c r="J1359">
        <v>6.8230046890675796E-3</v>
      </c>
      <c r="K1359">
        <v>-2.2801322221756001E-2</v>
      </c>
      <c r="L1359">
        <v>-8.39595590922982E-2</v>
      </c>
      <c r="M1359">
        <v>7.8386522363869896E-3</v>
      </c>
      <c r="N1359">
        <v>1.9610000000000001E-3</v>
      </c>
      <c r="O1359">
        <v>-3.01E-4</v>
      </c>
      <c r="P1359">
        <v>0.88312715291976895</v>
      </c>
      <c r="Q1359">
        <v>6.7423582077019697E-3</v>
      </c>
      <c r="R1359">
        <v>207045.390625</v>
      </c>
      <c r="S1359">
        <v>0</v>
      </c>
      <c r="T1359">
        <v>-6.3434913754462901E-3</v>
      </c>
      <c r="U1359">
        <v>2.2420320659875901E-2</v>
      </c>
      <c r="V1359">
        <v>0.57791430811279099</v>
      </c>
      <c r="W1359">
        <v>-6.5796793401240996E-3</v>
      </c>
      <c r="X1359">
        <v>0</v>
      </c>
      <c r="Y1359">
        <v>3.3790918690601898E-2</v>
      </c>
      <c r="AA1359">
        <v>0.46045653695137001</v>
      </c>
      <c r="AB1359">
        <v>0</v>
      </c>
      <c r="AC1359" t="b">
        <v>1</v>
      </c>
      <c r="AF1359">
        <v>0</v>
      </c>
      <c r="AG1359">
        <v>6629</v>
      </c>
      <c r="AH1359" t="e">
        <f>VLOOKUP(B1359,AN:AN,1,0)</f>
        <v>#N/A</v>
      </c>
      <c r="AI1359" t="str">
        <f>IF(G1359&lt;=2,"&lt;=2",IF(G1359&lt;3,"2-3","&gt;=3"))</f>
        <v>2-3</v>
      </c>
      <c r="AJ1359">
        <f>G1359-H1359</f>
        <v>-0.18792150009891673</v>
      </c>
    </row>
    <row r="1360" spans="1:36" hidden="1" x14ac:dyDescent="0.3">
      <c r="A1360">
        <v>2014</v>
      </c>
      <c r="B1360" t="s">
        <v>230</v>
      </c>
      <c r="C1360">
        <v>24049</v>
      </c>
      <c r="D1360">
        <v>64446</v>
      </c>
      <c r="E1360">
        <v>133500</v>
      </c>
      <c r="F1360">
        <v>46545</v>
      </c>
      <c r="G1360">
        <v>2.6797787849806598</v>
      </c>
      <c r="H1360">
        <f>+E1360/F1360</f>
        <v>2.8681920721882048</v>
      </c>
      <c r="I1360">
        <v>-1.65994098520553E-2</v>
      </c>
      <c r="J1360">
        <v>-2.4865523912012501E-2</v>
      </c>
      <c r="K1360">
        <v>5.3388654962182001E-3</v>
      </c>
      <c r="L1360">
        <v>9.4626369468867794E-2</v>
      </c>
      <c r="M1360">
        <v>2.01249672099948E-2</v>
      </c>
      <c r="N1360">
        <v>3.3524999999999999E-2</v>
      </c>
      <c r="O1360">
        <v>2.9335E-2</v>
      </c>
      <c r="P1360">
        <v>0.92944574356079102</v>
      </c>
      <c r="Q1360">
        <v>2.1240115165710402E-3</v>
      </c>
      <c r="R1360">
        <v>198421.203125</v>
      </c>
      <c r="S1360">
        <v>0</v>
      </c>
      <c r="T1360">
        <v>6.9564813748002E-3</v>
      </c>
      <c r="U1360">
        <v>2.5591747835278501E-2</v>
      </c>
      <c r="V1360">
        <v>0.65403096377880598</v>
      </c>
      <c r="W1360">
        <v>9.5917478352785003E-3</v>
      </c>
      <c r="X1360">
        <v>0</v>
      </c>
      <c r="Y1360">
        <v>0</v>
      </c>
      <c r="Z1360">
        <v>-3.5968199699051497E-2</v>
      </c>
      <c r="AA1360">
        <v>9.9335072997730395E-2</v>
      </c>
      <c r="AB1360">
        <v>0</v>
      </c>
      <c r="AC1360" t="b">
        <v>0</v>
      </c>
      <c r="AF1360">
        <v>0</v>
      </c>
      <c r="AG1360">
        <v>3818</v>
      </c>
      <c r="AH1360" t="e">
        <f>VLOOKUP(B1360,AN:AN,1,0)</f>
        <v>#N/A</v>
      </c>
      <c r="AI1360" t="str">
        <f>IF(G1360&lt;=2,"&lt;=2",IF(G1360&lt;3,"2-3","&gt;=3"))</f>
        <v>2-3</v>
      </c>
      <c r="AJ1360">
        <f>G1360-H1360</f>
        <v>-0.18841328720754502</v>
      </c>
    </row>
    <row r="1361" spans="1:36" hidden="1" x14ac:dyDescent="0.3">
      <c r="A1361">
        <v>2015</v>
      </c>
      <c r="B1361" t="s">
        <v>127</v>
      </c>
      <c r="C1361">
        <v>49443</v>
      </c>
      <c r="D1361">
        <v>126152</v>
      </c>
      <c r="E1361">
        <v>161769</v>
      </c>
      <c r="F1361">
        <v>59042</v>
      </c>
      <c r="G1361">
        <v>2.5514633011750898</v>
      </c>
      <c r="H1361">
        <f>+E1361/F1361</f>
        <v>2.7398970224585888</v>
      </c>
      <c r="I1361">
        <v>7.9198426008753001E-2</v>
      </c>
      <c r="J1361">
        <v>-1.8115298822522101E-2</v>
      </c>
      <c r="K1361">
        <v>-4.8782114982604896E-3</v>
      </c>
      <c r="L1361">
        <v>-8.6096323905513299E-3</v>
      </c>
      <c r="M1361">
        <v>-7.2954429197125206E-2</v>
      </c>
      <c r="N1361">
        <v>3.9110000000000004E-3</v>
      </c>
      <c r="O1361">
        <v>2.594E-3</v>
      </c>
      <c r="P1361">
        <v>0.91953992843627896</v>
      </c>
      <c r="Q1361">
        <v>9.7124576568600098E-3</v>
      </c>
      <c r="R1361">
        <v>308768.71875</v>
      </c>
      <c r="S1361">
        <v>1.82444759781066E-3</v>
      </c>
      <c r="T1361">
        <v>-1.36772859841584E-2</v>
      </c>
      <c r="U1361">
        <v>1.75271034240723E-2</v>
      </c>
      <c r="V1361">
        <v>0.61824975897795598</v>
      </c>
      <c r="W1361">
        <v>1.6527103424072299E-2</v>
      </c>
      <c r="X1361">
        <v>4.9412122440705399E-2</v>
      </c>
      <c r="Y1361">
        <v>0.111274112240984</v>
      </c>
      <c r="Z1361">
        <v>6.4888659590320696E-2</v>
      </c>
      <c r="AA1361">
        <v>1.1392833815404699</v>
      </c>
      <c r="AB1361">
        <v>2.0271639975674E-4</v>
      </c>
      <c r="AC1361" t="b">
        <v>1</v>
      </c>
      <c r="AF1361">
        <v>1.36326778836407E-2</v>
      </c>
      <c r="AG1361">
        <v>20707</v>
      </c>
      <c r="AH1361" t="e">
        <f>VLOOKUP(B1361,AN:AN,1,0)</f>
        <v>#N/A</v>
      </c>
      <c r="AI1361" t="str">
        <f>IF(G1361&lt;=2,"&lt;=2",IF(G1361&lt;3,"2-3","&gt;=3"))</f>
        <v>2-3</v>
      </c>
      <c r="AJ1361">
        <f>G1361-H1361</f>
        <v>-0.188433721283499</v>
      </c>
    </row>
    <row r="1362" spans="1:36" hidden="1" x14ac:dyDescent="0.3">
      <c r="A1362">
        <v>2013</v>
      </c>
      <c r="B1362" t="s">
        <v>124</v>
      </c>
      <c r="C1362">
        <v>88136</v>
      </c>
      <c r="D1362">
        <v>223550</v>
      </c>
      <c r="E1362">
        <v>460438</v>
      </c>
      <c r="F1362">
        <v>168975</v>
      </c>
      <c r="G1362">
        <v>2.5364209857492899</v>
      </c>
      <c r="H1362">
        <f>+E1362/F1362</f>
        <v>2.7248882970853678</v>
      </c>
      <c r="I1362">
        <v>5.6253935529858197E-2</v>
      </c>
      <c r="J1362">
        <v>-9.2002237215638109E-3</v>
      </c>
      <c r="K1362">
        <v>-6.5649572610855097E-3</v>
      </c>
      <c r="L1362">
        <v>8.2869000732898792E-3</v>
      </c>
      <c r="M1362">
        <v>-5.1708151586353703E-2</v>
      </c>
      <c r="N1362">
        <v>4.8549999999999999E-3</v>
      </c>
      <c r="O1362">
        <v>2.7539999999999999E-3</v>
      </c>
      <c r="P1362">
        <v>0.90151786804199197</v>
      </c>
      <c r="Q1362">
        <v>-1.0820567607879999E-2</v>
      </c>
      <c r="R1362">
        <v>725468.8125</v>
      </c>
      <c r="S1362">
        <v>0</v>
      </c>
      <c r="T1362">
        <v>-1.43821472302078E-2</v>
      </c>
      <c r="U1362">
        <v>6.3229622319340697E-3</v>
      </c>
      <c r="V1362">
        <v>0.58589922208967604</v>
      </c>
      <c r="W1362">
        <v>-8.6770377680659202E-3</v>
      </c>
      <c r="X1362">
        <v>3.8882791153873102E-2</v>
      </c>
      <c r="Y1362">
        <v>0.100919759408906</v>
      </c>
      <c r="Z1362">
        <v>9.4944843456627903E-2</v>
      </c>
      <c r="AA1362">
        <v>0.77616961337636503</v>
      </c>
      <c r="AB1362">
        <v>2.33530277200439E-4</v>
      </c>
      <c r="AC1362" t="b">
        <v>1</v>
      </c>
      <c r="AF1362">
        <v>1.6230354265430499E-2</v>
      </c>
      <c r="AG1362">
        <v>44486</v>
      </c>
      <c r="AH1362" t="e">
        <f>VLOOKUP(B1362,AN:AN,1,0)</f>
        <v>#N/A</v>
      </c>
      <c r="AI1362" t="str">
        <f>IF(G1362&lt;=2,"&lt;=2",IF(G1362&lt;3,"2-3","&gt;=3"))</f>
        <v>2-3</v>
      </c>
      <c r="AJ1362">
        <f>G1362-H1362</f>
        <v>-0.18846731133607797</v>
      </c>
    </row>
    <row r="1363" spans="1:36" hidden="1" x14ac:dyDescent="0.3">
      <c r="A1363">
        <v>2021</v>
      </c>
      <c r="B1363" t="s">
        <v>181</v>
      </c>
      <c r="C1363">
        <v>23513</v>
      </c>
      <c r="D1363">
        <v>50553</v>
      </c>
      <c r="E1363">
        <v>132447</v>
      </c>
      <c r="F1363">
        <v>56633</v>
      </c>
      <c r="G1363">
        <v>2.1500021264832201</v>
      </c>
      <c r="H1363">
        <f>+E1363/F1363</f>
        <v>2.3386894566772023</v>
      </c>
      <c r="I1363">
        <v>-6.2832414174065307E-2</v>
      </c>
      <c r="J1363">
        <v>-9.9454261362554703E-4</v>
      </c>
      <c r="K1363">
        <v>-3.2615208923816703E-2</v>
      </c>
      <c r="N1363">
        <v>-5.2050000000000004E-3</v>
      </c>
      <c r="O1363">
        <v>-1.3769E-2</v>
      </c>
      <c r="P1363">
        <v>0.953136026859283</v>
      </c>
      <c r="Q1363">
        <v>-1.0986268520356E-2</v>
      </c>
      <c r="R1363">
        <v>189214</v>
      </c>
      <c r="S1363">
        <v>0</v>
      </c>
      <c r="T1363">
        <v>-5.2010603249073402E-3</v>
      </c>
      <c r="U1363">
        <v>7.8245118260383606E-2</v>
      </c>
      <c r="V1363">
        <v>0.58424468820474196</v>
      </c>
      <c r="W1363">
        <v>3.1245118260383599E-2</v>
      </c>
      <c r="X1363">
        <v>0</v>
      </c>
      <c r="Z1363">
        <v>3.0128720733348598E-2</v>
      </c>
      <c r="AA1363">
        <v>-0.30323068452153801</v>
      </c>
      <c r="AB1363">
        <v>1.6792611251049501E-3</v>
      </c>
      <c r="AC1363" t="b">
        <v>0</v>
      </c>
      <c r="AF1363">
        <v>0</v>
      </c>
      <c r="AG1363">
        <v>5955</v>
      </c>
      <c r="AH1363" t="e">
        <f>VLOOKUP(B1363,AN:AN,1,0)</f>
        <v>#N/A</v>
      </c>
      <c r="AI1363" t="str">
        <f>IF(G1363&lt;=2,"&lt;=2",IF(G1363&lt;3,"2-3","&gt;=3"))</f>
        <v>2-3</v>
      </c>
      <c r="AJ1363">
        <f>G1363-H1363</f>
        <v>-0.18868733019398221</v>
      </c>
    </row>
    <row r="1364" spans="1:36" hidden="1" x14ac:dyDescent="0.3">
      <c r="A1364">
        <v>2012</v>
      </c>
      <c r="B1364" t="s">
        <v>74</v>
      </c>
      <c r="C1364">
        <v>389701</v>
      </c>
      <c r="D1364">
        <v>951027</v>
      </c>
      <c r="E1364">
        <v>1743556</v>
      </c>
      <c r="F1364">
        <v>663163</v>
      </c>
      <c r="G1364">
        <v>2.4404017439010901</v>
      </c>
      <c r="H1364">
        <f>+E1364/F1364</f>
        <v>2.6291515057384083</v>
      </c>
      <c r="I1364">
        <v>2.5999983065159101E-2</v>
      </c>
      <c r="J1364">
        <v>2.1659703925251999E-2</v>
      </c>
      <c r="K1364">
        <v>2.7364813387394001E-2</v>
      </c>
      <c r="L1364">
        <v>0.114973410606384</v>
      </c>
      <c r="M1364">
        <v>5.7804097421467401E-2</v>
      </c>
      <c r="N1364">
        <v>6.1669999999999997E-3</v>
      </c>
      <c r="O1364">
        <v>5.7039999999999999E-3</v>
      </c>
      <c r="P1364">
        <v>0.94649666547775302</v>
      </c>
      <c r="Q1364">
        <v>1.1836886405944999E-2</v>
      </c>
      <c r="R1364">
        <v>2658167</v>
      </c>
      <c r="S1364">
        <v>2.1109320537309401E-3</v>
      </c>
      <c r="T1364">
        <v>2.3334944620728298E-2</v>
      </c>
      <c r="U1364">
        <v>3.9165083318948697E-2</v>
      </c>
      <c r="V1364">
        <v>1.05883421611547</v>
      </c>
      <c r="W1364">
        <v>1.8165083318948599E-2</v>
      </c>
      <c r="X1364">
        <v>1.0863577154566499E-2</v>
      </c>
      <c r="Y1364">
        <v>0.174394707669765</v>
      </c>
      <c r="Z1364">
        <v>4.5171947939860999E-2</v>
      </c>
      <c r="AA1364">
        <v>1.77941979420253</v>
      </c>
      <c r="AB1364">
        <v>1.3592342980121199E-3</v>
      </c>
      <c r="AC1364" t="b">
        <v>1</v>
      </c>
      <c r="AF1364">
        <v>3.41662075818501E-2</v>
      </c>
      <c r="AG1364">
        <v>196337</v>
      </c>
      <c r="AH1364" t="str">
        <f>VLOOKUP(B1364,AN:AN,1,0)</f>
        <v>Denver - CO</v>
      </c>
      <c r="AI1364" t="str">
        <f>IF(G1364&lt;=2,"&lt;=2",IF(G1364&lt;3,"2-3","&gt;=3"))</f>
        <v>2-3</v>
      </c>
      <c r="AJ1364">
        <f>G1364-H1364</f>
        <v>-0.18874976183731818</v>
      </c>
    </row>
    <row r="1365" spans="1:36" hidden="1" x14ac:dyDescent="0.3">
      <c r="A1365">
        <v>2009</v>
      </c>
      <c r="B1365" t="s">
        <v>43</v>
      </c>
      <c r="C1365">
        <v>95293</v>
      </c>
      <c r="D1365">
        <v>234462</v>
      </c>
      <c r="E1365">
        <v>528456</v>
      </c>
      <c r="F1365">
        <v>199469</v>
      </c>
      <c r="G1365">
        <v>2.46043256062879</v>
      </c>
      <c r="H1365">
        <f>+E1365/F1365</f>
        <v>2.6493139284801148</v>
      </c>
      <c r="I1365">
        <v>3.88276203247922E-2</v>
      </c>
      <c r="J1365">
        <v>1.59896537661552E-3</v>
      </c>
      <c r="K1365">
        <v>-7.7394137009978298E-3</v>
      </c>
      <c r="L1365">
        <v>-3.4850640129297901E-2</v>
      </c>
      <c r="M1365">
        <v>-7.5838332995772596E-3</v>
      </c>
      <c r="N1365">
        <v>2.9619999999999998E-3</v>
      </c>
      <c r="O1365">
        <v>-6.9090000000000002E-3</v>
      </c>
      <c r="P1365">
        <v>0.90832912921905495</v>
      </c>
      <c r="Q1365">
        <v>1.6616582870482899E-2</v>
      </c>
      <c r="R1365">
        <v>798139</v>
      </c>
      <c r="S1365">
        <v>0</v>
      </c>
      <c r="T1365">
        <v>3.4181214869022499E-3</v>
      </c>
      <c r="U1365">
        <v>-2.71485801786184E-2</v>
      </c>
      <c r="V1365">
        <v>0.72979706455078397</v>
      </c>
      <c r="W1365">
        <v>-2.31485801786184E-2</v>
      </c>
      <c r="X1365">
        <v>9.4065729880385505E-3</v>
      </c>
      <c r="Y1365">
        <v>3.15191147808822E-2</v>
      </c>
      <c r="AA1365">
        <v>1.05159871586799</v>
      </c>
      <c r="AB1365">
        <v>8.7097898037393997E-5</v>
      </c>
      <c r="AC1365" t="b">
        <v>1</v>
      </c>
      <c r="AF1365">
        <v>5.2258738822436399E-3</v>
      </c>
      <c r="AG1365">
        <v>34768</v>
      </c>
      <c r="AH1365" t="e">
        <f>VLOOKUP(B1365,AN:AN,1,0)</f>
        <v>#N/A</v>
      </c>
      <c r="AI1365" t="str">
        <f>IF(G1365&lt;=2,"&lt;=2",IF(G1365&lt;3,"2-3","&gt;=3"))</f>
        <v>2-3</v>
      </c>
      <c r="AJ1365">
        <f>G1365-H1365</f>
        <v>-0.18888136785132481</v>
      </c>
    </row>
    <row r="1366" spans="1:36" hidden="1" x14ac:dyDescent="0.3">
      <c r="A1366">
        <v>2017</v>
      </c>
      <c r="B1366" t="s">
        <v>143</v>
      </c>
      <c r="C1366">
        <v>52305</v>
      </c>
      <c r="D1366">
        <v>126841</v>
      </c>
      <c r="E1366">
        <v>234359</v>
      </c>
      <c r="F1366">
        <v>89655</v>
      </c>
      <c r="G1366">
        <v>2.42502628811777</v>
      </c>
      <c r="H1366">
        <f>+E1366/F1366</f>
        <v>2.6140092577101108</v>
      </c>
      <c r="I1366">
        <v>1.9550021311753301E-2</v>
      </c>
      <c r="J1366">
        <v>-1.1909577995538601E-2</v>
      </c>
      <c r="K1366">
        <v>-3.3787300586699898E-3</v>
      </c>
      <c r="L1366">
        <v>6.9788133591413504E-2</v>
      </c>
      <c r="M1366">
        <v>1.9242372363805701E-2</v>
      </c>
      <c r="N1366">
        <v>-2.8170000000000001E-3</v>
      </c>
      <c r="O1366">
        <v>-6.21099999999999E-3</v>
      </c>
      <c r="P1366">
        <v>0.87301307916641202</v>
      </c>
      <c r="Q1366">
        <v>-5.7700276374820199E-3</v>
      </c>
      <c r="R1366">
        <v>384045.90625</v>
      </c>
      <c r="S1366">
        <v>5.7364118743725805E-4</v>
      </c>
      <c r="T1366">
        <v>-1.3618811033666099E-2</v>
      </c>
      <c r="U1366">
        <v>1.2768649496138099E-2</v>
      </c>
      <c r="V1366">
        <v>0.51624955274166495</v>
      </c>
      <c r="W1366">
        <v>-8.2313505038619002E-3</v>
      </c>
      <c r="X1366">
        <v>1.09947894258807E-3</v>
      </c>
      <c r="Y1366">
        <v>5.91582448092414E-3</v>
      </c>
      <c r="Z1366">
        <v>-1.5956926291997499E-2</v>
      </c>
      <c r="AA1366">
        <v>0.32172092572948502</v>
      </c>
      <c r="AB1366">
        <v>7.6485491658301004E-4</v>
      </c>
      <c r="AC1366" t="b">
        <v>1</v>
      </c>
      <c r="AF1366">
        <v>1.09947894258807E-3</v>
      </c>
      <c r="AG1366">
        <v>20942</v>
      </c>
      <c r="AH1366" t="e">
        <f>VLOOKUP(B1366,AN:AN,1,0)</f>
        <v>#N/A</v>
      </c>
      <c r="AI1366" t="str">
        <f>IF(G1366&lt;=2,"&lt;=2",IF(G1366&lt;3,"2-3","&gt;=3"))</f>
        <v>2-3</v>
      </c>
      <c r="AJ1366">
        <f>G1366-H1366</f>
        <v>-0.18898296959234084</v>
      </c>
    </row>
    <row r="1367" spans="1:36" hidden="1" x14ac:dyDescent="0.3">
      <c r="A1367">
        <v>2006</v>
      </c>
      <c r="B1367" t="s">
        <v>57</v>
      </c>
      <c r="C1367">
        <v>82557</v>
      </c>
      <c r="D1367">
        <v>196793</v>
      </c>
      <c r="E1367">
        <v>427943</v>
      </c>
      <c r="F1367">
        <v>166339</v>
      </c>
      <c r="G1367">
        <v>2.3837227612437402</v>
      </c>
      <c r="H1367">
        <f>+E1367/F1367</f>
        <v>2.5727159595765277</v>
      </c>
      <c r="I1367">
        <v>-3.9363608792437201E-2</v>
      </c>
      <c r="J1367">
        <v>7.24358484149E-4</v>
      </c>
      <c r="K1367">
        <v>4.88170519471198E-4</v>
      </c>
      <c r="L1367">
        <v>-0.106194929651916</v>
      </c>
      <c r="M1367">
        <v>-1.9330391660332801E-2</v>
      </c>
      <c r="N1367">
        <v>7.2800000000000002E-4</v>
      </c>
      <c r="O1367">
        <v>-2.264E-3</v>
      </c>
      <c r="P1367">
        <v>0.92040562629699696</v>
      </c>
      <c r="Q1367">
        <v>-7.645905017853E-3</v>
      </c>
      <c r="R1367">
        <v>617908.375</v>
      </c>
      <c r="S1367">
        <v>0</v>
      </c>
      <c r="T1367">
        <v>2.39054337143897E-2</v>
      </c>
      <c r="U1367">
        <v>6.3100121915340396E-2</v>
      </c>
      <c r="V1367">
        <v>0.94156688649276499</v>
      </c>
      <c r="W1367">
        <v>3.1100121915340301E-2</v>
      </c>
      <c r="X1367">
        <v>2.6861611696701801E-2</v>
      </c>
      <c r="Y1367">
        <v>0.14053667173665799</v>
      </c>
      <c r="AA1367">
        <v>2.5881618036942502</v>
      </c>
      <c r="AB1367">
        <v>6.8004080244814694E-5</v>
      </c>
      <c r="AC1367" t="b">
        <v>0</v>
      </c>
      <c r="AF1367">
        <v>4.9540972458347501E-2</v>
      </c>
      <c r="AG1367">
        <v>30200</v>
      </c>
      <c r="AH1367" t="e">
        <f>VLOOKUP(B1367,AN:AN,1,0)</f>
        <v>#N/A</v>
      </c>
      <c r="AI1367" t="str">
        <f>IF(G1367&lt;=2,"&lt;=2",IF(G1367&lt;3,"2-3","&gt;=3"))</f>
        <v>2-3</v>
      </c>
      <c r="AJ1367">
        <f>G1367-H1367</f>
        <v>-0.18899319833278749</v>
      </c>
    </row>
    <row r="1368" spans="1:36" hidden="1" x14ac:dyDescent="0.3">
      <c r="A1368">
        <v>2014</v>
      </c>
      <c r="B1368" t="s">
        <v>147</v>
      </c>
      <c r="C1368">
        <v>256061</v>
      </c>
      <c r="D1368">
        <v>634432</v>
      </c>
      <c r="E1368">
        <v>1257361</v>
      </c>
      <c r="F1368">
        <v>471504</v>
      </c>
      <c r="G1368">
        <v>2.4776596201686298</v>
      </c>
      <c r="H1368">
        <f>+E1368/F1368</f>
        <v>2.6667027215039534</v>
      </c>
      <c r="I1368">
        <v>2.0122039002956598E-3</v>
      </c>
      <c r="J1368">
        <v>1.6360638663172701E-2</v>
      </c>
      <c r="K1368">
        <v>4.6565028071403503E-2</v>
      </c>
      <c r="L1368">
        <v>8.3179246217012406E-2</v>
      </c>
      <c r="M1368">
        <v>8.6778439581394699E-3</v>
      </c>
      <c r="N1368">
        <v>1.1253000000000001E-2</v>
      </c>
      <c r="O1368">
        <v>8.2710000000000006E-3</v>
      </c>
      <c r="P1368">
        <v>0.93472129106521595</v>
      </c>
      <c r="Q1368">
        <v>-4.4123530387880604E-3</v>
      </c>
      <c r="R1368">
        <v>1818453</v>
      </c>
      <c r="S1368">
        <v>3.7028656065499498E-4</v>
      </c>
      <c r="T1368">
        <v>5.3702546283603001E-3</v>
      </c>
      <c r="U1368">
        <v>2.4005521088838602E-2</v>
      </c>
      <c r="V1368">
        <v>0.921269422097027</v>
      </c>
      <c r="W1368">
        <v>8.0055210888385995E-3</v>
      </c>
      <c r="X1368">
        <v>5.1058402419205499E-2</v>
      </c>
      <c r="Y1368">
        <v>0.25657662896689398</v>
      </c>
      <c r="Z1368">
        <v>4.6145464246408599E-2</v>
      </c>
      <c r="AA1368">
        <v>2.1407708639922598</v>
      </c>
      <c r="AB1368">
        <v>7.0971590792207496E-4</v>
      </c>
      <c r="AC1368" t="b">
        <v>1</v>
      </c>
      <c r="AF1368">
        <v>6.7042438954146105E-2</v>
      </c>
      <c r="AG1368">
        <v>102186</v>
      </c>
      <c r="AH1368" t="str">
        <f>VLOOKUP(B1368,AN:AN,1,0)</f>
        <v>Nashville - TN</v>
      </c>
      <c r="AI1368" t="str">
        <f>IF(G1368&lt;=2,"&lt;=2",IF(G1368&lt;3,"2-3","&gt;=3"))</f>
        <v>2-3</v>
      </c>
      <c r="AJ1368">
        <f>G1368-H1368</f>
        <v>-0.18904310133532354</v>
      </c>
    </row>
    <row r="1369" spans="1:36" hidden="1" x14ac:dyDescent="0.3">
      <c r="A1369">
        <v>2011</v>
      </c>
      <c r="B1369" t="s">
        <v>66</v>
      </c>
      <c r="C1369">
        <v>88433</v>
      </c>
      <c r="D1369">
        <v>220001</v>
      </c>
      <c r="E1369">
        <v>399727</v>
      </c>
      <c r="F1369">
        <v>149296</v>
      </c>
      <c r="G1369">
        <v>2.4877704024515701</v>
      </c>
      <c r="H1369">
        <f>+E1369/F1369</f>
        <v>2.6774126567356125</v>
      </c>
      <c r="I1369">
        <v>6.5006009613945998E-3</v>
      </c>
      <c r="J1369">
        <v>1.10681522637604E-2</v>
      </c>
      <c r="K1369">
        <v>5.8982909619807898E-3</v>
      </c>
      <c r="L1369">
        <v>0.14522324094176201</v>
      </c>
      <c r="M1369">
        <v>9.86112495884299E-2</v>
      </c>
      <c r="N1369">
        <v>-2.519E-3</v>
      </c>
      <c r="O1369">
        <v>-5.1939999999999998E-3</v>
      </c>
      <c r="P1369">
        <v>0.92160820960998502</v>
      </c>
      <c r="Q1369">
        <v>-6.9712400436400196E-3</v>
      </c>
      <c r="R1369">
        <v>663261.125</v>
      </c>
      <c r="S1369">
        <v>0</v>
      </c>
      <c r="T1369">
        <v>1.1776840779930299E-2</v>
      </c>
      <c r="U1369">
        <v>2.2677898406982401E-2</v>
      </c>
      <c r="V1369">
        <v>0.79229083293128399</v>
      </c>
      <c r="W1369">
        <v>-9.3221015930175996E-3</v>
      </c>
      <c r="X1369">
        <v>0</v>
      </c>
      <c r="Y1369">
        <v>6.3177233835016999E-2</v>
      </c>
      <c r="Z1369">
        <v>9.36668317062848E-2</v>
      </c>
      <c r="AA1369">
        <v>1.5287124257024001</v>
      </c>
      <c r="AB1369">
        <v>6.49316918601631E-4</v>
      </c>
      <c r="AC1369" t="b">
        <v>1</v>
      </c>
      <c r="AF1369">
        <v>9.4800270115838105E-3</v>
      </c>
      <c r="AG1369">
        <v>38502</v>
      </c>
      <c r="AH1369" t="e">
        <f>VLOOKUP(B1369,AN:AN,1,0)</f>
        <v>#N/A</v>
      </c>
      <c r="AI1369" t="str">
        <f>IF(G1369&lt;=2,"&lt;=2",IF(G1369&lt;3,"2-3","&gt;=3"))</f>
        <v>2-3</v>
      </c>
      <c r="AJ1369">
        <f>G1369-H1369</f>
        <v>-0.18964225428404236</v>
      </c>
    </row>
    <row r="1370" spans="1:36" hidden="1" x14ac:dyDescent="0.3">
      <c r="A1370">
        <v>2005</v>
      </c>
      <c r="B1370" t="s">
        <v>133</v>
      </c>
      <c r="C1370">
        <v>169267</v>
      </c>
      <c r="D1370">
        <v>417296</v>
      </c>
      <c r="E1370">
        <v>812611</v>
      </c>
      <c r="F1370">
        <v>306046</v>
      </c>
      <c r="G1370">
        <v>2.4653121990700999</v>
      </c>
      <c r="H1370">
        <f>+E1370/F1370</f>
        <v>2.6551923567045477</v>
      </c>
      <c r="J1370">
        <v>-3.4752301406115203E-2</v>
      </c>
      <c r="K1370">
        <v>-2.7557613205164599E-2</v>
      </c>
      <c r="L1370">
        <v>-0.14444033379107701</v>
      </c>
      <c r="M1370">
        <v>-8.5869426373392302E-2</v>
      </c>
      <c r="N1370">
        <v>2.3640000000000002E-3</v>
      </c>
      <c r="P1370">
        <v>0.88336110115051303</v>
      </c>
      <c r="R1370">
        <v>1276875</v>
      </c>
      <c r="T1370">
        <v>-1.92836625501513E-2</v>
      </c>
      <c r="U1370">
        <v>-4.2601604945957704E-3</v>
      </c>
      <c r="V1370">
        <v>0.69893996668915503</v>
      </c>
      <c r="W1370">
        <v>-3.8260160494595699E-2</v>
      </c>
      <c r="Y1370">
        <v>4.14763954076868E-2</v>
      </c>
      <c r="AG1370">
        <v>87983</v>
      </c>
      <c r="AH1370" t="str">
        <f>VLOOKUP(B1370,AN:AN,1,0)</f>
        <v>Memphis - TN</v>
      </c>
      <c r="AI1370" t="str">
        <f>IF(G1370&lt;=2,"&lt;=2",IF(G1370&lt;3,"2-3","&gt;=3"))</f>
        <v>2-3</v>
      </c>
      <c r="AJ1370">
        <f>G1370-H1370</f>
        <v>-0.18988015763444777</v>
      </c>
    </row>
    <row r="1371" spans="1:36" hidden="1" x14ac:dyDescent="0.3">
      <c r="A1371">
        <v>2018</v>
      </c>
      <c r="B1371" t="s">
        <v>228</v>
      </c>
      <c r="C1371">
        <v>69606</v>
      </c>
      <c r="D1371">
        <v>150314</v>
      </c>
      <c r="E1371">
        <v>370915</v>
      </c>
      <c r="F1371">
        <v>157872</v>
      </c>
      <c r="G1371">
        <v>2.15949774444731</v>
      </c>
      <c r="H1371">
        <f>+E1371/F1371</f>
        <v>2.3494666565318738</v>
      </c>
      <c r="I1371">
        <v>2.0413591476334501E-2</v>
      </c>
      <c r="J1371">
        <v>-1.2257944792508999E-2</v>
      </c>
      <c r="K1371">
        <v>4.8836722671986004E-3</v>
      </c>
      <c r="L1371">
        <v>3.10665730834008E-2</v>
      </c>
      <c r="M1371">
        <v>7.3494771495461603E-3</v>
      </c>
      <c r="N1371">
        <v>2.9520000000000002E-3</v>
      </c>
      <c r="O1371">
        <v>6.9129999999999999E-3</v>
      </c>
      <c r="P1371">
        <v>0.93154954910278298</v>
      </c>
      <c r="Q1371">
        <v>1.2189745903015E-2</v>
      </c>
      <c r="R1371">
        <v>544739.6875</v>
      </c>
      <c r="S1371">
        <v>3.3478406427853998E-4</v>
      </c>
      <c r="T1371">
        <v>-7.2894468903541903E-3</v>
      </c>
      <c r="U1371">
        <v>2.5241401046514501E-2</v>
      </c>
      <c r="V1371">
        <v>0.51078350587361498</v>
      </c>
      <c r="W1371">
        <v>1.2414010465145E-3</v>
      </c>
      <c r="X1371">
        <v>1.6181229773462699E-3</v>
      </c>
      <c r="Y1371">
        <v>1.1443884972639399E-2</v>
      </c>
      <c r="Z1371">
        <v>1.52953194602922E-2</v>
      </c>
      <c r="AA1371">
        <v>-0.43890641559798299</v>
      </c>
      <c r="AB1371">
        <v>1.17174422497489E-3</v>
      </c>
      <c r="AC1371" t="b">
        <v>1</v>
      </c>
      <c r="AF1371">
        <v>3.6826247070639402E-3</v>
      </c>
      <c r="AG1371">
        <v>17951</v>
      </c>
      <c r="AH1371" t="e">
        <f>VLOOKUP(B1371,AN:AN,1,0)</f>
        <v>#N/A</v>
      </c>
      <c r="AI1371" t="str">
        <f>IF(G1371&lt;=2,"&lt;=2",IF(G1371&lt;3,"2-3","&gt;=3"))</f>
        <v>2-3</v>
      </c>
      <c r="AJ1371">
        <f>G1371-H1371</f>
        <v>-0.18996891208456379</v>
      </c>
    </row>
    <row r="1372" spans="1:36" hidden="1" x14ac:dyDescent="0.3">
      <c r="A1372">
        <v>2020</v>
      </c>
      <c r="B1372" t="s">
        <v>180</v>
      </c>
      <c r="C1372">
        <v>327333</v>
      </c>
      <c r="D1372">
        <v>860103</v>
      </c>
      <c r="E1372">
        <v>1485819</v>
      </c>
      <c r="F1372">
        <v>527333</v>
      </c>
      <c r="G1372">
        <v>2.6276085820861299</v>
      </c>
      <c r="H1372">
        <f>+E1372/F1372</f>
        <v>2.8176105041785742</v>
      </c>
      <c r="I1372">
        <v>-4.7595325802398097E-3</v>
      </c>
      <c r="J1372">
        <v>2.3118946701288001E-2</v>
      </c>
      <c r="K1372">
        <v>5.9565125286578903E-2</v>
      </c>
      <c r="N1372">
        <v>3.9560000000000003E-3</v>
      </c>
      <c r="O1372">
        <v>6.2789999999999999E-3</v>
      </c>
      <c r="P1372">
        <v>0.95933532714843806</v>
      </c>
      <c r="Q1372">
        <v>1.1049985885621E-2</v>
      </c>
      <c r="R1372">
        <v>2403462</v>
      </c>
      <c r="S1372">
        <v>6.0149019195055697E-5</v>
      </c>
      <c r="T1372">
        <v>2.56273355334997E-2</v>
      </c>
      <c r="U1372">
        <v>5.7675119489431402E-2</v>
      </c>
      <c r="V1372">
        <v>1.2105303941838801</v>
      </c>
      <c r="W1372">
        <v>4.5675119489431398E-2</v>
      </c>
      <c r="X1372">
        <v>1.10974940414877E-2</v>
      </c>
      <c r="Z1372">
        <v>-2.6046979481373401E-2</v>
      </c>
      <c r="AA1372">
        <v>0.57483601669647799</v>
      </c>
      <c r="AB1372">
        <v>7.6689999473696004E-4</v>
      </c>
      <c r="AC1372" t="b">
        <v>0</v>
      </c>
      <c r="AD1372">
        <v>-4.6825858421776501E-3</v>
      </c>
      <c r="AE1372">
        <v>1.04719775057812E-2</v>
      </c>
      <c r="AF1372">
        <v>2.4593430223378399E-2</v>
      </c>
      <c r="AG1372">
        <v>134479</v>
      </c>
      <c r="AH1372" t="str">
        <f>VLOOKUP(B1372,AN:AN,1,0)</f>
        <v>Sacramento - CA</v>
      </c>
      <c r="AI1372" t="str">
        <f>IF(G1372&lt;=2,"&lt;=2",IF(G1372&lt;3,"2-3","&gt;=3"))</f>
        <v>2-3</v>
      </c>
      <c r="AJ1372">
        <f>G1372-H1372</f>
        <v>-0.19000192209244426</v>
      </c>
    </row>
    <row r="1373" spans="1:36" hidden="1" x14ac:dyDescent="0.3">
      <c r="A1373">
        <v>2022</v>
      </c>
      <c r="B1373" t="s">
        <v>115</v>
      </c>
      <c r="C1373">
        <v>84336</v>
      </c>
      <c r="D1373">
        <v>211367</v>
      </c>
      <c r="E1373">
        <v>559937</v>
      </c>
      <c r="F1373">
        <v>207656</v>
      </c>
      <c r="G1373">
        <v>2.5062488142667401</v>
      </c>
      <c r="H1373">
        <f>+E1373/F1373</f>
        <v>2.6964643448780676</v>
      </c>
      <c r="I1373">
        <v>-0.124778156502349</v>
      </c>
      <c r="J1373">
        <v>-2.9172860085964199E-2</v>
      </c>
      <c r="K1373">
        <v>-4.7470677442848601E-2</v>
      </c>
      <c r="N1373">
        <v>6.1939999999999999E-3</v>
      </c>
      <c r="O1373">
        <v>-1.3564E-2</v>
      </c>
      <c r="P1373">
        <v>0.91483354568481401</v>
      </c>
      <c r="Q1373">
        <v>-3.0788660049439E-2</v>
      </c>
      <c r="R1373">
        <v>798796</v>
      </c>
      <c r="S1373">
        <v>0</v>
      </c>
      <c r="T1373">
        <v>-3.1476076692342398E-3</v>
      </c>
      <c r="U1373">
        <v>4.5231726020574597E-2</v>
      </c>
      <c r="V1373">
        <v>0.88263086424693105</v>
      </c>
      <c r="W1373">
        <v>-3.4768273979425397E-2</v>
      </c>
      <c r="X1373">
        <v>6.56169111302847E-2</v>
      </c>
      <c r="Z1373">
        <v>-0.17106058006354999</v>
      </c>
      <c r="AA1373">
        <v>4.5206845399829501</v>
      </c>
      <c r="AB1373">
        <v>7.7653149266609098E-4</v>
      </c>
      <c r="AC1373" t="b">
        <v>0</v>
      </c>
      <c r="AD1373">
        <v>-7.5457114039777003E-3</v>
      </c>
      <c r="AE1373">
        <v>8.5353456952713801E-3</v>
      </c>
      <c r="AF1373">
        <v>0.196074201898188</v>
      </c>
      <c r="AG1373">
        <v>24701</v>
      </c>
      <c r="AH1373" t="e">
        <f>VLOOKUP(B1373,AN:AN,1,0)</f>
        <v>#N/A</v>
      </c>
      <c r="AI1373" t="str">
        <f>IF(G1373&lt;=2,"&lt;=2",IF(G1373&lt;3,"2-3","&gt;=3"))</f>
        <v>2-3</v>
      </c>
      <c r="AJ1373">
        <f>G1373-H1373</f>
        <v>-0.19021553061132757</v>
      </c>
    </row>
    <row r="1374" spans="1:36" hidden="1" x14ac:dyDescent="0.3">
      <c r="A1374">
        <v>2016</v>
      </c>
      <c r="B1374" t="s">
        <v>186</v>
      </c>
      <c r="C1374">
        <v>16929</v>
      </c>
      <c r="D1374">
        <v>41746</v>
      </c>
      <c r="E1374">
        <v>70570</v>
      </c>
      <c r="F1374">
        <v>26568</v>
      </c>
      <c r="G1374">
        <v>2.4659460098056498</v>
      </c>
      <c r="H1374">
        <f>+E1374/F1374</f>
        <v>2.6562029509183982</v>
      </c>
      <c r="I1374">
        <v>8.5413409277752497E-2</v>
      </c>
      <c r="J1374">
        <v>2.4213861674070299E-2</v>
      </c>
      <c r="K1374">
        <v>2.9601322203874601E-2</v>
      </c>
      <c r="L1374">
        <v>0.106611809201538</v>
      </c>
      <c r="M1374">
        <v>1.9057921133935202E-2</v>
      </c>
      <c r="N1374">
        <v>-7.2199999999999999E-4</v>
      </c>
      <c r="O1374">
        <v>-1.155E-3</v>
      </c>
      <c r="P1374">
        <v>0.89065760374069203</v>
      </c>
      <c r="Q1374">
        <v>1.1219024658203E-2</v>
      </c>
      <c r="R1374">
        <v>119330.3984375</v>
      </c>
      <c r="S1374">
        <v>0</v>
      </c>
      <c r="T1374">
        <v>-2.2786633344367101E-2</v>
      </c>
      <c r="U1374">
        <v>3.4504539798945202E-3</v>
      </c>
      <c r="V1374">
        <v>0.63805727615960695</v>
      </c>
      <c r="W1374">
        <v>-9.5495460201054701E-3</v>
      </c>
      <c r="X1374">
        <v>0</v>
      </c>
      <c r="Y1374">
        <v>8.66801502455938E-3</v>
      </c>
      <c r="Z1374">
        <v>4.52242110715265E-2</v>
      </c>
      <c r="AA1374">
        <v>0.116868518852442</v>
      </c>
      <c r="AB1374">
        <v>1.4446691707598901E-4</v>
      </c>
      <c r="AC1374" t="b">
        <v>1</v>
      </c>
      <c r="AF1374">
        <v>0</v>
      </c>
      <c r="AG1374">
        <v>6922</v>
      </c>
      <c r="AH1374" t="e">
        <f>VLOOKUP(B1374,AN:AN,1,0)</f>
        <v>#N/A</v>
      </c>
      <c r="AI1374" t="str">
        <f>IF(G1374&lt;=2,"&lt;=2",IF(G1374&lt;3,"2-3","&gt;=3"))</f>
        <v>2-3</v>
      </c>
      <c r="AJ1374">
        <f>G1374-H1374</f>
        <v>-0.19025694111274838</v>
      </c>
    </row>
    <row r="1375" spans="1:36" hidden="1" x14ac:dyDescent="0.3">
      <c r="A1375">
        <v>2020</v>
      </c>
      <c r="B1375" t="s">
        <v>139</v>
      </c>
      <c r="C1375">
        <v>56211</v>
      </c>
      <c r="D1375">
        <v>143807</v>
      </c>
      <c r="E1375">
        <v>260838</v>
      </c>
      <c r="F1375">
        <v>94884</v>
      </c>
      <c r="G1375">
        <v>2.5583426731422598</v>
      </c>
      <c r="H1375">
        <f>+E1375/F1375</f>
        <v>2.7490198558239536</v>
      </c>
      <c r="I1375">
        <v>8.9762605321907996E-2</v>
      </c>
      <c r="J1375">
        <v>3.9334092289208998E-2</v>
      </c>
      <c r="K1375">
        <v>7.5780270874499997E-2</v>
      </c>
      <c r="N1375">
        <v>4.5529999999999998E-3</v>
      </c>
      <c r="O1375">
        <v>1.2359999999999899E-3</v>
      </c>
      <c r="P1375">
        <v>0.91924959421157804</v>
      </c>
      <c r="Q1375">
        <v>2.2811472415923999E-2</v>
      </c>
      <c r="R1375">
        <v>414084.6875</v>
      </c>
      <c r="S1375">
        <v>0</v>
      </c>
      <c r="T1375">
        <v>2.1238410845398899E-2</v>
      </c>
      <c r="U1375">
        <v>5.3286194801330601E-2</v>
      </c>
      <c r="V1375">
        <v>0.61170418855036501</v>
      </c>
      <c r="W1375">
        <v>4.1286194801330597E-2</v>
      </c>
      <c r="X1375">
        <v>1.1933834032161399E-2</v>
      </c>
      <c r="Z1375">
        <v>6.3005251373227499E-3</v>
      </c>
      <c r="AA1375">
        <v>-0.22363016078796799</v>
      </c>
      <c r="AB1375">
        <v>1.1519144818688599E-3</v>
      </c>
      <c r="AC1375" t="b">
        <v>1</v>
      </c>
      <c r="AF1375">
        <v>3.8704326590793901E-3</v>
      </c>
      <c r="AG1375">
        <v>21962</v>
      </c>
      <c r="AH1375" t="e">
        <f>VLOOKUP(B1375,AN:AN,1,0)</f>
        <v>#N/A</v>
      </c>
      <c r="AI1375" t="str">
        <f>IF(G1375&lt;=2,"&lt;=2",IF(G1375&lt;3,"2-3","&gt;=3"))</f>
        <v>2-3</v>
      </c>
      <c r="AJ1375">
        <f>G1375-H1375</f>
        <v>-0.19067718268169376</v>
      </c>
    </row>
    <row r="1376" spans="1:36" hidden="1" x14ac:dyDescent="0.3">
      <c r="A1376">
        <v>2007</v>
      </c>
      <c r="B1376" t="s">
        <v>174</v>
      </c>
      <c r="C1376">
        <v>24761</v>
      </c>
      <c r="D1376">
        <v>60181</v>
      </c>
      <c r="E1376">
        <v>117209</v>
      </c>
      <c r="F1376">
        <v>44713</v>
      </c>
      <c r="G1376">
        <v>2.4304753442914202</v>
      </c>
      <c r="H1376">
        <f>+E1376/F1376</f>
        <v>2.6213629145885986</v>
      </c>
      <c r="I1376">
        <v>-9.6517917487208296E-2</v>
      </c>
      <c r="J1376">
        <v>-8.7313912808894699E-4</v>
      </c>
      <c r="K1376">
        <v>-3.0497466038912499E-2</v>
      </c>
      <c r="L1376">
        <v>-0.111558031637221</v>
      </c>
      <c r="M1376">
        <v>-1.9759820308536302E-2</v>
      </c>
      <c r="N1376">
        <v>1.7799999999999999E-4</v>
      </c>
      <c r="O1376">
        <v>-1.077E-3</v>
      </c>
      <c r="P1376">
        <v>0.95822209119796797</v>
      </c>
      <c r="Q1376">
        <v>-1.6830563545220301E-3</v>
      </c>
      <c r="R1376">
        <v>176721.609375</v>
      </c>
      <c r="S1376">
        <v>0</v>
      </c>
      <c r="T1376">
        <v>1.6620431095361699E-2</v>
      </c>
      <c r="U1376">
        <v>4.5384243130683899E-2</v>
      </c>
      <c r="V1376">
        <v>0.73844606036634397</v>
      </c>
      <c r="W1376">
        <v>1.63842431306838E-2</v>
      </c>
      <c r="X1376">
        <v>4.4843049327354199E-3</v>
      </c>
      <c r="Y1376">
        <v>9.2643923240938106E-3</v>
      </c>
      <c r="AA1376">
        <v>0.26666423170071901</v>
      </c>
      <c r="AB1376">
        <v>3.5874439461883401E-4</v>
      </c>
      <c r="AC1376" t="b">
        <v>0</v>
      </c>
      <c r="AF1376">
        <v>5.0224215246636702E-3</v>
      </c>
      <c r="AG1376">
        <v>5600</v>
      </c>
      <c r="AH1376" t="e">
        <f>VLOOKUP(B1376,AN:AN,1,0)</f>
        <v>#N/A</v>
      </c>
      <c r="AI1376" t="str">
        <f>IF(G1376&lt;=2,"&lt;=2",IF(G1376&lt;3,"2-3","&gt;=3"))</f>
        <v>2-3</v>
      </c>
      <c r="AJ1376">
        <f>G1376-H1376</f>
        <v>-0.1908875702971784</v>
      </c>
    </row>
    <row r="1377" spans="1:36" hidden="1" x14ac:dyDescent="0.3">
      <c r="A1377">
        <v>2016</v>
      </c>
      <c r="B1377" t="s">
        <v>176</v>
      </c>
      <c r="C1377">
        <v>168703</v>
      </c>
      <c r="D1377">
        <v>410825</v>
      </c>
      <c r="E1377">
        <v>818280</v>
      </c>
      <c r="F1377">
        <v>311589</v>
      </c>
      <c r="G1377">
        <v>2.4351967659140601</v>
      </c>
      <c r="H1377">
        <f>+E1377/F1377</f>
        <v>2.6261517576037665</v>
      </c>
      <c r="I1377">
        <v>-2.0562023122638998E-2</v>
      </c>
      <c r="J1377">
        <v>1.6359463334083502E-2</v>
      </c>
      <c r="K1377">
        <v>2.1746923863887799E-2</v>
      </c>
      <c r="L1377">
        <v>0.14125479522347401</v>
      </c>
      <c r="M1377">
        <v>5.3700907155871301E-2</v>
      </c>
      <c r="N1377">
        <v>1.11E-4</v>
      </c>
      <c r="O1377">
        <v>-2.8219999999999999E-3</v>
      </c>
      <c r="P1377">
        <v>0.93190509080886796</v>
      </c>
      <c r="Q1377">
        <v>1.4264583587639799E-3</v>
      </c>
      <c r="R1377">
        <v>1293992</v>
      </c>
      <c r="S1377">
        <v>0</v>
      </c>
      <c r="T1377">
        <v>-8.3530321717250098E-5</v>
      </c>
      <c r="U1377">
        <v>2.61535570025444E-2</v>
      </c>
      <c r="V1377">
        <v>0.846119431429044</v>
      </c>
      <c r="W1377">
        <v>1.31535570025444E-2</v>
      </c>
      <c r="X1377">
        <v>2.0726302004633799E-2</v>
      </c>
      <c r="Y1377">
        <v>0.15344401819574799</v>
      </c>
      <c r="Z1377">
        <v>-4.5558092038243403E-3</v>
      </c>
      <c r="AA1377">
        <v>1.05814940610398</v>
      </c>
      <c r="AB1377">
        <v>4.6590107786843898E-4</v>
      </c>
      <c r="AC1377" t="b">
        <v>0</v>
      </c>
      <c r="AD1377">
        <v>2.5317233949305401E-3</v>
      </c>
      <c r="AE1377">
        <v>7.4212205330481101E-3</v>
      </c>
      <c r="AF1377">
        <v>3.3129344212753098E-2</v>
      </c>
      <c r="AG1377">
        <v>81062</v>
      </c>
      <c r="AH1377" t="str">
        <f>VLOOKUP(B1377,AN:AN,1,0)</f>
        <v>Richmond - VA</v>
      </c>
      <c r="AI1377" t="str">
        <f>IF(G1377&lt;=2,"&lt;=2",IF(G1377&lt;3,"2-3","&gt;=3"))</f>
        <v>2-3</v>
      </c>
      <c r="AJ1377">
        <f>G1377-H1377</f>
        <v>-0.19095499168970642</v>
      </c>
    </row>
    <row r="1378" spans="1:36" hidden="1" x14ac:dyDescent="0.3">
      <c r="A1378">
        <v>2005</v>
      </c>
      <c r="B1378" t="s">
        <v>161</v>
      </c>
      <c r="C1378">
        <v>50342</v>
      </c>
      <c r="D1378">
        <v>116082</v>
      </c>
      <c r="E1378">
        <v>297752</v>
      </c>
      <c r="F1378">
        <v>119243</v>
      </c>
      <c r="G1378">
        <v>2.3058678638115202</v>
      </c>
      <c r="H1378">
        <f>+E1378/F1378</f>
        <v>2.497018692921178</v>
      </c>
      <c r="J1378">
        <v>2.0972095429897301E-2</v>
      </c>
      <c r="K1378">
        <v>2.8166783630847899E-2</v>
      </c>
      <c r="L1378">
        <v>-6.87650278806686E-2</v>
      </c>
      <c r="M1378">
        <v>-1.01941204629838E-2</v>
      </c>
      <c r="N1378">
        <v>-4.57E-4</v>
      </c>
      <c r="P1378">
        <v>0.92630463838577304</v>
      </c>
      <c r="R1378">
        <v>440425</v>
      </c>
      <c r="T1378">
        <v>-3.07662272825839E-3</v>
      </c>
      <c r="U1378">
        <v>1.19468793272972E-2</v>
      </c>
      <c r="V1378">
        <v>0.79270020612306702</v>
      </c>
      <c r="W1378">
        <v>-2.2053120672702799E-2</v>
      </c>
      <c r="Y1378">
        <v>8.3971649651947797E-2</v>
      </c>
      <c r="AG1378">
        <v>13120</v>
      </c>
      <c r="AH1378" t="e">
        <f>VLOOKUP(B1378,AN:AN,1,0)</f>
        <v>#N/A</v>
      </c>
      <c r="AI1378" t="str">
        <f>IF(G1378&lt;=2,"&lt;=2",IF(G1378&lt;3,"2-3","&gt;=3"))</f>
        <v>2-3</v>
      </c>
      <c r="AJ1378">
        <f>G1378-H1378</f>
        <v>-0.19115082910965775</v>
      </c>
    </row>
    <row r="1379" spans="1:36" hidden="1" x14ac:dyDescent="0.3">
      <c r="A1379">
        <v>2008</v>
      </c>
      <c r="B1379" t="s">
        <v>223</v>
      </c>
      <c r="C1379">
        <v>16618</v>
      </c>
      <c r="D1379">
        <v>37331</v>
      </c>
      <c r="E1379">
        <v>78383</v>
      </c>
      <c r="F1379">
        <v>32154</v>
      </c>
      <c r="G1379">
        <v>2.2464195450715998</v>
      </c>
      <c r="H1379">
        <f>+E1379/F1379</f>
        <v>2.437737140013684</v>
      </c>
      <c r="I1379">
        <v>-1.4038277177914799E-2</v>
      </c>
      <c r="J1379">
        <v>3.7429686635732499E-3</v>
      </c>
      <c r="K1379">
        <v>-2.2823733001947399E-2</v>
      </c>
      <c r="L1379">
        <v>-5.7862668223678998E-2</v>
      </c>
      <c r="M1379">
        <v>-1.39389326795936E-3</v>
      </c>
      <c r="N1379">
        <v>-3.8059999999999999E-3</v>
      </c>
      <c r="O1379">
        <v>-2.8760000000000001E-3</v>
      </c>
      <c r="P1379">
        <v>0.87540638446807895</v>
      </c>
      <c r="Q1379">
        <v>-6.93964958190906E-3</v>
      </c>
      <c r="R1379">
        <v>150413.609375</v>
      </c>
      <c r="S1379">
        <v>0</v>
      </c>
      <c r="T1379">
        <v>1.74299208447338E-3</v>
      </c>
      <c r="U1379">
        <v>1.01186651736498E-2</v>
      </c>
      <c r="V1379">
        <v>0.57222300899628697</v>
      </c>
      <c r="W1379">
        <v>-2.78813348263501E-2</v>
      </c>
      <c r="X1379">
        <v>1.8613308515588602E-2</v>
      </c>
      <c r="Y1379">
        <v>1.38172595683078E-2</v>
      </c>
      <c r="AA1379">
        <v>-9.1590336197244701E-2</v>
      </c>
      <c r="AB1379">
        <v>0</v>
      </c>
      <c r="AC1379" t="b">
        <v>0</v>
      </c>
      <c r="AF1379">
        <v>4.1879944160074399E-3</v>
      </c>
      <c r="AG1379">
        <v>6567</v>
      </c>
      <c r="AH1379" t="e">
        <f>VLOOKUP(B1379,AN:AN,1,0)</f>
        <v>#N/A</v>
      </c>
      <c r="AI1379" t="str">
        <f>IF(G1379&lt;=2,"&lt;=2",IF(G1379&lt;3,"2-3","&gt;=3"))</f>
        <v>2-3</v>
      </c>
      <c r="AJ1379">
        <f>G1379-H1379</f>
        <v>-0.19131759494208422</v>
      </c>
    </row>
    <row r="1380" spans="1:36" hidden="1" x14ac:dyDescent="0.3">
      <c r="A1380">
        <v>2017</v>
      </c>
      <c r="B1380" t="s">
        <v>49</v>
      </c>
      <c r="C1380">
        <v>26938</v>
      </c>
      <c r="D1380">
        <v>59595</v>
      </c>
      <c r="E1380">
        <v>72371</v>
      </c>
      <c r="F1380">
        <v>30109</v>
      </c>
      <c r="G1380">
        <v>2.2123023238547699</v>
      </c>
      <c r="H1380">
        <f>+E1380/F1380</f>
        <v>2.4036334650768874</v>
      </c>
      <c r="I1380">
        <v>-4.3655096636359997E-2</v>
      </c>
      <c r="J1380">
        <v>-1.7085196450352599E-2</v>
      </c>
      <c r="K1380">
        <v>-8.5543485134839999E-3</v>
      </c>
      <c r="L1380">
        <v>-3.6278293877839902E-3</v>
      </c>
      <c r="M1380">
        <v>-5.4173590615391697E-2</v>
      </c>
      <c r="N1380">
        <v>7.8790000000000006E-3</v>
      </c>
      <c r="O1380">
        <v>8.0599999999999995E-3</v>
      </c>
      <c r="P1380">
        <v>0.96468251943588301</v>
      </c>
      <c r="Q1380">
        <v>1.2234389781952E-2</v>
      </c>
      <c r="R1380">
        <v>161725.40625</v>
      </c>
      <c r="S1380">
        <v>1.6835626357711801E-2</v>
      </c>
      <c r="T1380">
        <v>-5.4395645856857499E-3</v>
      </c>
      <c r="U1380">
        <v>2.09478959441185E-2</v>
      </c>
      <c r="V1380">
        <v>0.77437432911249804</v>
      </c>
      <c r="W1380">
        <v>-5.2104055881501501E-5</v>
      </c>
      <c r="X1380">
        <v>-1.2038377986965901E-2</v>
      </c>
      <c r="Y1380">
        <v>5.6945197586599203E-2</v>
      </c>
      <c r="Z1380">
        <v>-2.8415364891229901E-2</v>
      </c>
      <c r="AA1380">
        <v>-3.5657310453673902E-2</v>
      </c>
      <c r="AB1380">
        <v>3.62056480811006E-4</v>
      </c>
      <c r="AC1380" t="b">
        <v>0</v>
      </c>
      <c r="AF1380">
        <v>1.0952208544532899E-2</v>
      </c>
      <c r="AG1380">
        <v>10915</v>
      </c>
      <c r="AH1380" t="e">
        <f>VLOOKUP(B1380,AN:AN,1,0)</f>
        <v>#N/A</v>
      </c>
      <c r="AI1380" t="str">
        <f>IF(G1380&lt;=2,"&lt;=2",IF(G1380&lt;3,"2-3","&gt;=3"))</f>
        <v>2-3</v>
      </c>
      <c r="AJ1380">
        <f>G1380-H1380</f>
        <v>-0.19133114122211747</v>
      </c>
    </row>
    <row r="1381" spans="1:36" hidden="1" x14ac:dyDescent="0.3">
      <c r="A1381">
        <v>2009</v>
      </c>
      <c r="B1381" t="s">
        <v>176</v>
      </c>
      <c r="C1381">
        <v>135002</v>
      </c>
      <c r="D1381">
        <v>327366</v>
      </c>
      <c r="E1381">
        <v>748122</v>
      </c>
      <c r="F1381">
        <v>285931</v>
      </c>
      <c r="G1381">
        <v>2.4248974089272699</v>
      </c>
      <c r="H1381">
        <f>+E1381/F1381</f>
        <v>2.6164424284180448</v>
      </c>
      <c r="I1381">
        <v>3.9559629207617103E-2</v>
      </c>
      <c r="J1381">
        <v>-1.9313462078571299E-2</v>
      </c>
      <c r="K1381">
        <v>-2.8651841156184701E-2</v>
      </c>
      <c r="L1381">
        <v>-5.8830376155674498E-2</v>
      </c>
      <c r="M1381">
        <v>-3.1563569325953798E-2</v>
      </c>
      <c r="N1381">
        <v>6.7699999999999998E-4</v>
      </c>
      <c r="O1381">
        <v>-1.7390000000000001E-3</v>
      </c>
      <c r="P1381">
        <v>0.941375732421875</v>
      </c>
      <c r="Q1381">
        <v>3.7562847137450001E-3</v>
      </c>
      <c r="R1381">
        <v>1203214</v>
      </c>
      <c r="S1381">
        <v>3.0518388742105402E-3</v>
      </c>
      <c r="T1381">
        <v>1.9456319510936699E-2</v>
      </c>
      <c r="U1381">
        <v>-1.11103821545839E-2</v>
      </c>
      <c r="V1381">
        <v>0.85401784149559901</v>
      </c>
      <c r="W1381">
        <v>-7.1103821545838997E-3</v>
      </c>
      <c r="X1381">
        <v>2.15324187235966E-2</v>
      </c>
      <c r="Y1381">
        <v>7.2973219506950002E-2</v>
      </c>
      <c r="AA1381">
        <v>0.93543713713117804</v>
      </c>
      <c r="AB1381">
        <v>2.68448789861113E-4</v>
      </c>
      <c r="AC1381" t="b">
        <v>1</v>
      </c>
      <c r="AF1381">
        <v>8.66100569394012E-3</v>
      </c>
      <c r="AG1381">
        <v>72301</v>
      </c>
      <c r="AH1381" t="str">
        <f>VLOOKUP(B1381,AN:AN,1,0)</f>
        <v>Richmond - VA</v>
      </c>
      <c r="AI1381" t="str">
        <f>IF(G1381&lt;=2,"&lt;=2",IF(G1381&lt;3,"2-3","&gt;=3"))</f>
        <v>2-3</v>
      </c>
      <c r="AJ1381">
        <f>G1381-H1381</f>
        <v>-0.19154501949077485</v>
      </c>
    </row>
    <row r="1382" spans="1:36" hidden="1" x14ac:dyDescent="0.3">
      <c r="A1382">
        <v>2023</v>
      </c>
      <c r="B1382" t="s">
        <v>214</v>
      </c>
      <c r="C1382">
        <v>25476</v>
      </c>
      <c r="D1382">
        <v>71008</v>
      </c>
      <c r="E1382">
        <v>168339</v>
      </c>
      <c r="F1382">
        <v>56510</v>
      </c>
      <c r="G1382">
        <v>2.7872507457999598</v>
      </c>
      <c r="H1382">
        <f>+E1382/F1382</f>
        <v>2.978924084232879</v>
      </c>
      <c r="I1382">
        <v>4.8701969578237199E-2</v>
      </c>
      <c r="N1382">
        <v>-3.1099999999999999E-3</v>
      </c>
      <c r="O1382">
        <v>1.3359999999999999E-3</v>
      </c>
      <c r="P1382">
        <v>0.90251737833023105</v>
      </c>
      <c r="Q1382">
        <v>-2.1663367748259901E-2</v>
      </c>
      <c r="R1382">
        <v>246686</v>
      </c>
      <c r="S1382">
        <v>0</v>
      </c>
      <c r="T1382">
        <v>-1.6879681497812299E-2</v>
      </c>
      <c r="U1382">
        <v>5.8225011453032502E-3</v>
      </c>
      <c r="V1382">
        <v>0.700175083657817</v>
      </c>
      <c r="W1382">
        <v>-3.5177498854696697E-2</v>
      </c>
      <c r="X1382">
        <v>3.9531123686337898E-2</v>
      </c>
      <c r="Z1382">
        <v>9.5294823805305101E-2</v>
      </c>
      <c r="AA1382">
        <v>1.4619660554062199</v>
      </c>
      <c r="AB1382">
        <v>8.0840743734842299E-5</v>
      </c>
      <c r="AC1382" t="b">
        <v>1</v>
      </c>
      <c r="AF1382">
        <v>4.70493128536782E-2</v>
      </c>
      <c r="AG1382">
        <v>12859</v>
      </c>
      <c r="AH1382" t="e">
        <f>VLOOKUP(B1382,AN:AN,1,0)</f>
        <v>#N/A</v>
      </c>
      <c r="AI1382" t="str">
        <f>IF(G1382&lt;=2,"&lt;=2",IF(G1382&lt;3,"2-3","&gt;=3"))</f>
        <v>2-3</v>
      </c>
      <c r="AJ1382">
        <f>G1382-H1382</f>
        <v>-0.19167333843291923</v>
      </c>
    </row>
    <row r="1383" spans="1:36" hidden="1" x14ac:dyDescent="0.3">
      <c r="A1383">
        <v>2014</v>
      </c>
      <c r="B1383" t="s">
        <v>71</v>
      </c>
      <c r="C1383">
        <v>121658</v>
      </c>
      <c r="D1383">
        <v>273148</v>
      </c>
      <c r="E1383">
        <v>501890</v>
      </c>
      <c r="F1383">
        <v>205951</v>
      </c>
      <c r="G1383">
        <v>2.2452119877032302</v>
      </c>
      <c r="H1383">
        <f>+E1383/F1383</f>
        <v>2.4369388835208374</v>
      </c>
      <c r="I1383">
        <v>-4.0044502771012201E-2</v>
      </c>
      <c r="J1383">
        <v>-2.8795301914214398E-3</v>
      </c>
      <c r="K1383">
        <v>2.73248592168093E-2</v>
      </c>
      <c r="L1383">
        <v>8.0341804355382906E-2</v>
      </c>
      <c r="M1383">
        <v>5.8404020965100003E-3</v>
      </c>
      <c r="N1383">
        <v>-6.8300000000000001E-4</v>
      </c>
      <c r="O1383">
        <v>1.2799999999999899E-4</v>
      </c>
      <c r="P1383">
        <v>0.92496776580810502</v>
      </c>
      <c r="Q1383">
        <v>6.2855482101440404E-3</v>
      </c>
      <c r="R1383">
        <v>803295.3125</v>
      </c>
      <c r="S1383">
        <v>6.1894395355786001E-4</v>
      </c>
      <c r="T1383">
        <v>-4.2497497051954001E-3</v>
      </c>
      <c r="U1383">
        <v>1.43855167552829E-2</v>
      </c>
      <c r="V1383">
        <v>0.59777023571181098</v>
      </c>
      <c r="W1383">
        <v>-1.6144832447171E-3</v>
      </c>
      <c r="X1383">
        <v>-6.1894395355786001E-4</v>
      </c>
      <c r="Y1383">
        <v>6.3846010622689603E-2</v>
      </c>
      <c r="Z1383">
        <v>2.6756957045908501E-2</v>
      </c>
      <c r="AA1383">
        <v>1.5431015578704001E-2</v>
      </c>
      <c r="AB1383">
        <v>1.4513168566184301E-3</v>
      </c>
      <c r="AC1383" t="b">
        <v>0</v>
      </c>
      <c r="AF1383">
        <v>1.48759977803389E-2</v>
      </c>
      <c r="AG1383">
        <v>46825</v>
      </c>
      <c r="AH1383" t="e">
        <f>VLOOKUP(B1383,AN:AN,1,0)</f>
        <v>#N/A</v>
      </c>
      <c r="AI1383" t="str">
        <f>IF(G1383&lt;=2,"&lt;=2",IF(G1383&lt;3,"2-3","&gt;=3"))</f>
        <v>2-3</v>
      </c>
      <c r="AJ1383">
        <f>G1383-H1383</f>
        <v>-0.19172689581760727</v>
      </c>
    </row>
    <row r="1384" spans="1:36" hidden="1" x14ac:dyDescent="0.3">
      <c r="A1384">
        <v>2012</v>
      </c>
      <c r="B1384" t="s">
        <v>37</v>
      </c>
      <c r="C1384">
        <v>691400</v>
      </c>
      <c r="D1384">
        <v>1841304</v>
      </c>
      <c r="E1384">
        <v>3503387</v>
      </c>
      <c r="F1384">
        <v>1227128</v>
      </c>
      <c r="G1384">
        <v>2.66315302285218</v>
      </c>
      <c r="H1384">
        <f>+E1384/F1384</f>
        <v>2.8549483020516195</v>
      </c>
      <c r="I1384">
        <v>-1.4058103202163E-2</v>
      </c>
      <c r="J1384">
        <v>1.42016429454088E-2</v>
      </c>
      <c r="K1384">
        <v>1.9906752407550798E-2</v>
      </c>
      <c r="L1384">
        <v>0.13256213964521801</v>
      </c>
      <c r="M1384">
        <v>7.5392826460302001E-2</v>
      </c>
      <c r="N1384">
        <v>3.6679999999999998E-3</v>
      </c>
      <c r="O1384">
        <v>2.1089999999999898E-3</v>
      </c>
      <c r="P1384">
        <v>0.91628336906433105</v>
      </c>
      <c r="Q1384">
        <v>1.0740637779235999E-2</v>
      </c>
      <c r="R1384">
        <v>5466024</v>
      </c>
      <c r="S1384">
        <v>6.8599264481784697E-3</v>
      </c>
      <c r="T1384">
        <v>1.09235011041164E-2</v>
      </c>
      <c r="U1384">
        <v>2.67536398023367E-2</v>
      </c>
      <c r="V1384">
        <v>0.73248120429906205</v>
      </c>
      <c r="W1384">
        <v>5.7536398023366898E-3</v>
      </c>
      <c r="X1384">
        <v>-5.0084320458378198E-3</v>
      </c>
      <c r="Y1384">
        <v>9.1301700517614603E-2</v>
      </c>
      <c r="Z1384">
        <v>-6.94943145545702E-3</v>
      </c>
      <c r="AA1384">
        <v>1.43940887028617</v>
      </c>
      <c r="AB1384">
        <v>5.8414775382489696E-4</v>
      </c>
      <c r="AC1384" t="b">
        <v>0</v>
      </c>
      <c r="AF1384">
        <v>9.2142958733770798E-3</v>
      </c>
      <c r="AG1384">
        <v>391765</v>
      </c>
      <c r="AH1384" t="str">
        <f>VLOOKUP(B1384,AN:AN,1,0)</f>
        <v>Atlanta - GA</v>
      </c>
      <c r="AI1384" t="str">
        <f>IF(G1384&lt;=2,"&lt;=2",IF(G1384&lt;3,"2-3","&gt;=3"))</f>
        <v>2-3</v>
      </c>
      <c r="AJ1384">
        <f>G1384-H1384</f>
        <v>-0.19179527919943951</v>
      </c>
    </row>
    <row r="1385" spans="1:36" hidden="1" x14ac:dyDescent="0.3">
      <c r="A1385">
        <v>2011</v>
      </c>
      <c r="B1385" t="s">
        <v>45</v>
      </c>
      <c r="C1385">
        <v>29697</v>
      </c>
      <c r="D1385">
        <v>70143</v>
      </c>
      <c r="E1385">
        <v>128368</v>
      </c>
      <c r="F1385">
        <v>50261</v>
      </c>
      <c r="G1385">
        <v>2.3619557531063702</v>
      </c>
      <c r="H1385">
        <f>+E1385/F1385</f>
        <v>2.5540279739758462</v>
      </c>
      <c r="I1385">
        <v>9.8869445021717198E-2</v>
      </c>
      <c r="J1385">
        <v>2.2228546440600898E-3</v>
      </c>
      <c r="K1385">
        <v>-2.9470066577196E-3</v>
      </c>
      <c r="L1385">
        <v>4.9761830471455999E-2</v>
      </c>
      <c r="M1385">
        <v>3.1498391181230502E-3</v>
      </c>
      <c r="N1385">
        <v>3.9480000000000001E-3</v>
      </c>
      <c r="O1385">
        <v>2.9750000000000002E-3</v>
      </c>
      <c r="P1385">
        <v>0.96015077829360995</v>
      </c>
      <c r="Q1385">
        <v>-2.1870136260980699E-3</v>
      </c>
      <c r="R1385">
        <v>203295.90625</v>
      </c>
      <c r="S1385">
        <v>0</v>
      </c>
      <c r="T1385">
        <v>-4.0542799979500299E-5</v>
      </c>
      <c r="U1385">
        <v>1.08605148270726E-2</v>
      </c>
      <c r="V1385">
        <v>1.1032834963248701</v>
      </c>
      <c r="W1385">
        <v>-2.1139485172927401E-2</v>
      </c>
      <c r="X1385">
        <v>1.7409301193084901E-2</v>
      </c>
      <c r="Y1385">
        <v>6.0943460638623097E-2</v>
      </c>
      <c r="Z1385">
        <v>8.2870119714761895E-2</v>
      </c>
      <c r="AA1385">
        <v>0.70854694622768299</v>
      </c>
      <c r="AB1385">
        <v>1.21743364986608E-4</v>
      </c>
      <c r="AC1385" t="b">
        <v>1</v>
      </c>
      <c r="AF1385">
        <v>0</v>
      </c>
      <c r="AG1385">
        <v>8357</v>
      </c>
      <c r="AH1385" t="e">
        <f>VLOOKUP(B1385,AN:AN,1,0)</f>
        <v>#N/A</v>
      </c>
      <c r="AI1385" t="str">
        <f>IF(G1385&lt;=2,"&lt;=2",IF(G1385&lt;3,"2-3","&gt;=3"))</f>
        <v>2-3</v>
      </c>
      <c r="AJ1385">
        <f>G1385-H1385</f>
        <v>-0.19207222086947606</v>
      </c>
    </row>
    <row r="1386" spans="1:36" hidden="1" x14ac:dyDescent="0.3">
      <c r="A1386">
        <v>2013</v>
      </c>
      <c r="B1386" t="s">
        <v>130</v>
      </c>
      <c r="C1386">
        <v>71352</v>
      </c>
      <c r="D1386">
        <v>248111</v>
      </c>
      <c r="E1386">
        <v>557848</v>
      </c>
      <c r="F1386">
        <v>152014</v>
      </c>
      <c r="G1386">
        <v>3.47728164592443</v>
      </c>
      <c r="H1386">
        <f>+E1386/F1386</f>
        <v>3.6697146315470945</v>
      </c>
      <c r="I1386">
        <v>3.8046760777435899E-2</v>
      </c>
      <c r="J1386">
        <v>-1.1589780915528499E-2</v>
      </c>
      <c r="K1386">
        <v>-8.9545144550502304E-3</v>
      </c>
      <c r="L1386">
        <v>-3.8624811265617599E-2</v>
      </c>
      <c r="M1386">
        <v>-9.8619862925261204E-2</v>
      </c>
      <c r="N1386">
        <v>1.0044000000000001E-2</v>
      </c>
      <c r="O1386">
        <v>8.3580000000000008E-3</v>
      </c>
      <c r="P1386">
        <v>0.93059259653091397</v>
      </c>
      <c r="Q1386">
        <v>-1.79660320282004E-3</v>
      </c>
      <c r="R1386">
        <v>819658.875</v>
      </c>
      <c r="S1386">
        <v>0</v>
      </c>
      <c r="T1386">
        <v>-6.0547143220901403E-3</v>
      </c>
      <c r="U1386">
        <v>1.46503951400518E-2</v>
      </c>
      <c r="V1386">
        <v>0.65020523427025001</v>
      </c>
      <c r="W1386">
        <v>-3.4960485994819902E-4</v>
      </c>
      <c r="X1386">
        <v>2.9181025001832901E-2</v>
      </c>
      <c r="Y1386">
        <v>0.194624269605113</v>
      </c>
      <c r="Z1386">
        <v>0.114760246745662</v>
      </c>
      <c r="AA1386">
        <v>1.2250316054650101</v>
      </c>
      <c r="AB1386">
        <v>4.39914949776376E-4</v>
      </c>
      <c r="AC1386" t="b">
        <v>1</v>
      </c>
      <c r="AF1386">
        <v>2.4415279712588899E-2</v>
      </c>
      <c r="AG1386">
        <v>14037</v>
      </c>
      <c r="AH1386" t="e">
        <f>VLOOKUP(B1386,AN:AN,1,0)</f>
        <v>#N/A</v>
      </c>
      <c r="AI1386" t="str">
        <f>IF(G1386&lt;=2,"&lt;=2",IF(G1386&lt;3,"2-3","&gt;=3"))</f>
        <v>&gt;=3</v>
      </c>
      <c r="AJ1386">
        <f>G1386-H1386</f>
        <v>-0.19243298562266453</v>
      </c>
    </row>
    <row r="1387" spans="1:36" hidden="1" x14ac:dyDescent="0.3">
      <c r="A1387">
        <v>2022</v>
      </c>
      <c r="B1387" t="s">
        <v>131</v>
      </c>
      <c r="C1387">
        <v>32759</v>
      </c>
      <c r="D1387">
        <v>72943</v>
      </c>
      <c r="E1387">
        <v>144650</v>
      </c>
      <c r="F1387">
        <v>59795</v>
      </c>
      <c r="G1387">
        <v>2.2266552703073899</v>
      </c>
      <c r="H1387">
        <f>+E1387/F1387</f>
        <v>2.4190985868383645</v>
      </c>
      <c r="I1387">
        <v>3.5506979251206501E-2</v>
      </c>
      <c r="J1387">
        <v>1.35225700214504E-2</v>
      </c>
      <c r="K1387">
        <v>-4.7752473354339998E-3</v>
      </c>
      <c r="N1387">
        <v>-2.7699999999999999E-3</v>
      </c>
      <c r="O1387">
        <v>-5.7400000000000003E-3</v>
      </c>
      <c r="P1387">
        <v>0.96100729703903198</v>
      </c>
      <c r="Q1387">
        <v>-6.2114000320430103E-3</v>
      </c>
      <c r="R1387">
        <v>221909.109375</v>
      </c>
      <c r="S1387">
        <v>0</v>
      </c>
      <c r="T1387">
        <v>1.2717861682176501E-3</v>
      </c>
      <c r="U1387">
        <v>4.9651119858026498E-2</v>
      </c>
      <c r="V1387">
        <v>0.81429815217620105</v>
      </c>
      <c r="W1387">
        <v>-3.0348880141973501E-2</v>
      </c>
      <c r="X1387">
        <v>1.28734114540353E-2</v>
      </c>
      <c r="Z1387">
        <v>-5.8576272507652301E-2</v>
      </c>
      <c r="AA1387">
        <v>-0.92250686965408202</v>
      </c>
      <c r="AB1387">
        <v>9.9026241954117806E-4</v>
      </c>
      <c r="AC1387" t="b">
        <v>1</v>
      </c>
      <c r="AF1387">
        <v>1.7824723551741199E-2</v>
      </c>
      <c r="AG1387">
        <v>6137</v>
      </c>
      <c r="AH1387" t="e">
        <f>VLOOKUP(B1387,AN:AN,1,0)</f>
        <v>#N/A</v>
      </c>
      <c r="AI1387" t="str">
        <f>IF(G1387&lt;=2,"&lt;=2",IF(G1387&lt;3,"2-3","&gt;=3"))</f>
        <v>2-3</v>
      </c>
      <c r="AJ1387">
        <f>G1387-H1387</f>
        <v>-0.19244331653097468</v>
      </c>
    </row>
    <row r="1388" spans="1:36" hidden="1" x14ac:dyDescent="0.3">
      <c r="A1388">
        <v>2019</v>
      </c>
      <c r="B1388" t="s">
        <v>89</v>
      </c>
      <c r="C1388">
        <v>14124</v>
      </c>
      <c r="D1388">
        <v>29837</v>
      </c>
      <c r="E1388">
        <v>91191</v>
      </c>
      <c r="F1388">
        <v>39561</v>
      </c>
      <c r="G1388">
        <v>2.1125035400736301</v>
      </c>
      <c r="H1388">
        <f>+E1388/F1388</f>
        <v>2.3050731781299767</v>
      </c>
      <c r="I1388">
        <v>5.0603718106603301E-2</v>
      </c>
      <c r="J1388">
        <v>-1.09004080295562E-2</v>
      </c>
      <c r="K1388">
        <v>9.1473759263753993E-3</v>
      </c>
      <c r="N1388">
        <v>2.3500000000000001E-3</v>
      </c>
      <c r="O1388">
        <v>-2.4795999999999999E-2</v>
      </c>
      <c r="P1388">
        <v>0.97376447916030895</v>
      </c>
      <c r="Q1388">
        <v>-2.6590824127200501E-3</v>
      </c>
      <c r="R1388">
        <v>127293.1953125</v>
      </c>
      <c r="S1388">
        <v>0</v>
      </c>
      <c r="T1388">
        <v>-2.1255784668028299E-2</v>
      </c>
      <c r="U1388">
        <v>1.3885832391679301E-2</v>
      </c>
      <c r="V1388">
        <v>0.638593416880748</v>
      </c>
      <c r="W1388">
        <v>-4.11416760832069E-3</v>
      </c>
      <c r="X1388">
        <v>4.4260843906757099E-3</v>
      </c>
      <c r="Z1388">
        <v>-9.1660621799851405E-2</v>
      </c>
      <c r="AA1388">
        <v>-0.22394841427793</v>
      </c>
      <c r="AB1388">
        <v>1.77043375627028E-3</v>
      </c>
      <c r="AC1388" t="b">
        <v>1</v>
      </c>
      <c r="AF1388">
        <v>0</v>
      </c>
      <c r="AG1388">
        <v>3404</v>
      </c>
      <c r="AH1388" t="e">
        <f>VLOOKUP(B1388,AN:AN,1,0)</f>
        <v>#N/A</v>
      </c>
      <c r="AI1388" t="str">
        <f>IF(G1388&lt;=2,"&lt;=2",IF(G1388&lt;3,"2-3","&gt;=3"))</f>
        <v>2-3</v>
      </c>
      <c r="AJ1388">
        <f>G1388-H1388</f>
        <v>-0.19256963805634664</v>
      </c>
    </row>
    <row r="1389" spans="1:36" hidden="1" x14ac:dyDescent="0.3">
      <c r="A1389">
        <v>2014</v>
      </c>
      <c r="B1389" t="s">
        <v>58</v>
      </c>
      <c r="C1389">
        <v>319840</v>
      </c>
      <c r="D1389">
        <v>805544</v>
      </c>
      <c r="E1389">
        <v>1574541</v>
      </c>
      <c r="F1389">
        <v>580682</v>
      </c>
      <c r="G1389">
        <v>2.5185842921460702</v>
      </c>
      <c r="H1389">
        <f>+E1389/F1389</f>
        <v>2.7115374680117519</v>
      </c>
      <c r="I1389">
        <v>-2.2107887338913501E-2</v>
      </c>
      <c r="J1389">
        <v>1.1678630486130701E-2</v>
      </c>
      <c r="K1389">
        <v>4.1883019894361502E-2</v>
      </c>
      <c r="L1389">
        <v>0.103884322151541</v>
      </c>
      <c r="M1389">
        <v>2.9382919892668599E-2</v>
      </c>
      <c r="N1389">
        <v>7.221E-3</v>
      </c>
      <c r="O1389">
        <v>3.4329999999999999E-3</v>
      </c>
      <c r="P1389">
        <v>0.92482888698577903</v>
      </c>
      <c r="Q1389">
        <v>-4.7392845153809704E-3</v>
      </c>
      <c r="R1389">
        <v>2382408</v>
      </c>
      <c r="S1389">
        <v>3.8582683229239599E-3</v>
      </c>
      <c r="T1389">
        <v>3.64027824252839E-3</v>
      </c>
      <c r="U1389">
        <v>2.2275544703006699E-2</v>
      </c>
      <c r="V1389">
        <v>0.81578055697141305</v>
      </c>
      <c r="W1389">
        <v>6.2755447030066903E-3</v>
      </c>
      <c r="X1389">
        <v>4.2941525286674699E-2</v>
      </c>
      <c r="Y1389">
        <v>0.24836043591529899</v>
      </c>
      <c r="Z1389">
        <v>7.0566812395464307E-2</v>
      </c>
      <c r="AA1389">
        <v>1.8238825439130999</v>
      </c>
      <c r="AB1389">
        <v>6.0838961579040595E-4</v>
      </c>
      <c r="AC1389" t="b">
        <v>0</v>
      </c>
      <c r="AF1389">
        <v>6.4774241245735498E-2</v>
      </c>
      <c r="AG1389">
        <v>135427</v>
      </c>
      <c r="AH1389" t="str">
        <f>VLOOKUP(B1389,AN:AN,1,0)</f>
        <v>Charlotte - NC</v>
      </c>
      <c r="AI1389" t="str">
        <f>IF(G1389&lt;=2,"&lt;=2",IF(G1389&lt;3,"2-3","&gt;=3"))</f>
        <v>2-3</v>
      </c>
      <c r="AJ1389">
        <f>G1389-H1389</f>
        <v>-0.19295317586568173</v>
      </c>
    </row>
    <row r="1390" spans="1:36" hidden="1" x14ac:dyDescent="0.3">
      <c r="A1390">
        <v>2014</v>
      </c>
      <c r="B1390" t="s">
        <v>157</v>
      </c>
      <c r="C1390">
        <v>192842</v>
      </c>
      <c r="D1390">
        <v>479326</v>
      </c>
      <c r="E1390">
        <v>891420</v>
      </c>
      <c r="F1390">
        <v>332767</v>
      </c>
      <c r="G1390">
        <v>2.4855892388587502</v>
      </c>
      <c r="H1390">
        <f>+E1390/F1390</f>
        <v>2.6788113003993788</v>
      </c>
      <c r="I1390">
        <v>1.15751496394961E-2</v>
      </c>
      <c r="J1390">
        <v>-2.0096526481211099E-2</v>
      </c>
      <c r="K1390">
        <v>1.01078629270195E-2</v>
      </c>
      <c r="L1390">
        <v>1.14981504641472E-2</v>
      </c>
      <c r="M1390">
        <v>-6.3003251794725698E-2</v>
      </c>
      <c r="N1390">
        <v>2.1719999999999999E-3</v>
      </c>
      <c r="O1390">
        <v>6.4580000000000002E-3</v>
      </c>
      <c r="P1390">
        <v>0.91576433181762695</v>
      </c>
      <c r="Q1390">
        <v>3.0132532119749801E-3</v>
      </c>
      <c r="R1390">
        <v>1343397</v>
      </c>
      <c r="S1390">
        <v>1.2967988280780901E-3</v>
      </c>
      <c r="T1390">
        <v>-6.2724296003579898E-4</v>
      </c>
      <c r="U1390">
        <v>1.8008023500442501E-2</v>
      </c>
      <c r="V1390">
        <v>0.61183541772855998</v>
      </c>
      <c r="W1390">
        <v>2.0080235004425002E-3</v>
      </c>
      <c r="X1390">
        <v>1.6870392161571501E-2</v>
      </c>
      <c r="Y1390">
        <v>9.1304529894521494E-2</v>
      </c>
      <c r="Z1390">
        <v>2.3692796125389898E-2</v>
      </c>
      <c r="AA1390">
        <v>1.3447789669508401</v>
      </c>
      <c r="AB1390">
        <v>6.9642900026416199E-4</v>
      </c>
      <c r="AC1390" t="b">
        <v>1</v>
      </c>
      <c r="AF1390">
        <v>4.12934367570423E-2</v>
      </c>
      <c r="AG1390">
        <v>84687</v>
      </c>
      <c r="AH1390" t="str">
        <f>VLOOKUP(B1390,AN:AN,1,0)</f>
        <v>Oklahoma City - OK</v>
      </c>
      <c r="AI1390" t="str">
        <f>IF(G1390&lt;=2,"&lt;=2",IF(G1390&lt;3,"2-3","&gt;=3"))</f>
        <v>2-3</v>
      </c>
      <c r="AJ1390">
        <f>G1390-H1390</f>
        <v>-0.1932220615406286</v>
      </c>
    </row>
    <row r="1391" spans="1:36" hidden="1" x14ac:dyDescent="0.3">
      <c r="A1391">
        <v>2012</v>
      </c>
      <c r="B1391" t="s">
        <v>151</v>
      </c>
      <c r="C1391">
        <v>245616</v>
      </c>
      <c r="D1391">
        <v>611934</v>
      </c>
      <c r="E1391">
        <v>967592</v>
      </c>
      <c r="F1391">
        <v>360416</v>
      </c>
      <c r="G1391">
        <v>2.4914256400234498</v>
      </c>
      <c r="H1391">
        <f>+E1391/F1391</f>
        <v>2.684653289532096</v>
      </c>
      <c r="I1391">
        <v>-2.0061721867716702E-2</v>
      </c>
      <c r="J1391">
        <v>-1.1423198506236E-2</v>
      </c>
      <c r="K1391">
        <v>-5.7180890440940799E-3</v>
      </c>
      <c r="L1391">
        <v>5.8438844196497903E-3</v>
      </c>
      <c r="M1391">
        <v>-5.1325428765267099E-2</v>
      </c>
      <c r="N1391">
        <v>3.6960000000000001E-3</v>
      </c>
      <c r="O1391">
        <v>-2.7179999999999999E-3</v>
      </c>
      <c r="P1391">
        <v>0.92688482999801602</v>
      </c>
      <c r="Q1391">
        <v>3.5610198974610398E-3</v>
      </c>
      <c r="R1391">
        <v>1704917</v>
      </c>
      <c r="S1391">
        <v>0</v>
      </c>
      <c r="T1391">
        <v>-1.2952204328030299E-2</v>
      </c>
      <c r="U1391">
        <v>2.8779343701899099E-3</v>
      </c>
      <c r="V1391">
        <v>0.77599493920791796</v>
      </c>
      <c r="W1391">
        <v>-1.8122065629809999E-2</v>
      </c>
      <c r="X1391">
        <v>1.36174719258282E-2</v>
      </c>
      <c r="Y1391">
        <v>9.3084602485310197E-2</v>
      </c>
      <c r="Z1391">
        <v>2.3598205480556099E-2</v>
      </c>
      <c r="AA1391">
        <v>0.74733937255875205</v>
      </c>
      <c r="AB1391">
        <v>2.9972425368660798E-4</v>
      </c>
      <c r="AC1391" t="b">
        <v>0</v>
      </c>
      <c r="AF1391">
        <v>1.45466171122567E-2</v>
      </c>
      <c r="AG1391">
        <v>101455</v>
      </c>
      <c r="AH1391" t="str">
        <f>VLOOKUP(B1391,AN:AN,1,0)</f>
        <v>Norfolk - VA</v>
      </c>
      <c r="AI1391" t="str">
        <f>IF(G1391&lt;=2,"&lt;=2",IF(G1391&lt;3,"2-3","&gt;=3"))</f>
        <v>2-3</v>
      </c>
      <c r="AJ1391">
        <f>G1391-H1391</f>
        <v>-0.19322764950864624</v>
      </c>
    </row>
    <row r="1392" spans="1:36" hidden="1" x14ac:dyDescent="0.3">
      <c r="A1392">
        <v>2012</v>
      </c>
      <c r="B1392" t="s">
        <v>33</v>
      </c>
      <c r="C1392">
        <v>113026</v>
      </c>
      <c r="D1392">
        <v>275526</v>
      </c>
      <c r="E1392">
        <v>596526</v>
      </c>
      <c r="F1392">
        <v>226729</v>
      </c>
      <c r="G1392">
        <v>2.4377222939854502</v>
      </c>
      <c r="H1392">
        <f>+E1392/F1392</f>
        <v>2.6310088255141602</v>
      </c>
      <c r="I1392">
        <v>5.7144757609614599E-2</v>
      </c>
      <c r="J1392">
        <v>-1.65108516812324E-2</v>
      </c>
      <c r="K1392">
        <v>-1.08057422190904E-2</v>
      </c>
      <c r="L1392">
        <v>2.67889924496412E-2</v>
      </c>
      <c r="M1392">
        <v>-3.03803207352756E-2</v>
      </c>
      <c r="N1392">
        <v>1.8990000000000001E-3</v>
      </c>
      <c r="O1392">
        <v>2.7690000000000002E-3</v>
      </c>
      <c r="P1392">
        <v>0.93224978446960405</v>
      </c>
      <c r="Q1392">
        <v>3.2961964607230998E-3</v>
      </c>
      <c r="R1392">
        <v>901305.3125</v>
      </c>
      <c r="S1392">
        <v>0</v>
      </c>
      <c r="T1392">
        <v>-3.1100241467356899E-3</v>
      </c>
      <c r="U1392">
        <v>1.27201145514846E-2</v>
      </c>
      <c r="V1392">
        <v>0.70347204769315896</v>
      </c>
      <c r="W1392">
        <v>-8.2798854485153991E-3</v>
      </c>
      <c r="X1392">
        <v>1.3558910430242399E-3</v>
      </c>
      <c r="Y1392">
        <v>5.5311505020268499E-2</v>
      </c>
      <c r="Z1392">
        <v>4.9056176512272801E-2</v>
      </c>
      <c r="AA1392">
        <v>0.35703198304808298</v>
      </c>
      <c r="AB1392">
        <v>2.2260897721293501E-4</v>
      </c>
      <c r="AC1392" t="b">
        <v>1</v>
      </c>
      <c r="AF1392">
        <v>1.39231796656817E-2</v>
      </c>
      <c r="AG1392">
        <v>49481</v>
      </c>
      <c r="AH1392" t="e">
        <f>VLOOKUP(B1392,AN:AN,1,0)</f>
        <v>#N/A</v>
      </c>
      <c r="AI1392" t="str">
        <f>IF(G1392&lt;=2,"&lt;=2",IF(G1392&lt;3,"2-3","&gt;=3"))</f>
        <v>2-3</v>
      </c>
      <c r="AJ1392">
        <f>G1392-H1392</f>
        <v>-0.19328653152871</v>
      </c>
    </row>
    <row r="1393" spans="1:36" hidden="1" x14ac:dyDescent="0.3">
      <c r="A1393">
        <v>2005</v>
      </c>
      <c r="B1393" t="s">
        <v>140</v>
      </c>
      <c r="C1393">
        <v>58147</v>
      </c>
      <c r="D1393">
        <v>174056</v>
      </c>
      <c r="E1393">
        <v>321362</v>
      </c>
      <c r="F1393">
        <v>100839</v>
      </c>
      <c r="G1393">
        <v>2.99337885015564</v>
      </c>
      <c r="H1393">
        <f>+E1393/F1393</f>
        <v>3.186882059520622</v>
      </c>
      <c r="J1393">
        <v>-2.9323846101760999E-3</v>
      </c>
      <c r="K1393">
        <v>4.2623035907744999E-3</v>
      </c>
      <c r="L1393">
        <v>-8.5041529465466698E-2</v>
      </c>
      <c r="M1393">
        <v>-2.6470622047781899E-2</v>
      </c>
      <c r="N1393">
        <v>2.238E-3</v>
      </c>
      <c r="P1393">
        <v>0.93632876873016402</v>
      </c>
      <c r="R1393">
        <v>501151.875</v>
      </c>
      <c r="T1393">
        <v>1.24075799249112E-2</v>
      </c>
      <c r="U1393">
        <v>2.7431081980466801E-2</v>
      </c>
      <c r="V1393">
        <v>0.80122386425342196</v>
      </c>
      <c r="W1393">
        <v>-6.5689180195331997E-3</v>
      </c>
      <c r="Y1393">
        <v>3.8537361696869998E-2</v>
      </c>
      <c r="AG1393">
        <v>15638</v>
      </c>
      <c r="AH1393" t="e">
        <f>VLOOKUP(B1393,AN:AN,1,0)</f>
        <v>#N/A</v>
      </c>
      <c r="AI1393" t="str">
        <f>IF(G1393&lt;=2,"&lt;=2",IF(G1393&lt;3,"2-3","&gt;=3"))</f>
        <v>2-3</v>
      </c>
      <c r="AJ1393">
        <f>G1393-H1393</f>
        <v>-0.193503209364982</v>
      </c>
    </row>
    <row r="1394" spans="1:36" hidden="1" x14ac:dyDescent="0.3">
      <c r="A1394">
        <v>2012</v>
      </c>
      <c r="B1394" t="s">
        <v>161</v>
      </c>
      <c r="C1394">
        <v>61835</v>
      </c>
      <c r="D1394">
        <v>149307</v>
      </c>
      <c r="E1394">
        <v>288401</v>
      </c>
      <c r="F1394">
        <v>110578</v>
      </c>
      <c r="G1394">
        <v>2.4146033799627999</v>
      </c>
      <c r="H1394">
        <f>+E1394/F1394</f>
        <v>2.6081227730651668</v>
      </c>
      <c r="I1394">
        <v>-9.8729115563151004E-2</v>
      </c>
      <c r="J1394">
        <v>3.8636662065985198E-4</v>
      </c>
      <c r="K1394">
        <v>6.0914760828018003E-3</v>
      </c>
      <c r="L1394">
        <v>5.6689887415617701E-2</v>
      </c>
      <c r="M1394">
        <v>-4.7942576929919001E-4</v>
      </c>
      <c r="N1394">
        <v>4.9719999999999999E-3</v>
      </c>
      <c r="O1394">
        <v>3.2469999999999999E-3</v>
      </c>
      <c r="P1394">
        <v>0.912123143672943</v>
      </c>
      <c r="Q1394">
        <v>2.3051857948303001E-2</v>
      </c>
      <c r="R1394">
        <v>463281.71875</v>
      </c>
      <c r="S1394">
        <v>5.5218111540585296E-4</v>
      </c>
      <c r="T1394">
        <v>1.5752967447041899E-3</v>
      </c>
      <c r="U1394">
        <v>1.74054354429245E-2</v>
      </c>
      <c r="V1394">
        <v>0.72522891514758603</v>
      </c>
      <c r="W1394">
        <v>-3.5945645570755001E-3</v>
      </c>
      <c r="X1394">
        <v>-5.5218111540585296E-4</v>
      </c>
      <c r="Y1394">
        <v>7.4854869364379295E-2</v>
      </c>
      <c r="Z1394">
        <v>-1.8013420028426898E-2</v>
      </c>
      <c r="AA1394">
        <v>1.3963268918517799</v>
      </c>
      <c r="AB1394">
        <v>8.28271673108779E-4</v>
      </c>
      <c r="AC1394" t="b">
        <v>0</v>
      </c>
      <c r="AF1394">
        <v>0</v>
      </c>
      <c r="AG1394">
        <v>14480</v>
      </c>
      <c r="AH1394" t="e">
        <f>VLOOKUP(B1394,AN:AN,1,0)</f>
        <v>#N/A</v>
      </c>
      <c r="AI1394" t="str">
        <f>IF(G1394&lt;=2,"&lt;=2",IF(G1394&lt;3,"2-3","&gt;=3"))</f>
        <v>2-3</v>
      </c>
      <c r="AJ1394">
        <f>G1394-H1394</f>
        <v>-0.19351939310236688</v>
      </c>
    </row>
    <row r="1395" spans="1:36" hidden="1" x14ac:dyDescent="0.3">
      <c r="A1395">
        <v>2009</v>
      </c>
      <c r="B1395" t="s">
        <v>172</v>
      </c>
      <c r="C1395">
        <v>127360</v>
      </c>
      <c r="D1395">
        <v>326570</v>
      </c>
      <c r="E1395">
        <v>777662</v>
      </c>
      <c r="F1395">
        <v>281988</v>
      </c>
      <c r="G1395">
        <v>2.56414886934673</v>
      </c>
      <c r="H1395">
        <f>+E1395/F1395</f>
        <v>2.7577840191781209</v>
      </c>
      <c r="I1395">
        <v>4.2338620500792998E-2</v>
      </c>
      <c r="J1395">
        <v>2.2659472189843599E-2</v>
      </c>
      <c r="K1395">
        <v>1.3321093112230301E-2</v>
      </c>
      <c r="L1395">
        <v>3.1636166945099797E-2</v>
      </c>
      <c r="M1395">
        <v>5.8902973774820497E-2</v>
      </c>
      <c r="N1395">
        <v>1.6025999999999999E-2</v>
      </c>
      <c r="O1395">
        <v>7.4209999999999901E-3</v>
      </c>
      <c r="P1395">
        <v>0.912045478820801</v>
      </c>
      <c r="Q1395">
        <v>7.26079940795898E-3</v>
      </c>
      <c r="R1395">
        <v>1116966</v>
      </c>
      <c r="S1395">
        <v>0</v>
      </c>
      <c r="T1395">
        <v>-3.9697270840406496E-3</v>
      </c>
      <c r="U1395">
        <v>-3.4536428749561303E-2</v>
      </c>
      <c r="V1395">
        <v>0.745324661668886</v>
      </c>
      <c r="W1395">
        <v>-3.0536428749561299E-2</v>
      </c>
      <c r="X1395">
        <v>4.4621139922905097E-2</v>
      </c>
      <c r="Y1395">
        <v>0.15002140351381901</v>
      </c>
      <c r="AA1395">
        <v>2.90501310996338</v>
      </c>
      <c r="AB1395">
        <v>2.13362160931965E-4</v>
      </c>
      <c r="AC1395" t="b">
        <v>1</v>
      </c>
      <c r="AF1395">
        <v>1.5006471985548201E-2</v>
      </c>
      <c r="AG1395">
        <v>73440</v>
      </c>
      <c r="AH1395" t="str">
        <f>VLOOKUP(B1395,AN:AN,1,0)</f>
        <v>Raleigh - NC</v>
      </c>
      <c r="AI1395" t="str">
        <f>IF(G1395&lt;=2,"&lt;=2",IF(G1395&lt;3,"2-3","&gt;=3"))</f>
        <v>2-3</v>
      </c>
      <c r="AJ1395">
        <f>G1395-H1395</f>
        <v>-0.19363514983139085</v>
      </c>
    </row>
    <row r="1396" spans="1:36" hidden="1" x14ac:dyDescent="0.3">
      <c r="A1396">
        <v>2005</v>
      </c>
      <c r="B1396" t="s">
        <v>217</v>
      </c>
      <c r="C1396">
        <v>79546</v>
      </c>
      <c r="D1396">
        <v>237821</v>
      </c>
      <c r="E1396">
        <v>554043</v>
      </c>
      <c r="F1396">
        <v>174034</v>
      </c>
      <c r="G1396">
        <v>2.9897292132853899</v>
      </c>
      <c r="H1396">
        <f>+E1396/F1396</f>
        <v>3.1835331027270533</v>
      </c>
      <c r="J1396">
        <v>1.8750656396150499E-2</v>
      </c>
      <c r="K1396">
        <v>2.59453445971011E-2</v>
      </c>
      <c r="L1396">
        <v>-6.6502231605350903E-2</v>
      </c>
      <c r="M1396">
        <v>-7.9313241876661205E-3</v>
      </c>
      <c r="N1396">
        <v>4.0569999999999998E-3</v>
      </c>
      <c r="P1396">
        <v>0.95410805940628096</v>
      </c>
      <c r="R1396">
        <v>795152.375</v>
      </c>
      <c r="T1396">
        <v>2.1315196063369499E-2</v>
      </c>
      <c r="U1396">
        <v>3.6338698118925102E-2</v>
      </c>
      <c r="V1396">
        <v>1.35526164272653</v>
      </c>
      <c r="W1396">
        <v>2.33869811892509E-3</v>
      </c>
      <c r="Y1396">
        <v>4.7459045348625002E-2</v>
      </c>
      <c r="AG1396">
        <v>30316</v>
      </c>
      <c r="AH1396" t="e">
        <f>VLOOKUP(B1396,AN:AN,1,0)</f>
        <v>#N/A</v>
      </c>
      <c r="AI1396" t="str">
        <f>IF(G1396&lt;=2,"&lt;=2",IF(G1396&lt;3,"2-3","&gt;=3"))</f>
        <v>2-3</v>
      </c>
      <c r="AJ1396">
        <f>G1396-H1396</f>
        <v>-0.19380388944166338</v>
      </c>
    </row>
    <row r="1397" spans="1:36" hidden="1" x14ac:dyDescent="0.3">
      <c r="A1397">
        <v>2014</v>
      </c>
      <c r="B1397" t="s">
        <v>223</v>
      </c>
      <c r="C1397">
        <v>16181</v>
      </c>
      <c r="D1397">
        <v>38430</v>
      </c>
      <c r="E1397">
        <v>78334</v>
      </c>
      <c r="F1397">
        <v>30490</v>
      </c>
      <c r="G1397">
        <v>2.3750077251096902</v>
      </c>
      <c r="H1397">
        <f>+E1397/F1397</f>
        <v>2.5691702197441786</v>
      </c>
      <c r="I1397">
        <v>0.155438568528668</v>
      </c>
      <c r="J1397">
        <v>-2.7186142746358999E-2</v>
      </c>
      <c r="K1397">
        <v>3.0182466618716699E-3</v>
      </c>
      <c r="L1397">
        <v>4.6640283476561302E-2</v>
      </c>
      <c r="M1397">
        <v>-2.7861118782311602E-2</v>
      </c>
      <c r="N1397">
        <v>-1.652E-3</v>
      </c>
      <c r="O1397">
        <v>-3.153E-3</v>
      </c>
      <c r="P1397">
        <v>0.87852597236633301</v>
      </c>
      <c r="Q1397">
        <v>1.0868310928340199E-3</v>
      </c>
      <c r="R1397">
        <v>149627.5</v>
      </c>
      <c r="S1397">
        <v>0</v>
      </c>
      <c r="T1397">
        <v>-1.5064978506416001E-2</v>
      </c>
      <c r="U1397">
        <v>3.57028795406222E-3</v>
      </c>
      <c r="V1397">
        <v>0.53447691663644303</v>
      </c>
      <c r="W1397">
        <v>-1.2429712045937701E-2</v>
      </c>
      <c r="X1397">
        <v>0</v>
      </c>
      <c r="Y1397">
        <v>1.26164013217182E-2</v>
      </c>
      <c r="Z1397">
        <v>6.94081433606763E-2</v>
      </c>
      <c r="AA1397">
        <v>-0.346191297358311</v>
      </c>
      <c r="AB1397">
        <v>1.50195253829978E-4</v>
      </c>
      <c r="AC1397" t="b">
        <v>1</v>
      </c>
      <c r="AF1397">
        <v>0</v>
      </c>
      <c r="AG1397">
        <v>6658</v>
      </c>
      <c r="AH1397" t="e">
        <f>VLOOKUP(B1397,AN:AN,1,0)</f>
        <v>#N/A</v>
      </c>
      <c r="AI1397" t="str">
        <f>IF(G1397&lt;=2,"&lt;=2",IF(G1397&lt;3,"2-3","&gt;=3"))</f>
        <v>2-3</v>
      </c>
      <c r="AJ1397">
        <f>G1397-H1397</f>
        <v>-0.19416249463448843</v>
      </c>
    </row>
    <row r="1398" spans="1:36" hidden="1" x14ac:dyDescent="0.3">
      <c r="A1398">
        <v>2014</v>
      </c>
      <c r="B1398" t="s">
        <v>167</v>
      </c>
      <c r="C1398">
        <v>364662</v>
      </c>
      <c r="D1398">
        <v>900204</v>
      </c>
      <c r="E1398">
        <v>1425164</v>
      </c>
      <c r="F1398">
        <v>535183</v>
      </c>
      <c r="G1398">
        <v>2.46859831844283</v>
      </c>
      <c r="H1398">
        <f>+E1398/F1398</f>
        <v>2.662947066704286</v>
      </c>
      <c r="I1398">
        <v>2.1007697817331098E-3</v>
      </c>
      <c r="J1398">
        <v>4.5450618490576702E-2</v>
      </c>
      <c r="K1398">
        <v>7.5655007898807497E-2</v>
      </c>
      <c r="L1398">
        <v>0.10451920847594701</v>
      </c>
      <c r="M1398">
        <v>3.0017806217074301E-2</v>
      </c>
      <c r="N1398">
        <v>5.0239999999999998E-3</v>
      </c>
      <c r="O1398">
        <v>3.7060000000000001E-3</v>
      </c>
      <c r="P1398">
        <v>0.95228379964828502</v>
      </c>
      <c r="Q1398">
        <v>2.3662447929380099E-3</v>
      </c>
      <c r="R1398">
        <v>2357625</v>
      </c>
      <c r="S1398">
        <v>4.9439392601748002E-4</v>
      </c>
      <c r="T1398">
        <v>1.9069544039666701E-2</v>
      </c>
      <c r="U1398">
        <v>3.7704810500145E-2</v>
      </c>
      <c r="V1398">
        <v>1.0056605141975099</v>
      </c>
      <c r="W1398">
        <v>2.1704810500145E-2</v>
      </c>
      <c r="X1398">
        <v>2.6120479091256799E-2</v>
      </c>
      <c r="Y1398">
        <v>0.15700104355269001</v>
      </c>
      <c r="Z1398">
        <v>3.1778785418646802E-2</v>
      </c>
      <c r="AA1398">
        <v>1.51950384461858</v>
      </c>
      <c r="AB1398">
        <v>1.19478532120891E-3</v>
      </c>
      <c r="AC1398" t="b">
        <v>1</v>
      </c>
      <c r="AF1398">
        <v>3.0263971042641401E-2</v>
      </c>
      <c r="AG1398">
        <v>174343</v>
      </c>
      <c r="AH1398" t="str">
        <f>VLOOKUP(B1398,AN:AN,1,0)</f>
        <v>Portland - OR</v>
      </c>
      <c r="AI1398" t="str">
        <f>IF(G1398&lt;=2,"&lt;=2",IF(G1398&lt;3,"2-3","&gt;=3"))</f>
        <v>2-3</v>
      </c>
      <c r="AJ1398">
        <f>G1398-H1398</f>
        <v>-0.19434874826145609</v>
      </c>
    </row>
    <row r="1399" spans="1:36" hidden="1" x14ac:dyDescent="0.3">
      <c r="A1399">
        <v>2020</v>
      </c>
      <c r="B1399" t="s">
        <v>134</v>
      </c>
      <c r="C1399">
        <v>39612</v>
      </c>
      <c r="D1399">
        <v>131305</v>
      </c>
      <c r="E1399">
        <v>137155</v>
      </c>
      <c r="F1399">
        <v>39085</v>
      </c>
      <c r="G1399">
        <v>3.3147783499949499</v>
      </c>
      <c r="H1399">
        <f>+E1399/F1399</f>
        <v>3.5091467314826659</v>
      </c>
      <c r="I1399">
        <v>-8.3854625179284797E-2</v>
      </c>
      <c r="J1399">
        <v>-5.3349249064922402E-3</v>
      </c>
      <c r="K1399">
        <v>3.11112536787987E-2</v>
      </c>
      <c r="N1399">
        <v>6.9909999999999998E-3</v>
      </c>
      <c r="O1399">
        <v>9.6709999999999904E-3</v>
      </c>
      <c r="P1399">
        <v>0.98701369762420699</v>
      </c>
      <c r="Q1399">
        <v>3.2242774963379003E-2</v>
      </c>
      <c r="R1399">
        <v>283421.8125</v>
      </c>
      <c r="S1399">
        <v>0</v>
      </c>
      <c r="T1399">
        <v>1.2977706268429701E-2</v>
      </c>
      <c r="U1399">
        <v>4.5025490224361399E-2</v>
      </c>
      <c r="V1399">
        <v>0.78555695792783797</v>
      </c>
      <c r="W1399">
        <v>3.3025490224361298E-2</v>
      </c>
      <c r="X1399">
        <v>0</v>
      </c>
      <c r="Z1399">
        <v>-4.7158411009113201E-2</v>
      </c>
      <c r="AA1399">
        <v>1.25357072562637</v>
      </c>
      <c r="AB1399">
        <v>1.5147984152878099E-3</v>
      </c>
      <c r="AC1399" t="b">
        <v>0</v>
      </c>
      <c r="AF1399">
        <v>5.3600559310184098E-3</v>
      </c>
      <c r="AG1399">
        <v>8582</v>
      </c>
      <c r="AH1399" t="e">
        <f>VLOOKUP(B1399,AN:AN,1,0)</f>
        <v>#N/A</v>
      </c>
      <c r="AI1399" t="str">
        <f>IF(G1399&lt;=2,"&lt;=2",IF(G1399&lt;3,"2-3","&gt;=3"))</f>
        <v>&gt;=3</v>
      </c>
      <c r="AJ1399">
        <f>G1399-H1399</f>
        <v>-0.19436838148771596</v>
      </c>
    </row>
    <row r="1400" spans="1:36" hidden="1" x14ac:dyDescent="0.3">
      <c r="A1400">
        <v>2007</v>
      </c>
      <c r="B1400" t="s">
        <v>123</v>
      </c>
      <c r="C1400">
        <v>38997</v>
      </c>
      <c r="D1400">
        <v>89684</v>
      </c>
      <c r="E1400">
        <v>173697</v>
      </c>
      <c r="F1400">
        <v>69622</v>
      </c>
      <c r="G1400">
        <v>2.29976664871656</v>
      </c>
      <c r="H1400">
        <f>+E1400/F1400</f>
        <v>2.4948579472005976</v>
      </c>
      <c r="I1400">
        <v>0.21851529107818099</v>
      </c>
      <c r="J1400">
        <v>8.3699892275035798E-3</v>
      </c>
      <c r="K1400">
        <v>-2.1254337683319999E-2</v>
      </c>
      <c r="L1400">
        <v>-8.5352969382191002E-2</v>
      </c>
      <c r="M1400">
        <v>6.44524194649414E-3</v>
      </c>
      <c r="N1400">
        <v>4.0299999999999997E-3</v>
      </c>
      <c r="O1400">
        <v>1.15999999999999E-3</v>
      </c>
      <c r="P1400">
        <v>0.93214303255081199</v>
      </c>
      <c r="Q1400">
        <v>3.9603710174559402E-3</v>
      </c>
      <c r="R1400">
        <v>293439.09375</v>
      </c>
      <c r="S1400">
        <v>0</v>
      </c>
      <c r="T1400">
        <v>-7.8315418213605898E-3</v>
      </c>
      <c r="U1400">
        <v>2.0932270213961601E-2</v>
      </c>
      <c r="V1400">
        <v>0.69028653469027801</v>
      </c>
      <c r="W1400">
        <v>-8.0677297860384002E-3</v>
      </c>
      <c r="X1400">
        <v>3.0843043180260401E-2</v>
      </c>
      <c r="Y1400">
        <v>2.14533673920143E-2</v>
      </c>
      <c r="AA1400">
        <v>1.2507581635002201</v>
      </c>
      <c r="AB1400">
        <v>1.2851267991775101E-4</v>
      </c>
      <c r="AC1400" t="b">
        <v>1</v>
      </c>
      <c r="AF1400">
        <v>6.85400959561343E-4</v>
      </c>
      <c r="AG1400">
        <v>24064</v>
      </c>
      <c r="AH1400" t="e">
        <f>VLOOKUP(B1400,AN:AN,1,0)</f>
        <v>#N/A</v>
      </c>
      <c r="AI1400" t="str">
        <f>IF(G1400&lt;=2,"&lt;=2",IF(G1400&lt;3,"2-3","&gt;=3"))</f>
        <v>2-3</v>
      </c>
      <c r="AJ1400">
        <f>G1400-H1400</f>
        <v>-0.19509129848403761</v>
      </c>
    </row>
    <row r="1401" spans="1:36" hidden="1" x14ac:dyDescent="0.3">
      <c r="A1401">
        <v>2014</v>
      </c>
      <c r="B1401" t="s">
        <v>222</v>
      </c>
      <c r="C1401">
        <v>79126</v>
      </c>
      <c r="D1401">
        <v>197283</v>
      </c>
      <c r="E1401">
        <v>401914</v>
      </c>
      <c r="F1401">
        <v>149501</v>
      </c>
      <c r="G1401">
        <v>2.4932765462679698</v>
      </c>
      <c r="H1401">
        <f>+E1401/F1401</f>
        <v>2.6883699774583447</v>
      </c>
      <c r="I1401">
        <v>7.2741946635986404E-2</v>
      </c>
      <c r="J1401">
        <v>-6.1358474195003397E-3</v>
      </c>
      <c r="K1401">
        <v>2.4068541988730398E-2</v>
      </c>
      <c r="L1401">
        <v>2.20210063755511E-2</v>
      </c>
      <c r="M1401">
        <v>-5.2480395883321797E-2</v>
      </c>
      <c r="N1401">
        <v>-4.2579999999999996E-3</v>
      </c>
      <c r="O1401">
        <v>-6.3739999999999899E-3</v>
      </c>
      <c r="P1401">
        <v>0.92248952388763406</v>
      </c>
      <c r="Q1401">
        <v>-1.5394091606139E-3</v>
      </c>
      <c r="R1401">
        <v>643545.875</v>
      </c>
      <c r="S1401">
        <v>0</v>
      </c>
      <c r="T1401">
        <v>-1.4850623672828E-2</v>
      </c>
      <c r="U1401">
        <v>3.7846427876502301E-3</v>
      </c>
      <c r="V1401">
        <v>0.56963987167831398</v>
      </c>
      <c r="W1401">
        <v>-1.22153572123497E-2</v>
      </c>
      <c r="X1401">
        <v>1.7061235286337701E-2</v>
      </c>
      <c r="Y1401">
        <v>0.119284047985891</v>
      </c>
      <c r="Z1401">
        <v>0.104448470428306</v>
      </c>
      <c r="AA1401">
        <v>0.46775255042177299</v>
      </c>
      <c r="AB1401">
        <v>1.9838645681788099E-4</v>
      </c>
      <c r="AC1401" t="b">
        <v>1</v>
      </c>
      <c r="AF1401">
        <v>1.29612485121015E-2</v>
      </c>
      <c r="AG1401">
        <v>30760</v>
      </c>
      <c r="AH1401" t="e">
        <f>VLOOKUP(B1401,AN:AN,1,0)</f>
        <v>#N/A</v>
      </c>
      <c r="AI1401" t="str">
        <f>IF(G1401&lt;=2,"&lt;=2",IF(G1401&lt;3,"2-3","&gt;=3"))</f>
        <v>2-3</v>
      </c>
      <c r="AJ1401">
        <f>G1401-H1401</f>
        <v>-0.19509343119037492</v>
      </c>
    </row>
    <row r="1402" spans="1:36" hidden="1" x14ac:dyDescent="0.3">
      <c r="A1402">
        <v>2021</v>
      </c>
      <c r="B1402" t="s">
        <v>71</v>
      </c>
      <c r="C1402">
        <v>116213</v>
      </c>
      <c r="D1402">
        <v>254936</v>
      </c>
      <c r="E1402">
        <v>531161</v>
      </c>
      <c r="F1402">
        <v>222292</v>
      </c>
      <c r="G1402">
        <v>2.1936960581002101</v>
      </c>
      <c r="H1402">
        <f>+E1402/F1402</f>
        <v>2.3894742050995985</v>
      </c>
      <c r="I1402">
        <v>6.98007889855745E-2</v>
      </c>
      <c r="J1402">
        <v>1.25281382352113E-2</v>
      </c>
      <c r="K1402">
        <v>-1.9092528074979801E-2</v>
      </c>
      <c r="N1402">
        <v>-3.1960000000000001E-3</v>
      </c>
      <c r="O1402">
        <v>-1.0052E-2</v>
      </c>
      <c r="P1402">
        <v>0.95058321952819802</v>
      </c>
      <c r="Q1402">
        <v>1.4047980308532E-2</v>
      </c>
      <c r="R1402">
        <v>813743</v>
      </c>
      <c r="S1402">
        <v>1.1924399308384801E-3</v>
      </c>
      <c r="T1402">
        <v>-1.2686885893345499E-3</v>
      </c>
      <c r="U1402">
        <v>8.2177489995956393E-2</v>
      </c>
      <c r="V1402">
        <v>0.68264379358659399</v>
      </c>
      <c r="W1402">
        <v>3.5177489995956303E-2</v>
      </c>
      <c r="X1402">
        <v>9.9369994236540296E-4</v>
      </c>
      <c r="Z1402">
        <v>-1.07176289538795E-2</v>
      </c>
      <c r="AA1402">
        <v>-4.6783421011942203E-2</v>
      </c>
      <c r="AB1402">
        <v>1.0334479400600099E-3</v>
      </c>
      <c r="AC1402" t="b">
        <v>1</v>
      </c>
      <c r="AD1402">
        <v>5.5870619278195503E-3</v>
      </c>
      <c r="AE1402">
        <v>1.1288576368706E-2</v>
      </c>
      <c r="AF1402">
        <v>2.8419818351650499E-3</v>
      </c>
      <c r="AG1402">
        <v>50367</v>
      </c>
      <c r="AH1402" t="e">
        <f>VLOOKUP(B1402,AN:AN,1,0)</f>
        <v>#N/A</v>
      </c>
      <c r="AI1402" t="str">
        <f>IF(G1402&lt;=2,"&lt;=2",IF(G1402&lt;3,"2-3","&gt;=3"))</f>
        <v>2-3</v>
      </c>
      <c r="AJ1402">
        <f>G1402-H1402</f>
        <v>-0.19577814699938845</v>
      </c>
    </row>
    <row r="1403" spans="1:36" hidden="1" x14ac:dyDescent="0.3">
      <c r="A1403">
        <v>2019</v>
      </c>
      <c r="B1403" t="s">
        <v>170</v>
      </c>
      <c r="C1403">
        <v>21063</v>
      </c>
      <c r="D1403">
        <v>49689</v>
      </c>
      <c r="E1403">
        <v>106876</v>
      </c>
      <c r="F1403">
        <v>41832</v>
      </c>
      <c r="G1403">
        <v>2.3590656601623698</v>
      </c>
      <c r="H1403">
        <f>+E1403/F1403</f>
        <v>2.5548862115127173</v>
      </c>
      <c r="I1403">
        <v>-3.05036715019092E-3</v>
      </c>
      <c r="J1403">
        <v>3.3110627904534298E-2</v>
      </c>
      <c r="K1403">
        <v>5.3158411860466E-2</v>
      </c>
      <c r="N1403">
        <v>-4.9449999999999997E-3</v>
      </c>
      <c r="O1403">
        <v>-3.091E-3</v>
      </c>
      <c r="P1403">
        <v>0.958407282829285</v>
      </c>
      <c r="Q1403">
        <v>-1.4664530754090401E-3</v>
      </c>
      <c r="R1403">
        <v>167486.5</v>
      </c>
      <c r="S1403">
        <v>0</v>
      </c>
      <c r="T1403">
        <v>-2.0878873765468398E-3</v>
      </c>
      <c r="U1403">
        <v>3.3053729683160803E-2</v>
      </c>
      <c r="V1403">
        <v>0.72982104786371205</v>
      </c>
      <c r="W1403">
        <v>1.5053729683160801E-2</v>
      </c>
      <c r="X1403">
        <v>0</v>
      </c>
      <c r="Z1403">
        <v>-1.98116219743283E-2</v>
      </c>
      <c r="AA1403">
        <v>0.52861493508582402</v>
      </c>
      <c r="AB1403">
        <v>2.0605810838656498E-3</v>
      </c>
      <c r="AC1403" t="b">
        <v>0</v>
      </c>
      <c r="AF1403">
        <v>0</v>
      </c>
      <c r="AG1403">
        <v>4853</v>
      </c>
      <c r="AH1403" t="e">
        <f>VLOOKUP(B1403,AN:AN,1,0)</f>
        <v>#N/A</v>
      </c>
      <c r="AI1403" t="str">
        <f>IF(G1403&lt;=2,"&lt;=2",IF(G1403&lt;3,"2-3","&gt;=3"))</f>
        <v>2-3</v>
      </c>
      <c r="AJ1403">
        <f>G1403-H1403</f>
        <v>-0.19582055135034748</v>
      </c>
    </row>
    <row r="1404" spans="1:36" hidden="1" x14ac:dyDescent="0.3">
      <c r="A1404">
        <v>2008</v>
      </c>
      <c r="B1404" t="s">
        <v>142</v>
      </c>
      <c r="C1404">
        <v>11633</v>
      </c>
      <c r="D1404">
        <v>28198</v>
      </c>
      <c r="E1404">
        <v>123541</v>
      </c>
      <c r="F1404">
        <v>47153</v>
      </c>
      <c r="G1404">
        <v>2.4239663027593901</v>
      </c>
      <c r="H1404">
        <f>+E1404/F1404</f>
        <v>2.6200029690581723</v>
      </c>
      <c r="I1404">
        <v>0.119368600302254</v>
      </c>
      <c r="J1404">
        <v>9.2813465744256505E-3</v>
      </c>
      <c r="K1404">
        <v>-1.7285355091094998E-2</v>
      </c>
      <c r="L1404">
        <v>-6.0917243643489202E-2</v>
      </c>
      <c r="M1404">
        <v>-4.4484686877695996E-3</v>
      </c>
      <c r="N1404">
        <v>2.3960000000000001E-3</v>
      </c>
      <c r="O1404">
        <v>5.8600000000000004E-4</v>
      </c>
      <c r="P1404">
        <v>0.90472525358200095</v>
      </c>
      <c r="Q1404">
        <v>8.0991387367249593E-3</v>
      </c>
      <c r="R1404">
        <v>152685</v>
      </c>
      <c r="S1404">
        <v>0</v>
      </c>
      <c r="T1404">
        <v>3.7224548868834799E-3</v>
      </c>
      <c r="U1404">
        <v>1.20981279760599E-2</v>
      </c>
      <c r="V1404">
        <v>0.60315398245554597</v>
      </c>
      <c r="W1404">
        <v>-2.5901872023940099E-2</v>
      </c>
      <c r="X1404">
        <v>7.2420036210018102E-3</v>
      </c>
      <c r="Y1404">
        <v>0</v>
      </c>
      <c r="AA1404">
        <v>-0.38070445003376402</v>
      </c>
      <c r="AB1404">
        <v>9.0525045262522595E-4</v>
      </c>
      <c r="AC1404" t="b">
        <v>1</v>
      </c>
      <c r="AF1404">
        <v>0</v>
      </c>
      <c r="AG1404">
        <v>3338</v>
      </c>
      <c r="AH1404" t="e">
        <f>VLOOKUP(B1404,AN:AN,1,0)</f>
        <v>#N/A</v>
      </c>
      <c r="AI1404" t="str">
        <f>IF(G1404&lt;=2,"&lt;=2",IF(G1404&lt;3,"2-3","&gt;=3"))</f>
        <v>2-3</v>
      </c>
      <c r="AJ1404">
        <f>G1404-H1404</f>
        <v>-0.19603666629878225</v>
      </c>
    </row>
    <row r="1405" spans="1:36" hidden="1" x14ac:dyDescent="0.3">
      <c r="A1405">
        <v>2022</v>
      </c>
      <c r="B1405" t="s">
        <v>76</v>
      </c>
      <c r="C1405">
        <v>18113</v>
      </c>
      <c r="D1405">
        <v>42365</v>
      </c>
      <c r="E1405">
        <v>140408</v>
      </c>
      <c r="F1405">
        <v>55384</v>
      </c>
      <c r="G1405">
        <v>2.33892784188152</v>
      </c>
      <c r="H1405">
        <f>+E1405/F1405</f>
        <v>2.5351726130290335</v>
      </c>
      <c r="I1405">
        <v>1.28089776964721E-2</v>
      </c>
      <c r="J1405">
        <v>1.9573760218918199E-2</v>
      </c>
      <c r="K1405">
        <v>1.2759428620338E-3</v>
      </c>
      <c r="N1405">
        <v>-5.7200000000000003E-4</v>
      </c>
      <c r="O1405">
        <v>4.0559999999999997E-3</v>
      </c>
      <c r="P1405">
        <v>0.96593368053436302</v>
      </c>
      <c r="Q1405">
        <v>1.02851986885069E-2</v>
      </c>
      <c r="R1405">
        <v>188360.90625</v>
      </c>
      <c r="S1405">
        <v>0</v>
      </c>
      <c r="T1405">
        <v>3.0039383098482999E-2</v>
      </c>
      <c r="U1405">
        <v>7.8418716788291903E-2</v>
      </c>
      <c r="V1405">
        <v>0.83138133019388305</v>
      </c>
      <c r="W1405">
        <v>-1.58128321170809E-3</v>
      </c>
      <c r="X1405">
        <v>1.11861137897782E-2</v>
      </c>
      <c r="Z1405">
        <v>-5.8622260246953398E-2</v>
      </c>
      <c r="AA1405">
        <v>1.42455113796076</v>
      </c>
      <c r="AB1405">
        <v>1.9286403085824399E-4</v>
      </c>
      <c r="AC1405" t="b">
        <v>1</v>
      </c>
      <c r="AF1405">
        <v>5.6316297010607502E-2</v>
      </c>
      <c r="AG1405">
        <v>5243</v>
      </c>
      <c r="AH1405" t="e">
        <f>VLOOKUP(B1405,AN:AN,1,0)</f>
        <v>#N/A</v>
      </c>
      <c r="AI1405" t="str">
        <f>IF(G1405&lt;=2,"&lt;=2",IF(G1405&lt;3,"2-3","&gt;=3"))</f>
        <v>2-3</v>
      </c>
      <c r="AJ1405">
        <f>G1405-H1405</f>
        <v>-0.19624477114751349</v>
      </c>
    </row>
    <row r="1406" spans="1:36" hidden="1" x14ac:dyDescent="0.3">
      <c r="A1406">
        <v>2005</v>
      </c>
      <c r="B1406" t="s">
        <v>94</v>
      </c>
      <c r="C1406">
        <v>41647</v>
      </c>
      <c r="D1406">
        <v>99244</v>
      </c>
      <c r="E1406">
        <v>219917</v>
      </c>
      <c r="F1406">
        <v>85248</v>
      </c>
      <c r="G1406">
        <v>2.38298076692198</v>
      </c>
      <c r="H1406">
        <f>+E1406/F1406</f>
        <v>2.579732075825826</v>
      </c>
      <c r="J1406">
        <v>2.3265339434146801E-2</v>
      </c>
      <c r="K1406">
        <v>3.0460027635097399E-2</v>
      </c>
      <c r="L1406">
        <v>-6.4283099457621604E-2</v>
      </c>
      <c r="M1406">
        <v>-5.7121920399368104E-3</v>
      </c>
      <c r="N1406">
        <v>3.3400000000000001E-3</v>
      </c>
      <c r="P1406">
        <v>0.91078472137451205</v>
      </c>
      <c r="R1406">
        <v>374352.90625</v>
      </c>
      <c r="T1406">
        <v>-3.20889754220849E-3</v>
      </c>
      <c r="U1406">
        <v>1.18146045133471E-2</v>
      </c>
      <c r="V1406">
        <v>0.596656069124889</v>
      </c>
      <c r="W1406">
        <v>-2.2185395486652899E-2</v>
      </c>
      <c r="Y1406">
        <v>0.20987480739349501</v>
      </c>
      <c r="AG1406">
        <v>14369</v>
      </c>
      <c r="AH1406" t="e">
        <f>VLOOKUP(B1406,AN:AN,1,0)</f>
        <v>#N/A</v>
      </c>
      <c r="AI1406" t="str">
        <f>IF(G1406&lt;=2,"&lt;=2",IF(G1406&lt;3,"2-3","&gt;=3"))</f>
        <v>2-3</v>
      </c>
      <c r="AJ1406">
        <f>G1406-H1406</f>
        <v>-0.19675130890384596</v>
      </c>
    </row>
    <row r="1407" spans="1:36" hidden="1" x14ac:dyDescent="0.3">
      <c r="A1407">
        <v>2020</v>
      </c>
      <c r="B1407" t="s">
        <v>35</v>
      </c>
      <c r="C1407">
        <v>43425</v>
      </c>
      <c r="D1407">
        <v>110859</v>
      </c>
      <c r="E1407">
        <v>327980</v>
      </c>
      <c r="F1407">
        <v>119278</v>
      </c>
      <c r="G1407">
        <v>2.55288428324697</v>
      </c>
      <c r="H1407">
        <f>+E1407/F1407</f>
        <v>2.7497107597377557</v>
      </c>
      <c r="I1407">
        <v>-5.4360014790460598E-2</v>
      </c>
      <c r="J1407">
        <v>1.5931081026792401E-2</v>
      </c>
      <c r="K1407">
        <v>5.2377259612083303E-2</v>
      </c>
      <c r="N1407">
        <v>5.7790000000000003E-3</v>
      </c>
      <c r="O1407">
        <v>-3.5760000000000002E-3</v>
      </c>
      <c r="P1407">
        <v>0.95320355892181396</v>
      </c>
      <c r="Q1407">
        <v>2.37876772880549E-2</v>
      </c>
      <c r="R1407">
        <v>398788.6875</v>
      </c>
      <c r="S1407">
        <v>4.9079754601226997E-3</v>
      </c>
      <c r="T1407">
        <v>3.3747013658285401E-3</v>
      </c>
      <c r="U1407">
        <v>3.5422485321760198E-2</v>
      </c>
      <c r="V1407">
        <v>0.94653174438845999</v>
      </c>
      <c r="W1407">
        <v>2.3422485321760101E-2</v>
      </c>
      <c r="X1407">
        <v>-4.9079754601226997E-3</v>
      </c>
      <c r="Z1407">
        <v>-2.9723560649130201E-2</v>
      </c>
      <c r="AA1407">
        <v>0.15017144344226999</v>
      </c>
      <c r="AB1407">
        <v>3.8343558282208498E-4</v>
      </c>
      <c r="AC1407" t="b">
        <v>0</v>
      </c>
      <c r="AF1407">
        <v>3.0674846625766798E-3</v>
      </c>
      <c r="AG1407">
        <v>12976</v>
      </c>
      <c r="AH1407" t="e">
        <f>VLOOKUP(B1407,AN:AN,1,0)</f>
        <v>#N/A</v>
      </c>
      <c r="AI1407" t="str">
        <f>IF(G1407&lt;=2,"&lt;=2",IF(G1407&lt;3,"2-3","&gt;=3"))</f>
        <v>2-3</v>
      </c>
      <c r="AJ1407">
        <f>G1407-H1407</f>
        <v>-0.19682647649078566</v>
      </c>
    </row>
    <row r="1408" spans="1:36" hidden="1" x14ac:dyDescent="0.3">
      <c r="A1408">
        <v>2012</v>
      </c>
      <c r="B1408" t="s">
        <v>224</v>
      </c>
      <c r="C1408">
        <v>81254</v>
      </c>
      <c r="D1408">
        <v>192574</v>
      </c>
      <c r="E1408">
        <v>421259</v>
      </c>
      <c r="F1408">
        <v>164086</v>
      </c>
      <c r="G1408">
        <v>2.3700248603145599</v>
      </c>
      <c r="H1408">
        <f>+E1408/F1408</f>
        <v>2.5673061687164047</v>
      </c>
      <c r="I1408">
        <v>-2.9864664322376701E-2</v>
      </c>
      <c r="J1408">
        <v>7.4198432266712501E-3</v>
      </c>
      <c r="K1408">
        <v>1.31249526888132E-2</v>
      </c>
      <c r="L1408">
        <v>7.5754020005464606E-2</v>
      </c>
      <c r="M1408">
        <v>1.8584706820547699E-2</v>
      </c>
      <c r="N1408">
        <v>8.3459999999999993E-3</v>
      </c>
      <c r="O1408">
        <v>6.2659999999999903E-3</v>
      </c>
      <c r="P1408">
        <v>0.89379519224166903</v>
      </c>
      <c r="Q1408">
        <v>8.3073377609260701E-3</v>
      </c>
      <c r="R1408">
        <v>646881.6875</v>
      </c>
      <c r="S1408">
        <v>0</v>
      </c>
      <c r="T1408">
        <v>-1.4504425227642099E-2</v>
      </c>
      <c r="U1408">
        <v>1.32571347057819E-3</v>
      </c>
      <c r="V1408">
        <v>0.565678553815117</v>
      </c>
      <c r="W1408">
        <v>-1.9674286529421801E-2</v>
      </c>
      <c r="X1408">
        <v>2.7007639611204701E-2</v>
      </c>
      <c r="Y1408">
        <v>7.0737845829026494E-2</v>
      </c>
      <c r="Z1408">
        <v>1.00571513168901E-2</v>
      </c>
      <c r="AA1408">
        <v>0.38437604626595501</v>
      </c>
      <c r="AB1408">
        <v>3.2280047344069402E-4</v>
      </c>
      <c r="AC1408" t="b">
        <v>0</v>
      </c>
      <c r="AF1408">
        <v>1.08317492198988E-2</v>
      </c>
      <c r="AG1408">
        <v>28634</v>
      </c>
      <c r="AH1408" t="e">
        <f>VLOOKUP(B1408,AN:AN,1,0)</f>
        <v>#N/A</v>
      </c>
      <c r="AI1408" t="str">
        <f>IF(G1408&lt;=2,"&lt;=2",IF(G1408&lt;3,"2-3","&gt;=3"))</f>
        <v>2-3</v>
      </c>
      <c r="AJ1408">
        <f>G1408-H1408</f>
        <v>-0.19728130840184477</v>
      </c>
    </row>
    <row r="1409" spans="1:36" hidden="1" x14ac:dyDescent="0.3">
      <c r="A1409">
        <v>2006</v>
      </c>
      <c r="B1409" t="s">
        <v>131</v>
      </c>
      <c r="C1409">
        <v>29330</v>
      </c>
      <c r="D1409">
        <v>66611</v>
      </c>
      <c r="E1409">
        <v>127382</v>
      </c>
      <c r="F1409">
        <v>51601</v>
      </c>
      <c r="G1409">
        <v>2.2710876235935902</v>
      </c>
      <c r="H1409">
        <f>+E1409/F1409</f>
        <v>2.4685955698532975</v>
      </c>
      <c r="I1409">
        <v>-1.5019257666678E-2</v>
      </c>
      <c r="J1409">
        <v>1.76299884915351E-2</v>
      </c>
      <c r="K1409">
        <v>1.7393800526857298E-2</v>
      </c>
      <c r="L1409">
        <v>-9.6620993189513601E-2</v>
      </c>
      <c r="M1409">
        <v>-9.75645519793031E-3</v>
      </c>
      <c r="N1409">
        <v>7.1409999999999998E-3</v>
      </c>
      <c r="O1409">
        <v>5.5579999999999996E-3</v>
      </c>
      <c r="P1409">
        <v>0.96295309066772505</v>
      </c>
      <c r="Q1409">
        <v>-2.15452909469593E-3</v>
      </c>
      <c r="R1409">
        <v>197420.390625</v>
      </c>
      <c r="S1409">
        <v>0</v>
      </c>
      <c r="T1409">
        <v>1.7070323228836101E-2</v>
      </c>
      <c r="U1409">
        <v>5.6265011429786703E-2</v>
      </c>
      <c r="V1409">
        <v>0.81767650669108505</v>
      </c>
      <c r="W1409">
        <v>2.4265011429786699E-2</v>
      </c>
      <c r="X1409">
        <v>1.3571590137977801E-2</v>
      </c>
      <c r="Y1409">
        <v>0.13989682204295201</v>
      </c>
      <c r="AA1409">
        <v>1.12185679532781</v>
      </c>
      <c r="AB1409">
        <v>0</v>
      </c>
      <c r="AC1409" t="b">
        <v>0</v>
      </c>
      <c r="AF1409">
        <v>0.142727889617733</v>
      </c>
      <c r="AG1409">
        <v>4481</v>
      </c>
      <c r="AH1409" t="e">
        <f>VLOOKUP(B1409,AN:AN,1,0)</f>
        <v>#N/A</v>
      </c>
      <c r="AI1409" t="str">
        <f>IF(G1409&lt;=2,"&lt;=2",IF(G1409&lt;3,"2-3","&gt;=3"))</f>
        <v>2-3</v>
      </c>
      <c r="AJ1409">
        <f>G1409-H1409</f>
        <v>-0.19750794625970736</v>
      </c>
    </row>
    <row r="1410" spans="1:36" hidden="1" x14ac:dyDescent="0.3">
      <c r="A1410">
        <v>2019</v>
      </c>
      <c r="B1410" t="s">
        <v>128</v>
      </c>
      <c r="C1410">
        <v>30059</v>
      </c>
      <c r="D1410">
        <v>70114</v>
      </c>
      <c r="E1410">
        <v>184240</v>
      </c>
      <c r="F1410">
        <v>72820</v>
      </c>
      <c r="G1410">
        <v>2.33254599288066</v>
      </c>
      <c r="H1410">
        <f>+E1410/F1410</f>
        <v>2.5300741554517989</v>
      </c>
      <c r="I1410">
        <v>-4.4025980105805801E-2</v>
      </c>
      <c r="J1410">
        <v>-8.9451856911182508E-3</v>
      </c>
      <c r="K1410">
        <v>1.11025982648133E-2</v>
      </c>
      <c r="N1410">
        <v>5.9459999999999999E-3</v>
      </c>
      <c r="O1410">
        <v>-1.0009999999999999E-3</v>
      </c>
      <c r="P1410">
        <v>0.90407854318618797</v>
      </c>
      <c r="Q1410">
        <v>-3.0640840530395001E-2</v>
      </c>
      <c r="R1410">
        <v>261450.71875</v>
      </c>
      <c r="S1410">
        <v>0</v>
      </c>
      <c r="T1410">
        <v>-1.31743066012859E-2</v>
      </c>
      <c r="U1410">
        <v>2.19673104584217E-2</v>
      </c>
      <c r="V1410">
        <v>0.62556089816889604</v>
      </c>
      <c r="W1410">
        <v>3.9673104584216998E-3</v>
      </c>
      <c r="X1410">
        <v>8.9142722562411597E-2</v>
      </c>
      <c r="Z1410">
        <v>-1.1139965987122301E-2</v>
      </c>
      <c r="AA1410">
        <v>0.15633822232206099</v>
      </c>
      <c r="AB1410">
        <v>4.7103155911445998E-4</v>
      </c>
      <c r="AC1410" t="b">
        <v>0</v>
      </c>
      <c r="AF1410">
        <v>0</v>
      </c>
      <c r="AG1410">
        <v>9249</v>
      </c>
      <c r="AH1410" t="e">
        <f>VLOOKUP(B1410,AN:AN,1,0)</f>
        <v>#N/A</v>
      </c>
      <c r="AI1410" t="str">
        <f>IF(G1410&lt;=2,"&lt;=2",IF(G1410&lt;3,"2-3","&gt;=3"))</f>
        <v>2-3</v>
      </c>
      <c r="AJ1410">
        <f>G1410-H1410</f>
        <v>-0.19752816257113892</v>
      </c>
    </row>
    <row r="1411" spans="1:36" hidden="1" x14ac:dyDescent="0.3">
      <c r="A1411">
        <v>2018</v>
      </c>
      <c r="B1411" t="s">
        <v>207</v>
      </c>
      <c r="C1411">
        <v>23042</v>
      </c>
      <c r="D1411">
        <v>54153</v>
      </c>
      <c r="E1411">
        <v>90383</v>
      </c>
      <c r="F1411">
        <v>35472</v>
      </c>
      <c r="G1411">
        <v>2.3501866157451601</v>
      </c>
      <c r="H1411">
        <f>+E1411/F1411</f>
        <v>2.5480096977898059</v>
      </c>
      <c r="I1411">
        <v>4.36749413168874E-2</v>
      </c>
      <c r="J1411">
        <v>-2.4523751810192999E-2</v>
      </c>
      <c r="K1411">
        <v>-7.3821347504853902E-3</v>
      </c>
      <c r="L1411">
        <v>-3.5105654180049899E-2</v>
      </c>
      <c r="M1411">
        <v>-5.8822750113904497E-2</v>
      </c>
      <c r="N1411">
        <v>-2.81E-3</v>
      </c>
      <c r="O1411">
        <v>9.7697000000000006E-2</v>
      </c>
      <c r="P1411">
        <v>0.96494227647781405</v>
      </c>
      <c r="Q1411">
        <v>9.1027498245239993E-2</v>
      </c>
      <c r="R1411">
        <v>159652.5</v>
      </c>
      <c r="S1411">
        <v>0.105034407823252</v>
      </c>
      <c r="T1411">
        <v>-2.1138393320143299E-2</v>
      </c>
      <c r="U1411">
        <v>1.13924546167254E-2</v>
      </c>
      <c r="V1411">
        <v>0.88226241923624504</v>
      </c>
      <c r="W1411">
        <v>-1.2607545383274601E-2</v>
      </c>
      <c r="X1411">
        <v>-9.7790655559579803E-2</v>
      </c>
      <c r="Y1411">
        <v>-1.0036130068245599E-2</v>
      </c>
      <c r="Z1411">
        <v>1.5833167727266399E-2</v>
      </c>
      <c r="AA1411">
        <v>-0.188988939941725</v>
      </c>
      <c r="AB1411">
        <v>1.2676566461426999E-3</v>
      </c>
      <c r="AC1411" t="b">
        <v>1</v>
      </c>
      <c r="AF1411">
        <v>7.2437522636725803E-3</v>
      </c>
      <c r="AG1411">
        <v>4982</v>
      </c>
      <c r="AH1411" t="e">
        <f>VLOOKUP(B1411,AN:AN,1,0)</f>
        <v>#N/A</v>
      </c>
      <c r="AI1411" t="str">
        <f>IF(G1411&lt;=2,"&lt;=2",IF(G1411&lt;3,"2-3","&gt;=3"))</f>
        <v>2-3</v>
      </c>
      <c r="AJ1411">
        <f>G1411-H1411</f>
        <v>-0.19782308204464583</v>
      </c>
    </row>
    <row r="1412" spans="1:36" hidden="1" x14ac:dyDescent="0.3">
      <c r="A1412">
        <v>2005</v>
      </c>
      <c r="B1412" t="s">
        <v>210</v>
      </c>
      <c r="C1412">
        <v>322359</v>
      </c>
      <c r="D1412">
        <v>711206</v>
      </c>
      <c r="E1412">
        <v>1877077</v>
      </c>
      <c r="F1412">
        <v>780768</v>
      </c>
      <c r="G1412">
        <v>2.2062545174789499</v>
      </c>
      <c r="H1412">
        <f>+E1412/F1412</f>
        <v>2.404141819336858</v>
      </c>
      <c r="J1412">
        <v>2.08672322332858E-2</v>
      </c>
      <c r="K1412">
        <v>2.8061920434236401E-2</v>
      </c>
      <c r="L1412">
        <v>-6.5439703375101105E-2</v>
      </c>
      <c r="M1412">
        <v>-6.8687959574163697E-3</v>
      </c>
      <c r="N1412">
        <v>6.0070000000000002E-3</v>
      </c>
      <c r="P1412">
        <v>0.93834680318832397</v>
      </c>
      <c r="R1412">
        <v>2663531</v>
      </c>
      <c r="T1412">
        <v>2.85555734299122E-2</v>
      </c>
      <c r="U1412">
        <v>4.3579075485467897E-2</v>
      </c>
      <c r="V1412">
        <v>0.90350776181768899</v>
      </c>
      <c r="W1412">
        <v>9.5790754854678892E-3</v>
      </c>
      <c r="Y1412">
        <v>5.7323211253512897E-2</v>
      </c>
      <c r="AG1412">
        <v>154818</v>
      </c>
      <c r="AH1412" t="str">
        <f>VLOOKUP(B1412,AN:AN,1,0)</f>
        <v>Tampa - FL</v>
      </c>
      <c r="AI1412" t="str">
        <f>IF(G1412&lt;=2,"&lt;=2",IF(G1412&lt;3,"2-3","&gt;=3"))</f>
        <v>2-3</v>
      </c>
      <c r="AJ1412">
        <f>G1412-H1412</f>
        <v>-0.19788730185790815</v>
      </c>
    </row>
    <row r="1413" spans="1:36" hidden="1" x14ac:dyDescent="0.3">
      <c r="A1413">
        <v>2016</v>
      </c>
      <c r="B1413" t="s">
        <v>82</v>
      </c>
      <c r="C1413">
        <v>18688</v>
      </c>
      <c r="D1413">
        <v>47531</v>
      </c>
      <c r="E1413">
        <v>78735</v>
      </c>
      <c r="F1413">
        <v>28720</v>
      </c>
      <c r="G1413">
        <v>2.5433968321917799</v>
      </c>
      <c r="H1413">
        <f>+E1413/F1413</f>
        <v>2.7414693593314765</v>
      </c>
      <c r="I1413">
        <v>3.9951256838784803E-2</v>
      </c>
      <c r="J1413">
        <v>-3.0915439128875701E-2</v>
      </c>
      <c r="K1413">
        <v>-2.5527978599071501E-2</v>
      </c>
      <c r="L1413">
        <v>0.106417146950959</v>
      </c>
      <c r="M1413">
        <v>1.88632588833566E-2</v>
      </c>
      <c r="N1413">
        <v>-6.0769999999999999E-3</v>
      </c>
      <c r="O1413">
        <v>-3.5706000000000002E-2</v>
      </c>
      <c r="P1413">
        <v>0.95368021726608299</v>
      </c>
      <c r="Q1413">
        <v>1.0695457458495899E-2</v>
      </c>
      <c r="R1413">
        <v>142202.5</v>
      </c>
      <c r="S1413">
        <v>0</v>
      </c>
      <c r="T1413">
        <v>3.3426588401198401E-2</v>
      </c>
      <c r="U1413">
        <v>5.9663675725460101E-2</v>
      </c>
      <c r="V1413">
        <v>1.15127725915755</v>
      </c>
      <c r="W1413">
        <v>4.6663675725460103E-2</v>
      </c>
      <c r="X1413">
        <v>0</v>
      </c>
      <c r="Y1413">
        <v>8.2357273590460106E-2</v>
      </c>
      <c r="Z1413">
        <v>-0.103921666123065</v>
      </c>
      <c r="AA1413">
        <v>1.0885645682857199</v>
      </c>
      <c r="AB1413">
        <v>5.69800569800569E-4</v>
      </c>
      <c r="AC1413" t="b">
        <v>1</v>
      </c>
      <c r="AF1413">
        <v>5.9829059829059797E-2</v>
      </c>
      <c r="AG1413">
        <v>5265</v>
      </c>
      <c r="AH1413" t="e">
        <f>VLOOKUP(B1413,AN:AN,1,0)</f>
        <v>#N/A</v>
      </c>
      <c r="AI1413" t="str">
        <f>IF(G1413&lt;=2,"&lt;=2",IF(G1413&lt;3,"2-3","&gt;=3"))</f>
        <v>2-3</v>
      </c>
      <c r="AJ1413">
        <f>G1413-H1413</f>
        <v>-0.19807252713969659</v>
      </c>
    </row>
    <row r="1414" spans="1:36" hidden="1" x14ac:dyDescent="0.3">
      <c r="A1414">
        <v>2018</v>
      </c>
      <c r="B1414" t="s">
        <v>139</v>
      </c>
      <c r="C1414">
        <v>62858</v>
      </c>
      <c r="D1414">
        <v>153745</v>
      </c>
      <c r="E1414">
        <v>253215</v>
      </c>
      <c r="F1414">
        <v>95770</v>
      </c>
      <c r="G1414">
        <v>2.4459098285023302</v>
      </c>
      <c r="H1414">
        <f>+E1414/F1414</f>
        <v>2.6439908113187847</v>
      </c>
      <c r="I1414">
        <v>-2.4051048424086402E-3</v>
      </c>
      <c r="J1414">
        <v>1.65641680359834E-3</v>
      </c>
      <c r="K1414">
        <v>1.8798033863305998E-2</v>
      </c>
      <c r="L1414">
        <v>0.11242411923408401</v>
      </c>
      <c r="M1414">
        <v>8.8707023300230101E-2</v>
      </c>
      <c r="N1414">
        <v>-1.869E-3</v>
      </c>
      <c r="O1414">
        <v>6.7459999999999899E-3</v>
      </c>
      <c r="P1414">
        <v>0.89151799678802501</v>
      </c>
      <c r="Q1414">
        <v>-1.023930311203E-2</v>
      </c>
      <c r="R1414">
        <v>415523.8125</v>
      </c>
      <c r="S1414">
        <v>0</v>
      </c>
      <c r="T1414">
        <v>6.3079372048377999E-3</v>
      </c>
      <c r="U1414">
        <v>3.8838785141706501E-2</v>
      </c>
      <c r="V1414">
        <v>0.57711902611694199</v>
      </c>
      <c r="W1414">
        <v>1.4838785141706499E-2</v>
      </c>
      <c r="X1414">
        <v>1.26869911001704E-2</v>
      </c>
      <c r="Y1414">
        <v>3.9532541712284798E-2</v>
      </c>
      <c r="Z1414">
        <v>-2.30336966809217E-2</v>
      </c>
      <c r="AA1414">
        <v>4.3320693618564797E-3</v>
      </c>
      <c r="AB1414">
        <v>7.5743230448778605E-4</v>
      </c>
      <c r="AC1414" t="b">
        <v>0</v>
      </c>
      <c r="AF1414">
        <v>2.0829388373414101E-3</v>
      </c>
      <c r="AG1414">
        <v>21392</v>
      </c>
      <c r="AH1414" t="e">
        <f>VLOOKUP(B1414,AN:AN,1,0)</f>
        <v>#N/A</v>
      </c>
      <c r="AI1414" t="str">
        <f>IF(G1414&lt;=2,"&lt;=2",IF(G1414&lt;3,"2-3","&gt;=3"))</f>
        <v>2-3</v>
      </c>
      <c r="AJ1414">
        <f>G1414-H1414</f>
        <v>-0.19808098281645448</v>
      </c>
    </row>
    <row r="1415" spans="1:36" hidden="1" x14ac:dyDescent="0.3">
      <c r="A1415">
        <v>2007</v>
      </c>
      <c r="B1415" t="s">
        <v>173</v>
      </c>
      <c r="C1415">
        <v>36329</v>
      </c>
      <c r="D1415">
        <v>89340</v>
      </c>
      <c r="E1415">
        <v>298560</v>
      </c>
      <c r="F1415">
        <v>112311</v>
      </c>
      <c r="G1415">
        <v>2.4591923807426501</v>
      </c>
      <c r="H1415">
        <f>+E1415/F1415</f>
        <v>2.6583326655447821</v>
      </c>
      <c r="I1415">
        <v>2.23718922046128E-2</v>
      </c>
      <c r="J1415">
        <v>-1.2740865349769499E-3</v>
      </c>
      <c r="K1415">
        <v>-3.08984134458005E-2</v>
      </c>
      <c r="L1415">
        <v>-8.7040375333279296E-2</v>
      </c>
      <c r="M1415">
        <v>4.7578359954058499E-3</v>
      </c>
      <c r="N1415">
        <v>-1.0480000000000001E-3</v>
      </c>
      <c r="O1415">
        <v>-2.3059999999999999E-3</v>
      </c>
      <c r="P1415">
        <v>0.93309563398361195</v>
      </c>
      <c r="Q1415">
        <v>-1.4021992683410599E-3</v>
      </c>
      <c r="R1415">
        <v>405848.78125</v>
      </c>
      <c r="S1415">
        <v>0</v>
      </c>
      <c r="T1415">
        <v>3.7114359438418999E-3</v>
      </c>
      <c r="U1415">
        <v>3.2475247979164103E-2</v>
      </c>
      <c r="V1415">
        <v>0.78660558604241004</v>
      </c>
      <c r="W1415">
        <v>3.4752479791640999E-3</v>
      </c>
      <c r="X1415">
        <v>0</v>
      </c>
      <c r="Y1415">
        <v>4.5621733225221499E-2</v>
      </c>
      <c r="AA1415">
        <v>0.79228099176760203</v>
      </c>
      <c r="AB1415">
        <v>7.34214390602055E-4</v>
      </c>
      <c r="AC1415" t="b">
        <v>1</v>
      </c>
      <c r="AF1415">
        <v>0</v>
      </c>
      <c r="AG1415">
        <v>9534</v>
      </c>
      <c r="AH1415" t="e">
        <f>VLOOKUP(B1415,AN:AN,1,0)</f>
        <v>#N/A</v>
      </c>
      <c r="AI1415" t="str">
        <f>IF(G1415&lt;=2,"&lt;=2",IF(G1415&lt;3,"2-3","&gt;=3"))</f>
        <v>2-3</v>
      </c>
      <c r="AJ1415">
        <f>G1415-H1415</f>
        <v>-0.19914028480213197</v>
      </c>
    </row>
    <row r="1416" spans="1:36" hidden="1" x14ac:dyDescent="0.3">
      <c r="A1416">
        <v>2018</v>
      </c>
      <c r="B1416" t="s">
        <v>170</v>
      </c>
      <c r="C1416">
        <v>22630</v>
      </c>
      <c r="D1416">
        <v>53549</v>
      </c>
      <c r="E1416">
        <v>101386</v>
      </c>
      <c r="F1416">
        <v>39519</v>
      </c>
      <c r="G1416">
        <v>2.3662836942112202</v>
      </c>
      <c r="H1416">
        <f>+E1416/F1416</f>
        <v>2.5655001391735621</v>
      </c>
      <c r="I1416">
        <v>-4.4254564172404302E-2</v>
      </c>
      <c r="J1416">
        <v>-2.0878873765468398E-3</v>
      </c>
      <c r="K1416">
        <v>1.5053729683160801E-2</v>
      </c>
      <c r="L1416">
        <v>6.7887783840298102E-2</v>
      </c>
      <c r="M1416">
        <v>4.41706879064434E-2</v>
      </c>
      <c r="N1416">
        <v>-1.854E-3</v>
      </c>
      <c r="O1416">
        <v>7.0060000000000001E-3</v>
      </c>
      <c r="P1416">
        <v>0.95987373590469405</v>
      </c>
      <c r="Q1416">
        <v>8.7586641311649897E-3</v>
      </c>
      <c r="R1416">
        <v>166605.796875</v>
      </c>
      <c r="S1416">
        <v>0</v>
      </c>
      <c r="T1416">
        <v>1.6321465373039001E-3</v>
      </c>
      <c r="U1416">
        <v>3.4162994474172599E-2</v>
      </c>
      <c r="V1416">
        <v>0.71642361862792803</v>
      </c>
      <c r="W1416">
        <v>1.01629944741725E-2</v>
      </c>
      <c r="X1416">
        <v>0</v>
      </c>
      <c r="Y1416">
        <v>1.6484648670925201E-3</v>
      </c>
      <c r="Z1416">
        <v>-0.101681384407434</v>
      </c>
      <c r="AA1416">
        <v>0.58519521663400398</v>
      </c>
      <c r="AB1416">
        <v>2.2666391922522098E-3</v>
      </c>
      <c r="AC1416" t="b">
        <v>0</v>
      </c>
      <c r="AF1416">
        <v>0</v>
      </c>
      <c r="AG1416">
        <v>4853</v>
      </c>
      <c r="AH1416" t="e">
        <f>VLOOKUP(B1416,AN:AN,1,0)</f>
        <v>#N/A</v>
      </c>
      <c r="AI1416" t="str">
        <f>IF(G1416&lt;=2,"&lt;=2",IF(G1416&lt;3,"2-3","&gt;=3"))</f>
        <v>2-3</v>
      </c>
      <c r="AJ1416">
        <f>G1416-H1416</f>
        <v>-0.19921644496234192</v>
      </c>
    </row>
    <row r="1417" spans="1:36" hidden="1" x14ac:dyDescent="0.3">
      <c r="A1417">
        <v>2011</v>
      </c>
      <c r="B1417" t="s">
        <v>200</v>
      </c>
      <c r="C1417">
        <v>33485</v>
      </c>
      <c r="D1417">
        <v>84195</v>
      </c>
      <c r="E1417">
        <v>195207</v>
      </c>
      <c r="F1417">
        <v>71935</v>
      </c>
      <c r="G1417">
        <v>2.5144094370613699</v>
      </c>
      <c r="H1417">
        <f>+E1417/F1417</f>
        <v>2.7136581636199346</v>
      </c>
      <c r="I1417">
        <v>-2.60390322845283E-2</v>
      </c>
      <c r="J1417">
        <v>4.2450539767742001E-3</v>
      </c>
      <c r="K1417">
        <v>-9.2480732500550096E-4</v>
      </c>
      <c r="L1417">
        <v>6.5332961842417797E-2</v>
      </c>
      <c r="M1417">
        <v>1.87209704890848E-2</v>
      </c>
      <c r="N1417">
        <v>1.555E-3</v>
      </c>
      <c r="O1417">
        <v>-1.6670000000000001E-3</v>
      </c>
      <c r="P1417">
        <v>0.90334945917129505</v>
      </c>
      <c r="Q1417">
        <v>7.7130794525140899E-3</v>
      </c>
      <c r="R1417">
        <v>315734.1875</v>
      </c>
      <c r="S1417">
        <v>0</v>
      </c>
      <c r="T1417">
        <v>3.0274228192866E-3</v>
      </c>
      <c r="U1417">
        <v>1.39284804463387E-2</v>
      </c>
      <c r="V1417">
        <v>0.63679450123449</v>
      </c>
      <c r="W1417">
        <v>-1.8071519553661299E-2</v>
      </c>
      <c r="X1417">
        <v>0</v>
      </c>
      <c r="Y1417">
        <v>0.11227575491887901</v>
      </c>
      <c r="Z1417">
        <v>0.10983170634206101</v>
      </c>
      <c r="AA1417">
        <v>0.50235790498986899</v>
      </c>
      <c r="AB1417">
        <v>4.4449383264807198E-4</v>
      </c>
      <c r="AC1417" t="b">
        <v>0</v>
      </c>
      <c r="AF1417">
        <v>0</v>
      </c>
      <c r="AG1417">
        <v>8999</v>
      </c>
      <c r="AH1417" t="e">
        <f>VLOOKUP(B1417,AN:AN,1,0)</f>
        <v>#N/A</v>
      </c>
      <c r="AI1417" t="str">
        <f>IF(G1417&lt;=2,"&lt;=2",IF(G1417&lt;3,"2-3","&gt;=3"))</f>
        <v>2-3</v>
      </c>
      <c r="AJ1417">
        <f>G1417-H1417</f>
        <v>-0.19924872655856474</v>
      </c>
    </row>
    <row r="1418" spans="1:36" hidden="1" x14ac:dyDescent="0.3">
      <c r="A1418">
        <v>2010</v>
      </c>
      <c r="B1418" t="s">
        <v>66</v>
      </c>
      <c r="C1418">
        <v>87659</v>
      </c>
      <c r="D1418">
        <v>216667</v>
      </c>
      <c r="E1418">
        <v>393842</v>
      </c>
      <c r="F1418">
        <v>147442</v>
      </c>
      <c r="G1418">
        <v>2.4717028485380799</v>
      </c>
      <c r="H1418">
        <f>+E1418/F1418</f>
        <v>2.6711656108842798</v>
      </c>
      <c r="I1418">
        <v>3.8449149399331403E-2</v>
      </c>
      <c r="J1418">
        <v>1.1776840779930299E-2</v>
      </c>
      <c r="K1418">
        <v>-9.3221015930175996E-3</v>
      </c>
      <c r="L1418">
        <v>8.7655183821916394E-2</v>
      </c>
      <c r="M1418">
        <v>7.5379222165793097E-2</v>
      </c>
      <c r="N1418">
        <v>2.6749999999999999E-3</v>
      </c>
      <c r="O1418">
        <v>-1.093E-3</v>
      </c>
      <c r="P1418">
        <v>0.92857944965362504</v>
      </c>
      <c r="Q1418">
        <v>1.2593030929564999E-2</v>
      </c>
      <c r="R1418">
        <v>653274.4375</v>
      </c>
      <c r="S1418">
        <v>0</v>
      </c>
      <c r="T1418">
        <v>5.9313969686627501E-3</v>
      </c>
      <c r="U1418">
        <v>1.2593017891049401E-2</v>
      </c>
      <c r="V1418">
        <v>0.80236107155545699</v>
      </c>
      <c r="W1418">
        <v>-3.4069821089505901E-3</v>
      </c>
      <c r="X1418">
        <v>7.2776420439777496E-4</v>
      </c>
      <c r="Y1418">
        <v>5.1352117188511501E-2</v>
      </c>
      <c r="Z1418">
        <v>9.5079634713513106E-2</v>
      </c>
      <c r="AA1418">
        <v>2.7246063402651899</v>
      </c>
      <c r="AB1418">
        <v>5.9780631075531502E-4</v>
      </c>
      <c r="AC1418" t="b">
        <v>1</v>
      </c>
      <c r="AF1418">
        <v>0</v>
      </c>
      <c r="AG1418">
        <v>38502</v>
      </c>
      <c r="AH1418" t="e">
        <f>VLOOKUP(B1418,AN:AN,1,0)</f>
        <v>#N/A</v>
      </c>
      <c r="AI1418" t="str">
        <f>IF(G1418&lt;=2,"&lt;=2",IF(G1418&lt;3,"2-3","&gt;=3"))</f>
        <v>2-3</v>
      </c>
      <c r="AJ1418">
        <f>G1418-H1418</f>
        <v>-0.19946276234619997</v>
      </c>
    </row>
    <row r="1419" spans="1:36" hidden="1" x14ac:dyDescent="0.3">
      <c r="A1419">
        <v>2014</v>
      </c>
      <c r="B1419" t="s">
        <v>142</v>
      </c>
      <c r="C1419">
        <v>12756</v>
      </c>
      <c r="D1419">
        <v>30766</v>
      </c>
      <c r="E1419">
        <v>117835</v>
      </c>
      <c r="F1419">
        <v>45123</v>
      </c>
      <c r="G1419">
        <v>2.4118846033239199</v>
      </c>
      <c r="H1419">
        <f>+E1419/F1419</f>
        <v>2.6114176805620195</v>
      </c>
      <c r="I1419">
        <v>-1.06422191932394E-2</v>
      </c>
      <c r="J1419">
        <v>5.7628508657217503E-3</v>
      </c>
      <c r="K1419">
        <v>3.5967240273952497E-2</v>
      </c>
      <c r="L1419">
        <v>7.3279005058109595E-2</v>
      </c>
      <c r="M1419">
        <v>-1.22239720076329E-3</v>
      </c>
      <c r="N1419">
        <v>6.4270000000000004E-3</v>
      </c>
      <c r="O1419">
        <v>3.7309999999999999E-3</v>
      </c>
      <c r="P1419">
        <v>0.92256224155426003</v>
      </c>
      <c r="Q1419">
        <v>-7.76296854019198E-3</v>
      </c>
      <c r="R1419">
        <v>151713.59375</v>
      </c>
      <c r="S1419">
        <v>0</v>
      </c>
      <c r="T1419">
        <v>-2.43718083947899E-3</v>
      </c>
      <c r="U1419">
        <v>1.6198085620999302E-2</v>
      </c>
      <c r="V1419">
        <v>0.56963987167831398</v>
      </c>
      <c r="W1419">
        <v>1.98085620999301E-4</v>
      </c>
      <c r="X1419">
        <v>0.11863391252246799</v>
      </c>
      <c r="Y1419">
        <v>9.0544512928423498E-2</v>
      </c>
      <c r="Z1419">
        <v>0.167378200015911</v>
      </c>
      <c r="AA1419">
        <v>7.59201113467389E-2</v>
      </c>
      <c r="AB1419">
        <v>1.1983223487118E-3</v>
      </c>
      <c r="AC1419" t="b">
        <v>0</v>
      </c>
      <c r="AF1419">
        <v>0.11863391252246799</v>
      </c>
      <c r="AG1419">
        <v>3734</v>
      </c>
      <c r="AH1419" t="e">
        <f>VLOOKUP(B1419,AN:AN,1,0)</f>
        <v>#N/A</v>
      </c>
      <c r="AI1419" t="str">
        <f>IF(G1419&lt;=2,"&lt;=2",IF(G1419&lt;3,"2-3","&gt;=3"))</f>
        <v>2-3</v>
      </c>
      <c r="AJ1419">
        <f>G1419-H1419</f>
        <v>-0.19953307723809965</v>
      </c>
    </row>
    <row r="1420" spans="1:36" hidden="1" x14ac:dyDescent="0.3">
      <c r="A1420">
        <v>2015</v>
      </c>
      <c r="B1420" t="s">
        <v>204</v>
      </c>
      <c r="C1420">
        <v>63934</v>
      </c>
      <c r="D1420">
        <v>147504</v>
      </c>
      <c r="E1420">
        <v>248319</v>
      </c>
      <c r="F1420">
        <v>99061</v>
      </c>
      <c r="G1420">
        <v>2.3071292270153498</v>
      </c>
      <c r="H1420">
        <f>+E1420/F1420</f>
        <v>2.5067281775875472</v>
      </c>
      <c r="I1420">
        <v>8.4252354433643501E-3</v>
      </c>
      <c r="J1420">
        <v>3.1235720962286499E-3</v>
      </c>
      <c r="K1420">
        <v>1.6360659420490298E-2</v>
      </c>
      <c r="L1420">
        <v>4.6954370558261897E-2</v>
      </c>
      <c r="M1420">
        <v>-1.7390426248312E-2</v>
      </c>
      <c r="N1420">
        <v>5.9030000000000003E-3</v>
      </c>
      <c r="O1420">
        <v>5.5849999999999997E-3</v>
      </c>
      <c r="P1420">
        <v>0.94652885198593095</v>
      </c>
      <c r="Q1420">
        <v>5.10424375533991E-3</v>
      </c>
      <c r="R1420">
        <v>457080.1875</v>
      </c>
      <c r="S1420">
        <v>2.27262397163765E-4</v>
      </c>
      <c r="T1420">
        <v>-4.3282266706227398E-3</v>
      </c>
      <c r="U1420">
        <v>2.6876162737608001E-2</v>
      </c>
      <c r="V1420">
        <v>0.55501966999157404</v>
      </c>
      <c r="W1420">
        <v>2.5876162737608E-2</v>
      </c>
      <c r="X1420">
        <v>8.6359710922230808E-3</v>
      </c>
      <c r="Y1420">
        <v>8.3873596217260593E-2</v>
      </c>
      <c r="Z1420">
        <v>-3.2160484377370601E-3</v>
      </c>
      <c r="AA1420">
        <v>0.82810128854513498</v>
      </c>
      <c r="AB1420">
        <v>2.27262397163765E-4</v>
      </c>
      <c r="AC1420" t="b">
        <v>1</v>
      </c>
      <c r="AF1420">
        <v>1.76355620199081E-2</v>
      </c>
      <c r="AG1420">
        <v>22191</v>
      </c>
      <c r="AH1420" t="e">
        <f>VLOOKUP(B1420,AN:AN,1,0)</f>
        <v>#N/A</v>
      </c>
      <c r="AI1420" t="str">
        <f>IF(G1420&lt;=2,"&lt;=2",IF(G1420&lt;3,"2-3","&gt;=3"))</f>
        <v>2-3</v>
      </c>
      <c r="AJ1420">
        <f>G1420-H1420</f>
        <v>-0.19959895057219734</v>
      </c>
    </row>
    <row r="1421" spans="1:36" hidden="1" x14ac:dyDescent="0.3">
      <c r="A1421">
        <v>2021</v>
      </c>
      <c r="B1421" t="s">
        <v>121</v>
      </c>
      <c r="C1421">
        <v>105663</v>
      </c>
      <c r="D1421">
        <v>249713</v>
      </c>
      <c r="E1421">
        <v>593622</v>
      </c>
      <c r="F1421">
        <v>231621</v>
      </c>
      <c r="G1421">
        <v>2.3632965181757002</v>
      </c>
      <c r="H1421">
        <f>+E1421/F1421</f>
        <v>2.5629023275091636</v>
      </c>
      <c r="I1421">
        <v>7.0902612630485196E-2</v>
      </c>
      <c r="J1421">
        <v>6.2020588666200499E-3</v>
      </c>
      <c r="K1421">
        <v>-2.5418607443571099E-2</v>
      </c>
      <c r="N1421">
        <v>2.807E-3</v>
      </c>
      <c r="O1421">
        <v>-5.7019999999999901E-3</v>
      </c>
      <c r="P1421">
        <v>0.98158031702041604</v>
      </c>
      <c r="Q1421">
        <v>3.4296512603760802E-3</v>
      </c>
      <c r="R1421">
        <v>870253.1875</v>
      </c>
      <c r="S1421">
        <v>0</v>
      </c>
      <c r="T1421">
        <v>1.722127571702E-2</v>
      </c>
      <c r="U1421">
        <v>0.100667454302311</v>
      </c>
      <c r="V1421">
        <v>0.99629094199124502</v>
      </c>
      <c r="W1421">
        <v>5.3667454302310999E-2</v>
      </c>
      <c r="X1421">
        <v>1.40832409432775E-2</v>
      </c>
      <c r="Z1421">
        <v>-3.3643895957306699E-2</v>
      </c>
      <c r="AA1421">
        <v>0.76046956348820804</v>
      </c>
      <c r="AB1421">
        <v>1.1985736973002101E-3</v>
      </c>
      <c r="AC1421" t="b">
        <v>1</v>
      </c>
      <c r="AD1421">
        <v>-2.1999224842170402E-3</v>
      </c>
      <c r="AE1421">
        <v>7.6449016166344102E-3</v>
      </c>
      <c r="AF1421">
        <v>4.7343661043358402E-2</v>
      </c>
      <c r="AG1421">
        <v>33843</v>
      </c>
      <c r="AH1421" t="e">
        <f>VLOOKUP(B1421,AN:AN,1,0)</f>
        <v>#N/A</v>
      </c>
      <c r="AI1421" t="str">
        <f>IF(G1421&lt;=2,"&lt;=2",IF(G1421&lt;3,"2-3","&gt;=3"))</f>
        <v>2-3</v>
      </c>
      <c r="AJ1421">
        <f>G1421-H1421</f>
        <v>-0.19960580933346339</v>
      </c>
    </row>
    <row r="1422" spans="1:36" hidden="1" x14ac:dyDescent="0.3">
      <c r="A1422">
        <v>2012</v>
      </c>
      <c r="B1422" t="s">
        <v>167</v>
      </c>
      <c r="C1422">
        <v>346647</v>
      </c>
      <c r="D1422">
        <v>853395</v>
      </c>
      <c r="E1422">
        <v>1413545</v>
      </c>
      <c r="F1422">
        <v>531097</v>
      </c>
      <c r="G1422">
        <v>2.4618560091389798</v>
      </c>
      <c r="H1422">
        <f>+E1422/F1422</f>
        <v>2.6615571166848992</v>
      </c>
      <c r="I1422">
        <v>3.4223579814794E-2</v>
      </c>
      <c r="J1422">
        <v>1.45168844610453E-2</v>
      </c>
      <c r="K1422">
        <v>2.0221993923187201E-2</v>
      </c>
      <c r="L1422">
        <v>0.12802656890451899</v>
      </c>
      <c r="M1422">
        <v>7.0857255719602094E-2</v>
      </c>
      <c r="N1422">
        <v>4.9620000000000003E-3</v>
      </c>
      <c r="O1422">
        <v>5.8659999999999997E-3</v>
      </c>
      <c r="P1422">
        <v>0.94703882932662997</v>
      </c>
      <c r="Q1422">
        <v>-1.5335083007810199E-3</v>
      </c>
      <c r="R1422">
        <v>2296577</v>
      </c>
      <c r="S1422">
        <v>3.6412406920784797E-5</v>
      </c>
      <c r="T1422">
        <v>1.0303078219294499E-2</v>
      </c>
      <c r="U1422">
        <v>2.6133216917514801E-2</v>
      </c>
      <c r="V1422">
        <v>0.96455445714628996</v>
      </c>
      <c r="W1422">
        <v>5.1332169175147997E-3</v>
      </c>
      <c r="X1422">
        <v>1.3776027285030201E-2</v>
      </c>
      <c r="Y1422">
        <v>0.12766542232320499</v>
      </c>
      <c r="Z1422">
        <v>6.0722792705070402E-2</v>
      </c>
      <c r="AA1422">
        <v>1.14775621587506</v>
      </c>
      <c r="AB1422">
        <v>1.0195473937819699E-3</v>
      </c>
      <c r="AC1422" t="b">
        <v>1</v>
      </c>
      <c r="AF1422">
        <v>2.0785415617281301E-2</v>
      </c>
      <c r="AG1422">
        <v>167049</v>
      </c>
      <c r="AH1422" t="str">
        <f>VLOOKUP(B1422,AN:AN,1,0)</f>
        <v>Portland - OR</v>
      </c>
      <c r="AI1422" t="str">
        <f>IF(G1422&lt;=2,"&lt;=2",IF(G1422&lt;3,"2-3","&gt;=3"))</f>
        <v>2-3</v>
      </c>
      <c r="AJ1422">
        <f>G1422-H1422</f>
        <v>-0.19970110754591941</v>
      </c>
    </row>
    <row r="1423" spans="1:36" hidden="1" x14ac:dyDescent="0.3">
      <c r="A1423">
        <v>2016</v>
      </c>
      <c r="B1423" t="s">
        <v>37</v>
      </c>
      <c r="C1423">
        <v>791406</v>
      </c>
      <c r="D1423">
        <v>2094429</v>
      </c>
      <c r="E1423">
        <v>3583441</v>
      </c>
      <c r="F1423">
        <v>1258900</v>
      </c>
      <c r="G1423">
        <v>2.6464659100385801</v>
      </c>
      <c r="H1423">
        <f>+E1423/F1423</f>
        <v>2.8464858209548018</v>
      </c>
      <c r="I1423">
        <v>-1.74966863936593E-2</v>
      </c>
      <c r="J1423">
        <v>3.8103889673948401E-3</v>
      </c>
      <c r="K1423">
        <v>9.1978494971990902E-3</v>
      </c>
      <c r="L1423">
        <v>0.202032938107848</v>
      </c>
      <c r="M1423">
        <v>0.114479050040245</v>
      </c>
      <c r="N1423">
        <v>-2.0990000000000002E-3</v>
      </c>
      <c r="O1423">
        <v>-3.1540000000000001E-3</v>
      </c>
      <c r="P1423">
        <v>0.91096055507659901</v>
      </c>
      <c r="Q1423">
        <v>-8.53824615478504E-3</v>
      </c>
      <c r="R1423">
        <v>5822267</v>
      </c>
      <c r="S1423">
        <v>4.1164025817295204E-3</v>
      </c>
      <c r="T1423">
        <v>1.30641665309667E-2</v>
      </c>
      <c r="U1423">
        <v>3.9301253855228403E-2</v>
      </c>
      <c r="V1423">
        <v>0.832248621077748</v>
      </c>
      <c r="W1423">
        <v>2.6301253855228399E-2</v>
      </c>
      <c r="X1423">
        <v>1.8253863555301401E-2</v>
      </c>
      <c r="Y1423">
        <v>0.122236178917318</v>
      </c>
      <c r="Z1423">
        <v>-2.0035899385108798E-2</v>
      </c>
      <c r="AA1423">
        <v>1.7550454870683201</v>
      </c>
      <c r="AB1423">
        <v>9.1611333421280205E-4</v>
      </c>
      <c r="AC1423" t="b">
        <v>0</v>
      </c>
      <c r="AD1423">
        <v>2.98225791987272E-3</v>
      </c>
      <c r="AE1423">
        <v>7.0273314501035399E-3</v>
      </c>
      <c r="AF1423">
        <v>3.7257718560211803E-2</v>
      </c>
      <c r="AG1423">
        <v>416810</v>
      </c>
      <c r="AH1423" t="str">
        <f>VLOOKUP(B1423,AN:AN,1,0)</f>
        <v>Atlanta - GA</v>
      </c>
      <c r="AI1423" t="str">
        <f>IF(G1423&lt;=2,"&lt;=2",IF(G1423&lt;3,"2-3","&gt;=3"))</f>
        <v>2-3</v>
      </c>
      <c r="AJ1423">
        <f>G1423-H1423</f>
        <v>-0.20001991091622173</v>
      </c>
    </row>
    <row r="1424" spans="1:36" hidden="1" x14ac:dyDescent="0.3">
      <c r="A1424">
        <v>2017</v>
      </c>
      <c r="B1424" t="s">
        <v>93</v>
      </c>
      <c r="C1424">
        <v>116019</v>
      </c>
      <c r="D1424">
        <v>277491</v>
      </c>
      <c r="E1424">
        <v>672224</v>
      </c>
      <c r="F1424">
        <v>259337</v>
      </c>
      <c r="G1424">
        <v>2.3917720373387099</v>
      </c>
      <c r="H1424">
        <f>+E1424/F1424</f>
        <v>2.5920867442748237</v>
      </c>
      <c r="I1424">
        <v>-2.34342163636568E-2</v>
      </c>
      <c r="J1424">
        <v>8.2435421645640997E-3</v>
      </c>
      <c r="K1424">
        <v>1.67743901014328E-2</v>
      </c>
      <c r="L1424">
        <v>0.106001667544246</v>
      </c>
      <c r="M1424">
        <v>5.5455906316638298E-2</v>
      </c>
      <c r="N1424">
        <v>4.0670000000000003E-3</v>
      </c>
      <c r="O1424">
        <v>-1.1249999999999899E-3</v>
      </c>
      <c r="P1424">
        <v>0.90104013681411699</v>
      </c>
      <c r="Q1424">
        <v>-2.0451784133912E-2</v>
      </c>
      <c r="R1424">
        <v>897496.25</v>
      </c>
      <c r="S1424">
        <v>0</v>
      </c>
      <c r="T1424">
        <v>-1.9721322692930698E-2</v>
      </c>
      <c r="U1424">
        <v>6.6661378368735296E-3</v>
      </c>
      <c r="V1424">
        <v>0.70644675638333199</v>
      </c>
      <c r="W1424">
        <v>-1.4333862163126401E-2</v>
      </c>
      <c r="X1424">
        <v>6.4968950581850399E-2</v>
      </c>
      <c r="Y1424">
        <v>0.195429437236531</v>
      </c>
      <c r="Z1424">
        <v>9.8572620835748106E-3</v>
      </c>
      <c r="AA1424">
        <v>1.2381776967273601</v>
      </c>
      <c r="AB1424">
        <v>7.5666649272034599E-4</v>
      </c>
      <c r="AC1424" t="b">
        <v>0</v>
      </c>
      <c r="AD1424">
        <v>4.15290152248646E-3</v>
      </c>
      <c r="AE1424">
        <v>7.8251023332966494E-3</v>
      </c>
      <c r="AF1424">
        <v>3.7755048791942802E-2</v>
      </c>
      <c r="AG1424">
        <v>40816</v>
      </c>
      <c r="AH1424" t="e">
        <f>VLOOKUP(B1424,AN:AN,1,0)</f>
        <v>#N/A</v>
      </c>
      <c r="AI1424" t="str">
        <f>IF(G1424&lt;=2,"&lt;=2",IF(G1424&lt;3,"2-3","&gt;=3"))</f>
        <v>2-3</v>
      </c>
      <c r="AJ1424">
        <f>G1424-H1424</f>
        <v>-0.20031470693611375</v>
      </c>
    </row>
    <row r="1425" spans="1:36" hidden="1" x14ac:dyDescent="0.3">
      <c r="A1425">
        <v>2007</v>
      </c>
      <c r="B1425" t="s">
        <v>230</v>
      </c>
      <c r="C1425">
        <v>20237</v>
      </c>
      <c r="D1425">
        <v>50084</v>
      </c>
      <c r="E1425">
        <v>133589</v>
      </c>
      <c r="F1425">
        <v>49936</v>
      </c>
      <c r="G1425">
        <v>2.47487275781983</v>
      </c>
      <c r="H1425">
        <f>+E1425/F1425</f>
        <v>2.6752042614546618</v>
      </c>
      <c r="I1425">
        <v>-4.0240793875843603E-2</v>
      </c>
      <c r="J1425">
        <v>6.4056538976728803E-3</v>
      </c>
      <c r="K1425">
        <v>-2.3218673013150601E-2</v>
      </c>
      <c r="L1425">
        <v>-8.8069896094500999E-2</v>
      </c>
      <c r="M1425">
        <v>3.7283152341841199E-3</v>
      </c>
      <c r="N1425">
        <v>-1.8469999999999999E-3</v>
      </c>
      <c r="O1425">
        <v>-1.8469999999999999E-3</v>
      </c>
      <c r="P1425">
        <v>0.93088948726654097</v>
      </c>
      <c r="Q1425">
        <v>-5.3086876869200498E-3</v>
      </c>
      <c r="R1425">
        <v>188317</v>
      </c>
      <c r="S1425">
        <v>0</v>
      </c>
      <c r="T1425">
        <v>-1.4829263091086899E-3</v>
      </c>
      <c r="U1425">
        <v>2.72808857262135E-2</v>
      </c>
      <c r="V1425">
        <v>0.73041947275366603</v>
      </c>
      <c r="W1425">
        <v>-1.7191142737865001E-3</v>
      </c>
      <c r="X1425">
        <v>0</v>
      </c>
      <c r="Y1425">
        <v>7.6537344945895999E-3</v>
      </c>
      <c r="AA1425">
        <v>1.95014324025035</v>
      </c>
      <c r="AB1425">
        <v>0</v>
      </c>
      <c r="AC1425" t="b">
        <v>0</v>
      </c>
      <c r="AF1425">
        <v>0</v>
      </c>
      <c r="AG1425">
        <v>3789</v>
      </c>
      <c r="AH1425" t="e">
        <f>VLOOKUP(B1425,AN:AN,1,0)</f>
        <v>#N/A</v>
      </c>
      <c r="AI1425" t="str">
        <f>IF(G1425&lt;=2,"&lt;=2",IF(G1425&lt;3,"2-3","&gt;=3"))</f>
        <v>2-3</v>
      </c>
      <c r="AJ1425">
        <f>G1425-H1425</f>
        <v>-0.20033150363483188</v>
      </c>
    </row>
    <row r="1426" spans="1:36" hidden="1" x14ac:dyDescent="0.3">
      <c r="A1426">
        <v>2005</v>
      </c>
      <c r="B1426" t="s">
        <v>163</v>
      </c>
      <c r="C1426">
        <v>457381</v>
      </c>
      <c r="D1426">
        <v>1161308</v>
      </c>
      <c r="E1426">
        <v>2680832</v>
      </c>
      <c r="F1426">
        <v>978599</v>
      </c>
      <c r="G1426">
        <v>2.5390385695951498</v>
      </c>
      <c r="H1426">
        <f>+E1426/F1426</f>
        <v>2.7394591656030713</v>
      </c>
      <c r="J1426">
        <v>1.6549669206142301E-2</v>
      </c>
      <c r="K1426">
        <v>2.3744357407092999E-2</v>
      </c>
      <c r="L1426">
        <v>-0.121653305798769</v>
      </c>
      <c r="M1426">
        <v>-6.3082398381084301E-2</v>
      </c>
      <c r="N1426">
        <v>9.4280000000000006E-3</v>
      </c>
      <c r="P1426">
        <v>0.92973309755325295</v>
      </c>
      <c r="R1426">
        <v>3809378</v>
      </c>
      <c r="T1426">
        <v>6.3819098286331003E-3</v>
      </c>
      <c r="U1426">
        <v>2.1405411884188701E-2</v>
      </c>
      <c r="V1426">
        <v>0.92055507807839998</v>
      </c>
      <c r="W1426">
        <v>-1.25945881158113E-2</v>
      </c>
      <c r="Y1426">
        <v>8.7930985163849604E-2</v>
      </c>
      <c r="AG1426">
        <v>260288</v>
      </c>
      <c r="AH1426" t="str">
        <f>VLOOKUP(B1426,AN:AN,1,0)</f>
        <v>Phoenix - AZ</v>
      </c>
      <c r="AI1426" t="str">
        <f>IF(G1426&lt;=2,"&lt;=2",IF(G1426&lt;3,"2-3","&gt;=3"))</f>
        <v>2-3</v>
      </c>
      <c r="AJ1426">
        <f>G1426-H1426</f>
        <v>-0.2004205960079215</v>
      </c>
    </row>
    <row r="1427" spans="1:36" hidden="1" x14ac:dyDescent="0.3">
      <c r="A1427">
        <v>2019</v>
      </c>
      <c r="B1427" t="s">
        <v>141</v>
      </c>
      <c r="C1427">
        <v>24522</v>
      </c>
      <c r="D1427">
        <v>58874</v>
      </c>
      <c r="E1427">
        <v>86658</v>
      </c>
      <c r="F1427">
        <v>33313</v>
      </c>
      <c r="G1427">
        <v>2.4008645298099598</v>
      </c>
      <c r="H1427">
        <f>+E1427/F1427</f>
        <v>2.6013268093537056</v>
      </c>
      <c r="I1427">
        <v>-6.7615677012640499E-2</v>
      </c>
      <c r="J1427">
        <v>9.2599727213384803E-4</v>
      </c>
      <c r="K1427">
        <v>2.09737812280654E-2</v>
      </c>
      <c r="N1427">
        <v>1.1991999999999999E-2</v>
      </c>
      <c r="O1427">
        <v>1.47809999999999E-2</v>
      </c>
      <c r="P1427">
        <v>0.91936016082763705</v>
      </c>
      <c r="Q1427">
        <v>4.5074701309204102E-2</v>
      </c>
      <c r="R1427">
        <v>181519.8125</v>
      </c>
      <c r="S1427">
        <v>0</v>
      </c>
      <c r="T1427">
        <v>-9.7831133753061503E-3</v>
      </c>
      <c r="U1427">
        <v>2.5358503684401498E-2</v>
      </c>
      <c r="V1427">
        <v>0.54736578589778395</v>
      </c>
      <c r="W1427">
        <v>7.3585036844014996E-3</v>
      </c>
      <c r="X1427">
        <v>0</v>
      </c>
      <c r="Z1427">
        <v>-7.1685992825387901E-2</v>
      </c>
      <c r="AA1427">
        <v>-0.334207715980749</v>
      </c>
      <c r="AB1427">
        <v>4.1835169432436202E-4</v>
      </c>
      <c r="AC1427" t="b">
        <v>0</v>
      </c>
      <c r="AF1427">
        <v>0</v>
      </c>
      <c r="AG1427">
        <v>7171</v>
      </c>
      <c r="AH1427" t="e">
        <f>VLOOKUP(B1427,AN:AN,1,0)</f>
        <v>#N/A</v>
      </c>
      <c r="AI1427" t="str">
        <f>IF(G1427&lt;=2,"&lt;=2",IF(G1427&lt;3,"2-3","&gt;=3"))</f>
        <v>2-3</v>
      </c>
      <c r="AJ1427">
        <f>G1427-H1427</f>
        <v>-0.20046227954374585</v>
      </c>
    </row>
    <row r="1428" spans="1:36" hidden="1" x14ac:dyDescent="0.3">
      <c r="A1428">
        <v>2010</v>
      </c>
      <c r="B1428" t="s">
        <v>110</v>
      </c>
      <c r="C1428">
        <v>40893</v>
      </c>
      <c r="D1428">
        <v>96432</v>
      </c>
      <c r="E1428">
        <v>220413</v>
      </c>
      <c r="F1428">
        <v>86143</v>
      </c>
      <c r="G1428">
        <v>2.3581542073215398</v>
      </c>
      <c r="H1428">
        <f>+E1428/F1428</f>
        <v>2.5586872990260381</v>
      </c>
      <c r="I1428">
        <v>0.13516019312328301</v>
      </c>
      <c r="J1428">
        <v>-7.0215668529299794E-5</v>
      </c>
      <c r="K1428">
        <v>-2.1169158041477201E-2</v>
      </c>
      <c r="L1428">
        <v>3.3835417553782401E-2</v>
      </c>
      <c r="M1428">
        <v>2.1559455897659001E-2</v>
      </c>
      <c r="N1428">
        <v>6.9899999999999997E-4</v>
      </c>
      <c r="O1428">
        <v>1.9219999999999899E-3</v>
      </c>
      <c r="P1428">
        <v>0.936118423938751</v>
      </c>
      <c r="Q1428">
        <v>-1.3703107833895601E-4</v>
      </c>
      <c r="R1428">
        <v>327129</v>
      </c>
      <c r="S1428">
        <v>4.6595608363911702E-4</v>
      </c>
      <c r="T1428">
        <v>-5.5663238745182701E-3</v>
      </c>
      <c r="U1428">
        <v>1.0952970478683699E-3</v>
      </c>
      <c r="V1428">
        <v>0.62660578921473797</v>
      </c>
      <c r="W1428">
        <v>-1.49047029521316E-2</v>
      </c>
      <c r="X1428">
        <v>-4.6595608363911702E-4</v>
      </c>
      <c r="Y1428">
        <v>8.9023778139031493E-3</v>
      </c>
      <c r="Z1428">
        <v>0.113948443723902</v>
      </c>
      <c r="AA1428">
        <v>0.36941014036970798</v>
      </c>
      <c r="AB1428">
        <v>2.9122255227444801E-4</v>
      </c>
      <c r="AC1428" t="b">
        <v>1</v>
      </c>
      <c r="AF1428">
        <v>0</v>
      </c>
      <c r="AG1428">
        <v>17161</v>
      </c>
      <c r="AH1428" t="e">
        <f>VLOOKUP(B1428,AN:AN,1,0)</f>
        <v>#N/A</v>
      </c>
      <c r="AI1428" t="str">
        <f>IF(G1428&lt;=2,"&lt;=2",IF(G1428&lt;3,"2-3","&gt;=3"))</f>
        <v>2-3</v>
      </c>
      <c r="AJ1428">
        <f>G1428-H1428</f>
        <v>-0.20053309170449829</v>
      </c>
    </row>
    <row r="1429" spans="1:36" hidden="1" x14ac:dyDescent="0.3">
      <c r="A1429">
        <v>2005</v>
      </c>
      <c r="B1429" t="s">
        <v>103</v>
      </c>
      <c r="C1429">
        <v>392010</v>
      </c>
      <c r="D1429">
        <v>1187726</v>
      </c>
      <c r="E1429">
        <v>2652369</v>
      </c>
      <c r="F1429">
        <v>821041</v>
      </c>
      <c r="G1429">
        <v>3.0298359735721001</v>
      </c>
      <c r="H1429">
        <f>+E1429/F1429</f>
        <v>3.2304951884254258</v>
      </c>
      <c r="J1429">
        <v>7.1915946900844904E-3</v>
      </c>
      <c r="K1429">
        <v>1.43862828910351E-2</v>
      </c>
      <c r="L1429">
        <v>-0.124559637591242</v>
      </c>
      <c r="M1429">
        <v>-6.5988730173557997E-2</v>
      </c>
      <c r="N1429">
        <v>4.8300000000000001E-3</v>
      </c>
      <c r="P1429">
        <v>0.93718725442886397</v>
      </c>
      <c r="R1429">
        <v>3903208</v>
      </c>
      <c r="T1429">
        <v>3.0035273637622598E-2</v>
      </c>
      <c r="U1429">
        <v>4.5058775693178198E-2</v>
      </c>
      <c r="V1429">
        <v>1.0995518988158599</v>
      </c>
      <c r="W1429">
        <v>1.10587756931781E-2</v>
      </c>
      <c r="Y1429">
        <v>7.7480270594159698E-2</v>
      </c>
      <c r="AG1429">
        <v>143268</v>
      </c>
      <c r="AH1429" t="str">
        <f>VLOOKUP(B1429,AN:AN,1,0)</f>
        <v>Inland Empire - CA</v>
      </c>
      <c r="AI1429" t="str">
        <f>IF(G1429&lt;=2,"&lt;=2",IF(G1429&lt;3,"2-3","&gt;=3"))</f>
        <v>&gt;=3</v>
      </c>
      <c r="AJ1429">
        <f>G1429-H1429</f>
        <v>-0.20065921485332572</v>
      </c>
    </row>
    <row r="1430" spans="1:36" hidden="1" x14ac:dyDescent="0.3">
      <c r="A1430">
        <v>2013</v>
      </c>
      <c r="B1430" t="s">
        <v>147</v>
      </c>
      <c r="C1430">
        <v>240336</v>
      </c>
      <c r="D1430">
        <v>594275</v>
      </c>
      <c r="E1430">
        <v>1261027</v>
      </c>
      <c r="F1430">
        <v>471574</v>
      </c>
      <c r="G1430">
        <v>2.4726840756274502</v>
      </c>
      <c r="H1430">
        <f>+E1430/F1430</f>
        <v>2.674080844151713</v>
      </c>
      <c r="I1430">
        <v>3.1332143353768598E-2</v>
      </c>
      <c r="J1430">
        <v>5.3702546283603001E-3</v>
      </c>
      <c r="K1430">
        <v>8.0055210888385995E-3</v>
      </c>
      <c r="L1430">
        <v>5.8675899356603597E-2</v>
      </c>
      <c r="M1430">
        <v>-1.3191523030399699E-3</v>
      </c>
      <c r="N1430">
        <v>2.9819999999999998E-3</v>
      </c>
      <c r="O1430">
        <v>-3.039E-3</v>
      </c>
      <c r="P1430">
        <v>0.93913364410400402</v>
      </c>
      <c r="Q1430">
        <v>-6.5258145332339696E-3</v>
      </c>
      <c r="R1430">
        <v>1780340</v>
      </c>
      <c r="S1430">
        <v>2.40425531914893E-3</v>
      </c>
      <c r="T1430">
        <v>4.6671777963638496E-3</v>
      </c>
      <c r="U1430">
        <v>2.53722872585058E-2</v>
      </c>
      <c r="V1430">
        <v>0.91457439545705499</v>
      </c>
      <c r="W1430">
        <v>1.0372287258505799E-2</v>
      </c>
      <c r="X1430">
        <v>3.3244680851063801E-2</v>
      </c>
      <c r="Y1430">
        <v>0.27596601857536701</v>
      </c>
      <c r="Z1430">
        <v>5.9096588643246198E-2</v>
      </c>
      <c r="AA1430">
        <v>2.0277290500568101</v>
      </c>
      <c r="AB1430">
        <v>4.2553191489361702E-4</v>
      </c>
      <c r="AC1430" t="b">
        <v>1</v>
      </c>
      <c r="AF1430">
        <v>5.2585106382978697E-2</v>
      </c>
      <c r="AG1430">
        <v>97222</v>
      </c>
      <c r="AH1430" t="str">
        <f>VLOOKUP(B1430,AN:AN,1,0)</f>
        <v>Nashville - TN</v>
      </c>
      <c r="AI1430" t="str">
        <f>IF(G1430&lt;=2,"&lt;=2",IF(G1430&lt;3,"2-3","&gt;=3"))</f>
        <v>2-3</v>
      </c>
      <c r="AJ1430">
        <f>G1430-H1430</f>
        <v>-0.2013967685242628</v>
      </c>
    </row>
    <row r="1431" spans="1:36" hidden="1" x14ac:dyDescent="0.3">
      <c r="A1431">
        <v>2015</v>
      </c>
      <c r="B1431" t="s">
        <v>105</v>
      </c>
      <c r="C1431">
        <v>17168</v>
      </c>
      <c r="D1431">
        <v>40895</v>
      </c>
      <c r="E1431">
        <v>108838</v>
      </c>
      <c r="F1431">
        <v>42125</v>
      </c>
      <c r="G1431">
        <v>2.3820479962721302</v>
      </c>
      <c r="H1431">
        <f>+E1431/F1431</f>
        <v>2.5836913946587536</v>
      </c>
      <c r="I1431">
        <v>0.103832052612143</v>
      </c>
      <c r="J1431">
        <v>5.14963828027245E-3</v>
      </c>
      <c r="K1431">
        <v>1.8386725604534099E-2</v>
      </c>
      <c r="L1431">
        <v>8.2629147440195005E-2</v>
      </c>
      <c r="M1431">
        <v>1.8284350633621101E-2</v>
      </c>
      <c r="N1431">
        <v>2.758E-3</v>
      </c>
      <c r="O1431">
        <v>2.0690000000000001E-3</v>
      </c>
      <c r="P1431">
        <v>0.96389669179916404</v>
      </c>
      <c r="Q1431">
        <v>1.14524364471439E-2</v>
      </c>
      <c r="R1431">
        <v>160737.703125</v>
      </c>
      <c r="S1431">
        <v>0</v>
      </c>
      <c r="T1431">
        <v>9.0844985097647494E-3</v>
      </c>
      <c r="U1431">
        <v>4.0288887917995501E-2</v>
      </c>
      <c r="V1431">
        <v>0.57609636632036798</v>
      </c>
      <c r="W1431">
        <v>3.9288887917995501E-2</v>
      </c>
      <c r="X1431">
        <v>0</v>
      </c>
      <c r="Y1431">
        <v>2.8102305347829599E-2</v>
      </c>
      <c r="Z1431">
        <v>-2.68110873775976E-2</v>
      </c>
      <c r="AA1431">
        <v>-3.5944336128812503E-2</v>
      </c>
      <c r="AB1431">
        <v>0</v>
      </c>
      <c r="AC1431" t="b">
        <v>1</v>
      </c>
      <c r="AF1431">
        <v>1.8390804597701101E-3</v>
      </c>
      <c r="AG1431">
        <v>4350</v>
      </c>
      <c r="AH1431" t="e">
        <f>VLOOKUP(B1431,AN:AN,1,0)</f>
        <v>#N/A</v>
      </c>
      <c r="AI1431" t="str">
        <f>IF(G1431&lt;=2,"&lt;=2",IF(G1431&lt;3,"2-3","&gt;=3"))</f>
        <v>2-3</v>
      </c>
      <c r="AJ1431">
        <f>G1431-H1431</f>
        <v>-0.20164339838662348</v>
      </c>
    </row>
    <row r="1432" spans="1:36" hidden="1" x14ac:dyDescent="0.3">
      <c r="A1432">
        <v>2005</v>
      </c>
      <c r="B1432" t="s">
        <v>78</v>
      </c>
      <c r="C1432">
        <v>20750</v>
      </c>
      <c r="D1432">
        <v>53236</v>
      </c>
      <c r="E1432">
        <v>139208</v>
      </c>
      <c r="F1432">
        <v>50304</v>
      </c>
      <c r="G1432">
        <v>2.5655903614457798</v>
      </c>
      <c r="H1432">
        <f>+E1432/F1432</f>
        <v>2.7673346055979642</v>
      </c>
      <c r="J1432">
        <v>-1.9315380603075E-2</v>
      </c>
      <c r="K1432">
        <v>-1.21206924021244E-2</v>
      </c>
      <c r="L1432">
        <v>-7.6648587560281201E-2</v>
      </c>
      <c r="M1432">
        <v>-1.8077680142596399E-2</v>
      </c>
      <c r="N1432">
        <v>1.707E-3</v>
      </c>
      <c r="P1432">
        <v>0.87927120923996005</v>
      </c>
      <c r="R1432">
        <v>192933.296875</v>
      </c>
      <c r="T1432">
        <v>-6.9779786281287696E-3</v>
      </c>
      <c r="U1432">
        <v>8.0455234274268202E-3</v>
      </c>
      <c r="V1432">
        <v>0.596656069124889</v>
      </c>
      <c r="W1432">
        <v>-2.5954476572573101E-2</v>
      </c>
      <c r="Y1432">
        <v>4.4800390275632103E-2</v>
      </c>
      <c r="AG1432">
        <v>7028</v>
      </c>
      <c r="AH1432" t="e">
        <f>VLOOKUP(B1432,AN:AN,1,0)</f>
        <v>#N/A</v>
      </c>
      <c r="AI1432" t="str">
        <f>IF(G1432&lt;=2,"&lt;=2",IF(G1432&lt;3,"2-3","&gt;=3"))</f>
        <v>2-3</v>
      </c>
      <c r="AJ1432">
        <f>G1432-H1432</f>
        <v>-0.20174424415218439</v>
      </c>
    </row>
    <row r="1433" spans="1:36" hidden="1" x14ac:dyDescent="0.3">
      <c r="A1433">
        <v>2009</v>
      </c>
      <c r="B1433" t="s">
        <v>78</v>
      </c>
      <c r="C1433">
        <v>17838</v>
      </c>
      <c r="D1433">
        <v>48533</v>
      </c>
      <c r="E1433">
        <v>149692</v>
      </c>
      <c r="F1433">
        <v>51220</v>
      </c>
      <c r="G1433">
        <v>2.72076465971521</v>
      </c>
      <c r="H1433">
        <f>+E1433/F1433</f>
        <v>2.922530261616556</v>
      </c>
      <c r="I1433">
        <v>0.18646631319868001</v>
      </c>
      <c r="J1433">
        <v>-5.9910470154136402E-3</v>
      </c>
      <c r="K1433">
        <v>-1.5329426093026901E-2</v>
      </c>
      <c r="L1433">
        <v>-5.8943520439788698E-2</v>
      </c>
      <c r="M1433">
        <v>-3.1676713610067998E-2</v>
      </c>
      <c r="N1433">
        <v>-1.361E-3</v>
      </c>
      <c r="O1433">
        <v>-2.9189999999999902E-3</v>
      </c>
      <c r="P1433">
        <v>0.90330797433853105</v>
      </c>
      <c r="Q1433">
        <v>-1.1607408523559501E-3</v>
      </c>
      <c r="R1433">
        <v>197516.90625</v>
      </c>
      <c r="S1433">
        <v>0</v>
      </c>
      <c r="T1433">
        <v>8.00308026373385E-3</v>
      </c>
      <c r="U1433">
        <v>-2.2563621401786801E-2</v>
      </c>
      <c r="V1433">
        <v>0.55899349625166495</v>
      </c>
      <c r="W1433">
        <v>-1.8563621401786801E-2</v>
      </c>
      <c r="X1433">
        <v>4.08163265306122E-2</v>
      </c>
      <c r="Y1433">
        <v>0</v>
      </c>
      <c r="AA1433">
        <v>-9.6859816753491701E-2</v>
      </c>
      <c r="AB1433">
        <v>1.4172335600907E-4</v>
      </c>
      <c r="AC1433" t="b">
        <v>1</v>
      </c>
      <c r="AF1433">
        <v>0</v>
      </c>
      <c r="AG1433">
        <v>7344</v>
      </c>
      <c r="AH1433" t="e">
        <f>VLOOKUP(B1433,AN:AN,1,0)</f>
        <v>#N/A</v>
      </c>
      <c r="AI1433" t="str">
        <f>IF(G1433&lt;=2,"&lt;=2",IF(G1433&lt;3,"2-3","&gt;=3"))</f>
        <v>2-3</v>
      </c>
      <c r="AJ1433">
        <f>G1433-H1433</f>
        <v>-0.20176560190134607</v>
      </c>
    </row>
    <row r="1434" spans="1:36" hidden="1" x14ac:dyDescent="0.3">
      <c r="A1434">
        <v>2018</v>
      </c>
      <c r="B1434" t="s">
        <v>200</v>
      </c>
      <c r="C1434">
        <v>33457</v>
      </c>
      <c r="D1434">
        <v>83598</v>
      </c>
      <c r="E1434">
        <v>222957</v>
      </c>
      <c r="F1434">
        <v>82560</v>
      </c>
      <c r="G1434">
        <v>2.49866993454284</v>
      </c>
      <c r="H1434">
        <f>+E1434/F1434</f>
        <v>2.7005450581395349</v>
      </c>
      <c r="I1434">
        <v>2.6905197140345598E-2</v>
      </c>
      <c r="J1434">
        <v>6.3671991229057503E-3</v>
      </c>
      <c r="K1434">
        <v>2.3508816182613398E-2</v>
      </c>
      <c r="L1434">
        <v>-1.9903782139998001E-2</v>
      </c>
      <c r="M1434">
        <v>-4.3620878073852599E-2</v>
      </c>
      <c r="N1434">
        <v>7.4390000000000003E-3</v>
      </c>
      <c r="O1434">
        <v>6.6429999999999996E-3</v>
      </c>
      <c r="P1434">
        <v>0.90665966272354104</v>
      </c>
      <c r="Q1434">
        <v>-2.0368814468384001E-2</v>
      </c>
      <c r="R1434">
        <v>346094.5</v>
      </c>
      <c r="S1434">
        <v>0</v>
      </c>
      <c r="T1434">
        <v>-1.61673314869409E-3</v>
      </c>
      <c r="U1434">
        <v>3.0914114788174601E-2</v>
      </c>
      <c r="V1434">
        <v>0.68325585850626502</v>
      </c>
      <c r="W1434">
        <v>6.9141147881746001E-3</v>
      </c>
      <c r="X1434">
        <v>4.3911181917753603E-2</v>
      </c>
      <c r="Y1434">
        <v>0.490509218723161</v>
      </c>
      <c r="Z1434">
        <v>-8.7376072160209303E-2</v>
      </c>
      <c r="AA1434">
        <v>2.1534547255024998</v>
      </c>
      <c r="AB1434">
        <v>6.9700288758339096E-4</v>
      </c>
      <c r="AC1434" t="b">
        <v>1</v>
      </c>
      <c r="AF1434">
        <v>7.0496863487005804E-2</v>
      </c>
      <c r="AG1434">
        <v>10484</v>
      </c>
      <c r="AH1434" t="e">
        <f>VLOOKUP(B1434,AN:AN,1,0)</f>
        <v>#N/A</v>
      </c>
      <c r="AI1434" t="str">
        <f>IF(G1434&lt;=2,"&lt;=2",IF(G1434&lt;3,"2-3","&gt;=3"))</f>
        <v>2-3</v>
      </c>
      <c r="AJ1434">
        <f>G1434-H1434</f>
        <v>-0.20187512359669491</v>
      </c>
    </row>
    <row r="1435" spans="1:36" hidden="1" x14ac:dyDescent="0.3">
      <c r="A1435">
        <v>2012</v>
      </c>
      <c r="B1435" t="s">
        <v>172</v>
      </c>
      <c r="C1435">
        <v>159120</v>
      </c>
      <c r="D1435">
        <v>398987</v>
      </c>
      <c r="E1435">
        <v>820494</v>
      </c>
      <c r="F1435">
        <v>302828</v>
      </c>
      <c r="G1435">
        <v>2.5074597787833</v>
      </c>
      <c r="H1435">
        <f>+E1435/F1435</f>
        <v>2.7094390214907471</v>
      </c>
      <c r="I1435">
        <v>9.5885116904562001E-3</v>
      </c>
      <c r="J1435">
        <v>2.6775039732456498E-3</v>
      </c>
      <c r="K1435">
        <v>8.3826134353875998E-3</v>
      </c>
      <c r="L1435">
        <v>7.5009472310543099E-2</v>
      </c>
      <c r="M1435">
        <v>1.7840159125626202E-2</v>
      </c>
      <c r="N1435">
        <v>3.356E-3</v>
      </c>
      <c r="O1435">
        <v>2.0109999999999898E-3</v>
      </c>
      <c r="P1435">
        <v>0.94266158342361495</v>
      </c>
      <c r="Q1435">
        <v>4.1384100914009202E-3</v>
      </c>
      <c r="R1435">
        <v>1194577</v>
      </c>
      <c r="S1435">
        <v>0</v>
      </c>
      <c r="T1435">
        <v>1.35355815291404E-2</v>
      </c>
      <c r="U1435">
        <v>2.9365720227360701E-2</v>
      </c>
      <c r="V1435">
        <v>0.75423807175349</v>
      </c>
      <c r="W1435">
        <v>8.3657202273606998E-3</v>
      </c>
      <c r="X1435">
        <v>8.3011325782811392E-3</v>
      </c>
      <c r="Y1435">
        <v>0.228393659776508</v>
      </c>
      <c r="Z1435">
        <v>5.1739946026882797E-2</v>
      </c>
      <c r="AA1435">
        <v>2.21635612980513</v>
      </c>
      <c r="AB1435">
        <v>5.5962691538974005E-4</v>
      </c>
      <c r="AC1435" t="b">
        <v>1</v>
      </c>
      <c r="AF1435">
        <v>3.6762158560959303E-2</v>
      </c>
      <c r="AG1435">
        <v>75673</v>
      </c>
      <c r="AH1435" t="str">
        <f>VLOOKUP(B1435,AN:AN,1,0)</f>
        <v>Raleigh - NC</v>
      </c>
      <c r="AI1435" t="str">
        <f>IF(G1435&lt;=2,"&lt;=2",IF(G1435&lt;3,"2-3","&gt;=3"))</f>
        <v>2-3</v>
      </c>
      <c r="AJ1435">
        <f>G1435-H1435</f>
        <v>-0.20197924270744716</v>
      </c>
    </row>
    <row r="1436" spans="1:36" hidden="1" x14ac:dyDescent="0.3">
      <c r="A1436">
        <v>2011</v>
      </c>
      <c r="B1436" t="s">
        <v>59</v>
      </c>
      <c r="C1436">
        <v>60942</v>
      </c>
      <c r="D1436">
        <v>145157</v>
      </c>
      <c r="E1436">
        <v>334625</v>
      </c>
      <c r="F1436">
        <v>129495</v>
      </c>
      <c r="G1436">
        <v>2.38188769649831</v>
      </c>
      <c r="H1436">
        <f>+E1436/F1436</f>
        <v>2.5840766052743351</v>
      </c>
      <c r="I1436">
        <v>-2.8717533000292899E-3</v>
      </c>
      <c r="J1436">
        <v>5.4461415857076003E-3</v>
      </c>
      <c r="K1436">
        <v>2.7628028392789802E-4</v>
      </c>
      <c r="L1436">
        <v>4.4052051022648697E-2</v>
      </c>
      <c r="M1436">
        <v>-2.5599403306841499E-3</v>
      </c>
      <c r="N1436">
        <v>1.4760000000000001E-3</v>
      </c>
      <c r="O1436">
        <v>-5.5899999999999895E-4</v>
      </c>
      <c r="P1436">
        <v>0.91712969541549705</v>
      </c>
      <c r="Q1436">
        <v>-6.8277120590198804E-4</v>
      </c>
      <c r="R1436">
        <v>533911.625</v>
      </c>
      <c r="S1436">
        <v>0</v>
      </c>
      <c r="T1436">
        <v>8.5222767665979796E-4</v>
      </c>
      <c r="U1436">
        <v>1.17532853037119E-2</v>
      </c>
      <c r="V1436">
        <v>0.710840373471058</v>
      </c>
      <c r="W1436">
        <v>-2.0246714696288099E-2</v>
      </c>
      <c r="X1436">
        <v>1.5855160962022601E-2</v>
      </c>
      <c r="Y1436">
        <v>0.13600884771424299</v>
      </c>
      <c r="Z1436">
        <v>0.13061823152572</v>
      </c>
      <c r="AA1436">
        <v>0.73375414089094004</v>
      </c>
      <c r="AB1436">
        <v>4.8208259681825399E-4</v>
      </c>
      <c r="AC1436" t="b">
        <v>0</v>
      </c>
      <c r="AF1436">
        <v>2.46397771707108E-3</v>
      </c>
      <c r="AG1436">
        <v>18965</v>
      </c>
      <c r="AH1436" t="e">
        <f>VLOOKUP(B1436,AN:AN,1,0)</f>
        <v>#N/A</v>
      </c>
      <c r="AI1436" t="str">
        <f>IF(G1436&lt;=2,"&lt;=2",IF(G1436&lt;3,"2-3","&gt;=3"))</f>
        <v>2-3</v>
      </c>
      <c r="AJ1436">
        <f>G1436-H1436</f>
        <v>-0.20218890877602513</v>
      </c>
    </row>
    <row r="1437" spans="1:36" hidden="1" x14ac:dyDescent="0.3">
      <c r="A1437">
        <v>2021</v>
      </c>
      <c r="B1437" t="s">
        <v>210</v>
      </c>
      <c r="C1437">
        <v>422224</v>
      </c>
      <c r="D1437">
        <v>964341</v>
      </c>
      <c r="E1437">
        <v>2206305</v>
      </c>
      <c r="F1437">
        <v>887389</v>
      </c>
      <c r="G1437">
        <v>2.28395590965932</v>
      </c>
      <c r="H1437">
        <f>+E1437/F1437</f>
        <v>2.4862884259327083</v>
      </c>
      <c r="I1437">
        <v>-1.7992472193825701E-2</v>
      </c>
      <c r="J1437">
        <v>-1.27224307507276E-2</v>
      </c>
      <c r="K1437">
        <v>-4.4343097060918803E-2</v>
      </c>
      <c r="N1437">
        <v>1.9469999999999999E-3</v>
      </c>
      <c r="O1437">
        <v>-8.8859999999999998E-3</v>
      </c>
      <c r="P1437">
        <v>0.95384776592254605</v>
      </c>
      <c r="Q1437">
        <v>1.46901011466981E-2</v>
      </c>
      <c r="R1437">
        <v>3248773</v>
      </c>
      <c r="S1437">
        <v>3.4816863299046998E-4</v>
      </c>
      <c r="T1437">
        <v>0.116951268166304</v>
      </c>
      <c r="U1437">
        <v>0.20039744675159499</v>
      </c>
      <c r="V1437">
        <v>1.14388960006402</v>
      </c>
      <c r="W1437">
        <v>0.153397446751595</v>
      </c>
      <c r="X1437">
        <v>3.1653502576447799E-2</v>
      </c>
      <c r="Z1437">
        <v>-8.5287544142251995E-2</v>
      </c>
      <c r="AA1437">
        <v>1.57119641033753</v>
      </c>
      <c r="AB1437">
        <v>1.5767065236854099E-3</v>
      </c>
      <c r="AC1437" t="b">
        <v>0</v>
      </c>
      <c r="AD1437">
        <v>7.0748359455398598E-3</v>
      </c>
      <c r="AE1437">
        <v>9.05080164111189E-3</v>
      </c>
      <c r="AF1437">
        <v>4.9260887730537301E-2</v>
      </c>
      <c r="AG1437">
        <v>207416</v>
      </c>
      <c r="AH1437" t="str">
        <f>VLOOKUP(B1437,AN:AN,1,0)</f>
        <v>Tampa - FL</v>
      </c>
      <c r="AI1437" t="str">
        <f>IF(G1437&lt;=2,"&lt;=2",IF(G1437&lt;3,"2-3","&gt;=3"))</f>
        <v>2-3</v>
      </c>
      <c r="AJ1437">
        <f>G1437-H1437</f>
        <v>-0.20233251627338822</v>
      </c>
    </row>
    <row r="1438" spans="1:36" hidden="1" x14ac:dyDescent="0.3">
      <c r="A1438">
        <v>2008</v>
      </c>
      <c r="B1438" t="s">
        <v>38</v>
      </c>
      <c r="C1438">
        <v>27924</v>
      </c>
      <c r="D1438">
        <v>67378</v>
      </c>
      <c r="E1438">
        <v>191314</v>
      </c>
      <c r="F1438">
        <v>73152</v>
      </c>
      <c r="G1438">
        <v>2.4129064603924899</v>
      </c>
      <c r="H1438">
        <f>+E1438/F1438</f>
        <v>2.6152941819772528</v>
      </c>
      <c r="I1438">
        <v>0.112986485836166</v>
      </c>
      <c r="J1438">
        <v>5.7098660618066501E-3</v>
      </c>
      <c r="K1438">
        <v>-2.0856835603714E-2</v>
      </c>
      <c r="L1438">
        <v>-5.20446940045802E-2</v>
      </c>
      <c r="M1438">
        <v>4.4240809511393803E-3</v>
      </c>
      <c r="N1438">
        <v>2.13E-4</v>
      </c>
      <c r="O1438">
        <v>1.389E-3</v>
      </c>
      <c r="P1438">
        <v>0.92422860860824596</v>
      </c>
      <c r="Q1438">
        <v>-1.9310712814329899E-3</v>
      </c>
      <c r="R1438">
        <v>273284.40625</v>
      </c>
      <c r="S1438">
        <v>0</v>
      </c>
      <c r="T1438">
        <v>-1.15603767335414E-3</v>
      </c>
      <c r="U1438">
        <v>7.2196354158222701E-3</v>
      </c>
      <c r="V1438">
        <v>0.86606725685924602</v>
      </c>
      <c r="W1438">
        <v>-3.07803645841777E-2</v>
      </c>
      <c r="X1438">
        <v>0</v>
      </c>
      <c r="Y1438">
        <v>-7.05524456663029E-3</v>
      </c>
      <c r="AA1438">
        <v>0.29561921364325</v>
      </c>
      <c r="AB1438">
        <v>2.1397239756071399E-4</v>
      </c>
      <c r="AC1438" t="b">
        <v>1</v>
      </c>
      <c r="AF1438">
        <v>0</v>
      </c>
      <c r="AG1438">
        <v>9347</v>
      </c>
      <c r="AH1438" t="e">
        <f>VLOOKUP(B1438,AN:AN,1,0)</f>
        <v>#N/A</v>
      </c>
      <c r="AI1438" t="str">
        <f>IF(G1438&lt;=2,"&lt;=2",IF(G1438&lt;3,"2-3","&gt;=3"))</f>
        <v>2-3</v>
      </c>
      <c r="AJ1438">
        <f>G1438-H1438</f>
        <v>-0.20238772158476293</v>
      </c>
    </row>
    <row r="1439" spans="1:36" hidden="1" x14ac:dyDescent="0.3">
      <c r="A1439">
        <v>2010</v>
      </c>
      <c r="B1439" t="s">
        <v>105</v>
      </c>
      <c r="C1439">
        <v>14098</v>
      </c>
      <c r="D1439">
        <v>34810</v>
      </c>
      <c r="E1439">
        <v>118327</v>
      </c>
      <c r="F1439">
        <v>44291</v>
      </c>
      <c r="G1439">
        <v>2.4691445595119799</v>
      </c>
      <c r="H1439">
        <f>+E1439/F1439</f>
        <v>2.6715811338646676</v>
      </c>
      <c r="I1439">
        <v>7.2695199346976103E-2</v>
      </c>
      <c r="J1439">
        <v>-3.2280921004712798E-3</v>
      </c>
      <c r="K1439">
        <v>-2.43270344734191E-2</v>
      </c>
      <c r="L1439">
        <v>1.3096020519733499E-2</v>
      </c>
      <c r="M1439">
        <v>8.2005886361011401E-4</v>
      </c>
      <c r="N1439">
        <v>4.5899999999999999E-4</v>
      </c>
      <c r="O1439">
        <v>2.065E-3</v>
      </c>
      <c r="P1439">
        <v>0.93609398603439298</v>
      </c>
      <c r="Q1439">
        <v>-3.0767917633101001E-4</v>
      </c>
      <c r="R1439">
        <v>160157.296875</v>
      </c>
      <c r="S1439">
        <v>0</v>
      </c>
      <c r="T1439">
        <v>-8.2514843670651299E-3</v>
      </c>
      <c r="U1439">
        <v>-1.5898634446784899E-3</v>
      </c>
      <c r="V1439">
        <v>0.56547351709622695</v>
      </c>
      <c r="W1439">
        <v>-1.7589863444678399E-2</v>
      </c>
      <c r="X1439">
        <v>0</v>
      </c>
      <c r="Y1439">
        <v>-1.3774104683195499E-3</v>
      </c>
      <c r="Z1439">
        <v>9.0623376495072003E-2</v>
      </c>
      <c r="AA1439">
        <v>9.4252169043906806E-3</v>
      </c>
      <c r="AB1439">
        <v>1.1478420569329599E-3</v>
      </c>
      <c r="AC1439" t="b">
        <v>1</v>
      </c>
      <c r="AF1439">
        <v>0</v>
      </c>
      <c r="AG1439">
        <v>4356</v>
      </c>
      <c r="AH1439" t="e">
        <f>VLOOKUP(B1439,AN:AN,1,0)</f>
        <v>#N/A</v>
      </c>
      <c r="AI1439" t="str">
        <f>IF(G1439&lt;=2,"&lt;=2",IF(G1439&lt;3,"2-3","&gt;=3"))</f>
        <v>2-3</v>
      </c>
      <c r="AJ1439">
        <f>G1439-H1439</f>
        <v>-0.20243657435268769</v>
      </c>
    </row>
    <row r="1440" spans="1:36" hidden="1" x14ac:dyDescent="0.3">
      <c r="A1440">
        <v>2011</v>
      </c>
      <c r="B1440" t="s">
        <v>49</v>
      </c>
      <c r="C1440">
        <v>24574</v>
      </c>
      <c r="D1440">
        <v>55185</v>
      </c>
      <c r="E1440">
        <v>71109</v>
      </c>
      <c r="F1440">
        <v>29046</v>
      </c>
      <c r="G1440">
        <v>2.2456661512167302</v>
      </c>
      <c r="H1440">
        <f>+E1440/F1440</f>
        <v>2.4481512084280106</v>
      </c>
      <c r="I1440">
        <v>-1.2740944510607999E-2</v>
      </c>
      <c r="J1440">
        <v>1.31805427372449E-3</v>
      </c>
      <c r="K1440">
        <v>-3.8518070280552002E-3</v>
      </c>
      <c r="L1440">
        <v>1.5376662536058501E-2</v>
      </c>
      <c r="M1440">
        <v>-3.12353288172743E-2</v>
      </c>
      <c r="N1440">
        <v>3.6219999999999998E-3</v>
      </c>
      <c r="O1440">
        <v>2.5629999999999902E-3</v>
      </c>
      <c r="P1440">
        <v>0.93769735097885099</v>
      </c>
      <c r="Q1440">
        <v>7.4445009231559603E-3</v>
      </c>
      <c r="R1440">
        <v>160840.296875</v>
      </c>
      <c r="S1440">
        <v>0</v>
      </c>
      <c r="T1440">
        <v>-2.3571816273033801E-3</v>
      </c>
      <c r="U1440">
        <v>8.5438759997487103E-3</v>
      </c>
      <c r="V1440">
        <v>0.762672484036656</v>
      </c>
      <c r="W1440">
        <v>-2.34561240002512E-2</v>
      </c>
      <c r="X1440">
        <v>1.0598323537913E-2</v>
      </c>
      <c r="Y1440">
        <v>5.24052435445405E-2</v>
      </c>
      <c r="Z1440">
        <v>-6.5514690543897094E-2</v>
      </c>
      <c r="AA1440">
        <v>0.429904636372824</v>
      </c>
      <c r="AB1440">
        <v>1.9269679159841899E-4</v>
      </c>
      <c r="AC1440" t="b">
        <v>0</v>
      </c>
      <c r="AF1440">
        <v>0</v>
      </c>
      <c r="AG1440">
        <v>10489</v>
      </c>
      <c r="AH1440" t="e">
        <f>VLOOKUP(B1440,AN:AN,1,0)</f>
        <v>#N/A</v>
      </c>
      <c r="AI1440" t="str">
        <f>IF(G1440&lt;=2,"&lt;=2",IF(G1440&lt;3,"2-3","&gt;=3"))</f>
        <v>2-3</v>
      </c>
      <c r="AJ1440">
        <f>G1440-H1440</f>
        <v>-0.20248505721128041</v>
      </c>
    </row>
    <row r="1441" spans="1:36" hidden="1" x14ac:dyDescent="0.3">
      <c r="A1441">
        <v>2014</v>
      </c>
      <c r="B1441" t="s">
        <v>190</v>
      </c>
      <c r="C1441">
        <v>271247</v>
      </c>
      <c r="D1441">
        <v>780088</v>
      </c>
      <c r="E1441">
        <v>1080032</v>
      </c>
      <c r="F1441">
        <v>350823</v>
      </c>
      <c r="G1441">
        <v>2.8759322683753101</v>
      </c>
      <c r="H1441">
        <f>+E1441/F1441</f>
        <v>3.0785666846244402</v>
      </c>
      <c r="I1441">
        <v>-6.5390264869608101E-3</v>
      </c>
      <c r="J1441">
        <v>3.2204685732722303E-2</v>
      </c>
      <c r="K1441">
        <v>6.2409075140953098E-2</v>
      </c>
      <c r="L1441">
        <v>8.02339730337263E-2</v>
      </c>
      <c r="M1441">
        <v>5.7325707748533197E-3</v>
      </c>
      <c r="N1441">
        <v>5.646E-3</v>
      </c>
      <c r="O1441">
        <v>5.6140000000000001E-3</v>
      </c>
      <c r="P1441">
        <v>0.94970917701721203</v>
      </c>
      <c r="Q1441">
        <v>-3.0543804168700001E-3</v>
      </c>
      <c r="R1441">
        <v>1966071</v>
      </c>
      <c r="S1441">
        <v>8.9646616240444997E-4</v>
      </c>
      <c r="T1441">
        <v>3.4607849083840903E-2</v>
      </c>
      <c r="U1441">
        <v>5.3243115544319201E-2</v>
      </c>
      <c r="V1441">
        <v>1.99022325536991</v>
      </c>
      <c r="W1441">
        <v>3.7243115544319201E-2</v>
      </c>
      <c r="X1441">
        <v>4.3262496498179003E-2</v>
      </c>
      <c r="Y1441">
        <v>0.124891635466548</v>
      </c>
      <c r="Z1441">
        <v>3.6414816777660099E-2</v>
      </c>
      <c r="AA1441">
        <v>1.4514882282338599</v>
      </c>
      <c r="AB1441">
        <v>1.1445951894985299E-3</v>
      </c>
      <c r="AC1441" t="b">
        <v>0</v>
      </c>
      <c r="AF1441">
        <v>3.4401888982270701E-2</v>
      </c>
      <c r="AG1441">
        <v>130341</v>
      </c>
      <c r="AH1441" t="str">
        <f>VLOOKUP(B1441,AN:AN,1,0)</f>
        <v>San Jose - CA</v>
      </c>
      <c r="AI1441" t="str">
        <f>IF(G1441&lt;=2,"&lt;=2",IF(G1441&lt;3,"2-3","&gt;=3"))</f>
        <v>2-3</v>
      </c>
      <c r="AJ1441">
        <f>G1441-H1441</f>
        <v>-0.20263441624913003</v>
      </c>
    </row>
    <row r="1442" spans="1:36" hidden="1" x14ac:dyDescent="0.3">
      <c r="A1442">
        <v>2012</v>
      </c>
      <c r="B1442" t="s">
        <v>213</v>
      </c>
      <c r="C1442">
        <v>148350</v>
      </c>
      <c r="D1442">
        <v>352847</v>
      </c>
      <c r="E1442">
        <v>613708</v>
      </c>
      <c r="F1442">
        <v>237754</v>
      </c>
      <c r="G1442">
        <v>2.3784765756656499</v>
      </c>
      <c r="H1442">
        <f>+E1442/F1442</f>
        <v>2.581273080579086</v>
      </c>
      <c r="I1442">
        <v>-5.66332118973812E-2</v>
      </c>
      <c r="J1442">
        <v>1.34159252047545E-3</v>
      </c>
      <c r="K1442">
        <v>7.0467019826173996E-3</v>
      </c>
      <c r="L1442">
        <v>8.7462393209338199E-2</v>
      </c>
      <c r="M1442">
        <v>3.0293080024421298E-2</v>
      </c>
      <c r="N1442">
        <v>3.7520000000000001E-3</v>
      </c>
      <c r="O1442">
        <v>1.874E-3</v>
      </c>
      <c r="P1442">
        <v>0.90360969305038497</v>
      </c>
      <c r="Q1442">
        <v>7.1898102760319304E-3</v>
      </c>
      <c r="R1442">
        <v>990459.4375</v>
      </c>
      <c r="S1442">
        <v>5.1605049355598405E-4</v>
      </c>
      <c r="T1442">
        <v>-1.1686104349792E-2</v>
      </c>
      <c r="U1442">
        <v>4.1440343484282502E-3</v>
      </c>
      <c r="V1442">
        <v>0.65270602363282804</v>
      </c>
      <c r="W1442">
        <v>-1.68559656515717E-2</v>
      </c>
      <c r="X1442">
        <v>5.04141636012385E-3</v>
      </c>
      <c r="Y1442">
        <v>3.6661128976777001E-2</v>
      </c>
      <c r="Z1442">
        <v>4.85728367879565E-2</v>
      </c>
      <c r="AA1442">
        <v>0.31967126616927399</v>
      </c>
      <c r="AB1442">
        <v>7.6745970836531005E-4</v>
      </c>
      <c r="AC1442" t="b">
        <v>0</v>
      </c>
      <c r="AF1442">
        <v>1.25043004207796E-2</v>
      </c>
      <c r="AG1442">
        <v>75955</v>
      </c>
      <c r="AH1442" t="str">
        <f>VLOOKUP(B1442,AN:AN,1,0)</f>
        <v>Tucson - AZ</v>
      </c>
      <c r="AI1442" t="str">
        <f>IF(G1442&lt;=2,"&lt;=2",IF(G1442&lt;3,"2-3","&gt;=3"))</f>
        <v>2-3</v>
      </c>
      <c r="AJ1442">
        <f>G1442-H1442</f>
        <v>-0.20279650491343615</v>
      </c>
    </row>
    <row r="1443" spans="1:36" hidden="1" x14ac:dyDescent="0.3">
      <c r="A1443">
        <v>2005</v>
      </c>
      <c r="B1443" t="s">
        <v>53</v>
      </c>
      <c r="C1443">
        <v>38472</v>
      </c>
      <c r="D1443">
        <v>126926</v>
      </c>
      <c r="E1443">
        <v>252004</v>
      </c>
      <c r="F1443">
        <v>71956</v>
      </c>
      <c r="G1443">
        <v>3.2991786234144298</v>
      </c>
      <c r="H1443">
        <f>+E1443/F1443</f>
        <v>3.5021957863138584</v>
      </c>
      <c r="J1443">
        <v>-1.0115578770637E-3</v>
      </c>
      <c r="K1443">
        <v>6.1831303238868898E-3</v>
      </c>
      <c r="L1443">
        <v>-5.6983594050630797E-2</v>
      </c>
      <c r="M1443">
        <v>1.5873133670539E-3</v>
      </c>
      <c r="N1443">
        <v>3.6280000000000001E-3</v>
      </c>
      <c r="P1443">
        <v>0.92849636077880904</v>
      </c>
      <c r="R1443">
        <v>375094.59375</v>
      </c>
      <c r="T1443">
        <v>1.9901874475180999E-3</v>
      </c>
      <c r="U1443">
        <v>1.7013689503073699E-2</v>
      </c>
      <c r="V1443">
        <v>0.62222704351595504</v>
      </c>
      <c r="W1443">
        <v>-1.69863104969263E-2</v>
      </c>
      <c r="Y1443">
        <v>0.13226148522686501</v>
      </c>
      <c r="AG1443">
        <v>7165</v>
      </c>
      <c r="AH1443" t="e">
        <f>VLOOKUP(B1443,AN:AN,1,0)</f>
        <v>#N/A</v>
      </c>
      <c r="AI1443" t="str">
        <f>IF(G1443&lt;=2,"&lt;=2",IF(G1443&lt;3,"2-3","&gt;=3"))</f>
        <v>&gt;=3</v>
      </c>
      <c r="AJ1443">
        <f>G1443-H1443</f>
        <v>-0.20301716289942862</v>
      </c>
    </row>
    <row r="1444" spans="1:36" hidden="1" x14ac:dyDescent="0.3">
      <c r="A1444">
        <v>2014</v>
      </c>
      <c r="B1444" t="s">
        <v>215</v>
      </c>
      <c r="C1444">
        <v>38400</v>
      </c>
      <c r="D1444">
        <v>87566</v>
      </c>
      <c r="E1444">
        <v>175564</v>
      </c>
      <c r="F1444">
        <v>70695</v>
      </c>
      <c r="G1444">
        <v>2.2803645833333301</v>
      </c>
      <c r="H1444">
        <f>+E1444/F1444</f>
        <v>2.483400523375062</v>
      </c>
      <c r="I1444">
        <v>3.2138437766779701E-2</v>
      </c>
      <c r="J1444">
        <v>-1.0373493656516001E-2</v>
      </c>
      <c r="K1444">
        <v>1.9830895751714699E-2</v>
      </c>
      <c r="L1444">
        <v>3.31752705872057E-2</v>
      </c>
      <c r="M1444">
        <v>-4.1326131671667099E-2</v>
      </c>
      <c r="N1444">
        <v>1.7799999999999999E-4</v>
      </c>
      <c r="O1444">
        <v>-1.7799999999999999E-4</v>
      </c>
      <c r="P1444">
        <v>0.93413001298904397</v>
      </c>
      <c r="Q1444">
        <v>2.3947954177849702E-3</v>
      </c>
      <c r="R1444">
        <v>297108.625</v>
      </c>
      <c r="S1444">
        <v>0</v>
      </c>
      <c r="T1444">
        <v>-4.5093186199665E-3</v>
      </c>
      <c r="U1444">
        <v>1.4125947840511801E-2</v>
      </c>
      <c r="V1444">
        <v>0.70325910083742504</v>
      </c>
      <c r="W1444">
        <v>-1.87405215948819E-3</v>
      </c>
      <c r="X1444">
        <v>0</v>
      </c>
      <c r="Y1444">
        <v>8.0524694352388695E-2</v>
      </c>
      <c r="Z1444">
        <v>8.8007191991082798E-2</v>
      </c>
      <c r="AA1444">
        <v>-0.35328948692321299</v>
      </c>
      <c r="AB1444">
        <v>1.4272970561998201E-3</v>
      </c>
      <c r="AC1444" t="b">
        <v>1</v>
      </c>
      <c r="AF1444">
        <v>2.9081177520071302E-2</v>
      </c>
      <c r="AG1444">
        <v>5605</v>
      </c>
      <c r="AH1444" t="e">
        <f>VLOOKUP(B1444,AN:AN,1,0)</f>
        <v>#N/A</v>
      </c>
      <c r="AI1444" t="str">
        <f>IF(G1444&lt;=2,"&lt;=2",IF(G1444&lt;3,"2-3","&gt;=3"))</f>
        <v>2-3</v>
      </c>
      <c r="AJ1444">
        <f>G1444-H1444</f>
        <v>-0.20303594004173187</v>
      </c>
    </row>
    <row r="1445" spans="1:36" hidden="1" x14ac:dyDescent="0.3">
      <c r="A1445">
        <v>2007</v>
      </c>
      <c r="B1445" t="s">
        <v>124</v>
      </c>
      <c r="C1445">
        <v>81152</v>
      </c>
      <c r="D1445">
        <v>191535</v>
      </c>
      <c r="E1445">
        <v>429425</v>
      </c>
      <c r="F1445">
        <v>167528</v>
      </c>
      <c r="G1445">
        <v>2.3602006111987301</v>
      </c>
      <c r="H1445">
        <f>+E1445/F1445</f>
        <v>2.5633028508667208</v>
      </c>
      <c r="I1445">
        <v>9.4956094126887505E-2</v>
      </c>
      <c r="J1445">
        <v>-2.5730319786816801E-2</v>
      </c>
      <c r="K1445">
        <v>-5.5354646697640397E-2</v>
      </c>
      <c r="L1445">
        <v>-0.12530759523808899</v>
      </c>
      <c r="M1445">
        <v>-3.3509383909404299E-2</v>
      </c>
      <c r="N1445">
        <v>-2.5569999999999998E-3</v>
      </c>
      <c r="O1445">
        <v>-5.0930000000000003E-3</v>
      </c>
      <c r="P1445">
        <v>0.90628731250762895</v>
      </c>
      <c r="Q1445">
        <v>-8.7160468101510295E-3</v>
      </c>
      <c r="R1445">
        <v>674048.25</v>
      </c>
      <c r="S1445">
        <v>0</v>
      </c>
      <c r="T1445" s="1">
        <v>7.8976154327010905E-6</v>
      </c>
      <c r="U1445">
        <v>2.8771709650754901E-2</v>
      </c>
      <c r="V1445">
        <v>0.66620677185224497</v>
      </c>
      <c r="W1445">
        <v>-2.2829034924509999E-4</v>
      </c>
      <c r="X1445">
        <v>1.2980284148237001E-2</v>
      </c>
      <c r="Y1445">
        <v>0.144331697660605</v>
      </c>
      <c r="AA1445">
        <v>1.4961517228736001</v>
      </c>
      <c r="AB1445">
        <v>8.1808513539308896E-5</v>
      </c>
      <c r="AC1445" t="b">
        <v>1</v>
      </c>
      <c r="AF1445">
        <v>2.8496632216192599E-2</v>
      </c>
      <c r="AG1445">
        <v>37147</v>
      </c>
      <c r="AH1445" t="e">
        <f>VLOOKUP(B1445,AN:AN,1,0)</f>
        <v>#N/A</v>
      </c>
      <c r="AI1445" t="str">
        <f>IF(G1445&lt;=2,"&lt;=2",IF(G1445&lt;3,"2-3","&gt;=3"))</f>
        <v>2-3</v>
      </c>
      <c r="AJ1445">
        <f>G1445-H1445</f>
        <v>-0.20310223966799068</v>
      </c>
    </row>
    <row r="1446" spans="1:36" hidden="1" x14ac:dyDescent="0.3">
      <c r="A1446">
        <v>2012</v>
      </c>
      <c r="B1446" t="s">
        <v>34</v>
      </c>
      <c r="C1446">
        <v>33452</v>
      </c>
      <c r="D1446">
        <v>82913</v>
      </c>
      <c r="E1446">
        <v>156126</v>
      </c>
      <c r="F1446">
        <v>58219</v>
      </c>
      <c r="G1446">
        <v>2.4785663039579</v>
      </c>
      <c r="H1446">
        <f>+E1446/F1446</f>
        <v>2.681701849911541</v>
      </c>
      <c r="I1446">
        <v>4.6702205311983401E-2</v>
      </c>
      <c r="J1446">
        <v>-6.2188878655433499E-3</v>
      </c>
      <c r="K1446">
        <v>-5.1377840340139996E-4</v>
      </c>
      <c r="L1446">
        <v>-2.0016122152097599E-2</v>
      </c>
      <c r="M1446">
        <v>-7.7185435337014496E-2</v>
      </c>
      <c r="N1446">
        <v>1.2620000000000001E-3</v>
      </c>
      <c r="O1446">
        <v>8.8900000000000003E-4</v>
      </c>
      <c r="P1446">
        <v>0.90451043844223</v>
      </c>
      <c r="Q1446">
        <v>5.9759616851795495E-4</v>
      </c>
      <c r="R1446">
        <v>258919.59375</v>
      </c>
      <c r="S1446">
        <v>0</v>
      </c>
      <c r="T1446">
        <v>8.5867196321479902E-4</v>
      </c>
      <c r="U1446">
        <v>1.66888106614351E-2</v>
      </c>
      <c r="V1446">
        <v>0.601939999572497</v>
      </c>
      <c r="W1446">
        <v>-4.3111893385649001E-3</v>
      </c>
      <c r="X1446">
        <v>5.5995221741078098E-3</v>
      </c>
      <c r="Y1446">
        <v>0.115906510768383</v>
      </c>
      <c r="Z1446">
        <v>-2.61762734286476E-3</v>
      </c>
      <c r="AA1446">
        <v>0.78040886031258605</v>
      </c>
      <c r="AB1446">
        <v>7.4660295654770706E-5</v>
      </c>
      <c r="AC1446" t="b">
        <v>1</v>
      </c>
      <c r="AF1446">
        <v>3.6135583096909001E-2</v>
      </c>
      <c r="AG1446">
        <v>13469</v>
      </c>
      <c r="AH1446" t="e">
        <f>VLOOKUP(B1446,AN:AN,1,0)</f>
        <v>#N/A</v>
      </c>
      <c r="AI1446" t="str">
        <f>IF(G1446&lt;=2,"&lt;=2",IF(G1446&lt;3,"2-3","&gt;=3"))</f>
        <v>2-3</v>
      </c>
      <c r="AJ1446">
        <f>G1446-H1446</f>
        <v>-0.20313554595364103</v>
      </c>
    </row>
    <row r="1447" spans="1:36" hidden="1" x14ac:dyDescent="0.3">
      <c r="A1447">
        <v>2013</v>
      </c>
      <c r="B1447" t="s">
        <v>68</v>
      </c>
      <c r="C1447">
        <v>68057</v>
      </c>
      <c r="D1447">
        <v>177720</v>
      </c>
      <c r="E1447">
        <v>290371</v>
      </c>
      <c r="F1447">
        <v>103165</v>
      </c>
      <c r="G1447">
        <v>2.6113404939976701</v>
      </c>
      <c r="H1447">
        <f>+E1447/F1447</f>
        <v>2.8146270537488491</v>
      </c>
      <c r="I1447">
        <v>-3.2424168478460201E-3</v>
      </c>
      <c r="J1447">
        <v>1.10755125060678E-2</v>
      </c>
      <c r="K1447">
        <v>1.37107789665461E-2</v>
      </c>
      <c r="L1447">
        <v>-1.7947591841210799E-4</v>
      </c>
      <c r="M1447">
        <v>-6.0174527578055699E-2</v>
      </c>
      <c r="N1447">
        <v>-2.709E-3</v>
      </c>
      <c r="O1447">
        <v>-2.9099999999999998E-3</v>
      </c>
      <c r="P1447">
        <v>0.932911276817322</v>
      </c>
      <c r="Q1447">
        <v>-1.0083258152007901E-2</v>
      </c>
      <c r="R1447">
        <v>441369.375</v>
      </c>
      <c r="S1447">
        <v>0</v>
      </c>
      <c r="T1447">
        <v>2.7778411284089099E-2</v>
      </c>
      <c r="U1447">
        <v>4.84835207462311E-2</v>
      </c>
      <c r="V1447">
        <v>0.74309169630885696</v>
      </c>
      <c r="W1447">
        <v>3.34835207462311E-2</v>
      </c>
      <c r="X1447">
        <v>9.4100615273253699E-3</v>
      </c>
      <c r="Y1447">
        <v>0.15325751543285299</v>
      </c>
      <c r="Z1447">
        <v>2.7467605725803E-2</v>
      </c>
      <c r="AA1447">
        <v>1.16899527606972</v>
      </c>
      <c r="AB1447">
        <v>6.03209072264446E-4</v>
      </c>
      <c r="AC1447" t="b">
        <v>0</v>
      </c>
      <c r="AF1447">
        <v>3.7439176418546598E-2</v>
      </c>
      <c r="AG1447">
        <v>25101</v>
      </c>
      <c r="AH1447" t="e">
        <f>VLOOKUP(B1447,AN:AN,1,0)</f>
        <v>#N/A</v>
      </c>
      <c r="AI1447" t="str">
        <f>IF(G1447&lt;=2,"&lt;=2",IF(G1447&lt;3,"2-3","&gt;=3"))</f>
        <v>2-3</v>
      </c>
      <c r="AJ1447">
        <f>G1447-H1447</f>
        <v>-0.20328655975117904</v>
      </c>
    </row>
    <row r="1448" spans="1:36" hidden="1" x14ac:dyDescent="0.3">
      <c r="A1448">
        <v>2022</v>
      </c>
      <c r="B1448" t="s">
        <v>199</v>
      </c>
      <c r="C1448">
        <v>62374</v>
      </c>
      <c r="D1448">
        <v>140065</v>
      </c>
      <c r="E1448">
        <v>244134</v>
      </c>
      <c r="F1448">
        <v>99681</v>
      </c>
      <c r="G1448">
        <v>2.24556706319941</v>
      </c>
      <c r="H1448">
        <f>+E1448/F1448</f>
        <v>2.4491527974237819</v>
      </c>
      <c r="I1448">
        <v>-4.9317518986273602E-2</v>
      </c>
      <c r="J1448">
        <v>4.8557939007878503E-3</v>
      </c>
      <c r="K1448">
        <v>-1.3442023456096601E-2</v>
      </c>
      <c r="N1448">
        <v>-5.2459999999999998E-3</v>
      </c>
      <c r="O1448">
        <v>5.1400000000000003E-4</v>
      </c>
      <c r="P1448">
        <v>0.86465358734130904</v>
      </c>
      <c r="Q1448">
        <v>-4.9395322799681902E-2</v>
      </c>
      <c r="R1448">
        <v>420498.40625</v>
      </c>
      <c r="S1448">
        <v>0</v>
      </c>
      <c r="T1448">
        <v>-7.8529063612222394E-3</v>
      </c>
      <c r="U1448">
        <v>4.0526427328586599E-2</v>
      </c>
      <c r="V1448">
        <v>0.59791123061888896</v>
      </c>
      <c r="W1448">
        <v>-3.9473572671413402E-2</v>
      </c>
      <c r="X1448">
        <v>1.16030283080974E-2</v>
      </c>
      <c r="Z1448">
        <v>-0.106618108685125</v>
      </c>
      <c r="AA1448">
        <v>-0.78955767797433896</v>
      </c>
      <c r="AB1448">
        <v>3.7030941408821498E-4</v>
      </c>
      <c r="AC1448" t="b">
        <v>0</v>
      </c>
      <c r="AF1448">
        <v>6.4186965108623999E-3</v>
      </c>
      <c r="AG1448">
        <v>24586</v>
      </c>
      <c r="AH1448" t="e">
        <f>VLOOKUP(B1448,AN:AN,1,0)</f>
        <v>#N/A</v>
      </c>
      <c r="AI1448" t="str">
        <f>IF(G1448&lt;=2,"&lt;=2",IF(G1448&lt;3,"2-3","&gt;=3"))</f>
        <v>2-3</v>
      </c>
      <c r="AJ1448">
        <f>G1448-H1448</f>
        <v>-0.20358573422437187</v>
      </c>
    </row>
    <row r="1449" spans="1:36" hidden="1" x14ac:dyDescent="0.3">
      <c r="A1449">
        <v>2019</v>
      </c>
      <c r="B1449" t="s">
        <v>188</v>
      </c>
      <c r="C1449">
        <v>521372</v>
      </c>
      <c r="D1449">
        <v>1438584</v>
      </c>
      <c r="E1449">
        <v>1810549</v>
      </c>
      <c r="F1449">
        <v>611062</v>
      </c>
      <c r="G1449">
        <v>2.7592275764713099</v>
      </c>
      <c r="H1449">
        <f>+E1449/F1449</f>
        <v>2.9629546592653444</v>
      </c>
      <c r="I1449">
        <v>-1.7335625260735101E-2</v>
      </c>
      <c r="J1449">
        <v>-9.0101752430200507E-3</v>
      </c>
      <c r="K1449">
        <v>1.10376087129115E-2</v>
      </c>
      <c r="N1449">
        <v>3.0820000000000001E-3</v>
      </c>
      <c r="O1449">
        <v>1.6130000000000001E-3</v>
      </c>
      <c r="P1449">
        <v>0.94722098112106301</v>
      </c>
      <c r="Q1449">
        <v>-1.5100836753849599E-3</v>
      </c>
      <c r="R1449">
        <v>3298256</v>
      </c>
      <c r="S1449">
        <v>7.7554249197313497E-5</v>
      </c>
      <c r="T1449">
        <v>1.2150257825851499E-3</v>
      </c>
      <c r="U1449">
        <v>3.63566428422928E-2</v>
      </c>
      <c r="V1449">
        <v>1.55738598606631</v>
      </c>
      <c r="W1449">
        <v>1.8356642842292801E-2</v>
      </c>
      <c r="X1449">
        <v>1.6305780893735099E-2</v>
      </c>
      <c r="Z1449">
        <v>-3.8624894119994702E-2</v>
      </c>
      <c r="AA1449">
        <v>-0.101677573961578</v>
      </c>
      <c r="AB1449">
        <v>1.37271021079244E-3</v>
      </c>
      <c r="AC1449" t="b">
        <v>0</v>
      </c>
      <c r="AD1449">
        <v>-1.16458060686836E-2</v>
      </c>
      <c r="AE1449">
        <v>1.31287565307241E-2</v>
      </c>
      <c r="AF1449">
        <v>1.36573032836469E-2</v>
      </c>
      <c r="AG1449">
        <v>262089</v>
      </c>
      <c r="AH1449" t="str">
        <f>VLOOKUP(B1449,AN:AN,1,0)</f>
        <v>San Diego - CA</v>
      </c>
      <c r="AI1449" t="str">
        <f>IF(G1449&lt;=2,"&lt;=2",IF(G1449&lt;3,"2-3","&gt;=3"))</f>
        <v>2-3</v>
      </c>
      <c r="AJ1449">
        <f>G1449-H1449</f>
        <v>-0.20372708279403451</v>
      </c>
    </row>
    <row r="1450" spans="1:36" hidden="1" x14ac:dyDescent="0.3">
      <c r="A1450">
        <v>2018</v>
      </c>
      <c r="B1450" t="s">
        <v>197</v>
      </c>
      <c r="C1450">
        <v>66155</v>
      </c>
      <c r="D1450">
        <v>146023</v>
      </c>
      <c r="E1450">
        <v>327615</v>
      </c>
      <c r="F1450">
        <v>135880</v>
      </c>
      <c r="G1450">
        <v>2.2072859194316301</v>
      </c>
      <c r="H1450">
        <f>+E1450/F1450</f>
        <v>2.4110612304974977</v>
      </c>
      <c r="I1450">
        <v>-2.7121613968955401E-2</v>
      </c>
      <c r="J1450">
        <v>-1.8153401091694801E-2</v>
      </c>
      <c r="K1450">
        <v>-1.01178403198719E-3</v>
      </c>
      <c r="L1450">
        <v>5.8430992856621802E-2</v>
      </c>
      <c r="M1450">
        <v>3.47138969227671E-2</v>
      </c>
      <c r="N1450">
        <v>7.9500000000000003E-4</v>
      </c>
      <c r="O1450">
        <v>5.6939999999999899E-3</v>
      </c>
      <c r="P1450">
        <v>0.95337939262390103</v>
      </c>
      <c r="Q1450">
        <v>-1.7096400260929699E-3</v>
      </c>
      <c r="R1450">
        <v>567353.8125</v>
      </c>
      <c r="S1450">
        <v>0</v>
      </c>
      <c r="T1450">
        <v>-1.00495629012585E-2</v>
      </c>
      <c r="U1450">
        <v>2.2481285035610199E-2</v>
      </c>
      <c r="V1450">
        <v>0.74295782672525901</v>
      </c>
      <c r="W1450">
        <v>-1.5187149643898E-3</v>
      </c>
      <c r="X1450">
        <v>2.7347310847766599E-3</v>
      </c>
      <c r="Y1450">
        <v>4.67768177932288E-2</v>
      </c>
      <c r="Z1450">
        <v>-1.7574226847443902E-2</v>
      </c>
      <c r="AA1450">
        <v>0.111871860841294</v>
      </c>
      <c r="AB1450">
        <v>1.9371011850501301E-3</v>
      </c>
      <c r="AC1450" t="b">
        <v>0</v>
      </c>
      <c r="AD1450">
        <v>2.9021219419133101E-3</v>
      </c>
      <c r="AE1450">
        <v>9.3627642627324304E-3</v>
      </c>
      <c r="AF1450">
        <v>1.8003646308112999E-2</v>
      </c>
      <c r="AG1450">
        <v>8800</v>
      </c>
      <c r="AH1450" t="e">
        <f>VLOOKUP(B1450,AN:AN,1,0)</f>
        <v>#N/A</v>
      </c>
      <c r="AI1450" t="str">
        <f>IF(G1450&lt;=2,"&lt;=2",IF(G1450&lt;3,"2-3","&gt;=3"))</f>
        <v>2-3</v>
      </c>
      <c r="AJ1450">
        <f>G1450-H1450</f>
        <v>-0.20377531106586755</v>
      </c>
    </row>
    <row r="1451" spans="1:36" hidden="1" x14ac:dyDescent="0.3">
      <c r="A1451">
        <v>2014</v>
      </c>
      <c r="B1451" t="s">
        <v>87</v>
      </c>
      <c r="C1451">
        <v>46476</v>
      </c>
      <c r="D1451">
        <v>109664</v>
      </c>
      <c r="E1451">
        <v>130091</v>
      </c>
      <c r="F1451">
        <v>50739</v>
      </c>
      <c r="G1451">
        <v>2.3595834409157401</v>
      </c>
      <c r="H1451">
        <f>+E1451/F1451</f>
        <v>2.563925185754548</v>
      </c>
      <c r="I1451">
        <v>2.66164981891048E-2</v>
      </c>
      <c r="J1451">
        <v>1.16512160748243E-2</v>
      </c>
      <c r="K1451">
        <v>4.18556054830551E-2</v>
      </c>
      <c r="L1451">
        <v>0.14976184400916101</v>
      </c>
      <c r="M1451">
        <v>7.5260441750287996E-2</v>
      </c>
      <c r="N1451">
        <v>8.8900000000000003E-4</v>
      </c>
      <c r="O1451">
        <v>-3.1640000000000001E-3</v>
      </c>
      <c r="P1451">
        <v>0.93478816747665405</v>
      </c>
      <c r="Q1451">
        <v>-6.6533088684079802E-3</v>
      </c>
      <c r="R1451">
        <v>276560.90625</v>
      </c>
      <c r="S1451">
        <v>0</v>
      </c>
      <c r="T1451">
        <v>-7.3787122964859E-3</v>
      </c>
      <c r="U1451">
        <v>1.12565541639924E-2</v>
      </c>
      <c r="V1451">
        <v>0.68216132781230299</v>
      </c>
      <c r="W1451">
        <v>-4.7434458360075997E-3</v>
      </c>
      <c r="X1451">
        <v>2.2292477302204902E-3</v>
      </c>
      <c r="Y1451">
        <v>1.4812027837291899E-2</v>
      </c>
      <c r="Z1451">
        <v>3.3142185227360899E-2</v>
      </c>
      <c r="AA1451">
        <v>1.4579650922974701</v>
      </c>
      <c r="AB1451">
        <v>2.8372243839169901E-4</v>
      </c>
      <c r="AC1451" t="b">
        <v>1</v>
      </c>
      <c r="AF1451">
        <v>0</v>
      </c>
      <c r="AG1451">
        <v>24727</v>
      </c>
      <c r="AH1451" t="e">
        <f>VLOOKUP(B1451,AN:AN,1,0)</f>
        <v>#N/A</v>
      </c>
      <c r="AI1451" t="str">
        <f>IF(G1451&lt;=2,"&lt;=2",IF(G1451&lt;3,"2-3","&gt;=3"))</f>
        <v>2-3</v>
      </c>
      <c r="AJ1451">
        <f>G1451-H1451</f>
        <v>-0.20434174483880785</v>
      </c>
    </row>
    <row r="1452" spans="1:36" hidden="1" x14ac:dyDescent="0.3">
      <c r="A1452">
        <v>2010</v>
      </c>
      <c r="B1452" t="s">
        <v>157</v>
      </c>
      <c r="C1452">
        <v>165017</v>
      </c>
      <c r="D1452">
        <v>403757</v>
      </c>
      <c r="E1452">
        <v>889801</v>
      </c>
      <c r="F1452">
        <v>335628</v>
      </c>
      <c r="G1452">
        <v>2.4467600307846999</v>
      </c>
      <c r="H1452">
        <f>+E1452/F1452</f>
        <v>2.6511524664211565</v>
      </c>
      <c r="I1452">
        <v>7.81366887167044E-3</v>
      </c>
      <c r="J1452">
        <v>2.4109841324388998E-3</v>
      </c>
      <c r="K1452">
        <v>-1.8687958240508999E-2</v>
      </c>
      <c r="L1452">
        <v>1.27460099384188E-2</v>
      </c>
      <c r="M1452">
        <v>4.700482822955E-4</v>
      </c>
      <c r="N1452">
        <v>1.642E-3</v>
      </c>
      <c r="O1452">
        <v>8.9599999999999999E-4</v>
      </c>
      <c r="P1452">
        <v>0.91284990310668901</v>
      </c>
      <c r="Q1452">
        <v>7.6202750205990304E-3</v>
      </c>
      <c r="R1452">
        <v>1262885</v>
      </c>
      <c r="S1452">
        <v>0</v>
      </c>
      <c r="T1452">
        <v>-5.5733908666297698E-3</v>
      </c>
      <c r="U1452">
        <v>1.08823005575687E-3</v>
      </c>
      <c r="V1452">
        <v>0.61132272118511</v>
      </c>
      <c r="W1452">
        <v>-1.49117699442431E-2</v>
      </c>
      <c r="X1452">
        <v>9.5183849123473205E-3</v>
      </c>
      <c r="Y1452">
        <v>9.7210457519573495E-2</v>
      </c>
      <c r="Z1452">
        <v>8.8696611024184996E-2</v>
      </c>
      <c r="AA1452">
        <v>1.6087505732606999</v>
      </c>
      <c r="AB1452">
        <v>3.9238022909942401E-4</v>
      </c>
      <c r="AC1452" t="b">
        <v>1</v>
      </c>
      <c r="AF1452">
        <v>8.1893551041073293E-3</v>
      </c>
      <c r="AG1452">
        <v>79757</v>
      </c>
      <c r="AH1452" t="str">
        <f>VLOOKUP(B1452,AN:AN,1,0)</f>
        <v>Oklahoma City - OK</v>
      </c>
      <c r="AI1452" t="str">
        <f>IF(G1452&lt;=2,"&lt;=2",IF(G1452&lt;3,"2-3","&gt;=3"))</f>
        <v>2-3</v>
      </c>
      <c r="AJ1452">
        <f>G1452-H1452</f>
        <v>-0.20439243563645659</v>
      </c>
    </row>
    <row r="1453" spans="1:36" hidden="1" x14ac:dyDescent="0.3">
      <c r="A1453">
        <v>2020</v>
      </c>
      <c r="B1453" t="s">
        <v>193</v>
      </c>
      <c r="C1453">
        <v>35432</v>
      </c>
      <c r="D1453">
        <v>89621</v>
      </c>
      <c r="E1453">
        <v>164462</v>
      </c>
      <c r="F1453">
        <v>60158</v>
      </c>
      <c r="G1453">
        <v>2.5293802212688998</v>
      </c>
      <c r="H1453">
        <f>+E1453/F1453</f>
        <v>2.7338342365105222</v>
      </c>
      <c r="I1453">
        <v>-7.9416634628122498E-2</v>
      </c>
      <c r="J1453">
        <v>2.5598097592592E-2</v>
      </c>
      <c r="K1453">
        <v>6.2044276177882898E-2</v>
      </c>
      <c r="N1453">
        <v>1.2057E-2</v>
      </c>
      <c r="O1453">
        <v>9.6430000000000005E-3</v>
      </c>
      <c r="P1453">
        <v>0.96015113592147805</v>
      </c>
      <c r="Q1453">
        <v>-7.9143047332769206E-3</v>
      </c>
      <c r="R1453">
        <v>269043.5</v>
      </c>
      <c r="S1453">
        <v>0</v>
      </c>
      <c r="T1453">
        <v>-2.1944493986666098E-2</v>
      </c>
      <c r="U1453">
        <v>1.0103289969265501E-2</v>
      </c>
      <c r="V1453">
        <v>2.0991112154465101</v>
      </c>
      <c r="W1453">
        <v>-1.8967100307344901E-3</v>
      </c>
      <c r="X1453">
        <v>1.2340710932260201E-2</v>
      </c>
      <c r="Z1453">
        <v>-0.11528121509896599</v>
      </c>
      <c r="AA1453">
        <v>-1.18412957844766</v>
      </c>
      <c r="AB1453">
        <v>2.01207243460764E-3</v>
      </c>
      <c r="AC1453" t="b">
        <v>0</v>
      </c>
      <c r="AF1453">
        <v>1.00603621730382E-2</v>
      </c>
      <c r="AG1453">
        <v>7547</v>
      </c>
      <c r="AH1453" t="e">
        <f>VLOOKUP(B1453,AN:AN,1,0)</f>
        <v>#N/A</v>
      </c>
      <c r="AI1453" t="str">
        <f>IF(G1453&lt;=2,"&lt;=2",IF(G1453&lt;3,"2-3","&gt;=3"))</f>
        <v>2-3</v>
      </c>
      <c r="AJ1453">
        <f>G1453-H1453</f>
        <v>-0.20445401524162232</v>
      </c>
    </row>
    <row r="1454" spans="1:36" hidden="1" x14ac:dyDescent="0.3">
      <c r="A1454">
        <v>2011</v>
      </c>
      <c r="B1454" t="s">
        <v>157</v>
      </c>
      <c r="C1454">
        <v>174505</v>
      </c>
      <c r="D1454">
        <v>426870</v>
      </c>
      <c r="E1454">
        <v>886784</v>
      </c>
      <c r="F1454">
        <v>334542</v>
      </c>
      <c r="G1454">
        <v>2.4461763273258601</v>
      </c>
      <c r="H1454">
        <f>+E1454/F1454</f>
        <v>2.6507404152542882</v>
      </c>
      <c r="I1454">
        <v>-2.3856179253316801E-4</v>
      </c>
      <c r="J1454">
        <v>9.0983156114815902E-3</v>
      </c>
      <c r="K1454">
        <v>3.9284543097018896E-3</v>
      </c>
      <c r="L1454">
        <v>1.45564862675964E-2</v>
      </c>
      <c r="M1454">
        <v>-3.2055505085736402E-2</v>
      </c>
      <c r="N1454">
        <v>1.9719999999999998E-3</v>
      </c>
      <c r="O1454">
        <v>3.2999999999999902E-4</v>
      </c>
      <c r="P1454">
        <v>0.91397958993911699</v>
      </c>
      <c r="Q1454">
        <v>1.1296868324279701E-3</v>
      </c>
      <c r="R1454">
        <v>1282842</v>
      </c>
      <c r="S1454">
        <v>0</v>
      </c>
      <c r="T1454">
        <v>2.4109841324388998E-3</v>
      </c>
      <c r="U1454">
        <v>1.3312041759491E-2</v>
      </c>
      <c r="V1454">
        <v>0.599771565116205</v>
      </c>
      <c r="W1454">
        <v>-1.8687958240508999E-2</v>
      </c>
      <c r="X1454">
        <v>1.05069147535639E-2</v>
      </c>
      <c r="Y1454">
        <v>0.10826390723070201</v>
      </c>
      <c r="Z1454">
        <v>6.9836530357123797E-2</v>
      </c>
      <c r="AA1454">
        <v>1.5802705709546001</v>
      </c>
      <c r="AB1454">
        <v>3.3852827964943501E-4</v>
      </c>
      <c r="AC1454" t="b">
        <v>0</v>
      </c>
      <c r="AF1454">
        <v>2.0336772947828999E-2</v>
      </c>
      <c r="AG1454">
        <v>80595</v>
      </c>
      <c r="AH1454" t="str">
        <f>VLOOKUP(B1454,AN:AN,1,0)</f>
        <v>Oklahoma City - OK</v>
      </c>
      <c r="AI1454" t="str">
        <f>IF(G1454&lt;=2,"&lt;=2",IF(G1454&lt;3,"2-3","&gt;=3"))</f>
        <v>2-3</v>
      </c>
      <c r="AJ1454">
        <f>G1454-H1454</f>
        <v>-0.20456408792842806</v>
      </c>
    </row>
    <row r="1455" spans="1:36" hidden="1" x14ac:dyDescent="0.3">
      <c r="A1455">
        <v>2008</v>
      </c>
      <c r="B1455" t="s">
        <v>91</v>
      </c>
      <c r="C1455">
        <v>94141</v>
      </c>
      <c r="D1455">
        <v>220013</v>
      </c>
      <c r="E1455">
        <v>530742</v>
      </c>
      <c r="F1455">
        <v>208814</v>
      </c>
      <c r="G1455">
        <v>2.3370582424235899</v>
      </c>
      <c r="H1455">
        <f>+E1455/F1455</f>
        <v>2.541697395768483</v>
      </c>
      <c r="I1455">
        <v>3.34720183143749E-2</v>
      </c>
      <c r="J1455">
        <v>2.90227681398385E-3</v>
      </c>
      <c r="K1455">
        <v>-2.3664424851536799E-2</v>
      </c>
      <c r="L1455">
        <v>-6.19008875638246E-2</v>
      </c>
      <c r="M1455">
        <v>-5.4321126081050197E-3</v>
      </c>
      <c r="N1455">
        <v>2.2230000000000001E-3</v>
      </c>
      <c r="O1455">
        <v>3.8809999999999999E-3</v>
      </c>
      <c r="P1455">
        <v>0.88576263189315796</v>
      </c>
      <c r="Q1455">
        <v>-6.4796805381770401E-3</v>
      </c>
      <c r="R1455">
        <v>713309.5625</v>
      </c>
      <c r="S1455">
        <v>0</v>
      </c>
      <c r="T1455">
        <v>-2.2016522940248199E-2</v>
      </c>
      <c r="U1455">
        <v>-1.36408498510718E-2</v>
      </c>
      <c r="V1455">
        <v>0.61088672582036097</v>
      </c>
      <c r="W1455">
        <v>-5.1640849851071799E-2</v>
      </c>
      <c r="X1455">
        <v>2.9897097139247798E-2</v>
      </c>
      <c r="Y1455">
        <v>7.0286488568312794E-2</v>
      </c>
      <c r="AA1455">
        <v>1.4361635232702901</v>
      </c>
      <c r="AB1455">
        <v>2.3686080480037899E-4</v>
      </c>
      <c r="AC1455" t="b">
        <v>1</v>
      </c>
      <c r="AF1455">
        <v>2.9502329131247201E-2</v>
      </c>
      <c r="AG1455">
        <v>39133</v>
      </c>
      <c r="AH1455" t="e">
        <f>VLOOKUP(B1455,AN:AN,1,0)</f>
        <v>#N/A</v>
      </c>
      <c r="AI1455" t="str">
        <f>IF(G1455&lt;=2,"&lt;=2",IF(G1455&lt;3,"2-3","&gt;=3"))</f>
        <v>2-3</v>
      </c>
      <c r="AJ1455">
        <f>G1455-H1455</f>
        <v>-0.20463915334489302</v>
      </c>
    </row>
    <row r="1456" spans="1:36" hidden="1" x14ac:dyDescent="0.3">
      <c r="A1456">
        <v>2008</v>
      </c>
      <c r="B1456" t="s">
        <v>158</v>
      </c>
      <c r="C1456">
        <v>31991</v>
      </c>
      <c r="D1456">
        <v>75154</v>
      </c>
      <c r="E1456">
        <v>166332</v>
      </c>
      <c r="F1456">
        <v>65129</v>
      </c>
      <c r="G1456">
        <v>2.3492232190303501</v>
      </c>
      <c r="H1456">
        <f>+E1456/F1456</f>
        <v>2.5538853659660061</v>
      </c>
      <c r="I1456">
        <v>1.12903207066635E-2</v>
      </c>
      <c r="J1456">
        <v>-2.9814841225743301E-2</v>
      </c>
      <c r="K1456">
        <v>-5.6381542891264E-2</v>
      </c>
      <c r="L1456">
        <v>-8.0560276210307993E-2</v>
      </c>
      <c r="M1456">
        <v>-2.40915012545883E-2</v>
      </c>
      <c r="N1456">
        <v>2.4380000000000001E-3</v>
      </c>
      <c r="O1456">
        <v>-3.19899999999999E-3</v>
      </c>
      <c r="P1456">
        <v>0.92560321092605602</v>
      </c>
      <c r="Q1456">
        <v>-1.2361764907837001E-2</v>
      </c>
      <c r="R1456">
        <v>245743.390625</v>
      </c>
      <c r="S1456">
        <v>9.2412900840957402E-4</v>
      </c>
      <c r="T1456">
        <v>8.9933117851615299E-4</v>
      </c>
      <c r="U1456">
        <v>9.2750042676925694E-3</v>
      </c>
      <c r="V1456">
        <v>0.96659292060183699</v>
      </c>
      <c r="W1456">
        <v>-2.8724995732307398E-2</v>
      </c>
      <c r="X1456">
        <v>2.33804639127622E-2</v>
      </c>
      <c r="Y1456">
        <v>7.7336526274950607E-2</v>
      </c>
      <c r="AA1456">
        <v>2.6452418982936199</v>
      </c>
      <c r="AB1456">
        <v>8.3171610756861605E-4</v>
      </c>
      <c r="AC1456" t="b">
        <v>1</v>
      </c>
      <c r="AF1456">
        <v>1.7188799556418E-2</v>
      </c>
      <c r="AG1456">
        <v>11074</v>
      </c>
      <c r="AH1456" t="e">
        <f>VLOOKUP(B1456,AN:AN,1,0)</f>
        <v>#N/A</v>
      </c>
      <c r="AI1456" t="str">
        <f>IF(G1456&lt;=2,"&lt;=2",IF(G1456&lt;3,"2-3","&gt;=3"))</f>
        <v>2-3</v>
      </c>
      <c r="AJ1456">
        <f>G1456-H1456</f>
        <v>-0.20466214693565599</v>
      </c>
    </row>
    <row r="1457" spans="1:36" hidden="1" x14ac:dyDescent="0.3">
      <c r="A1457">
        <v>2023</v>
      </c>
      <c r="B1457" t="s">
        <v>73</v>
      </c>
      <c r="C1457">
        <v>15155</v>
      </c>
      <c r="D1457">
        <v>34372</v>
      </c>
      <c r="E1457">
        <v>122088</v>
      </c>
      <c r="F1457">
        <v>49372</v>
      </c>
      <c r="G1457">
        <v>2.2680303530188</v>
      </c>
      <c r="H1457">
        <f>+E1457/F1457</f>
        <v>2.472818601636555</v>
      </c>
      <c r="I1457">
        <v>3.89754925380211E-2</v>
      </c>
      <c r="N1457">
        <v>5.0600000000000005E-4</v>
      </c>
      <c r="O1457">
        <v>6.8349999999999999E-3</v>
      </c>
      <c r="P1457">
        <v>0.95972532033920299</v>
      </c>
      <c r="Q1457">
        <v>-7.7882409095759702E-3</v>
      </c>
      <c r="R1457">
        <v>159098.609375</v>
      </c>
      <c r="S1457">
        <v>0</v>
      </c>
      <c r="T1457">
        <v>9.3082459643482503E-3</v>
      </c>
      <c r="U1457">
        <v>3.2010428607463802E-2</v>
      </c>
      <c r="V1457">
        <v>0.51966119490228602</v>
      </c>
      <c r="W1457">
        <v>-8.9895713925361997E-3</v>
      </c>
      <c r="X1457">
        <v>0</v>
      </c>
      <c r="Z1457">
        <v>-0.14549303006594499</v>
      </c>
      <c r="AA1457">
        <v>0.84762104638047497</v>
      </c>
      <c r="AB1457">
        <v>7.5949367088607497E-4</v>
      </c>
      <c r="AC1457" t="b">
        <v>1</v>
      </c>
      <c r="AF1457">
        <v>0</v>
      </c>
      <c r="AG1457">
        <v>3950</v>
      </c>
      <c r="AH1457" t="e">
        <f>VLOOKUP(B1457,AN:AN,1,0)</f>
        <v>#N/A</v>
      </c>
      <c r="AI1457" t="str">
        <f>IF(G1457&lt;=2,"&lt;=2",IF(G1457&lt;3,"2-3","&gt;=3"))</f>
        <v>2-3</v>
      </c>
      <c r="AJ1457">
        <f>G1457-H1457</f>
        <v>-0.20478824861775502</v>
      </c>
    </row>
    <row r="1458" spans="1:36" hidden="1" x14ac:dyDescent="0.3">
      <c r="A1458">
        <v>2013</v>
      </c>
      <c r="B1458" t="s">
        <v>167</v>
      </c>
      <c r="C1458">
        <v>354542</v>
      </c>
      <c r="D1458">
        <v>873387</v>
      </c>
      <c r="E1458">
        <v>1417851</v>
      </c>
      <c r="F1458">
        <v>531383</v>
      </c>
      <c r="G1458">
        <v>2.4634232333545798</v>
      </c>
      <c r="H1458">
        <f>+E1458/F1458</f>
        <v>2.6682280012721522</v>
      </c>
      <c r="I1458">
        <v>6.3660271347464503E-4</v>
      </c>
      <c r="J1458">
        <v>1.9069544039666701E-2</v>
      </c>
      <c r="K1458">
        <v>2.1704810500145E-2</v>
      </c>
      <c r="L1458">
        <v>0.11277103908359901</v>
      </c>
      <c r="M1458">
        <v>5.2775987423956297E-2</v>
      </c>
      <c r="N1458">
        <v>1.3179999999999999E-3</v>
      </c>
      <c r="O1458">
        <v>-3.6440000000000001E-3</v>
      </c>
      <c r="P1458">
        <v>0.94991755485534701</v>
      </c>
      <c r="Q1458">
        <v>2.8787255287170401E-3</v>
      </c>
      <c r="R1458">
        <v>2322337</v>
      </c>
      <c r="S1458">
        <v>0</v>
      </c>
      <c r="T1458">
        <v>1.45168844610453E-2</v>
      </c>
      <c r="U1458">
        <v>3.5221993923187297E-2</v>
      </c>
      <c r="V1458">
        <v>0.98602552010213695</v>
      </c>
      <c r="W1458">
        <v>2.0221993923187201E-2</v>
      </c>
      <c r="X1458">
        <v>1.70967799867104E-2</v>
      </c>
      <c r="Y1458">
        <v>0.147310336929734</v>
      </c>
      <c r="Z1458">
        <v>7.0516400636139898E-2</v>
      </c>
      <c r="AA1458">
        <v>1.1216693365822199</v>
      </c>
      <c r="AB1458">
        <v>1.07154188292058E-3</v>
      </c>
      <c r="AC1458" t="b">
        <v>1</v>
      </c>
      <c r="AF1458">
        <v>2.9554202659099998E-2</v>
      </c>
      <c r="AG1458">
        <v>169905</v>
      </c>
      <c r="AH1458" t="str">
        <f>VLOOKUP(B1458,AN:AN,1,0)</f>
        <v>Portland - OR</v>
      </c>
      <c r="AI1458" t="str">
        <f>IF(G1458&lt;=2,"&lt;=2",IF(G1458&lt;3,"2-3","&gt;=3"))</f>
        <v>2-3</v>
      </c>
      <c r="AJ1458">
        <f>G1458-H1458</f>
        <v>-0.20480476791757241</v>
      </c>
    </row>
    <row r="1459" spans="1:36" hidden="1" x14ac:dyDescent="0.3">
      <c r="A1459">
        <v>2014</v>
      </c>
      <c r="B1459" t="s">
        <v>125</v>
      </c>
      <c r="C1459">
        <v>2213006</v>
      </c>
      <c r="D1459">
        <v>6511683</v>
      </c>
      <c r="E1459">
        <v>6530834</v>
      </c>
      <c r="F1459">
        <v>2074970</v>
      </c>
      <c r="G1459">
        <v>2.9424606169165299</v>
      </c>
      <c r="H1459">
        <f>+E1459/F1459</f>
        <v>3.1474353846079701</v>
      </c>
      <c r="I1459">
        <v>4.3458600005343E-3</v>
      </c>
      <c r="J1459">
        <v>2.0409470424056001E-2</v>
      </c>
      <c r="K1459">
        <v>5.0613859832286799E-2</v>
      </c>
      <c r="L1459">
        <v>9.95643022954463E-2</v>
      </c>
      <c r="M1459">
        <v>2.5062900036573299E-2</v>
      </c>
      <c r="N1459">
        <v>1.0020000000000001E-3</v>
      </c>
      <c r="O1459">
        <v>1.9699999999999999E-4</v>
      </c>
      <c r="P1459">
        <v>0.95723634958267201</v>
      </c>
      <c r="Q1459">
        <v>5.1665306091297405E-4</v>
      </c>
      <c r="R1459">
        <v>10065330</v>
      </c>
      <c r="S1459">
        <v>4.7919325906544498E-4</v>
      </c>
      <c r="T1459">
        <v>1.1199153028428501E-2</v>
      </c>
      <c r="U1459">
        <v>2.9834419488906899E-2</v>
      </c>
      <c r="V1459">
        <v>1.5682677948674499</v>
      </c>
      <c r="W1459">
        <v>1.3834419488906799E-2</v>
      </c>
      <c r="X1459">
        <v>7.4359768121350298E-3</v>
      </c>
      <c r="Y1459">
        <v>4.3840725831221297E-2</v>
      </c>
      <c r="Z1459">
        <v>7.4730753122378996E-3</v>
      </c>
      <c r="AA1459">
        <v>0.51208052685975902</v>
      </c>
      <c r="AB1459">
        <v>2.35992078468956E-3</v>
      </c>
      <c r="AC1459" t="b">
        <v>1</v>
      </c>
      <c r="AF1459">
        <v>1.0425633870906101E-2</v>
      </c>
      <c r="AG1459">
        <v>950266</v>
      </c>
      <c r="AH1459" t="str">
        <f>VLOOKUP(B1459,AN:AN,1,0)</f>
        <v>Los Angeles - CA</v>
      </c>
      <c r="AI1459" t="str">
        <f>IF(G1459&lt;=2,"&lt;=2",IF(G1459&lt;3,"2-3","&gt;=3"))</f>
        <v>2-3</v>
      </c>
      <c r="AJ1459">
        <f>G1459-H1459</f>
        <v>-0.20497476769144019</v>
      </c>
    </row>
    <row r="1460" spans="1:36" hidden="1" x14ac:dyDescent="0.3">
      <c r="A1460">
        <v>2007</v>
      </c>
      <c r="B1460" t="s">
        <v>93</v>
      </c>
      <c r="C1460">
        <v>102978</v>
      </c>
      <c r="D1460">
        <v>241604</v>
      </c>
      <c r="E1460">
        <v>654208</v>
      </c>
      <c r="F1460">
        <v>256434</v>
      </c>
      <c r="G1460">
        <v>2.3461710268212599</v>
      </c>
      <c r="H1460">
        <f>+E1460/F1460</f>
        <v>2.5511749611985932</v>
      </c>
      <c r="I1460">
        <v>2.1516347854370298E-2</v>
      </c>
      <c r="J1460">
        <v>-2.6591301430016701E-2</v>
      </c>
      <c r="K1460">
        <v>-5.6215628340840297E-2</v>
      </c>
      <c r="L1460">
        <v>-9.9303333900868804E-2</v>
      </c>
      <c r="M1460">
        <v>-7.5051225721836498E-3</v>
      </c>
      <c r="N1460">
        <v>2.5999999999999998E-4</v>
      </c>
      <c r="O1460">
        <v>1.263E-3</v>
      </c>
      <c r="P1460">
        <v>0.90733355283737205</v>
      </c>
      <c r="Q1460">
        <v>-1.1321842670441E-2</v>
      </c>
      <c r="R1460">
        <v>797311</v>
      </c>
      <c r="S1460">
        <v>0</v>
      </c>
      <c r="T1460">
        <v>-2.4802889674901902E-3</v>
      </c>
      <c r="U1460">
        <v>2.6283523067832E-2</v>
      </c>
      <c r="V1460">
        <v>0.73041947275366603</v>
      </c>
      <c r="W1460">
        <v>-2.7164769321680001E-3</v>
      </c>
      <c r="X1460">
        <v>2.5522662652617399E-2</v>
      </c>
      <c r="Y1460">
        <v>7.8387730858863303E-2</v>
      </c>
      <c r="AA1460">
        <v>2.0294925532806598</v>
      </c>
      <c r="AB1460">
        <v>6.3555778558287298E-4</v>
      </c>
      <c r="AC1460" t="b">
        <v>1</v>
      </c>
      <c r="AF1460">
        <v>5.2249540056865697E-2</v>
      </c>
      <c r="AG1460">
        <v>30658</v>
      </c>
      <c r="AH1460" t="e">
        <f>VLOOKUP(B1460,AN:AN,1,0)</f>
        <v>#N/A</v>
      </c>
      <c r="AI1460" t="str">
        <f>IF(G1460&lt;=2,"&lt;=2",IF(G1460&lt;3,"2-3","&gt;=3"))</f>
        <v>2-3</v>
      </c>
      <c r="AJ1460">
        <f>G1460-H1460</f>
        <v>-0.20500393437733333</v>
      </c>
    </row>
    <row r="1461" spans="1:36" hidden="1" x14ac:dyDescent="0.3">
      <c r="A1461">
        <v>2015</v>
      </c>
      <c r="B1461" t="s">
        <v>66</v>
      </c>
      <c r="C1461">
        <v>99812</v>
      </c>
      <c r="D1461">
        <v>247492</v>
      </c>
      <c r="E1461">
        <v>433920</v>
      </c>
      <c r="F1461">
        <v>161624</v>
      </c>
      <c r="G1461">
        <v>2.47958161343325</v>
      </c>
      <c r="H1461">
        <f>+E1461/F1461</f>
        <v>2.6847497896352026</v>
      </c>
      <c r="I1461">
        <v>-1.30573807994512E-2</v>
      </c>
      <c r="J1461">
        <v>3.5008868202567101E-2</v>
      </c>
      <c r="K1461">
        <v>4.8245955526828803E-2</v>
      </c>
      <c r="L1461">
        <v>0.15797737565636599</v>
      </c>
      <c r="M1461">
        <v>9.3632578849792397E-2</v>
      </c>
      <c r="N1461">
        <v>5.6280000000000002E-3</v>
      </c>
      <c r="O1461">
        <v>1.0109999999999999E-2</v>
      </c>
      <c r="P1461">
        <v>0.95088702440261796</v>
      </c>
      <c r="Q1461">
        <v>8.2134008407589408E-3</v>
      </c>
      <c r="R1461">
        <v>702754.1875</v>
      </c>
      <c r="S1461">
        <v>0</v>
      </c>
      <c r="T1461">
        <v>2.36260388046503E-2</v>
      </c>
      <c r="U1461">
        <v>5.4830428212881102E-2</v>
      </c>
      <c r="V1461">
        <v>0.87117011492348395</v>
      </c>
      <c r="W1461">
        <v>5.3830428212881101E-2</v>
      </c>
      <c r="X1461">
        <v>1.4399479114494599E-2</v>
      </c>
      <c r="Y1461">
        <v>0.11438904669127301</v>
      </c>
      <c r="Z1461">
        <v>6.0049889545232601E-3</v>
      </c>
      <c r="AA1461">
        <v>1.78807927835542</v>
      </c>
      <c r="AB1461">
        <v>1.85315035560452E-3</v>
      </c>
      <c r="AC1461" t="b">
        <v>0</v>
      </c>
      <c r="AD1461">
        <v>1.1953683046760101E-2</v>
      </c>
      <c r="AE1461">
        <v>1.0880049007178601E-2</v>
      </c>
      <c r="AF1461">
        <v>1.9508163878593599E-2</v>
      </c>
      <c r="AG1461">
        <v>40507</v>
      </c>
      <c r="AH1461" t="e">
        <f>VLOOKUP(B1461,AN:AN,1,0)</f>
        <v>#N/A</v>
      </c>
      <c r="AI1461" t="str">
        <f>IF(G1461&lt;=2,"&lt;=2",IF(G1461&lt;3,"2-3","&gt;=3"))</f>
        <v>2-3</v>
      </c>
      <c r="AJ1461">
        <f>G1461-H1461</f>
        <v>-0.2051681762019526</v>
      </c>
    </row>
    <row r="1462" spans="1:36" hidden="1" x14ac:dyDescent="0.3">
      <c r="A1462">
        <v>2020</v>
      </c>
      <c r="B1462" t="s">
        <v>170</v>
      </c>
      <c r="C1462">
        <v>22756</v>
      </c>
      <c r="D1462">
        <v>52793</v>
      </c>
      <c r="E1462">
        <v>107359</v>
      </c>
      <c r="F1462">
        <v>42509</v>
      </c>
      <c r="G1462">
        <v>2.3199595711021201</v>
      </c>
      <c r="H1462">
        <f>+E1462/F1462</f>
        <v>2.5255592933261193</v>
      </c>
      <c r="I1462">
        <v>-1.6576939642091702E-2</v>
      </c>
      <c r="J1462">
        <v>1.8128234893083E-2</v>
      </c>
      <c r="K1462">
        <v>5.4574413478373898E-2</v>
      </c>
      <c r="N1462">
        <v>3.9150000000000001E-3</v>
      </c>
      <c r="O1462">
        <v>8.8599999999999998E-3</v>
      </c>
      <c r="P1462">
        <v>0.97474497556686401</v>
      </c>
      <c r="Q1462">
        <v>1.6337692737578999E-2</v>
      </c>
      <c r="R1462">
        <v>168597.203125</v>
      </c>
      <c r="S1462">
        <v>0</v>
      </c>
      <c r="T1462">
        <v>3.3110627904534298E-2</v>
      </c>
      <c r="U1462">
        <v>6.5158411860466003E-2</v>
      </c>
      <c r="V1462">
        <v>0.76623998355256295</v>
      </c>
      <c r="W1462">
        <v>5.3158411860466E-2</v>
      </c>
      <c r="X1462">
        <v>0</v>
      </c>
      <c r="Z1462">
        <v>-8.8078392584164E-2</v>
      </c>
      <c r="AA1462">
        <v>0.66315979198323605</v>
      </c>
      <c r="AB1462">
        <v>1.4424067587059501E-3</v>
      </c>
      <c r="AC1462" t="b">
        <v>0</v>
      </c>
      <c r="AF1462">
        <v>0</v>
      </c>
      <c r="AG1462">
        <v>4853</v>
      </c>
      <c r="AH1462" t="e">
        <f>VLOOKUP(B1462,AN:AN,1,0)</f>
        <v>#N/A</v>
      </c>
      <c r="AI1462" t="str">
        <f>IF(G1462&lt;=2,"&lt;=2",IF(G1462&lt;3,"2-3","&gt;=3"))</f>
        <v>2-3</v>
      </c>
      <c r="AJ1462">
        <f>G1462-H1462</f>
        <v>-0.20559972222399914</v>
      </c>
    </row>
    <row r="1463" spans="1:36" hidden="1" x14ac:dyDescent="0.3">
      <c r="A1463">
        <v>2008</v>
      </c>
      <c r="B1463" t="s">
        <v>169</v>
      </c>
      <c r="C1463">
        <v>38699</v>
      </c>
      <c r="D1463">
        <v>142868</v>
      </c>
      <c r="E1463">
        <v>373955</v>
      </c>
      <c r="F1463">
        <v>95948</v>
      </c>
      <c r="G1463">
        <v>3.6917749812656599</v>
      </c>
      <c r="H1463">
        <f>+E1463/F1463</f>
        <v>3.8974757160128402</v>
      </c>
      <c r="I1463">
        <v>0.117040069864948</v>
      </c>
      <c r="J1463">
        <v>-8.1223528832197397E-3</v>
      </c>
      <c r="K1463">
        <v>-3.4689054548740397E-2</v>
      </c>
      <c r="L1463">
        <v>-6.0127722490578898E-2</v>
      </c>
      <c r="M1463">
        <v>-3.6589475348592802E-3</v>
      </c>
      <c r="N1463">
        <v>-2.3319999999999999E-3</v>
      </c>
      <c r="O1463">
        <v>-1.3989999999999901E-3</v>
      </c>
      <c r="P1463">
        <v>0.95234066247940097</v>
      </c>
      <c r="Q1463">
        <v>-5.6678056716920003E-3</v>
      </c>
      <c r="R1463">
        <v>502003.125</v>
      </c>
      <c r="S1463">
        <v>0</v>
      </c>
      <c r="T1463">
        <v>2.6279366575181801E-3</v>
      </c>
      <c r="U1463">
        <v>1.10036097466946E-2</v>
      </c>
      <c r="V1463">
        <v>0.90473097368331901</v>
      </c>
      <c r="W1463">
        <v>-2.69963902533054E-2</v>
      </c>
      <c r="X1463">
        <v>0</v>
      </c>
      <c r="Y1463">
        <v>7.0527839565564507E-2</v>
      </c>
      <c r="AA1463">
        <v>3.7641797997772102</v>
      </c>
      <c r="AB1463">
        <v>6.2208398133747997E-4</v>
      </c>
      <c r="AC1463" t="b">
        <v>1</v>
      </c>
      <c r="AF1463">
        <v>1.5552099533437001E-3</v>
      </c>
      <c r="AG1463">
        <v>6430</v>
      </c>
      <c r="AH1463" t="e">
        <f>VLOOKUP(B1463,AN:AN,1,0)</f>
        <v>#N/A</v>
      </c>
      <c r="AI1463" t="str">
        <f>IF(G1463&lt;=2,"&lt;=2",IF(G1463&lt;3,"2-3","&gt;=3"))</f>
        <v>&gt;=3</v>
      </c>
      <c r="AJ1463">
        <f>G1463-H1463</f>
        <v>-0.2057007347471802</v>
      </c>
    </row>
    <row r="1464" spans="1:36" hidden="1" x14ac:dyDescent="0.3">
      <c r="A1464">
        <v>2009</v>
      </c>
      <c r="B1464" t="s">
        <v>98</v>
      </c>
      <c r="C1464">
        <v>35704</v>
      </c>
      <c r="D1464">
        <v>89188</v>
      </c>
      <c r="E1464">
        <v>270116</v>
      </c>
      <c r="F1464">
        <v>99904</v>
      </c>
      <c r="G1464">
        <v>2.4979834192247301</v>
      </c>
      <c r="H1464">
        <f>+E1464/F1464</f>
        <v>2.7037556053811658</v>
      </c>
      <c r="I1464">
        <v>4.1275493995869703E-2</v>
      </c>
      <c r="J1464">
        <v>-7.6435040682555898E-5</v>
      </c>
      <c r="K1464">
        <v>-9.41481411829591E-3</v>
      </c>
      <c r="L1464">
        <v>-3.8793135341256897E-2</v>
      </c>
      <c r="M1464">
        <v>-1.1526328511536199E-2</v>
      </c>
      <c r="N1464">
        <v>1.9659999999999999E-3</v>
      </c>
      <c r="O1464">
        <v>1.9659999999999999E-3</v>
      </c>
      <c r="P1464">
        <v>0.90096366405487105</v>
      </c>
      <c r="Q1464">
        <v>4.9828886985781003E-3</v>
      </c>
      <c r="R1464">
        <v>365616.90625</v>
      </c>
      <c r="S1464">
        <v>0</v>
      </c>
      <c r="T1464">
        <v>1.3776924461126501E-3</v>
      </c>
      <c r="U1464">
        <v>-2.9189009219408001E-2</v>
      </c>
      <c r="V1464">
        <v>0.64439528040122396</v>
      </c>
      <c r="W1464">
        <v>-2.5189009219408001E-2</v>
      </c>
      <c r="X1464">
        <v>0</v>
      </c>
      <c r="Y1464">
        <v>1.6549238079632898E-2</v>
      </c>
      <c r="AA1464">
        <v>0.326376645560499</v>
      </c>
      <c r="AB1464">
        <v>6.5541536949041397E-4</v>
      </c>
      <c r="AC1464" t="b">
        <v>1</v>
      </c>
      <c r="AF1464">
        <v>0</v>
      </c>
      <c r="AG1464">
        <v>6103</v>
      </c>
      <c r="AH1464" t="e">
        <f>VLOOKUP(B1464,AN:AN,1,0)</f>
        <v>#N/A</v>
      </c>
      <c r="AI1464" t="str">
        <f>IF(G1464&lt;=2,"&lt;=2",IF(G1464&lt;3,"2-3","&gt;=3"))</f>
        <v>2-3</v>
      </c>
      <c r="AJ1464">
        <f>G1464-H1464</f>
        <v>-0.20577218615643567</v>
      </c>
    </row>
    <row r="1465" spans="1:36" hidden="1" x14ac:dyDescent="0.3">
      <c r="A1465">
        <v>2020</v>
      </c>
      <c r="B1465" t="s">
        <v>59</v>
      </c>
      <c r="C1465">
        <v>69543</v>
      </c>
      <c r="D1465">
        <v>163393</v>
      </c>
      <c r="E1465">
        <v>377384</v>
      </c>
      <c r="F1465">
        <v>147685</v>
      </c>
      <c r="G1465">
        <v>2.3495247544684501</v>
      </c>
      <c r="H1465">
        <f>+E1465/F1465</f>
        <v>2.5553306022954261</v>
      </c>
      <c r="I1465">
        <v>1.78561333542584E-2</v>
      </c>
      <c r="J1465">
        <v>2.6770543307065998E-2</v>
      </c>
      <c r="K1465">
        <v>6.3216721892356997E-2</v>
      </c>
      <c r="N1465">
        <v>5.7190000000000001E-3</v>
      </c>
      <c r="O1465">
        <v>-2.5700000000000001E-4</v>
      </c>
      <c r="P1465">
        <v>0.91921889781951904</v>
      </c>
      <c r="Q1465">
        <v>-1.4997124671939301E-3</v>
      </c>
      <c r="R1465">
        <v>565500.5</v>
      </c>
      <c r="S1465">
        <v>0</v>
      </c>
      <c r="T1465">
        <v>9.65088792145255E-3</v>
      </c>
      <c r="U1465">
        <v>4.16986718773842E-2</v>
      </c>
      <c r="V1465">
        <v>0.78555695792783797</v>
      </c>
      <c r="W1465">
        <v>2.9698671877384199E-2</v>
      </c>
      <c r="X1465">
        <v>5.2166334661354501E-2</v>
      </c>
      <c r="Z1465">
        <v>-4.0975780065989398E-2</v>
      </c>
      <c r="AA1465">
        <v>0.90890425495491201</v>
      </c>
      <c r="AB1465">
        <v>1.2865205843293401E-3</v>
      </c>
      <c r="AC1465" t="b">
        <v>1</v>
      </c>
      <c r="AD1465">
        <v>6.9133799299946896E-3</v>
      </c>
      <c r="AE1465">
        <v>7.13350386073929E-3</v>
      </c>
      <c r="AF1465">
        <v>1.8633798140770201E-2</v>
      </c>
      <c r="AG1465">
        <v>25353</v>
      </c>
      <c r="AH1465" t="e">
        <f>VLOOKUP(B1465,AN:AN,1,0)</f>
        <v>#N/A</v>
      </c>
      <c r="AI1465" t="str">
        <f>IF(G1465&lt;=2,"&lt;=2",IF(G1465&lt;3,"2-3","&gt;=3"))</f>
        <v>2-3</v>
      </c>
      <c r="AJ1465">
        <f>G1465-H1465</f>
        <v>-0.20580584782697597</v>
      </c>
    </row>
    <row r="1466" spans="1:36" hidden="1" x14ac:dyDescent="0.3">
      <c r="A1466">
        <v>2016</v>
      </c>
      <c r="B1466" t="s">
        <v>200</v>
      </c>
      <c r="C1466">
        <v>33073</v>
      </c>
      <c r="D1466">
        <v>80849</v>
      </c>
      <c r="E1466">
        <v>213062</v>
      </c>
      <c r="F1466">
        <v>80389</v>
      </c>
      <c r="G1466">
        <v>2.4445620294500001</v>
      </c>
      <c r="H1466">
        <f>+E1466/F1466</f>
        <v>2.6503874908258593</v>
      </c>
      <c r="I1466">
        <v>-3.3912993829159801E-3</v>
      </c>
      <c r="J1466">
        <v>-5.9413779526949501E-3</v>
      </c>
      <c r="K1466">
        <v>-5.5391742289070196E-4</v>
      </c>
      <c r="L1466">
        <v>5.33139868378638E-2</v>
      </c>
      <c r="M1466">
        <v>-3.4239901229739397E-2</v>
      </c>
      <c r="N1466">
        <v>8.463E-3</v>
      </c>
      <c r="O1466">
        <v>-3.7289999999999901E-3</v>
      </c>
      <c r="P1466">
        <v>0.90991640090942405</v>
      </c>
      <c r="Q1466">
        <v>-1.3289332389830899E-2</v>
      </c>
      <c r="R1466">
        <v>332321.28125</v>
      </c>
      <c r="S1466">
        <v>0</v>
      </c>
      <c r="T1466">
        <v>1.06281135231256E-2</v>
      </c>
      <c r="U1466">
        <v>3.68652008473873E-2</v>
      </c>
      <c r="V1466">
        <v>0.67966970721349396</v>
      </c>
      <c r="W1466">
        <v>2.3865200847387299E-2</v>
      </c>
      <c r="X1466">
        <v>6.4779474130619102E-2</v>
      </c>
      <c r="Y1466">
        <v>0.284716738880123</v>
      </c>
      <c r="Z1466">
        <v>-2.2138504428682801E-2</v>
      </c>
      <c r="AA1466">
        <v>1.51095939067542</v>
      </c>
      <c r="AB1466">
        <v>1.696352841391E-3</v>
      </c>
      <c r="AC1466" t="b">
        <v>0</v>
      </c>
      <c r="AF1466">
        <v>9.8600508905852396E-3</v>
      </c>
      <c r="AG1466">
        <v>10043</v>
      </c>
      <c r="AH1466" t="e">
        <f>VLOOKUP(B1466,AN:AN,1,0)</f>
        <v>#N/A</v>
      </c>
      <c r="AI1466" t="str">
        <f>IF(G1466&lt;=2,"&lt;=2",IF(G1466&lt;3,"2-3","&gt;=3"))</f>
        <v>2-3</v>
      </c>
      <c r="AJ1466">
        <f>G1466-H1466</f>
        <v>-0.20582546137585922</v>
      </c>
    </row>
    <row r="1467" spans="1:36" hidden="1" x14ac:dyDescent="0.3">
      <c r="A1467">
        <v>2014</v>
      </c>
      <c r="B1467" t="s">
        <v>173</v>
      </c>
      <c r="C1467">
        <v>45943</v>
      </c>
      <c r="D1467">
        <v>113378</v>
      </c>
      <c r="E1467">
        <v>285988</v>
      </c>
      <c r="F1467">
        <v>106964</v>
      </c>
      <c r="G1467">
        <v>2.4677970528698601</v>
      </c>
      <c r="H1467">
        <f>+E1467/F1467</f>
        <v>2.6736846041658877</v>
      </c>
      <c r="I1467">
        <v>-6.0152198903135001E-2</v>
      </c>
      <c r="J1467">
        <v>-2.8543788939714401E-3</v>
      </c>
      <c r="K1467">
        <v>2.7350010514259299E-2</v>
      </c>
      <c r="L1467">
        <v>0.10162630262970899</v>
      </c>
      <c r="M1467">
        <v>2.7124900370836199E-2</v>
      </c>
      <c r="N1467">
        <v>2.434E-3</v>
      </c>
      <c r="O1467">
        <v>2.5330000000000001E-3</v>
      </c>
      <c r="P1467">
        <v>0.93367218971252397</v>
      </c>
      <c r="Q1467">
        <v>3.1232237815849101E-3</v>
      </c>
      <c r="R1467">
        <v>418274.90625</v>
      </c>
      <c r="S1467">
        <v>0</v>
      </c>
      <c r="T1467">
        <v>1.1105304583906999E-3</v>
      </c>
      <c r="U1467">
        <v>1.9745796918869001E-2</v>
      </c>
      <c r="V1467">
        <v>0.72435687386254799</v>
      </c>
      <c r="W1467">
        <v>3.745796918869E-3</v>
      </c>
      <c r="X1467">
        <v>2.2500995619275099E-2</v>
      </c>
      <c r="Y1467">
        <v>4.6591900803790998E-2</v>
      </c>
      <c r="Z1467">
        <v>0.144903207932506</v>
      </c>
      <c r="AA1467">
        <v>0.34941017493226301</v>
      </c>
      <c r="AB1467">
        <v>1.29430505774591E-3</v>
      </c>
      <c r="AC1467" t="b">
        <v>0</v>
      </c>
      <c r="AF1467">
        <v>6.1728395061728296E-3</v>
      </c>
      <c r="AG1467">
        <v>10270</v>
      </c>
      <c r="AH1467" t="e">
        <f>VLOOKUP(B1467,AN:AN,1,0)</f>
        <v>#N/A</v>
      </c>
      <c r="AI1467" t="str">
        <f>IF(G1467&lt;=2,"&lt;=2",IF(G1467&lt;3,"2-3","&gt;=3"))</f>
        <v>2-3</v>
      </c>
      <c r="AJ1467">
        <f>G1467-H1467</f>
        <v>-0.20588755129602765</v>
      </c>
    </row>
    <row r="1468" spans="1:36" hidden="1" x14ac:dyDescent="0.3">
      <c r="A1468">
        <v>2014</v>
      </c>
      <c r="B1468" t="s">
        <v>214</v>
      </c>
      <c r="C1468">
        <v>28903</v>
      </c>
      <c r="D1468">
        <v>76030</v>
      </c>
      <c r="E1468">
        <v>137754</v>
      </c>
      <c r="F1468">
        <v>48566</v>
      </c>
      <c r="G1468">
        <v>2.6305227831021001</v>
      </c>
      <c r="H1468">
        <f>+E1468/F1468</f>
        <v>2.8364287773339374</v>
      </c>
      <c r="I1468">
        <v>6.1770385491725303E-2</v>
      </c>
      <c r="J1468">
        <v>-2.8253495693206401E-3</v>
      </c>
      <c r="K1468">
        <v>2.7379039838910098E-2</v>
      </c>
      <c r="L1468">
        <v>5.6181498153135098E-2</v>
      </c>
      <c r="M1468">
        <v>-1.8319904105737798E-2</v>
      </c>
      <c r="N1468">
        <v>-1.387E-3</v>
      </c>
      <c r="O1468">
        <v>4.6340000000000001E-3</v>
      </c>
      <c r="P1468">
        <v>0.920010685920715</v>
      </c>
      <c r="Q1468">
        <v>1.6179978847502899E-2</v>
      </c>
      <c r="R1468">
        <v>219605.390625</v>
      </c>
      <c r="S1468">
        <v>0</v>
      </c>
      <c r="T1468">
        <v>-4.4281296432018002E-3</v>
      </c>
      <c r="U1468">
        <v>1.42071368172765E-2</v>
      </c>
      <c r="V1468">
        <v>0.65403096377880598</v>
      </c>
      <c r="W1468">
        <v>-1.7928631827235E-3</v>
      </c>
      <c r="X1468">
        <v>1.6675931072818199E-3</v>
      </c>
      <c r="Y1468">
        <v>9.2067012924127306E-2</v>
      </c>
      <c r="Z1468">
        <v>-8.3123750972124794E-2</v>
      </c>
      <c r="AA1468">
        <v>1.35173432513446</v>
      </c>
      <c r="AB1468">
        <v>3.7057624606262699E-4</v>
      </c>
      <c r="AC1468" t="b">
        <v>1</v>
      </c>
      <c r="AF1468">
        <v>1.30628126737076E-2</v>
      </c>
      <c r="AG1468">
        <v>10812</v>
      </c>
      <c r="AH1468" t="e">
        <f>VLOOKUP(B1468,AN:AN,1,0)</f>
        <v>#N/A</v>
      </c>
      <c r="AI1468" t="str">
        <f>IF(G1468&lt;=2,"&lt;=2",IF(G1468&lt;3,"2-3","&gt;=3"))</f>
        <v>2-3</v>
      </c>
      <c r="AJ1468">
        <f>G1468-H1468</f>
        <v>-0.20590599423183731</v>
      </c>
    </row>
    <row r="1469" spans="1:36" hidden="1" x14ac:dyDescent="0.3">
      <c r="A1469">
        <v>2005</v>
      </c>
      <c r="B1469" t="s">
        <v>131</v>
      </c>
      <c r="C1469">
        <v>26881</v>
      </c>
      <c r="D1469">
        <v>61980</v>
      </c>
      <c r="E1469">
        <v>129299</v>
      </c>
      <c r="F1469">
        <v>51479</v>
      </c>
      <c r="G1469">
        <v>2.30571779323685</v>
      </c>
      <c r="H1469">
        <f>+E1469/F1469</f>
        <v>2.5116843761533829</v>
      </c>
      <c r="J1469">
        <v>1.7070323228836101E-2</v>
      </c>
      <c r="K1469">
        <v>2.4265011429786699E-2</v>
      </c>
      <c r="L1469">
        <v>-5.1601692534983097E-2</v>
      </c>
      <c r="M1469">
        <v>6.9692148827016796E-3</v>
      </c>
      <c r="N1469">
        <v>1.583E-3</v>
      </c>
      <c r="P1469">
        <v>0.96510761976242099</v>
      </c>
      <c r="R1469">
        <v>195230.1875</v>
      </c>
      <c r="T1469">
        <v>2.8772638645023101E-2</v>
      </c>
      <c r="U1469">
        <v>4.3796140700578703E-2</v>
      </c>
      <c r="V1469">
        <v>0.80122386425342196</v>
      </c>
      <c r="W1469">
        <v>9.7961407005786993E-3</v>
      </c>
      <c r="Y1469">
        <v>0.15346841218092899</v>
      </c>
      <c r="AG1469">
        <v>4421</v>
      </c>
      <c r="AH1469" t="e">
        <f>VLOOKUP(B1469,AN:AN,1,0)</f>
        <v>#N/A</v>
      </c>
      <c r="AI1469" t="str">
        <f>IF(G1469&lt;=2,"&lt;=2",IF(G1469&lt;3,"2-3","&gt;=3"))</f>
        <v>2-3</v>
      </c>
      <c r="AJ1469">
        <f>G1469-H1469</f>
        <v>-0.20596658291653291</v>
      </c>
    </row>
    <row r="1470" spans="1:36" hidden="1" x14ac:dyDescent="0.3">
      <c r="A1470">
        <v>2007</v>
      </c>
      <c r="B1470" t="s">
        <v>214</v>
      </c>
      <c r="C1470">
        <v>21307</v>
      </c>
      <c r="D1470">
        <v>55218</v>
      </c>
      <c r="E1470">
        <v>138396</v>
      </c>
      <c r="F1470">
        <v>49470</v>
      </c>
      <c r="G1470">
        <v>2.59154268550241</v>
      </c>
      <c r="H1470">
        <f>+E1470/F1470</f>
        <v>2.7975742874469374</v>
      </c>
      <c r="I1470">
        <v>-3.9094220149378099E-2</v>
      </c>
      <c r="J1470">
        <v>5.3511303849517796E-3</v>
      </c>
      <c r="K1470">
        <v>-2.4273196525871801E-2</v>
      </c>
      <c r="L1470">
        <v>-5.6974148724228103E-2</v>
      </c>
      <c r="M1470">
        <v>3.4824062604457001E-2</v>
      </c>
      <c r="N1470">
        <v>3.4652000000000002E-2</v>
      </c>
      <c r="O1470">
        <v>3.1424000000000001E-2</v>
      </c>
      <c r="P1470">
        <v>0.91910290718078602</v>
      </c>
      <c r="Q1470">
        <v>-2.9452562332152901E-2</v>
      </c>
      <c r="R1470">
        <v>200779.203125</v>
      </c>
      <c r="S1470">
        <v>0</v>
      </c>
      <c r="T1470">
        <v>9.8470114171504992E-3</v>
      </c>
      <c r="U1470">
        <v>3.8610823452472701E-2</v>
      </c>
      <c r="V1470">
        <v>0.69831312230295595</v>
      </c>
      <c r="W1470">
        <v>9.6108234524726992E-3</v>
      </c>
      <c r="X1470">
        <v>6.9583931133428895E-2</v>
      </c>
      <c r="Y1470">
        <v>0.16761507457032401</v>
      </c>
      <c r="AA1470">
        <v>1.88212696529455</v>
      </c>
      <c r="AB1470">
        <v>2.39120038259206E-4</v>
      </c>
      <c r="AC1470" t="b">
        <v>0</v>
      </c>
      <c r="AF1470">
        <v>7.2453371592539395E-2</v>
      </c>
      <c r="AG1470">
        <v>8946</v>
      </c>
      <c r="AH1470" t="e">
        <f>VLOOKUP(B1470,AN:AN,1,0)</f>
        <v>#N/A</v>
      </c>
      <c r="AI1470" t="str">
        <f>IF(G1470&lt;=2,"&lt;=2",IF(G1470&lt;3,"2-3","&gt;=3"))</f>
        <v>2-3</v>
      </c>
      <c r="AJ1470">
        <f>G1470-H1470</f>
        <v>-0.20603160194452741</v>
      </c>
    </row>
    <row r="1471" spans="1:36" hidden="1" x14ac:dyDescent="0.3">
      <c r="A1471">
        <v>2007</v>
      </c>
      <c r="B1471" t="s">
        <v>141</v>
      </c>
      <c r="C1471">
        <v>19140</v>
      </c>
      <c r="D1471">
        <v>50027</v>
      </c>
      <c r="E1471">
        <v>95531</v>
      </c>
      <c r="F1471">
        <v>33878</v>
      </c>
      <c r="G1471">
        <v>2.6137408568442999</v>
      </c>
      <c r="H1471">
        <f>+E1471/F1471</f>
        <v>2.8198535923017887</v>
      </c>
      <c r="I1471">
        <v>1.2558747101759801E-2</v>
      </c>
      <c r="J1471">
        <v>-3.1848669517785297E-2</v>
      </c>
      <c r="K1471">
        <v>-6.14729964286089E-2</v>
      </c>
      <c r="L1471">
        <v>-0.12419833882898</v>
      </c>
      <c r="M1471">
        <v>-3.2400127500295701E-2</v>
      </c>
      <c r="N1471">
        <v>-4.47E-3</v>
      </c>
      <c r="O1471">
        <v>-4.9599999999999905E-4</v>
      </c>
      <c r="P1471">
        <v>0.91618150472641002</v>
      </c>
      <c r="Q1471">
        <v>-1.9358158111571901E-2</v>
      </c>
      <c r="R1471">
        <v>174050.296875</v>
      </c>
      <c r="S1471">
        <v>0</v>
      </c>
      <c r="T1471">
        <v>-1.24312750995159E-3</v>
      </c>
      <c r="U1471">
        <v>2.7520684525370601E-2</v>
      </c>
      <c r="V1471">
        <v>0.61804724617617901</v>
      </c>
      <c r="W1471">
        <v>-1.4793154746293999E-3</v>
      </c>
      <c r="X1471">
        <v>0</v>
      </c>
      <c r="Y1471">
        <v>6.8897284967310804E-2</v>
      </c>
      <c r="AA1471">
        <v>1.08626389676569E-3</v>
      </c>
      <c r="AB1471">
        <v>0</v>
      </c>
      <c r="AC1471" t="b">
        <v>1</v>
      </c>
      <c r="AF1471">
        <v>6.0937241265110097E-2</v>
      </c>
      <c r="AG1471">
        <v>6039</v>
      </c>
      <c r="AH1471" t="e">
        <f>VLOOKUP(B1471,AN:AN,1,0)</f>
        <v>#N/A</v>
      </c>
      <c r="AI1471" t="str">
        <f>IF(G1471&lt;=2,"&lt;=2",IF(G1471&lt;3,"2-3","&gt;=3"))</f>
        <v>2-3</v>
      </c>
      <c r="AJ1471">
        <f>G1471-H1471</f>
        <v>-0.20611273545748876</v>
      </c>
    </row>
    <row r="1472" spans="1:36" hidden="1" x14ac:dyDescent="0.3">
      <c r="A1472">
        <v>2018</v>
      </c>
      <c r="B1472" t="s">
        <v>216</v>
      </c>
      <c r="C1472">
        <v>56637</v>
      </c>
      <c r="D1472">
        <v>154786</v>
      </c>
      <c r="E1472">
        <v>281180</v>
      </c>
      <c r="F1472">
        <v>95653</v>
      </c>
      <c r="G1472">
        <v>2.7329484259406298</v>
      </c>
      <c r="H1472">
        <f>+E1472/F1472</f>
        <v>2.9395837035952872</v>
      </c>
      <c r="I1472">
        <v>-4.9147018396724598E-2</v>
      </c>
      <c r="J1472">
        <v>6.2941387295722502E-3</v>
      </c>
      <c r="K1472">
        <v>2.3435755789279901E-2</v>
      </c>
      <c r="L1472">
        <v>-2.1157856240868501E-2</v>
      </c>
      <c r="M1472">
        <v>-4.48749521747231E-2</v>
      </c>
      <c r="N1472">
        <v>-4.2929999999999999E-3</v>
      </c>
      <c r="O1472">
        <v>-1.2409999999999999E-3</v>
      </c>
      <c r="P1472">
        <v>0.95214968919753995</v>
      </c>
      <c r="Q1472">
        <v>-7.2777271270807399E-4</v>
      </c>
      <c r="R1472">
        <v>451481.6875</v>
      </c>
      <c r="S1472">
        <v>0</v>
      </c>
      <c r="T1472">
        <v>2.0252332091331399E-2</v>
      </c>
      <c r="U1472">
        <v>5.2783180028200101E-2</v>
      </c>
      <c r="V1472">
        <v>1.3200768528422</v>
      </c>
      <c r="W1472">
        <v>2.87831800282001E-2</v>
      </c>
      <c r="X1472">
        <v>5.6522722134297895E-4</v>
      </c>
      <c r="Y1472">
        <v>5.1136633125125702E-2</v>
      </c>
      <c r="Z1472">
        <v>-4.8250788739549598E-2</v>
      </c>
      <c r="AA1472">
        <v>0.61400151317116902</v>
      </c>
      <c r="AB1472">
        <v>1.5261134976260399E-3</v>
      </c>
      <c r="AC1472" t="b">
        <v>0</v>
      </c>
      <c r="AF1472">
        <v>1.0174089984173601E-3</v>
      </c>
      <c r="AG1472">
        <v>17702</v>
      </c>
      <c r="AH1472" t="e">
        <f>VLOOKUP(B1472,AN:AN,1,0)</f>
        <v>#N/A</v>
      </c>
      <c r="AI1472" t="str">
        <f>IF(G1472&lt;=2,"&lt;=2",IF(G1472&lt;3,"2-3","&gt;=3"))</f>
        <v>2-3</v>
      </c>
      <c r="AJ1472">
        <f>G1472-H1472</f>
        <v>-0.20663527765465739</v>
      </c>
    </row>
    <row r="1473" spans="1:36" hidden="1" x14ac:dyDescent="0.3">
      <c r="A1473">
        <v>2020</v>
      </c>
      <c r="B1473" t="s">
        <v>132</v>
      </c>
      <c r="C1473">
        <v>61308</v>
      </c>
      <c r="D1473">
        <v>141370</v>
      </c>
      <c r="E1473">
        <v>448936</v>
      </c>
      <c r="F1473">
        <v>178661</v>
      </c>
      <c r="G1473">
        <v>2.3058980883408302</v>
      </c>
      <c r="H1473">
        <f>+E1473/F1473</f>
        <v>2.51278118895562</v>
      </c>
      <c r="I1473">
        <v>-8.4308641884853E-2</v>
      </c>
      <c r="J1473">
        <v>8.0445777624845005E-2</v>
      </c>
      <c r="K1473">
        <v>0.116891956210136</v>
      </c>
      <c r="N1473">
        <v>1.6471E-2</v>
      </c>
      <c r="O1473">
        <v>3.38499999999999E-3</v>
      </c>
      <c r="P1473">
        <v>0.91538727283477805</v>
      </c>
      <c r="Q1473">
        <v>-1.87008380889889E-2</v>
      </c>
      <c r="R1473">
        <v>611074.8125</v>
      </c>
      <c r="S1473">
        <v>0</v>
      </c>
      <c r="T1473">
        <v>-1.17757879197597E-2</v>
      </c>
      <c r="U1473">
        <v>2.0271996036171899E-2</v>
      </c>
      <c r="V1473">
        <v>0.88858082126263604</v>
      </c>
      <c r="W1473">
        <v>8.2719960361718903E-3</v>
      </c>
      <c r="X1473">
        <v>0.12486514376846899</v>
      </c>
      <c r="Z1473">
        <v>-9.1454180714398703E-2</v>
      </c>
      <c r="AA1473">
        <v>1.3997908781644399</v>
      </c>
      <c r="AB1473">
        <v>7.5050424503963597E-4</v>
      </c>
      <c r="AC1473" t="b">
        <v>0</v>
      </c>
      <c r="AD1473">
        <v>2.4854684864312601E-3</v>
      </c>
      <c r="AE1473">
        <v>8.2068511046673193E-3</v>
      </c>
      <c r="AF1473">
        <v>5.8633144143721498E-2</v>
      </c>
      <c r="AG1473">
        <v>23981</v>
      </c>
      <c r="AH1473" t="e">
        <f>VLOOKUP(B1473,AN:AN,1,0)</f>
        <v>#N/A</v>
      </c>
      <c r="AI1473" t="str">
        <f>IF(G1473&lt;=2,"&lt;=2",IF(G1473&lt;3,"2-3","&gt;=3"))</f>
        <v>2-3</v>
      </c>
      <c r="AJ1473">
        <f>G1473-H1473</f>
        <v>-0.20688310061478976</v>
      </c>
    </row>
    <row r="1474" spans="1:36" hidden="1" x14ac:dyDescent="0.3">
      <c r="A1474">
        <v>2009</v>
      </c>
      <c r="B1474" t="s">
        <v>152</v>
      </c>
      <c r="C1474">
        <v>54978</v>
      </c>
      <c r="D1474">
        <v>143646</v>
      </c>
      <c r="E1474">
        <v>272883</v>
      </c>
      <c r="F1474">
        <v>96765</v>
      </c>
      <c r="G1474">
        <v>2.6127905707737602</v>
      </c>
      <c r="H1474">
        <f>+E1474/F1474</f>
        <v>2.8200589055960315</v>
      </c>
      <c r="I1474">
        <v>0.117487990025598</v>
      </c>
      <c r="J1474">
        <v>1.8516359850764201E-3</v>
      </c>
      <c r="K1474">
        <v>-7.4867430925369301E-3</v>
      </c>
      <c r="L1474">
        <v>-2.6160766743123599E-2</v>
      </c>
      <c r="M1474">
        <v>1.10604008659707E-3</v>
      </c>
      <c r="N1474">
        <v>3.578E-3</v>
      </c>
      <c r="O1474">
        <v>-1.0300000000000001E-3</v>
      </c>
      <c r="P1474">
        <v>0.92068749666214</v>
      </c>
      <c r="Q1474">
        <v>1.1532962322234899E-2</v>
      </c>
      <c r="R1474">
        <v>457742.09375</v>
      </c>
      <c r="S1474">
        <v>0</v>
      </c>
      <c r="T1474">
        <v>-3.3088754862547502E-3</v>
      </c>
      <c r="U1474">
        <v>-3.3875577151775402E-2</v>
      </c>
      <c r="V1474">
        <v>0.68321427319647898</v>
      </c>
      <c r="W1474">
        <v>-2.9875577151775402E-2</v>
      </c>
      <c r="X1474">
        <v>4.1013824884792598E-2</v>
      </c>
      <c r="Y1474">
        <v>1.4752796699528999E-2</v>
      </c>
      <c r="AA1474">
        <v>2.0040791194294099</v>
      </c>
      <c r="AB1474">
        <v>2.68817204301075E-4</v>
      </c>
      <c r="AC1474" t="b">
        <v>1</v>
      </c>
      <c r="AF1474">
        <v>7.6420890937019901E-3</v>
      </c>
      <c r="AG1474">
        <v>27108</v>
      </c>
      <c r="AH1474" t="e">
        <f>VLOOKUP(B1474,AN:AN,1,0)</f>
        <v>#N/A</v>
      </c>
      <c r="AI1474" t="str">
        <f>IF(G1474&lt;=2,"&lt;=2",IF(G1474&lt;3,"2-3","&gt;=3"))</f>
        <v>2-3</v>
      </c>
      <c r="AJ1474">
        <f>G1474-H1474</f>
        <v>-0.20726833482227125</v>
      </c>
    </row>
    <row r="1475" spans="1:36" hidden="1" x14ac:dyDescent="0.3">
      <c r="A1475">
        <v>2010</v>
      </c>
      <c r="B1475" t="s">
        <v>227</v>
      </c>
      <c r="C1475">
        <v>38793</v>
      </c>
      <c r="D1475">
        <v>91265</v>
      </c>
      <c r="E1475">
        <v>336087</v>
      </c>
      <c r="F1475">
        <v>131262</v>
      </c>
      <c r="G1475">
        <v>2.3526151625293199</v>
      </c>
      <c r="H1475">
        <f>+E1475/F1475</f>
        <v>2.5604287607990126</v>
      </c>
      <c r="I1475">
        <v>5.6957290943513098E-3</v>
      </c>
      <c r="J1475">
        <v>-4.9122441560030296E-3</v>
      </c>
      <c r="K1475">
        <v>-2.6011186528950899E-2</v>
      </c>
      <c r="L1475">
        <v>-8.7471451051533301E-3</v>
      </c>
      <c r="M1475">
        <v>-2.1023106761276701E-2</v>
      </c>
      <c r="N1475">
        <v>6.1200000000000002E-4</v>
      </c>
      <c r="O1475">
        <v>-1.328E-3</v>
      </c>
      <c r="P1475">
        <v>0.94661706686019897</v>
      </c>
      <c r="Q1475">
        <v>2.7781128883359501E-3</v>
      </c>
      <c r="R1475">
        <v>436078.875</v>
      </c>
      <c r="S1475">
        <v>0</v>
      </c>
      <c r="T1475">
        <v>8.4991836920380506E-3</v>
      </c>
      <c r="U1475">
        <v>1.51608046144247E-2</v>
      </c>
      <c r="V1475">
        <v>0.74122879943694597</v>
      </c>
      <c r="W1475">
        <v>-8.3919538557530003E-4</v>
      </c>
      <c r="X1475">
        <v>0</v>
      </c>
      <c r="Y1475">
        <v>3.7716620416772997E-2</v>
      </c>
      <c r="Z1475">
        <v>7.6933472289692204E-2</v>
      </c>
      <c r="AA1475">
        <v>0.55124570345832502</v>
      </c>
      <c r="AB1475">
        <v>5.10777403207682E-4</v>
      </c>
      <c r="AC1475" t="b">
        <v>1</v>
      </c>
      <c r="AF1475">
        <v>8.1724384513229102E-4</v>
      </c>
      <c r="AG1475">
        <v>9789</v>
      </c>
      <c r="AH1475" t="e">
        <f>VLOOKUP(B1475,AN:AN,1,0)</f>
        <v>#N/A</v>
      </c>
      <c r="AI1475" t="str">
        <f>IF(G1475&lt;=2,"&lt;=2",IF(G1475&lt;3,"2-3","&gt;=3"))</f>
        <v>2-3</v>
      </c>
      <c r="AJ1475">
        <f>G1475-H1475</f>
        <v>-0.2078135982696927</v>
      </c>
    </row>
    <row r="1476" spans="1:36" hidden="1" x14ac:dyDescent="0.3">
      <c r="A1476">
        <v>2023</v>
      </c>
      <c r="B1476" t="s">
        <v>128</v>
      </c>
      <c r="C1476">
        <v>28719</v>
      </c>
      <c r="D1476">
        <v>64879</v>
      </c>
      <c r="E1476">
        <v>187058</v>
      </c>
      <c r="F1476">
        <v>75825</v>
      </c>
      <c r="G1476">
        <v>2.2590967652076999</v>
      </c>
      <c r="H1476">
        <f>+E1476/F1476</f>
        <v>2.4669699967029346</v>
      </c>
      <c r="I1476">
        <v>5.7174044066490702E-2</v>
      </c>
      <c r="N1476">
        <v>3.5119999999999999E-3</v>
      </c>
      <c r="O1476">
        <v>8.9269999999999992E-3</v>
      </c>
      <c r="P1476">
        <v>0.83719080686569203</v>
      </c>
      <c r="Q1476">
        <v>-0.116395533084869</v>
      </c>
      <c r="R1476">
        <v>265334.6875</v>
      </c>
      <c r="S1476">
        <v>0</v>
      </c>
      <c r="T1476">
        <v>1.1079246178269499E-3</v>
      </c>
      <c r="U1476">
        <v>2.3810107260942501E-2</v>
      </c>
      <c r="V1476">
        <v>0.62906355172382</v>
      </c>
      <c r="W1476">
        <v>-1.7189892739057501E-2</v>
      </c>
      <c r="X1476">
        <v>0.170594724701634</v>
      </c>
      <c r="Z1476">
        <v>-7.1686283721143093E-2</v>
      </c>
      <c r="AA1476">
        <v>0.61856877136632304</v>
      </c>
      <c r="AB1476">
        <v>4.0116337378397302E-4</v>
      </c>
      <c r="AC1476" t="b">
        <v>1</v>
      </c>
      <c r="AF1476">
        <v>6.3584394744759798E-2</v>
      </c>
      <c r="AG1476">
        <v>11672</v>
      </c>
      <c r="AH1476" t="e">
        <f>VLOOKUP(B1476,AN:AN,1,0)</f>
        <v>#N/A</v>
      </c>
      <c r="AI1476" t="str">
        <f>IF(G1476&lt;=2,"&lt;=2",IF(G1476&lt;3,"2-3","&gt;=3"))</f>
        <v>2-3</v>
      </c>
      <c r="AJ1476">
        <f>G1476-H1476</f>
        <v>-0.20787323149523473</v>
      </c>
    </row>
    <row r="1477" spans="1:36" hidden="1" x14ac:dyDescent="0.3">
      <c r="A1477">
        <v>2016</v>
      </c>
      <c r="B1477" t="s">
        <v>71</v>
      </c>
      <c r="C1477">
        <v>124077</v>
      </c>
      <c r="D1477">
        <v>276518</v>
      </c>
      <c r="E1477">
        <v>497820</v>
      </c>
      <c r="F1477">
        <v>204276</v>
      </c>
      <c r="G1477">
        <v>2.2285999822690701</v>
      </c>
      <c r="H1477">
        <f>+E1477/F1477</f>
        <v>2.4369970040533397</v>
      </c>
      <c r="I1477">
        <v>3.0438804871566701E-2</v>
      </c>
      <c r="J1477">
        <v>-4.7702379524707499E-3</v>
      </c>
      <c r="K1477">
        <v>6.1722257733349704E-4</v>
      </c>
      <c r="L1477">
        <v>9.2874763041734698E-2</v>
      </c>
      <c r="M1477">
        <v>5.3208749741314896E-3</v>
      </c>
      <c r="N1477">
        <v>3.9300000000000001E-4</v>
      </c>
      <c r="O1477">
        <v>-5.104E-3</v>
      </c>
      <c r="P1477">
        <v>0.91686707735061601</v>
      </c>
      <c r="Q1477">
        <v>-2.9211640357979999E-3</v>
      </c>
      <c r="R1477">
        <v>805749.3125</v>
      </c>
      <c r="S1477">
        <v>1.3270421704511899E-3</v>
      </c>
      <c r="T1477">
        <v>1.2211985886097401E-3</v>
      </c>
      <c r="U1477">
        <v>2.7458285912871399E-2</v>
      </c>
      <c r="V1477">
        <v>0.62418646580831105</v>
      </c>
      <c r="W1477">
        <v>1.44582859128714E-2</v>
      </c>
      <c r="X1477">
        <v>1.58823777225428E-2</v>
      </c>
      <c r="Y1477">
        <v>4.3656044808623999E-2</v>
      </c>
      <c r="Z1477">
        <v>2.22629321693802E-2</v>
      </c>
      <c r="AA1477">
        <v>0.27515800623383302</v>
      </c>
      <c r="AB1477">
        <v>1.68513291485865E-3</v>
      </c>
      <c r="AC1477" t="b">
        <v>1</v>
      </c>
      <c r="AD1477">
        <v>5.5000165850571997E-3</v>
      </c>
      <c r="AE1477">
        <v>1.1652507615388099E-2</v>
      </c>
      <c r="AF1477">
        <v>1.1943379534060701E-2</v>
      </c>
      <c r="AG1477">
        <v>48228</v>
      </c>
      <c r="AH1477" t="e">
        <f>VLOOKUP(B1477,AN:AN,1,0)</f>
        <v>#N/A</v>
      </c>
      <c r="AI1477" t="str">
        <f>IF(G1477&lt;=2,"&lt;=2",IF(G1477&lt;3,"2-3","&gt;=3"))</f>
        <v>2-3</v>
      </c>
      <c r="AJ1477">
        <f>G1477-H1477</f>
        <v>-0.20839702178426966</v>
      </c>
    </row>
    <row r="1478" spans="1:36" hidden="1" x14ac:dyDescent="0.3">
      <c r="A1478">
        <v>2010</v>
      </c>
      <c r="B1478" t="s">
        <v>47</v>
      </c>
      <c r="C1478">
        <v>22686</v>
      </c>
      <c r="D1478">
        <v>49794</v>
      </c>
      <c r="E1478">
        <v>109781</v>
      </c>
      <c r="F1478">
        <v>45667</v>
      </c>
      <c r="G1478">
        <v>2.1949219783126099</v>
      </c>
      <c r="H1478">
        <f>+E1478/F1478</f>
        <v>2.4039459565988568</v>
      </c>
      <c r="I1478">
        <v>1.5485691390275599E-2</v>
      </c>
      <c r="J1478">
        <v>9.3751726672050204E-4</v>
      </c>
      <c r="K1478">
        <v>-2.0161425106227399E-2</v>
      </c>
      <c r="L1478">
        <v>-1.53523926064371E-2</v>
      </c>
      <c r="M1478">
        <v>-2.7628354262560498E-2</v>
      </c>
      <c r="N1478">
        <v>2.7920000000000002E-3</v>
      </c>
      <c r="O1478">
        <v>-2.5156999999999999E-2</v>
      </c>
      <c r="P1478">
        <v>0.95238614082336404</v>
      </c>
      <c r="Q1478">
        <v>2.3144543170929E-2</v>
      </c>
      <c r="R1478">
        <v>178539.3125</v>
      </c>
      <c r="S1478">
        <v>0</v>
      </c>
      <c r="T1478">
        <v>1.4371660538017699E-2</v>
      </c>
      <c r="U1478">
        <v>2.10332814604044E-2</v>
      </c>
      <c r="V1478">
        <v>0.80236107155545699</v>
      </c>
      <c r="W1478">
        <v>5.0332814604043897E-3</v>
      </c>
      <c r="X1478">
        <v>3.9745916515426499E-2</v>
      </c>
      <c r="Y1478">
        <v>6.5799349964225498E-2</v>
      </c>
      <c r="Z1478">
        <v>-4.2090424628966797E-2</v>
      </c>
      <c r="AA1478">
        <v>0.42649009183519598</v>
      </c>
      <c r="AB1478">
        <v>1.81488203266787E-4</v>
      </c>
      <c r="AC1478" t="b">
        <v>1</v>
      </c>
      <c r="AF1478">
        <v>1.3248638838475499E-2</v>
      </c>
      <c r="AG1478">
        <v>5729</v>
      </c>
      <c r="AH1478" t="e">
        <f>VLOOKUP(B1478,AN:AN,1,0)</f>
        <v>#N/A</v>
      </c>
      <c r="AI1478" t="str">
        <f>IF(G1478&lt;=2,"&lt;=2",IF(G1478&lt;3,"2-3","&gt;=3"))</f>
        <v>2-3</v>
      </c>
      <c r="AJ1478">
        <f>G1478-H1478</f>
        <v>-0.20902397828624686</v>
      </c>
    </row>
    <row r="1479" spans="1:36" hidden="1" x14ac:dyDescent="0.3">
      <c r="A1479">
        <v>2013</v>
      </c>
      <c r="B1479" t="s">
        <v>203</v>
      </c>
      <c r="C1479">
        <v>81465</v>
      </c>
      <c r="D1479">
        <v>194584</v>
      </c>
      <c r="E1479">
        <v>359852</v>
      </c>
      <c r="F1479">
        <v>138528</v>
      </c>
      <c r="G1479">
        <v>2.3885595040815</v>
      </c>
      <c r="H1479">
        <f>+E1479/F1479</f>
        <v>2.5976842226842227</v>
      </c>
      <c r="I1479">
        <v>2.05494072207217E-2</v>
      </c>
      <c r="J1479">
        <v>2.0362762734293899E-3</v>
      </c>
      <c r="K1479">
        <v>4.6715427339076897E-3</v>
      </c>
      <c r="L1479">
        <v>6.6511347144842095E-2</v>
      </c>
      <c r="M1479">
        <v>6.5162954851984501E-3</v>
      </c>
      <c r="N1479">
        <v>-5.6999999999999998E-4</v>
      </c>
      <c r="O1479">
        <v>-7.0100000000000002E-4</v>
      </c>
      <c r="P1479">
        <v>0.95833206176757801</v>
      </c>
      <c r="Q1479">
        <v>3.67343425751065E-4</v>
      </c>
      <c r="R1479">
        <v>629885.1875</v>
      </c>
      <c r="S1479">
        <v>7.0215473735024301E-4</v>
      </c>
      <c r="T1479">
        <v>4.9932673573494504E-3</v>
      </c>
      <c r="U1479">
        <v>2.56983768194914E-2</v>
      </c>
      <c r="V1479">
        <v>0.92886462038607098</v>
      </c>
      <c r="W1479">
        <v>1.0698376819491401E-2</v>
      </c>
      <c r="X1479">
        <v>-7.0215473735024301E-4</v>
      </c>
      <c r="Y1479">
        <v>2.5166151063312599E-2</v>
      </c>
      <c r="Z1479">
        <v>9.5718378720011002E-2</v>
      </c>
      <c r="AA1479">
        <v>0.24358259478076599</v>
      </c>
      <c r="AB1479">
        <v>6.5827006626585302E-4</v>
      </c>
      <c r="AC1479" t="b">
        <v>1</v>
      </c>
      <c r="AF1479">
        <v>5.2661605301268196E-4</v>
      </c>
      <c r="AG1479">
        <v>22771</v>
      </c>
      <c r="AH1479" t="e">
        <f>VLOOKUP(B1479,AN:AN,1,0)</f>
        <v>#N/A</v>
      </c>
      <c r="AI1479" t="str">
        <f>IF(G1479&lt;=2,"&lt;=2",IF(G1479&lt;3,"2-3","&gt;=3"))</f>
        <v>2-3</v>
      </c>
      <c r="AJ1479">
        <f>G1479-H1479</f>
        <v>-0.20912471860272275</v>
      </c>
    </row>
    <row r="1480" spans="1:36" hidden="1" x14ac:dyDescent="0.3">
      <c r="A1480">
        <v>2012</v>
      </c>
      <c r="B1480" t="s">
        <v>94</v>
      </c>
      <c r="C1480">
        <v>46067</v>
      </c>
      <c r="D1480">
        <v>114386</v>
      </c>
      <c r="E1480">
        <v>213408</v>
      </c>
      <c r="F1480">
        <v>79269</v>
      </c>
      <c r="G1480">
        <v>2.4830355786137499</v>
      </c>
      <c r="H1480">
        <f>+E1480/F1480</f>
        <v>2.6921999772925105</v>
      </c>
      <c r="I1480">
        <v>-5.6400193901437003E-2</v>
      </c>
      <c r="J1480">
        <v>-6.1441091820597397E-3</v>
      </c>
      <c r="K1480">
        <v>-4.3899971991779902E-4</v>
      </c>
      <c r="L1480">
        <v>-2.0160199966281701E-2</v>
      </c>
      <c r="M1480">
        <v>-7.7329513151198598E-2</v>
      </c>
      <c r="N1480">
        <v>2.5360000000000001E-3</v>
      </c>
      <c r="O1480">
        <v>1.07E-3</v>
      </c>
      <c r="P1480">
        <v>0.90200412273407005</v>
      </c>
      <c r="Q1480">
        <v>9.7364783287050508E-3</v>
      </c>
      <c r="R1480">
        <v>379154.125</v>
      </c>
      <c r="S1480">
        <v>0</v>
      </c>
      <c r="T1480">
        <v>-1.14737204276025E-2</v>
      </c>
      <c r="U1480">
        <v>4.35641827061772E-3</v>
      </c>
      <c r="V1480">
        <v>0.52941710805773801</v>
      </c>
      <c r="W1480">
        <v>-1.6643581729382202E-2</v>
      </c>
      <c r="X1480">
        <v>9.0262890669073599E-4</v>
      </c>
      <c r="Y1480">
        <v>1.7698117461391001E-2</v>
      </c>
      <c r="Z1480">
        <v>-9.8695722842661402E-3</v>
      </c>
      <c r="AA1480">
        <v>0.75709837860964402</v>
      </c>
      <c r="AB1480">
        <v>1.12828613336342E-4</v>
      </c>
      <c r="AC1480" t="b">
        <v>0</v>
      </c>
      <c r="AF1480">
        <v>0</v>
      </c>
      <c r="AG1480">
        <v>17742</v>
      </c>
      <c r="AH1480" t="e">
        <f>VLOOKUP(B1480,AN:AN,1,0)</f>
        <v>#N/A</v>
      </c>
      <c r="AI1480" t="str">
        <f>IF(G1480&lt;=2,"&lt;=2",IF(G1480&lt;3,"2-3","&gt;=3"))</f>
        <v>2-3</v>
      </c>
      <c r="AJ1480">
        <f>G1480-H1480</f>
        <v>-0.20916439867876058</v>
      </c>
    </row>
    <row r="1481" spans="1:36" hidden="1" x14ac:dyDescent="0.3">
      <c r="A1481">
        <v>2017</v>
      </c>
      <c r="B1481" t="s">
        <v>152</v>
      </c>
      <c r="C1481">
        <v>70903</v>
      </c>
      <c r="D1481">
        <v>180362</v>
      </c>
      <c r="E1481">
        <v>307020</v>
      </c>
      <c r="F1481">
        <v>111521</v>
      </c>
      <c r="G1481">
        <v>2.5437851712903501</v>
      </c>
      <c r="H1481">
        <f>+E1481/F1481</f>
        <v>2.7530240941168032</v>
      </c>
      <c r="I1481">
        <v>6.2041067384683297E-2</v>
      </c>
      <c r="J1481">
        <v>2.5657974183559001E-3</v>
      </c>
      <c r="K1481">
        <v>1.10966453552246E-2</v>
      </c>
      <c r="L1481">
        <v>5.0489731930196201E-2</v>
      </c>
      <c r="M1481">
        <v>-5.60292974115805E-5</v>
      </c>
      <c r="N1481">
        <v>5.9449999999999998E-3</v>
      </c>
      <c r="O1481">
        <v>-2.4889999999999999E-3</v>
      </c>
      <c r="P1481">
        <v>0.93064785003662098</v>
      </c>
      <c r="Q1481">
        <v>-2.1990954875946E-2</v>
      </c>
      <c r="R1481">
        <v>542506.25</v>
      </c>
      <c r="S1481">
        <v>0</v>
      </c>
      <c r="T1481">
        <v>-1.97069458663463E-2</v>
      </c>
      <c r="U1481">
        <v>6.6805146634578696E-3</v>
      </c>
      <c r="V1481">
        <v>0.67927572729166497</v>
      </c>
      <c r="W1481">
        <v>-1.43194853365421E-2</v>
      </c>
      <c r="X1481">
        <v>6.2561895980602994E-2</v>
      </c>
      <c r="Y1481">
        <v>0.262882132292862</v>
      </c>
      <c r="Z1481">
        <v>4.2653023686247599E-2</v>
      </c>
      <c r="AA1481">
        <v>2.1694274458290401</v>
      </c>
      <c r="AB1481">
        <v>4.78093091554827E-4</v>
      </c>
      <c r="AC1481" t="b">
        <v>1</v>
      </c>
      <c r="AF1481">
        <v>2.83440904278933E-2</v>
      </c>
      <c r="AG1481">
        <v>31115</v>
      </c>
      <c r="AH1481" t="e">
        <f>VLOOKUP(B1481,AN:AN,1,0)</f>
        <v>#N/A</v>
      </c>
      <c r="AI1481" t="str">
        <f>IF(G1481&lt;=2,"&lt;=2",IF(G1481&lt;3,"2-3","&gt;=3"))</f>
        <v>2-3</v>
      </c>
      <c r="AJ1481">
        <f>G1481-H1481</f>
        <v>-0.20923892282645307</v>
      </c>
    </row>
    <row r="1482" spans="1:36" hidden="1" x14ac:dyDescent="0.3">
      <c r="A1482">
        <v>2008</v>
      </c>
      <c r="B1482" t="s">
        <v>157</v>
      </c>
      <c r="C1482">
        <v>166801</v>
      </c>
      <c r="D1482">
        <v>400663</v>
      </c>
      <c r="E1482">
        <v>841576</v>
      </c>
      <c r="F1482">
        <v>322267</v>
      </c>
      <c r="G1482">
        <v>2.4020419541849201</v>
      </c>
      <c r="H1482">
        <f>+E1482/F1482</f>
        <v>2.6114246882243606</v>
      </c>
      <c r="I1482">
        <v>1.18011709596172E-2</v>
      </c>
      <c r="J1482">
        <v>2.5160275399684399E-3</v>
      </c>
      <c r="K1482">
        <v>-2.4050674125552202E-2</v>
      </c>
      <c r="L1482">
        <v>-3.8332320558838499E-2</v>
      </c>
      <c r="M1482">
        <v>1.8136454396881101E-2</v>
      </c>
      <c r="N1482">
        <v>-2.04E-4</v>
      </c>
      <c r="O1482">
        <v>-2.6610000000000002E-3</v>
      </c>
      <c r="P1482">
        <v>0.91277688741684004</v>
      </c>
      <c r="Q1482">
        <v>4.8631429672307803E-4</v>
      </c>
      <c r="R1482">
        <v>1221981</v>
      </c>
      <c r="S1482">
        <v>0</v>
      </c>
      <c r="T1482">
        <v>2.1874114405363701E-2</v>
      </c>
      <c r="U1482">
        <v>3.0249787494540201E-2</v>
      </c>
      <c r="V1482">
        <v>0.63408495591480496</v>
      </c>
      <c r="W1482">
        <v>-7.7502125054597897E-3</v>
      </c>
      <c r="X1482">
        <v>4.2241081371683102E-4</v>
      </c>
      <c r="Y1482">
        <v>6.3962451262389294E-2</v>
      </c>
      <c r="AA1482">
        <v>1.50170030450984</v>
      </c>
      <c r="AB1482">
        <v>4.2241081371683102E-4</v>
      </c>
      <c r="AC1482" t="b">
        <v>1</v>
      </c>
      <c r="AF1482">
        <v>9.2674372463934993E-3</v>
      </c>
      <c r="AG1482">
        <v>78156</v>
      </c>
      <c r="AH1482" t="str">
        <f>VLOOKUP(B1482,AN:AN,1,0)</f>
        <v>Oklahoma City - OK</v>
      </c>
      <c r="AI1482" t="str">
        <f>IF(G1482&lt;=2,"&lt;=2",IF(G1482&lt;3,"2-3","&gt;=3"))</f>
        <v>2-3</v>
      </c>
      <c r="AJ1482">
        <f>G1482-H1482</f>
        <v>-0.20938273403944052</v>
      </c>
    </row>
    <row r="1483" spans="1:36" hidden="1" x14ac:dyDescent="0.3">
      <c r="A1483">
        <v>2006</v>
      </c>
      <c r="B1483" t="s">
        <v>103</v>
      </c>
      <c r="C1483">
        <v>399132</v>
      </c>
      <c r="D1483">
        <v>1219286</v>
      </c>
      <c r="E1483">
        <v>2731486</v>
      </c>
      <c r="F1483">
        <v>836757</v>
      </c>
      <c r="G1483">
        <v>3.0548440115049602</v>
      </c>
      <c r="H1483">
        <f>+E1483/F1483</f>
        <v>3.2643718546722647</v>
      </c>
      <c r="I1483">
        <v>8.2539246847014407E-3</v>
      </c>
      <c r="J1483">
        <v>-1.06331165879965E-2</v>
      </c>
      <c r="K1483">
        <v>-1.08693045526743E-2</v>
      </c>
      <c r="L1483">
        <v>-0.155122081249952</v>
      </c>
      <c r="M1483">
        <v>-6.8257543258368997E-2</v>
      </c>
      <c r="N1483">
        <v>6.2579999999999997E-3</v>
      </c>
      <c r="O1483">
        <v>1.42799999999999E-3</v>
      </c>
      <c r="P1483">
        <v>0.93624645471572898</v>
      </c>
      <c r="Q1483">
        <v>-9.4079971313498702E-4</v>
      </c>
      <c r="R1483">
        <v>4006493</v>
      </c>
      <c r="S1483">
        <v>0</v>
      </c>
      <c r="T1483">
        <v>7.1915946900844904E-3</v>
      </c>
      <c r="U1483">
        <v>4.6386282891035101E-2</v>
      </c>
      <c r="V1483">
        <v>1.1150134182151099</v>
      </c>
      <c r="W1483">
        <v>1.43862828910351E-2</v>
      </c>
      <c r="X1483">
        <v>2.4988134126252799E-2</v>
      </c>
      <c r="Y1483">
        <v>5.2388705133383999E-2</v>
      </c>
      <c r="AA1483">
        <v>2.6461566998223098</v>
      </c>
      <c r="AB1483">
        <v>7.6081190496133104E-4</v>
      </c>
      <c r="AC1483" t="b">
        <v>1</v>
      </c>
      <c r="AF1483">
        <v>1.97811095289946E-2</v>
      </c>
      <c r="AG1483">
        <v>146848</v>
      </c>
      <c r="AH1483" t="str">
        <f>VLOOKUP(B1483,AN:AN,1,0)</f>
        <v>Inland Empire - CA</v>
      </c>
      <c r="AI1483" t="str">
        <f>IF(G1483&lt;=2,"&lt;=2",IF(G1483&lt;3,"2-3","&gt;=3"))</f>
        <v>&gt;=3</v>
      </c>
      <c r="AJ1483">
        <f>G1483-H1483</f>
        <v>-0.20952784316730444</v>
      </c>
    </row>
    <row r="1484" spans="1:36" hidden="1" x14ac:dyDescent="0.3">
      <c r="A1484">
        <v>2015</v>
      </c>
      <c r="B1484" t="s">
        <v>53</v>
      </c>
      <c r="C1484">
        <v>42038</v>
      </c>
      <c r="D1484">
        <v>137644</v>
      </c>
      <c r="E1484">
        <v>280206</v>
      </c>
      <c r="F1484">
        <v>80430</v>
      </c>
      <c r="G1484">
        <v>3.2742756553594301</v>
      </c>
      <c r="H1484">
        <f>+E1484/F1484</f>
        <v>3.4838493099589707</v>
      </c>
      <c r="I1484">
        <v>-3.8635762016880397E-2</v>
      </c>
      <c r="J1484">
        <v>-1.8438241444527999E-2</v>
      </c>
      <c r="K1484">
        <v>-5.20115412026643E-3</v>
      </c>
      <c r="L1484">
        <v>-6.4418050572276299E-3</v>
      </c>
      <c r="M1484">
        <v>-7.0786601863801493E-2</v>
      </c>
      <c r="N1484">
        <v>1.2286999999999999E-2</v>
      </c>
      <c r="O1484">
        <v>8.7399999999999995E-3</v>
      </c>
      <c r="P1484">
        <v>0.92078453302383401</v>
      </c>
      <c r="Q1484">
        <v>3.0841231346130302E-3</v>
      </c>
      <c r="R1484">
        <v>417783.125</v>
      </c>
      <c r="S1484">
        <v>0</v>
      </c>
      <c r="T1484">
        <v>-2.0683684386312899E-2</v>
      </c>
      <c r="U1484">
        <v>1.0520705021917799E-2</v>
      </c>
      <c r="V1484">
        <v>0.56204523543450602</v>
      </c>
      <c r="W1484">
        <v>9.5207050219177896E-3</v>
      </c>
      <c r="X1484">
        <v>5.2294312850440498E-2</v>
      </c>
      <c r="Y1484">
        <v>9.4613201057381593E-2</v>
      </c>
      <c r="Z1484">
        <v>-3.4364414593888899E-2</v>
      </c>
      <c r="AA1484">
        <v>9.3032421192340495E-2</v>
      </c>
      <c r="AB1484">
        <v>1.14429568600526E-4</v>
      </c>
      <c r="AC1484" t="b">
        <v>0</v>
      </c>
      <c r="AF1484">
        <v>2.9522828698935799E-2</v>
      </c>
      <c r="AG1484">
        <v>9196</v>
      </c>
      <c r="AH1484" t="e">
        <f>VLOOKUP(B1484,AN:AN,1,0)</f>
        <v>#N/A</v>
      </c>
      <c r="AI1484" t="str">
        <f>IF(G1484&lt;=2,"&lt;=2",IF(G1484&lt;3,"2-3","&gt;=3"))</f>
        <v>&gt;=3</v>
      </c>
      <c r="AJ1484">
        <f>G1484-H1484</f>
        <v>-0.20957365459954058</v>
      </c>
    </row>
    <row r="1485" spans="1:36" hidden="1" x14ac:dyDescent="0.3">
      <c r="A1485">
        <v>2019</v>
      </c>
      <c r="B1485" t="s">
        <v>216</v>
      </c>
      <c r="C1485">
        <v>57000</v>
      </c>
      <c r="D1485">
        <v>158004</v>
      </c>
      <c r="E1485">
        <v>278468</v>
      </c>
      <c r="F1485">
        <v>93393</v>
      </c>
      <c r="G1485">
        <v>2.7719999999999998</v>
      </c>
      <c r="H1485">
        <f>+E1485/F1485</f>
        <v>2.9816795691325901</v>
      </c>
      <c r="I1485">
        <v>1.4289173439458199E-2</v>
      </c>
      <c r="J1485">
        <v>2.1392697468400002E-2</v>
      </c>
      <c r="K1485">
        <v>4.1440481424331599E-2</v>
      </c>
      <c r="N1485">
        <v>-3.2729999999999999E-3</v>
      </c>
      <c r="O1485">
        <v>1.0200000000000001E-3</v>
      </c>
      <c r="P1485">
        <v>0.95143198966980003</v>
      </c>
      <c r="Q1485">
        <v>-7.1769952773992297E-4</v>
      </c>
      <c r="R1485">
        <v>453266.125</v>
      </c>
      <c r="S1485">
        <v>0</v>
      </c>
      <c r="T1485">
        <v>6.2941387295722502E-3</v>
      </c>
      <c r="U1485">
        <v>4.1435755789279903E-2</v>
      </c>
      <c r="V1485">
        <v>1.3553819460326</v>
      </c>
      <c r="W1485">
        <v>2.3435755789279901E-2</v>
      </c>
      <c r="X1485">
        <v>8.4736188001355696E-4</v>
      </c>
      <c r="Z1485">
        <v>-6.7099398556764597E-2</v>
      </c>
      <c r="AA1485">
        <v>0.39524028313995202</v>
      </c>
      <c r="AB1485">
        <v>1.2427974240198801E-3</v>
      </c>
      <c r="AC1485" t="b">
        <v>1</v>
      </c>
      <c r="AF1485">
        <v>1.3840244040221401E-2</v>
      </c>
      <c r="AG1485">
        <v>17717</v>
      </c>
      <c r="AH1485" t="e">
        <f>VLOOKUP(B1485,AN:AN,1,0)</f>
        <v>#N/A</v>
      </c>
      <c r="AI1485" t="str">
        <f>IF(G1485&lt;=2,"&lt;=2",IF(G1485&lt;3,"2-3","&gt;=3"))</f>
        <v>2-3</v>
      </c>
      <c r="AJ1485">
        <f>G1485-H1485</f>
        <v>-0.20967956913259034</v>
      </c>
    </row>
    <row r="1486" spans="1:36" hidden="1" x14ac:dyDescent="0.3">
      <c r="A1486">
        <v>2020</v>
      </c>
      <c r="B1486" t="s">
        <v>73</v>
      </c>
      <c r="C1486">
        <v>16496</v>
      </c>
      <c r="D1486">
        <v>38204</v>
      </c>
      <c r="E1486">
        <v>111655</v>
      </c>
      <c r="F1486">
        <v>44208</v>
      </c>
      <c r="G1486">
        <v>2.3159553831231801</v>
      </c>
      <c r="H1486">
        <f>+E1486/F1486</f>
        <v>2.5256740861382556</v>
      </c>
      <c r="I1486">
        <v>-7.72225003078576E-2</v>
      </c>
      <c r="J1486">
        <v>9.5362775027751506E-3</v>
      </c>
      <c r="K1486">
        <v>4.5982456088066101E-2</v>
      </c>
      <c r="N1486">
        <v>0</v>
      </c>
      <c r="O1486">
        <v>2.0249999999999999E-3</v>
      </c>
      <c r="P1486">
        <v>0.976296246051788</v>
      </c>
      <c r="Q1486">
        <v>9.4172358512879493E-3</v>
      </c>
      <c r="R1486">
        <v>156378.59375</v>
      </c>
      <c r="S1486">
        <v>0</v>
      </c>
      <c r="T1486">
        <v>2.74021495133638E-2</v>
      </c>
      <c r="U1486">
        <v>5.9449933469295502E-2</v>
      </c>
      <c r="V1486">
        <v>0.48292435938186701</v>
      </c>
      <c r="W1486">
        <v>4.7449933469295498E-2</v>
      </c>
      <c r="X1486">
        <v>0</v>
      </c>
      <c r="Z1486">
        <v>-4.6339144987545398E-2</v>
      </c>
      <c r="AA1486">
        <v>0.14446968678154501</v>
      </c>
      <c r="AB1486">
        <v>1.5189873417721499E-3</v>
      </c>
      <c r="AC1486" t="b">
        <v>0</v>
      </c>
      <c r="AF1486">
        <v>0</v>
      </c>
      <c r="AG1486">
        <v>3950</v>
      </c>
      <c r="AH1486" t="e">
        <f>VLOOKUP(B1486,AN:AN,1,0)</f>
        <v>#N/A</v>
      </c>
      <c r="AI1486" t="str">
        <f>IF(G1486&lt;=2,"&lt;=2",IF(G1486&lt;3,"2-3","&gt;=3"))</f>
        <v>2-3</v>
      </c>
      <c r="AJ1486">
        <f>G1486-H1486</f>
        <v>-0.20971870301507556</v>
      </c>
    </row>
    <row r="1487" spans="1:36" hidden="1" x14ac:dyDescent="0.3">
      <c r="A1487">
        <v>2016</v>
      </c>
      <c r="B1487" t="s">
        <v>44</v>
      </c>
      <c r="C1487">
        <v>52397</v>
      </c>
      <c r="D1487">
        <v>126555</v>
      </c>
      <c r="E1487">
        <v>250850</v>
      </c>
      <c r="F1487">
        <v>95548</v>
      </c>
      <c r="G1487">
        <v>2.4153100368341698</v>
      </c>
      <c r="H1487">
        <f>+E1487/F1487</f>
        <v>2.6253820069493865</v>
      </c>
      <c r="I1487">
        <v>-1.19599418131404E-2</v>
      </c>
      <c r="J1487">
        <v>2.7884576469659701E-2</v>
      </c>
      <c r="K1487">
        <v>3.3272036999464003E-2</v>
      </c>
      <c r="L1487">
        <v>3.5104794983751998E-2</v>
      </c>
      <c r="M1487">
        <v>-5.2449093083851199E-2</v>
      </c>
      <c r="N1487">
        <v>-6.692E-3</v>
      </c>
      <c r="O1487">
        <v>-5.34199999999999E-3</v>
      </c>
      <c r="P1487">
        <v>0.91160827875137296</v>
      </c>
      <c r="Q1487">
        <v>-4.2300224304200303E-3</v>
      </c>
      <c r="R1487">
        <v>414101.71875</v>
      </c>
      <c r="S1487">
        <v>0</v>
      </c>
      <c r="T1487">
        <v>2.2216904908418499E-3</v>
      </c>
      <c r="U1487">
        <v>2.84587778151035E-2</v>
      </c>
      <c r="V1487">
        <v>0.65192808651090295</v>
      </c>
      <c r="W1487">
        <v>1.54587778151035E-2</v>
      </c>
      <c r="X1487">
        <v>0</v>
      </c>
      <c r="Y1487">
        <v>3.8006935919728403E-2</v>
      </c>
      <c r="Z1487">
        <v>-2.7009571040407101E-2</v>
      </c>
      <c r="AA1487">
        <v>0.50980571815533104</v>
      </c>
      <c r="AB1487">
        <v>3.5223670306445899E-4</v>
      </c>
      <c r="AC1487" t="b">
        <v>0</v>
      </c>
      <c r="AF1487">
        <v>0</v>
      </c>
      <c r="AG1487">
        <v>17034</v>
      </c>
      <c r="AH1487" t="e">
        <f>VLOOKUP(B1487,AN:AN,1,0)</f>
        <v>#N/A</v>
      </c>
      <c r="AI1487" t="str">
        <f>IF(G1487&lt;=2,"&lt;=2",IF(G1487&lt;3,"2-3","&gt;=3"))</f>
        <v>2-3</v>
      </c>
      <c r="AJ1487">
        <f>G1487-H1487</f>
        <v>-0.21007197011521672</v>
      </c>
    </row>
    <row r="1488" spans="1:36" hidden="1" x14ac:dyDescent="0.3">
      <c r="A1488">
        <v>2016</v>
      </c>
      <c r="B1488" t="s">
        <v>68</v>
      </c>
      <c r="C1488">
        <v>68444</v>
      </c>
      <c r="D1488">
        <v>180182</v>
      </c>
      <c r="E1488">
        <v>292559</v>
      </c>
      <c r="F1488">
        <v>102918</v>
      </c>
      <c r="G1488">
        <v>2.63254631523581</v>
      </c>
      <c r="H1488">
        <f>+E1488/F1488</f>
        <v>2.8426417147632095</v>
      </c>
      <c r="I1488">
        <v>3.4614125292946E-3</v>
      </c>
      <c r="J1488">
        <v>-1.5858741477131798E-2</v>
      </c>
      <c r="K1488">
        <v>-1.04712809473276E-2</v>
      </c>
      <c r="L1488">
        <v>4.5035078629851198E-2</v>
      </c>
      <c r="M1488">
        <v>-4.2518809437751902E-2</v>
      </c>
      <c r="N1488">
        <v>5.6189999999999999E-3</v>
      </c>
      <c r="O1488">
        <v>-3.7399999999999998E-4</v>
      </c>
      <c r="P1488">
        <v>0.87910294532775901</v>
      </c>
      <c r="Q1488">
        <v>-4.7787487506865997E-2</v>
      </c>
      <c r="R1488">
        <v>448940.78125</v>
      </c>
      <c r="S1488">
        <v>0</v>
      </c>
      <c r="T1488">
        <v>-3.65535095334052E-2</v>
      </c>
      <c r="U1488">
        <v>-1.03164222091436E-2</v>
      </c>
      <c r="V1488">
        <v>0.75595916414562103</v>
      </c>
      <c r="W1488">
        <v>-2.3316422209143602E-2</v>
      </c>
      <c r="X1488">
        <v>5.2823665001920803E-2</v>
      </c>
      <c r="Y1488">
        <v>0.12673528844700299</v>
      </c>
      <c r="Z1488">
        <v>-1.51812829687722E-2</v>
      </c>
      <c r="AA1488">
        <v>0.10338459291541199</v>
      </c>
      <c r="AB1488">
        <v>3.07337687283903E-4</v>
      </c>
      <c r="AC1488" t="b">
        <v>1</v>
      </c>
      <c r="AD1488">
        <v>-1.5358408536363499E-2</v>
      </c>
      <c r="AE1488">
        <v>1.14402616436396E-2</v>
      </c>
      <c r="AF1488">
        <v>4.8098348059930802E-2</v>
      </c>
      <c r="AG1488">
        <v>27405</v>
      </c>
      <c r="AH1488" t="e">
        <f>VLOOKUP(B1488,AN:AN,1,0)</f>
        <v>#N/A</v>
      </c>
      <c r="AI1488" t="str">
        <f>IF(G1488&lt;=2,"&lt;=2",IF(G1488&lt;3,"2-3","&gt;=3"))</f>
        <v>2-3</v>
      </c>
      <c r="AJ1488">
        <f>G1488-H1488</f>
        <v>-0.21009539952739953</v>
      </c>
    </row>
    <row r="1489" spans="1:36" hidden="1" x14ac:dyDescent="0.3">
      <c r="A1489">
        <v>2018</v>
      </c>
      <c r="B1489" t="s">
        <v>219</v>
      </c>
      <c r="C1489">
        <v>39123</v>
      </c>
      <c r="D1489">
        <v>99148</v>
      </c>
      <c r="E1489">
        <v>145559</v>
      </c>
      <c r="F1489">
        <v>53035</v>
      </c>
      <c r="G1489">
        <v>2.5342637323313602</v>
      </c>
      <c r="H1489">
        <f>+E1489/F1489</f>
        <v>2.7445837654379184</v>
      </c>
      <c r="I1489">
        <v>7.4014768949146298E-2</v>
      </c>
      <c r="J1489">
        <v>4.0474385023116502E-3</v>
      </c>
      <c r="K1489">
        <v>2.1189055562019301E-2</v>
      </c>
      <c r="L1489">
        <v>6.4090369127691199E-2</v>
      </c>
      <c r="M1489">
        <v>4.0373273193836601E-2</v>
      </c>
      <c r="N1489">
        <v>4.7679999999999997E-3</v>
      </c>
      <c r="O1489">
        <v>-5.2880000000000002E-3</v>
      </c>
      <c r="P1489">
        <v>0.90457677841186501</v>
      </c>
      <c r="Q1489">
        <v>-2.8629302978520001E-3</v>
      </c>
      <c r="R1489">
        <v>273054.6875</v>
      </c>
      <c r="S1489">
        <v>0</v>
      </c>
      <c r="T1489">
        <v>-1.27074699848891E-2</v>
      </c>
      <c r="U1489">
        <v>1.9823377951979599E-2</v>
      </c>
      <c r="V1489">
        <v>0.69652296255492996</v>
      </c>
      <c r="W1489">
        <v>-4.1766220480203998E-3</v>
      </c>
      <c r="X1489">
        <v>2.3515492124528501E-2</v>
      </c>
      <c r="Y1489">
        <v>7.8124603580242896E-2</v>
      </c>
      <c r="Z1489">
        <v>6.9807082143428206E-2</v>
      </c>
      <c r="AA1489">
        <v>0.9865832399776</v>
      </c>
      <c r="AB1489">
        <v>2.95792353767655E-4</v>
      </c>
      <c r="AC1489" t="b">
        <v>1</v>
      </c>
      <c r="AF1489">
        <v>2.1001257117503499E-2</v>
      </c>
      <c r="AG1489">
        <v>13841</v>
      </c>
      <c r="AH1489" t="e">
        <f>VLOOKUP(B1489,AN:AN,1,0)</f>
        <v>#N/A</v>
      </c>
      <c r="AI1489" t="str">
        <f>IF(G1489&lt;=2,"&lt;=2",IF(G1489&lt;3,"2-3","&gt;=3"))</f>
        <v>2-3</v>
      </c>
      <c r="AJ1489">
        <f>G1489-H1489</f>
        <v>-0.21032003310655822</v>
      </c>
    </row>
    <row r="1490" spans="1:36" hidden="1" x14ac:dyDescent="0.3">
      <c r="A1490">
        <v>2019</v>
      </c>
      <c r="B1490" t="s">
        <v>57</v>
      </c>
      <c r="C1490">
        <v>99757</v>
      </c>
      <c r="D1490">
        <v>243545</v>
      </c>
      <c r="E1490">
        <v>541526</v>
      </c>
      <c r="F1490">
        <v>204217</v>
      </c>
      <c r="G1490">
        <v>2.4413825596198699</v>
      </c>
      <c r="H1490">
        <f>+E1490/F1490</f>
        <v>2.6517185151089282</v>
      </c>
      <c r="I1490">
        <v>-2.2114392972563499E-2</v>
      </c>
      <c r="J1490">
        <v>-1.05986930429935E-2</v>
      </c>
      <c r="K1490">
        <v>9.4490909129381004E-3</v>
      </c>
      <c r="N1490">
        <v>3.9230000000000003E-3</v>
      </c>
      <c r="O1490">
        <v>-2.8929999999999902E-3</v>
      </c>
      <c r="P1490">
        <v>0.89721870422363303</v>
      </c>
      <c r="Q1490">
        <v>1.8724858760834E-2</v>
      </c>
      <c r="R1490">
        <v>792814.375</v>
      </c>
      <c r="S1490">
        <v>0</v>
      </c>
      <c r="T1490">
        <v>4.5810006558895501E-3</v>
      </c>
      <c r="U1490">
        <v>3.9722617715597201E-2</v>
      </c>
      <c r="V1490">
        <v>0.92530882854149199</v>
      </c>
      <c r="W1490">
        <v>2.1722617715597199E-2</v>
      </c>
      <c r="X1490">
        <v>4.0390624999999999E-2</v>
      </c>
      <c r="Z1490">
        <v>2.1279043387086902E-2</v>
      </c>
      <c r="AA1490">
        <v>1.70848197021973</v>
      </c>
      <c r="AB1490">
        <v>1.1132812499999999E-3</v>
      </c>
      <c r="AC1490" t="b">
        <v>0</v>
      </c>
      <c r="AD1490">
        <v>6.8815006358315996E-3</v>
      </c>
      <c r="AE1490">
        <v>8.4294637064319094E-3</v>
      </c>
      <c r="AF1490">
        <v>4.0019531249999997E-2</v>
      </c>
      <c r="AG1490">
        <v>53268</v>
      </c>
      <c r="AH1490" t="e">
        <f>VLOOKUP(B1490,AN:AN,1,0)</f>
        <v>#N/A</v>
      </c>
      <c r="AI1490" t="str">
        <f>IF(G1490&lt;=2,"&lt;=2",IF(G1490&lt;3,"2-3","&gt;=3"))</f>
        <v>2-3</v>
      </c>
      <c r="AJ1490">
        <f>G1490-H1490</f>
        <v>-0.21033595548905826</v>
      </c>
    </row>
    <row r="1491" spans="1:36" hidden="1" x14ac:dyDescent="0.3">
      <c r="A1491">
        <v>2014</v>
      </c>
      <c r="B1491" t="s">
        <v>33</v>
      </c>
      <c r="C1491">
        <v>117806</v>
      </c>
      <c r="D1491">
        <v>290246</v>
      </c>
      <c r="E1491">
        <v>586805</v>
      </c>
      <c r="F1491">
        <v>219427</v>
      </c>
      <c r="G1491">
        <v>2.4637624569207</v>
      </c>
      <c r="H1491">
        <f>+E1491/F1491</f>
        <v>2.6742606880648232</v>
      </c>
      <c r="I1491">
        <v>-2.41662429757202E-2</v>
      </c>
      <c r="J1491">
        <v>-1.4287307858467E-2</v>
      </c>
      <c r="K1491">
        <v>1.5917081549763699E-2</v>
      </c>
      <c r="L1491">
        <v>8.5393376231193502E-2</v>
      </c>
      <c r="M1491">
        <v>1.0891973972320499E-2</v>
      </c>
      <c r="N1491">
        <v>-2.0869999999999999E-3</v>
      </c>
      <c r="O1491">
        <v>-8.3899999999999903E-4</v>
      </c>
      <c r="P1491">
        <v>0.93144822120666504</v>
      </c>
      <c r="Q1491">
        <v>5.2153468132020101E-3</v>
      </c>
      <c r="R1491">
        <v>902268.375</v>
      </c>
      <c r="S1491">
        <v>0</v>
      </c>
      <c r="T1491">
        <v>5.0286762416399097E-5</v>
      </c>
      <c r="U1491">
        <v>1.86855532228947E-2</v>
      </c>
      <c r="V1491">
        <v>0.69622650982905099</v>
      </c>
      <c r="W1491">
        <v>2.6855532228946899E-3</v>
      </c>
      <c r="X1491">
        <v>6.2236140566467799E-3</v>
      </c>
      <c r="Y1491">
        <v>4.1196281211062502E-2</v>
      </c>
      <c r="Z1491">
        <v>5.4171591418472699E-2</v>
      </c>
      <c r="AA1491">
        <v>-5.0894355268360503E-2</v>
      </c>
      <c r="AB1491">
        <v>2.1802469625195701E-4</v>
      </c>
      <c r="AC1491" t="b">
        <v>0</v>
      </c>
      <c r="AF1491">
        <v>9.6723683428141007E-3</v>
      </c>
      <c r="AG1491">
        <v>50767</v>
      </c>
      <c r="AH1491" t="e">
        <f>VLOOKUP(B1491,AN:AN,1,0)</f>
        <v>#N/A</v>
      </c>
      <c r="AI1491" t="str">
        <f>IF(G1491&lt;=2,"&lt;=2",IF(G1491&lt;3,"2-3","&gt;=3"))</f>
        <v>2-3</v>
      </c>
      <c r="AJ1491">
        <f>G1491-H1491</f>
        <v>-0.21049823114412325</v>
      </c>
    </row>
    <row r="1492" spans="1:36" hidden="1" x14ac:dyDescent="0.3">
      <c r="A1492">
        <v>2012</v>
      </c>
      <c r="B1492" t="s">
        <v>68</v>
      </c>
      <c r="C1492">
        <v>65127</v>
      </c>
      <c r="D1492">
        <v>170622</v>
      </c>
      <c r="E1492">
        <v>290612</v>
      </c>
      <c r="F1492">
        <v>102664</v>
      </c>
      <c r="G1492">
        <v>2.6198350914367299</v>
      </c>
      <c r="H1492">
        <f>+E1492/F1492</f>
        <v>2.8307098885685344</v>
      </c>
      <c r="I1492">
        <v>-2.0050765886651899E-2</v>
      </c>
      <c r="J1492">
        <v>2.7778411284089099E-2</v>
      </c>
      <c r="K1492">
        <v>3.34835207462311E-2</v>
      </c>
      <c r="L1492">
        <v>3.8663925245404303E-2</v>
      </c>
      <c r="M1492">
        <v>-1.85053879395124E-2</v>
      </c>
      <c r="N1492">
        <v>2.0100000000000001E-4</v>
      </c>
      <c r="O1492">
        <v>-4.0200000000000001E-4</v>
      </c>
      <c r="P1492">
        <v>0.94299453496932995</v>
      </c>
      <c r="Q1492">
        <v>1.1409521102909699E-3</v>
      </c>
      <c r="R1492">
        <v>436269.40625</v>
      </c>
      <c r="S1492">
        <v>0</v>
      </c>
      <c r="T1492">
        <v>1.9060628488659699E-2</v>
      </c>
      <c r="U1492">
        <v>3.4890767186880098E-2</v>
      </c>
      <c r="V1492">
        <v>0.71797662599611001</v>
      </c>
      <c r="W1492">
        <v>1.3890767186879999E-2</v>
      </c>
      <c r="X1492">
        <v>0</v>
      </c>
      <c r="Y1492">
        <v>0.14724761803365799</v>
      </c>
      <c r="Z1492">
        <v>4.3835874933771099E-2</v>
      </c>
      <c r="AA1492">
        <v>1.1883008043604699</v>
      </c>
      <c r="AB1492">
        <v>1.6085575260385199E-4</v>
      </c>
      <c r="AC1492" t="b">
        <v>0</v>
      </c>
      <c r="AF1492">
        <v>9.4100615273253699E-3</v>
      </c>
      <c r="AG1492">
        <v>24867</v>
      </c>
      <c r="AH1492" t="e">
        <f>VLOOKUP(B1492,AN:AN,1,0)</f>
        <v>#N/A</v>
      </c>
      <c r="AI1492" t="str">
        <f>IF(G1492&lt;=2,"&lt;=2",IF(G1492&lt;3,"2-3","&gt;=3"))</f>
        <v>2-3</v>
      </c>
      <c r="AJ1492">
        <f>G1492-H1492</f>
        <v>-0.21087479713180457</v>
      </c>
    </row>
    <row r="1493" spans="1:36" hidden="1" x14ac:dyDescent="0.3">
      <c r="A1493">
        <v>2017</v>
      </c>
      <c r="B1493" t="s">
        <v>91</v>
      </c>
      <c r="C1493">
        <v>114506</v>
      </c>
      <c r="D1493">
        <v>268232</v>
      </c>
      <c r="E1493">
        <v>516407</v>
      </c>
      <c r="F1493">
        <v>202243</v>
      </c>
      <c r="G1493">
        <v>2.3425148027177598</v>
      </c>
      <c r="H1493">
        <f>+E1493/F1493</f>
        <v>2.5533986343161446</v>
      </c>
      <c r="I1493">
        <v>-2.8283766108495499E-2</v>
      </c>
      <c r="J1493">
        <v>1.6497761011123501E-2</v>
      </c>
      <c r="K1493">
        <v>2.5028608947992199E-2</v>
      </c>
      <c r="L1493">
        <v>0.17422862151265101</v>
      </c>
      <c r="M1493">
        <v>0.12368286028504299</v>
      </c>
      <c r="N1493">
        <v>-3.2130000000000001E-3</v>
      </c>
      <c r="O1493">
        <v>-5.6119999999999998E-3</v>
      </c>
      <c r="P1493">
        <v>0.91078823804855302</v>
      </c>
      <c r="Q1493">
        <v>-1.6569137573242899E-2</v>
      </c>
      <c r="R1493">
        <v>764189.875</v>
      </c>
      <c r="S1493">
        <v>2.14822771213748E-3</v>
      </c>
      <c r="T1493">
        <v>-3.2174717634916501E-3</v>
      </c>
      <c r="U1493">
        <v>2.3169988766312599E-2</v>
      </c>
      <c r="V1493">
        <v>0.60455539728958196</v>
      </c>
      <c r="W1493">
        <v>2.1699887663125901E-3</v>
      </c>
      <c r="X1493">
        <v>2.3927600155403701E-2</v>
      </c>
      <c r="Y1493">
        <v>8.0994944258115598E-2</v>
      </c>
      <c r="Z1493">
        <v>1.7888238080116099E-2</v>
      </c>
      <c r="AA1493">
        <v>0.50875669648711097</v>
      </c>
      <c r="AB1493">
        <v>5.9419064378270897E-4</v>
      </c>
      <c r="AC1493" t="b">
        <v>0</v>
      </c>
      <c r="AD1493">
        <v>4.6190516590291402E-3</v>
      </c>
      <c r="AE1493">
        <v>9.2084444327399598E-3</v>
      </c>
      <c r="AF1493">
        <v>1.32093150810156E-2</v>
      </c>
      <c r="AG1493">
        <v>44804</v>
      </c>
      <c r="AH1493" t="e">
        <f>VLOOKUP(B1493,AN:AN,1,0)</f>
        <v>#N/A</v>
      </c>
      <c r="AI1493" t="str">
        <f>IF(G1493&lt;=2,"&lt;=2",IF(G1493&lt;3,"2-3","&gt;=3"))</f>
        <v>2-3</v>
      </c>
      <c r="AJ1493">
        <f>G1493-H1493</f>
        <v>-0.21088383159838475</v>
      </c>
    </row>
    <row r="1494" spans="1:36" hidden="1" x14ac:dyDescent="0.3">
      <c r="A1494">
        <v>2013</v>
      </c>
      <c r="B1494" t="s">
        <v>70</v>
      </c>
      <c r="C1494">
        <v>22030</v>
      </c>
      <c r="D1494">
        <v>57317</v>
      </c>
      <c r="E1494">
        <v>135660</v>
      </c>
      <c r="F1494">
        <v>48229</v>
      </c>
      <c r="G1494">
        <v>2.60177031320926</v>
      </c>
      <c r="H1494">
        <f>+E1494/F1494</f>
        <v>2.8128304547056748</v>
      </c>
      <c r="I1494">
        <v>6.2181239639787E-2</v>
      </c>
      <c r="J1494">
        <v>-4.8927115276456001E-3</v>
      </c>
      <c r="K1494">
        <v>-2.2574450671672998E-3</v>
      </c>
      <c r="L1494">
        <v>4.8269503004848897E-2</v>
      </c>
      <c r="M1494">
        <v>-1.17255486547947E-2</v>
      </c>
      <c r="N1494">
        <v>-1.0175E-2</v>
      </c>
      <c r="O1494">
        <v>-1.1918E-2</v>
      </c>
      <c r="P1494">
        <v>0.93759405612945601</v>
      </c>
      <c r="Q1494">
        <v>-1.93768739700295E-3</v>
      </c>
      <c r="R1494">
        <v>197372.09375</v>
      </c>
      <c r="S1494">
        <v>0</v>
      </c>
      <c r="T1494">
        <v>7.5789447873831498E-3</v>
      </c>
      <c r="U1494">
        <v>2.8284054249525101E-2</v>
      </c>
      <c r="V1494">
        <v>0.65735034673475801</v>
      </c>
      <c r="W1494">
        <v>1.32840542495251E-2</v>
      </c>
      <c r="X1494">
        <v>2.7892234548335899E-2</v>
      </c>
      <c r="Y1494">
        <v>0.17743929722688101</v>
      </c>
      <c r="Z1494">
        <v>6.8044588986564403E-2</v>
      </c>
      <c r="AA1494">
        <v>2.6069635673308098</v>
      </c>
      <c r="AB1494">
        <v>3.1695721077654502E-4</v>
      </c>
      <c r="AC1494" t="b">
        <v>1</v>
      </c>
      <c r="AF1494">
        <v>0</v>
      </c>
      <c r="AG1494">
        <v>6486</v>
      </c>
      <c r="AH1494" t="e">
        <f>VLOOKUP(B1494,AN:AN,1,0)</f>
        <v>#N/A</v>
      </c>
      <c r="AI1494" t="str">
        <f>IF(G1494&lt;=2,"&lt;=2",IF(G1494&lt;3,"2-3","&gt;=3"))</f>
        <v>2-3</v>
      </c>
      <c r="AJ1494">
        <f>G1494-H1494</f>
        <v>-0.21106014149641483</v>
      </c>
    </row>
    <row r="1495" spans="1:36" hidden="1" x14ac:dyDescent="0.3">
      <c r="A1495">
        <v>2006</v>
      </c>
      <c r="B1495" t="s">
        <v>173</v>
      </c>
      <c r="C1495">
        <v>40673</v>
      </c>
      <c r="D1495">
        <v>97834</v>
      </c>
      <c r="E1495">
        <v>289675</v>
      </c>
      <c r="F1495">
        <v>110707</v>
      </c>
      <c r="G1495">
        <v>2.4053794900794099</v>
      </c>
      <c r="H1495">
        <f>+E1495/F1495</f>
        <v>2.6165915434435041</v>
      </c>
      <c r="I1495">
        <v>5.1704569590179002E-2</v>
      </c>
      <c r="J1495">
        <v>3.7114359438418999E-3</v>
      </c>
      <c r="K1495">
        <v>3.4752479791640999E-3</v>
      </c>
      <c r="L1495">
        <v>-7.3160865310579498E-2</v>
      </c>
      <c r="M1495">
        <v>1.37036726810037E-2</v>
      </c>
      <c r="N1495">
        <v>1.258E-3</v>
      </c>
      <c r="O1495">
        <v>-9.4399999999999996E-4</v>
      </c>
      <c r="P1495">
        <v>0.93449783325195301</v>
      </c>
      <c r="Q1495">
        <v>7.9277157783510504E-3</v>
      </c>
      <c r="R1495">
        <v>402658.59375</v>
      </c>
      <c r="S1495">
        <v>0</v>
      </c>
      <c r="T1495">
        <v>-7.0424154400824997E-3</v>
      </c>
      <c r="U1495">
        <v>3.21522727608681E-2</v>
      </c>
      <c r="V1495">
        <v>0.78463907207730399</v>
      </c>
      <c r="W1495">
        <v>1.52272760868099E-4</v>
      </c>
      <c r="X1495">
        <v>0</v>
      </c>
      <c r="Y1495">
        <v>4.48190039456711E-2</v>
      </c>
      <c r="AA1495">
        <v>1.3263889183783499</v>
      </c>
      <c r="AB1495">
        <v>1.0488777008600699E-4</v>
      </c>
      <c r="AC1495" t="b">
        <v>1</v>
      </c>
      <c r="AF1495">
        <v>1.9299349695825401E-2</v>
      </c>
      <c r="AG1495">
        <v>9534</v>
      </c>
      <c r="AH1495" t="e">
        <f>VLOOKUP(B1495,AN:AN,1,0)</f>
        <v>#N/A</v>
      </c>
      <c r="AI1495" t="str">
        <f>IF(G1495&lt;=2,"&lt;=2",IF(G1495&lt;3,"2-3","&gt;=3"))</f>
        <v>2-3</v>
      </c>
      <c r="AJ1495">
        <f>G1495-H1495</f>
        <v>-0.21121205336409421</v>
      </c>
    </row>
    <row r="1496" spans="1:36" hidden="1" x14ac:dyDescent="0.3">
      <c r="A1496">
        <v>2014</v>
      </c>
      <c r="B1496" t="s">
        <v>121</v>
      </c>
      <c r="C1496">
        <v>95068</v>
      </c>
      <c r="D1496">
        <v>229185</v>
      </c>
      <c r="E1496">
        <v>577693</v>
      </c>
      <c r="F1496">
        <v>220308</v>
      </c>
      <c r="G1496">
        <v>2.4107480960996299</v>
      </c>
      <c r="H1496">
        <f>+E1496/F1496</f>
        <v>2.6222061840695754</v>
      </c>
      <c r="I1496">
        <v>3.9765818134026798E-2</v>
      </c>
      <c r="J1496">
        <v>1.3202242553235399E-4</v>
      </c>
      <c r="K1496">
        <v>3.0336411833763101E-2</v>
      </c>
      <c r="L1496">
        <v>8.6043135777115795E-2</v>
      </c>
      <c r="M1496">
        <v>1.15417335182428E-2</v>
      </c>
      <c r="N1496">
        <v>-3.9420000000000002E-3</v>
      </c>
      <c r="O1496">
        <v>-7.1300000000000001E-3</v>
      </c>
      <c r="P1496">
        <v>0.94534343481063798</v>
      </c>
      <c r="Q1496">
        <v>1.44886970519997E-3</v>
      </c>
      <c r="R1496">
        <v>836138</v>
      </c>
      <c r="S1496">
        <v>0</v>
      </c>
      <c r="T1496">
        <v>1.1020610108971899E-3</v>
      </c>
      <c r="U1496">
        <v>1.97373274713755E-2</v>
      </c>
      <c r="V1496">
        <v>0.836878329996536</v>
      </c>
      <c r="W1496">
        <v>3.7373274713754902E-3</v>
      </c>
      <c r="X1496">
        <v>0</v>
      </c>
      <c r="Y1496">
        <v>0.119641722314551</v>
      </c>
      <c r="Z1496">
        <v>5.0792819261840601E-2</v>
      </c>
      <c r="AA1496">
        <v>0.50755601774188297</v>
      </c>
      <c r="AB1496">
        <v>9.9413801378080906E-4</v>
      </c>
      <c r="AC1496" t="b">
        <v>1</v>
      </c>
      <c r="AF1496">
        <v>2.7321655068389801E-2</v>
      </c>
      <c r="AG1496">
        <v>29171</v>
      </c>
      <c r="AH1496" t="e">
        <f>VLOOKUP(B1496,AN:AN,1,0)</f>
        <v>#N/A</v>
      </c>
      <c r="AI1496" t="str">
        <f>IF(G1496&lt;=2,"&lt;=2",IF(G1496&lt;3,"2-3","&gt;=3"))</f>
        <v>2-3</v>
      </c>
      <c r="AJ1496">
        <f>G1496-H1496</f>
        <v>-0.21145808796994547</v>
      </c>
    </row>
    <row r="1497" spans="1:36" x14ac:dyDescent="0.3">
      <c r="A1497">
        <v>2018</v>
      </c>
      <c r="B1497" t="s">
        <v>190</v>
      </c>
      <c r="C1497">
        <v>287573</v>
      </c>
      <c r="D1497">
        <v>813715</v>
      </c>
      <c r="E1497">
        <v>1087432</v>
      </c>
      <c r="F1497">
        <v>357534</v>
      </c>
      <c r="G1497">
        <v>2.8295945725085399</v>
      </c>
      <c r="H1497">
        <f>+E1497/F1497</f>
        <v>3.0414785726672147</v>
      </c>
      <c r="I1497">
        <v>-3.3112329496884703E-2</v>
      </c>
      <c r="J1497">
        <v>-9.4723571091890404E-3</v>
      </c>
      <c r="K1497">
        <v>7.6692599505185999E-3</v>
      </c>
      <c r="L1497">
        <v>-0.11769165205955499</v>
      </c>
      <c r="M1497">
        <v>-0.141408747993409</v>
      </c>
      <c r="N1497">
        <v>6.352E-3</v>
      </c>
      <c r="O1497">
        <v>1.7879999999999899E-3</v>
      </c>
      <c r="P1497">
        <v>0.94321328401565596</v>
      </c>
      <c r="Q1497">
        <v>-3.79163026809603E-3</v>
      </c>
      <c r="R1497">
        <v>2011313</v>
      </c>
      <c r="S1497">
        <v>1.21064513142621E-4</v>
      </c>
      <c r="T1497">
        <v>7.6822228729724901E-3</v>
      </c>
      <c r="U1497">
        <v>4.0213070809841198E-2</v>
      </c>
      <c r="V1497">
        <v>2.13600375183512</v>
      </c>
      <c r="W1497">
        <v>1.62130708098411E-2</v>
      </c>
      <c r="X1497">
        <v>2.9162304783472499E-2</v>
      </c>
      <c r="Y1497">
        <v>8.3072448602366594E-2</v>
      </c>
      <c r="Z1497">
        <v>-2.19269570729098E-2</v>
      </c>
      <c r="AA1497">
        <v>4.8051406050797399E-2</v>
      </c>
      <c r="AB1497">
        <v>7.5487284665399005E-4</v>
      </c>
      <c r="AC1497" t="b">
        <v>0</v>
      </c>
      <c r="AD1497">
        <v>-1.58346064877492E-2</v>
      </c>
      <c r="AE1497">
        <v>1.32803795331706E-2</v>
      </c>
      <c r="AF1497">
        <v>2.8891689989388999E-2</v>
      </c>
      <c r="AG1497">
        <v>144516</v>
      </c>
      <c r="AH1497" t="str">
        <f>VLOOKUP(B1497,AN:AN,1,0)</f>
        <v>San Jose - CA</v>
      </c>
      <c r="AI1497" t="str">
        <f>IF(G1497&lt;=2,"&lt;=2",IF(G1497&lt;3,"2-3","&gt;=3"))</f>
        <v>2-3</v>
      </c>
      <c r="AJ1497">
        <f>G1497-H1497</f>
        <v>-0.21188400015867481</v>
      </c>
    </row>
    <row r="1498" spans="1:36" hidden="1" x14ac:dyDescent="0.3">
      <c r="A1498">
        <v>2006</v>
      </c>
      <c r="B1498" t="s">
        <v>52</v>
      </c>
      <c r="C1498">
        <v>29868</v>
      </c>
      <c r="D1498">
        <v>72942</v>
      </c>
      <c r="E1498">
        <v>165548</v>
      </c>
      <c r="F1498">
        <v>62371</v>
      </c>
      <c r="G1498">
        <v>2.4421454399357101</v>
      </c>
      <c r="H1498">
        <f>+E1498/F1498</f>
        <v>2.6542463644963203</v>
      </c>
      <c r="I1498">
        <v>0.111906570223774</v>
      </c>
      <c r="J1498">
        <v>1.6823410987854E-2</v>
      </c>
      <c r="K1498">
        <v>1.6587223023176199E-2</v>
      </c>
      <c r="L1498">
        <v>-7.9239210546016695E-2</v>
      </c>
      <c r="M1498">
        <v>7.6253274455664903E-3</v>
      </c>
      <c r="N1498">
        <v>-9.2800000000000001E-4</v>
      </c>
      <c r="O1498">
        <v>-2.9039999999999999E-3</v>
      </c>
      <c r="P1498">
        <v>0.95120614767074596</v>
      </c>
      <c r="Q1498">
        <v>1.2108087539669499E-3</v>
      </c>
      <c r="R1498">
        <v>244803</v>
      </c>
      <c r="S1498">
        <v>0</v>
      </c>
      <c r="T1498">
        <v>2.1214265376329401E-2</v>
      </c>
      <c r="U1498">
        <v>6.0408953577280003E-2</v>
      </c>
      <c r="V1498">
        <v>1.02416047302721</v>
      </c>
      <c r="W1498">
        <v>2.8408953577279999E-2</v>
      </c>
      <c r="X1498">
        <v>1.6273393002441E-3</v>
      </c>
      <c r="Y1498">
        <v>1.3007104608999299E-2</v>
      </c>
      <c r="AA1498">
        <v>1.53356103448489</v>
      </c>
      <c r="AB1498">
        <v>2.32477042892014E-4</v>
      </c>
      <c r="AC1498" t="b">
        <v>1</v>
      </c>
      <c r="AF1498">
        <v>6.97431128676043E-4</v>
      </c>
      <c r="AG1498">
        <v>8617</v>
      </c>
      <c r="AH1498" t="e">
        <f>VLOOKUP(B1498,AN:AN,1,0)</f>
        <v>#N/A</v>
      </c>
      <c r="AI1498" t="str">
        <f>IF(G1498&lt;=2,"&lt;=2",IF(G1498&lt;3,"2-3","&gt;=3"))</f>
        <v>2-3</v>
      </c>
      <c r="AJ1498">
        <f>G1498-H1498</f>
        <v>-0.21210092456061025</v>
      </c>
    </row>
    <row r="1499" spans="1:36" hidden="1" x14ac:dyDescent="0.3">
      <c r="A1499">
        <v>2022</v>
      </c>
      <c r="B1499" t="s">
        <v>80</v>
      </c>
      <c r="C1499">
        <v>64344</v>
      </c>
      <c r="D1499">
        <v>141279</v>
      </c>
      <c r="E1499">
        <v>231131</v>
      </c>
      <c r="F1499">
        <v>95972</v>
      </c>
      <c r="G1499">
        <v>2.19568258112644</v>
      </c>
      <c r="H1499">
        <f>+E1499/F1499</f>
        <v>2.4083170091276624</v>
      </c>
      <c r="I1499">
        <v>-4.9959132567404399E-3</v>
      </c>
      <c r="J1499">
        <v>-6.4792660996318401E-3</v>
      </c>
      <c r="K1499">
        <v>-2.4777083456516299E-2</v>
      </c>
      <c r="N1499">
        <v>3.5170000000000002E-3</v>
      </c>
      <c r="O1499">
        <v>3.7940000000000001E-3</v>
      </c>
      <c r="P1499">
        <v>0.94619911909103405</v>
      </c>
      <c r="Q1499">
        <v>-3.48920822143549E-2</v>
      </c>
      <c r="R1499">
        <v>385108.3125</v>
      </c>
      <c r="S1499">
        <v>0</v>
      </c>
      <c r="T1499">
        <v>2.2715983912348699E-2</v>
      </c>
      <c r="U1499">
        <v>7.1095317602157607E-2</v>
      </c>
      <c r="V1499">
        <v>0.96804675433534304</v>
      </c>
      <c r="W1499">
        <v>-8.9046823978423898E-3</v>
      </c>
      <c r="X1499">
        <v>4.0302033631352201E-2</v>
      </c>
      <c r="Z1499">
        <v>-1.6786783091807301E-2</v>
      </c>
      <c r="AA1499">
        <v>-0.236822335485631</v>
      </c>
      <c r="AB1499">
        <v>8.3383517857969997E-4</v>
      </c>
      <c r="AC1499" t="b">
        <v>0</v>
      </c>
      <c r="AF1499">
        <v>2.3486357529994902E-2</v>
      </c>
      <c r="AG1499">
        <v>22457</v>
      </c>
      <c r="AH1499" t="e">
        <f>VLOOKUP(B1499,AN:AN,1,0)</f>
        <v>#N/A</v>
      </c>
      <c r="AI1499" t="str">
        <f>IF(G1499&lt;=2,"&lt;=2",IF(G1499&lt;3,"2-3","&gt;=3"))</f>
        <v>2-3</v>
      </c>
      <c r="AJ1499">
        <f>G1499-H1499</f>
        <v>-0.21263442800122245</v>
      </c>
    </row>
    <row r="1500" spans="1:36" hidden="1" x14ac:dyDescent="0.3">
      <c r="A1500">
        <v>2012</v>
      </c>
      <c r="B1500" t="s">
        <v>46</v>
      </c>
      <c r="C1500">
        <v>133998</v>
      </c>
      <c r="D1500">
        <v>319386</v>
      </c>
      <c r="E1500">
        <v>783848</v>
      </c>
      <c r="F1500">
        <v>301915</v>
      </c>
      <c r="G1500">
        <v>2.3835131867639801</v>
      </c>
      <c r="H1500">
        <f>+E1500/F1500</f>
        <v>2.5962539125250483</v>
      </c>
      <c r="I1500">
        <v>-4.3290383896046301E-2</v>
      </c>
      <c r="J1500">
        <v>5.2440464496612497E-3</v>
      </c>
      <c r="K1500">
        <v>1.0949155911803199E-2</v>
      </c>
      <c r="L1500">
        <v>3.0876822412014001E-2</v>
      </c>
      <c r="M1500">
        <v>-2.6292490772902799E-2</v>
      </c>
      <c r="N1500">
        <v>6.4800000000000003E-4</v>
      </c>
      <c r="O1500">
        <v>-4.3179999999999998E-3</v>
      </c>
      <c r="P1500">
        <v>0.91125470399856601</v>
      </c>
      <c r="Q1500">
        <v>-5.8472752571100397E-3</v>
      </c>
      <c r="R1500">
        <v>1141482</v>
      </c>
      <c r="S1500">
        <v>4.8607183257918501E-3</v>
      </c>
      <c r="T1500">
        <v>-3.8370313122869002E-3</v>
      </c>
      <c r="U1500">
        <v>1.1993107385933399E-2</v>
      </c>
      <c r="V1500">
        <v>0.63820144532987599</v>
      </c>
      <c r="W1500">
        <v>-9.0068926140666004E-3</v>
      </c>
      <c r="X1500">
        <v>7.7594739819004501E-3</v>
      </c>
      <c r="Y1500">
        <v>7.1091814910850898E-2</v>
      </c>
      <c r="Z1500">
        <v>4.5825798530142098E-2</v>
      </c>
      <c r="AA1500">
        <v>0.55355981952047695</v>
      </c>
      <c r="AB1500">
        <v>4.4188348416289501E-4</v>
      </c>
      <c r="AC1500" t="b">
        <v>0</v>
      </c>
      <c r="AF1500">
        <v>4.8783936651583702E-3</v>
      </c>
      <c r="AG1500">
        <v>57015</v>
      </c>
      <c r="AH1500" t="e">
        <f>VLOOKUP(B1500,AN:AN,1,0)</f>
        <v>#N/A</v>
      </c>
      <c r="AI1500" t="str">
        <f>IF(G1500&lt;=2,"&lt;=2",IF(G1500&lt;3,"2-3","&gt;=3"))</f>
        <v>2-3</v>
      </c>
      <c r="AJ1500">
        <f>G1500-H1500</f>
        <v>-0.21274072576106828</v>
      </c>
    </row>
    <row r="1501" spans="1:36" hidden="1" x14ac:dyDescent="0.3">
      <c r="A1501">
        <v>2018</v>
      </c>
      <c r="B1501" t="s">
        <v>81</v>
      </c>
      <c r="C1501">
        <v>61994</v>
      </c>
      <c r="D1501">
        <v>146743</v>
      </c>
      <c r="E1501">
        <v>170011</v>
      </c>
      <c r="F1501">
        <v>65894</v>
      </c>
      <c r="G1501">
        <v>2.3670516501596901</v>
      </c>
      <c r="H1501">
        <f>+E1501/F1501</f>
        <v>2.5800679879806965</v>
      </c>
      <c r="I1501">
        <v>3.1691370259990803E-2</v>
      </c>
      <c r="J1501">
        <v>1.4625918120145701E-2</v>
      </c>
      <c r="K1501">
        <v>3.1767535179853298E-2</v>
      </c>
      <c r="L1501">
        <v>0.15585354375466601</v>
      </c>
      <c r="M1501">
        <v>0.13213644782081199</v>
      </c>
      <c r="N1501">
        <v>-2.186E-3</v>
      </c>
      <c r="O1501">
        <v>-8.1569999999999993E-3</v>
      </c>
      <c r="P1501">
        <v>0.93708890676498402</v>
      </c>
      <c r="Q1501">
        <v>2.1089851856232002E-2</v>
      </c>
      <c r="R1501">
        <v>385124.21875</v>
      </c>
      <c r="S1501">
        <v>0</v>
      </c>
      <c r="T1501">
        <v>2.77439765632152E-2</v>
      </c>
      <c r="U1501">
        <v>6.0274824500083903E-2</v>
      </c>
      <c r="V1501">
        <v>0.55721837004394403</v>
      </c>
      <c r="W1501">
        <v>3.6274824500083902E-2</v>
      </c>
      <c r="X1501">
        <v>0</v>
      </c>
      <c r="Y1501">
        <v>4.6250049588662398E-2</v>
      </c>
      <c r="Z1501">
        <v>-1.31070039561576E-2</v>
      </c>
      <c r="AA1501">
        <v>0.65596393104971895</v>
      </c>
      <c r="AB1501">
        <v>9.2514718250630702E-4</v>
      </c>
      <c r="AC1501" t="b">
        <v>1</v>
      </c>
      <c r="AF1501">
        <v>0</v>
      </c>
      <c r="AG1501">
        <v>23780</v>
      </c>
      <c r="AH1501" t="e">
        <f>VLOOKUP(B1501,AN:AN,1,0)</f>
        <v>#N/A</v>
      </c>
      <c r="AI1501" t="str">
        <f>IF(G1501&lt;=2,"&lt;=2",IF(G1501&lt;3,"2-3","&gt;=3"))</f>
        <v>2-3</v>
      </c>
      <c r="AJ1501">
        <f>G1501-H1501</f>
        <v>-0.21301633782100637</v>
      </c>
    </row>
    <row r="1502" spans="1:36" hidden="1" x14ac:dyDescent="0.3">
      <c r="A1502">
        <v>2017</v>
      </c>
      <c r="B1502" t="s">
        <v>228</v>
      </c>
      <c r="C1502">
        <v>69254</v>
      </c>
      <c r="D1502">
        <v>146562</v>
      </c>
      <c r="E1502">
        <v>377764</v>
      </c>
      <c r="F1502">
        <v>162173</v>
      </c>
      <c r="G1502">
        <v>2.1162965316082798</v>
      </c>
      <c r="H1502">
        <f>+E1502/F1502</f>
        <v>2.3293889858361134</v>
      </c>
      <c r="I1502">
        <v>-3.48348858482437E-2</v>
      </c>
      <c r="J1502">
        <v>-7.2894468903541903E-3</v>
      </c>
      <c r="K1502">
        <v>1.2414010465145E-3</v>
      </c>
      <c r="L1502">
        <v>2.0784215867519398E-2</v>
      </c>
      <c r="M1502">
        <v>-2.97615453600883E-2</v>
      </c>
      <c r="N1502">
        <v>-3.9610000000000001E-3</v>
      </c>
      <c r="O1502">
        <v>5.5099999999999995E-4</v>
      </c>
      <c r="P1502">
        <v>0.91935980319976796</v>
      </c>
      <c r="Q1502">
        <v>-1.6897797584534E-2</v>
      </c>
      <c r="R1502">
        <v>547141.125</v>
      </c>
      <c r="S1502">
        <v>1.6155088852988599E-3</v>
      </c>
      <c r="T1502">
        <v>-1.08934994786977E-2</v>
      </c>
      <c r="U1502">
        <v>1.54939610511065E-2</v>
      </c>
      <c r="V1502">
        <v>0.509456795468749</v>
      </c>
      <c r="W1502">
        <v>-5.5060389488934998E-3</v>
      </c>
      <c r="X1502">
        <v>-1.6155088852988599E-3</v>
      </c>
      <c r="Y1502">
        <v>1.3062007949985599E-2</v>
      </c>
      <c r="Z1502">
        <v>-4.51428741172437E-2</v>
      </c>
      <c r="AA1502">
        <v>-0.45424231070346699</v>
      </c>
      <c r="AB1502">
        <v>9.4702245000278498E-4</v>
      </c>
      <c r="AC1502" t="b">
        <v>0</v>
      </c>
      <c r="AF1502">
        <v>7.3533507882569196E-3</v>
      </c>
      <c r="AG1502">
        <v>17922</v>
      </c>
      <c r="AH1502" t="e">
        <f>VLOOKUP(B1502,AN:AN,1,0)</f>
        <v>#N/A</v>
      </c>
      <c r="AI1502" t="str">
        <f>IF(G1502&lt;=2,"&lt;=2",IF(G1502&lt;3,"2-3","&gt;=3"))</f>
        <v>2-3</v>
      </c>
      <c r="AJ1502">
        <f>G1502-H1502</f>
        <v>-0.21309245422783363</v>
      </c>
    </row>
    <row r="1503" spans="1:36" hidden="1" x14ac:dyDescent="0.3">
      <c r="A1503">
        <v>2017</v>
      </c>
      <c r="B1503" t="s">
        <v>175</v>
      </c>
      <c r="C1503">
        <v>75274</v>
      </c>
      <c r="D1503">
        <v>179864</v>
      </c>
      <c r="E1503">
        <v>274773</v>
      </c>
      <c r="F1503">
        <v>105575</v>
      </c>
      <c r="G1503">
        <v>2.3894571830910998</v>
      </c>
      <c r="H1503">
        <f>+E1503/F1503</f>
        <v>2.6026331991475256</v>
      </c>
      <c r="I1503">
        <v>-3.4870489616534502E-2</v>
      </c>
      <c r="J1503">
        <v>3.6540474742651E-2</v>
      </c>
      <c r="K1503">
        <v>4.5071322679519597E-2</v>
      </c>
      <c r="L1503">
        <v>6.0066096350550699E-2</v>
      </c>
      <c r="M1503">
        <v>9.5203351229429106E-3</v>
      </c>
      <c r="N1503">
        <v>1.5319999999999999E-3</v>
      </c>
      <c r="O1503">
        <v>3.7420000000000001E-3</v>
      </c>
      <c r="P1503">
        <v>0.95706802606582597</v>
      </c>
      <c r="Q1503">
        <v>-1.3831853866580401E-3</v>
      </c>
      <c r="R1503">
        <v>470470.3125</v>
      </c>
      <c r="S1503">
        <v>1.6985632016752902E-2</v>
      </c>
      <c r="T1503">
        <v>3.7085615098476299E-2</v>
      </c>
      <c r="U1503">
        <v>6.3473075628280598E-2</v>
      </c>
      <c r="V1503">
        <v>0.97815704729999797</v>
      </c>
      <c r="W1503">
        <v>4.2473075628280503E-2</v>
      </c>
      <c r="X1503">
        <v>2.51585131754988E-2</v>
      </c>
      <c r="Y1503">
        <v>0.18605209064025099</v>
      </c>
      <c r="Z1503">
        <v>-6.8508240571683005E-2</v>
      </c>
      <c r="AA1503">
        <v>1.75114112292336</v>
      </c>
      <c r="AB1503">
        <v>1.4833343028328701E-3</v>
      </c>
      <c r="AC1503" t="b">
        <v>0</v>
      </c>
      <c r="AD1503">
        <v>2.27757069403553E-3</v>
      </c>
      <c r="AE1503">
        <v>9.9900033543561702E-3</v>
      </c>
      <c r="AF1503">
        <v>6.4626839625385304E-2</v>
      </c>
      <c r="AG1503">
        <v>35247</v>
      </c>
      <c r="AH1503" t="e">
        <f>VLOOKUP(B1503,AN:AN,1,0)</f>
        <v>#N/A</v>
      </c>
      <c r="AI1503" t="str">
        <f>IF(G1503&lt;=2,"&lt;=2",IF(G1503&lt;3,"2-3","&gt;=3"))</f>
        <v>2-3</v>
      </c>
      <c r="AJ1503">
        <f>G1503-H1503</f>
        <v>-0.21317601605642578</v>
      </c>
    </row>
    <row r="1504" spans="1:36" hidden="1" x14ac:dyDescent="0.3">
      <c r="A1504">
        <v>2017</v>
      </c>
      <c r="B1504" t="s">
        <v>56</v>
      </c>
      <c r="C1504">
        <v>53707</v>
      </c>
      <c r="D1504">
        <v>119007</v>
      </c>
      <c r="E1504">
        <v>271497</v>
      </c>
      <c r="F1504">
        <v>111766</v>
      </c>
      <c r="G1504">
        <v>2.2158564060550701</v>
      </c>
      <c r="H1504">
        <f>+E1504/F1504</f>
        <v>2.4291555571461805</v>
      </c>
      <c r="I1504">
        <v>3.27866314462259E-2</v>
      </c>
      <c r="J1504">
        <v>-6.4309723675250903E-3</v>
      </c>
      <c r="K1504">
        <v>2.0998755693435998E-3</v>
      </c>
      <c r="L1504">
        <v>6.7123042941093902E-3</v>
      </c>
      <c r="M1504">
        <v>-4.3833456933498299E-2</v>
      </c>
      <c r="N1504">
        <v>-9.5100000000000002E-4</v>
      </c>
      <c r="O1504">
        <v>5.3619999999999996E-3</v>
      </c>
      <c r="P1504">
        <v>0.93452173471450795</v>
      </c>
      <c r="Q1504">
        <v>4.0326118469239296E-3</v>
      </c>
      <c r="R1504">
        <v>402590.09375</v>
      </c>
      <c r="S1504">
        <v>0</v>
      </c>
      <c r="T1504">
        <v>-5.36095909774305E-3</v>
      </c>
      <c r="U1504">
        <v>2.1026501432061199E-2</v>
      </c>
      <c r="V1504">
        <v>0.55700609637916498</v>
      </c>
      <c r="W1504">
        <v>2.6501432061197501E-5</v>
      </c>
      <c r="X1504">
        <v>7.6726342710997401E-3</v>
      </c>
      <c r="Y1504">
        <v>2.0139605075348E-2</v>
      </c>
      <c r="Z1504">
        <v>4.8802650079262204E-3</v>
      </c>
      <c r="AA1504">
        <v>-0.27073378120950897</v>
      </c>
      <c r="AB1504">
        <v>1.27877237851662E-3</v>
      </c>
      <c r="AC1504" t="b">
        <v>1</v>
      </c>
      <c r="AF1504">
        <v>0</v>
      </c>
      <c r="AG1504">
        <v>12608</v>
      </c>
      <c r="AH1504" t="e">
        <f>VLOOKUP(B1504,AN:AN,1,0)</f>
        <v>#N/A</v>
      </c>
      <c r="AI1504" t="str">
        <f>IF(G1504&lt;=2,"&lt;=2",IF(G1504&lt;3,"2-3","&gt;=3"))</f>
        <v>2-3</v>
      </c>
      <c r="AJ1504">
        <f>G1504-H1504</f>
        <v>-0.21329915109111042</v>
      </c>
    </row>
    <row r="1505" spans="1:36" hidden="1" x14ac:dyDescent="0.3">
      <c r="A1505">
        <v>2012</v>
      </c>
      <c r="B1505" t="s">
        <v>124</v>
      </c>
      <c r="C1505">
        <v>93687</v>
      </c>
      <c r="D1505">
        <v>224974</v>
      </c>
      <c r="E1505">
        <v>452530</v>
      </c>
      <c r="F1505">
        <v>173065</v>
      </c>
      <c r="G1505">
        <v>2.4013363647037398</v>
      </c>
      <c r="H1505">
        <f>+E1505/F1505</f>
        <v>2.6147979083003494</v>
      </c>
      <c r="I1505">
        <v>1.3895349872969E-2</v>
      </c>
      <c r="J1505">
        <v>-1.43821472302078E-2</v>
      </c>
      <c r="K1505">
        <v>-8.6770377680659202E-3</v>
      </c>
      <c r="L1505">
        <v>6.1469726264459695E-5</v>
      </c>
      <c r="M1505">
        <v>-5.7107843458652399E-2</v>
      </c>
      <c r="N1505">
        <v>2.101E-3</v>
      </c>
      <c r="O1505">
        <v>8.5899999999999995E-4</v>
      </c>
      <c r="P1505">
        <v>0.91233843564987205</v>
      </c>
      <c r="Q1505">
        <v>-3.15839052200295E-3</v>
      </c>
      <c r="R1505">
        <v>719881.3125</v>
      </c>
      <c r="S1505">
        <v>0</v>
      </c>
      <c r="T1505">
        <v>-5.4351575672626998E-3</v>
      </c>
      <c r="U1505">
        <v>1.03949811309576E-2</v>
      </c>
      <c r="V1505">
        <v>0.58743542126954496</v>
      </c>
      <c r="W1505">
        <v>-1.06050188690424E-2</v>
      </c>
      <c r="X1505">
        <v>2.3299718013669101E-2</v>
      </c>
      <c r="Y1505">
        <v>0.127902200552485</v>
      </c>
      <c r="Z1505">
        <v>1.97837502377439E-2</v>
      </c>
      <c r="AA1505">
        <v>0.98575541688961099</v>
      </c>
      <c r="AB1505">
        <v>1.9117717344548999E-4</v>
      </c>
      <c r="AC1505" t="b">
        <v>1</v>
      </c>
      <c r="AF1505">
        <v>2.43750896143E-3</v>
      </c>
      <c r="AG1505">
        <v>42821</v>
      </c>
      <c r="AH1505" t="e">
        <f>VLOOKUP(B1505,AN:AN,1,0)</f>
        <v>#N/A</v>
      </c>
      <c r="AI1505" t="str">
        <f>IF(G1505&lt;=2,"&lt;=2",IF(G1505&lt;3,"2-3","&gt;=3"))</f>
        <v>2-3</v>
      </c>
      <c r="AJ1505">
        <f>G1505-H1505</f>
        <v>-0.21346154359660963</v>
      </c>
    </row>
    <row r="1506" spans="1:36" hidden="1" x14ac:dyDescent="0.3">
      <c r="A1506">
        <v>2019</v>
      </c>
      <c r="B1506" t="s">
        <v>224</v>
      </c>
      <c r="C1506">
        <v>84455</v>
      </c>
      <c r="D1506">
        <v>197001</v>
      </c>
      <c r="E1506">
        <v>447275</v>
      </c>
      <c r="F1506">
        <v>175661</v>
      </c>
      <c r="G1506">
        <v>2.3326150020720999</v>
      </c>
      <c r="H1506">
        <f>+E1506/F1506</f>
        <v>2.5462396320184904</v>
      </c>
      <c r="I1506">
        <v>-3.5665418033684602E-3</v>
      </c>
      <c r="J1506">
        <v>1.8348129466175998E-2</v>
      </c>
      <c r="K1506">
        <v>3.83959134221077E-2</v>
      </c>
      <c r="N1506">
        <v>2.96E-3</v>
      </c>
      <c r="O1506">
        <v>1.5009999999999999E-3</v>
      </c>
      <c r="P1506">
        <v>0.92363727092742898</v>
      </c>
      <c r="Q1506">
        <v>-2.3741722106940199E-3</v>
      </c>
      <c r="R1506">
        <v>674204.5</v>
      </c>
      <c r="S1506">
        <v>0</v>
      </c>
      <c r="T1506">
        <v>9.1177150607108497E-3</v>
      </c>
      <c r="U1506">
        <v>4.42593321204185E-2</v>
      </c>
      <c r="V1506">
        <v>0.638593416880748</v>
      </c>
      <c r="W1506">
        <v>2.6259332120418501E-2</v>
      </c>
      <c r="X1506">
        <v>2.9476619754847899E-2</v>
      </c>
      <c r="Z1506">
        <v>-4.44887063810534E-2</v>
      </c>
      <c r="AA1506">
        <v>0.65925624697782403</v>
      </c>
      <c r="AB1506">
        <v>1.19981840586289E-3</v>
      </c>
      <c r="AC1506" t="b">
        <v>0</v>
      </c>
      <c r="AD1506">
        <v>6.1746932375916202E-3</v>
      </c>
      <c r="AE1506">
        <v>9.4333395876176999E-3</v>
      </c>
      <c r="AF1506">
        <v>1.37492703806991E-2</v>
      </c>
      <c r="AG1506">
        <v>31747</v>
      </c>
      <c r="AH1506" t="e">
        <f>VLOOKUP(B1506,AN:AN,1,0)</f>
        <v>#N/A</v>
      </c>
      <c r="AI1506" t="str">
        <f>IF(G1506&lt;=2,"&lt;=2",IF(G1506&lt;3,"2-3","&gt;=3"))</f>
        <v>2-3</v>
      </c>
      <c r="AJ1506">
        <f>G1506-H1506</f>
        <v>-0.21362462994639042</v>
      </c>
    </row>
    <row r="1507" spans="1:36" x14ac:dyDescent="0.3">
      <c r="A1507">
        <v>2018</v>
      </c>
      <c r="B1507" t="s">
        <v>58</v>
      </c>
      <c r="C1507">
        <v>339262</v>
      </c>
      <c r="D1507">
        <v>845841</v>
      </c>
      <c r="E1507">
        <v>1722227</v>
      </c>
      <c r="F1507">
        <v>636173</v>
      </c>
      <c r="G1507">
        <v>2.49317931274354</v>
      </c>
      <c r="H1507">
        <f>+E1507/F1507</f>
        <v>2.7071677043822984</v>
      </c>
      <c r="I1507">
        <v>-1.35523540481743E-2</v>
      </c>
      <c r="J1507">
        <v>1.1931713670492099E-2</v>
      </c>
      <c r="K1507">
        <v>2.9073330730199801E-2</v>
      </c>
      <c r="L1507">
        <v>4.8068437583744197E-2</v>
      </c>
      <c r="M1507">
        <v>2.4351341649889498E-2</v>
      </c>
      <c r="N1507">
        <v>5.8300000000000001E-3</v>
      </c>
      <c r="O1507">
        <v>-9.5999999999999704E-5</v>
      </c>
      <c r="P1507">
        <v>0.91126435995101895</v>
      </c>
      <c r="Q1507">
        <v>2.1318197250359502E-3</v>
      </c>
      <c r="R1507">
        <v>2572494</v>
      </c>
      <c r="S1507">
        <v>1.5370796751258699E-3</v>
      </c>
      <c r="T1507">
        <v>1.28048621118068E-2</v>
      </c>
      <c r="U1507">
        <v>4.5335710048675502E-2</v>
      </c>
      <c r="V1507">
        <v>0.87562886721191202</v>
      </c>
      <c r="W1507">
        <v>2.1335710048675498E-2</v>
      </c>
      <c r="X1507">
        <v>5.2361915846469098E-2</v>
      </c>
      <c r="Y1507">
        <v>0.26423208160035699</v>
      </c>
      <c r="Z1507">
        <v>-3.19646676557006E-2</v>
      </c>
      <c r="AA1507">
        <v>1.69294943051816</v>
      </c>
      <c r="AB1507">
        <v>6.9579738380183597E-4</v>
      </c>
      <c r="AC1507" t="b">
        <v>0</v>
      </c>
      <c r="AD1507">
        <v>3.5213990573618398E-3</v>
      </c>
      <c r="AE1507">
        <v>6.5314049323341398E-3</v>
      </c>
      <c r="AF1507">
        <v>4.7579890190521897E-2</v>
      </c>
      <c r="AG1507">
        <v>166370</v>
      </c>
      <c r="AH1507" t="str">
        <f>VLOOKUP(B1507,AN:AN,1,0)</f>
        <v>Charlotte - NC</v>
      </c>
      <c r="AI1507" t="str">
        <f>IF(G1507&lt;=2,"&lt;=2",IF(G1507&lt;3,"2-3","&gt;=3"))</f>
        <v>2-3</v>
      </c>
      <c r="AJ1507">
        <f>G1507-H1507</f>
        <v>-0.21398839163875838</v>
      </c>
    </row>
    <row r="1508" spans="1:36" hidden="1" x14ac:dyDescent="0.3">
      <c r="A1508">
        <v>2018</v>
      </c>
      <c r="B1508" t="s">
        <v>93</v>
      </c>
      <c r="C1508">
        <v>115304</v>
      </c>
      <c r="D1508">
        <v>277552</v>
      </c>
      <c r="E1508">
        <v>684069</v>
      </c>
      <c r="F1508">
        <v>260974</v>
      </c>
      <c r="G1508">
        <v>2.4071324498716402</v>
      </c>
      <c r="H1508">
        <f>+E1508/F1508</f>
        <v>2.6212151402055377</v>
      </c>
      <c r="I1508">
        <v>6.42218919409367E-3</v>
      </c>
      <c r="J1508">
        <v>-2.6597455143924999E-4</v>
      </c>
      <c r="K1508">
        <v>1.6875642508268399E-2</v>
      </c>
      <c r="L1508">
        <v>4.53768475893888E-2</v>
      </c>
      <c r="M1508">
        <v>2.1659751655534201E-2</v>
      </c>
      <c r="N1508">
        <v>3.545E-3</v>
      </c>
      <c r="O1508">
        <v>-5.22E-4</v>
      </c>
      <c r="P1508">
        <v>0.91878557205200195</v>
      </c>
      <c r="Q1508">
        <v>1.77454352378849E-2</v>
      </c>
      <c r="R1508">
        <v>909420.5</v>
      </c>
      <c r="S1508">
        <v>0</v>
      </c>
      <c r="T1508">
        <v>8.2435421645640997E-3</v>
      </c>
      <c r="U1508">
        <v>4.07743901014328E-2</v>
      </c>
      <c r="V1508">
        <v>0.71642361862792803</v>
      </c>
      <c r="W1508">
        <v>1.67743901014328E-2</v>
      </c>
      <c r="X1508">
        <v>2.9767738141905101E-2</v>
      </c>
      <c r="Y1508">
        <v>0.22394577067936999</v>
      </c>
      <c r="Z1508">
        <v>-3.51778610817923E-2</v>
      </c>
      <c r="AA1508">
        <v>1.32861279364677</v>
      </c>
      <c r="AB1508">
        <v>9.0650725205801603E-4</v>
      </c>
      <c r="AC1508" t="b">
        <v>1</v>
      </c>
      <c r="AD1508">
        <v>1.3239812503760199E-3</v>
      </c>
      <c r="AE1508">
        <v>8.0501814067309892E-3</v>
      </c>
      <c r="AF1508">
        <v>5.0739905919247298E-2</v>
      </c>
      <c r="AG1508">
        <v>42031</v>
      </c>
      <c r="AH1508" t="e">
        <f>VLOOKUP(B1508,AN:AN,1,0)</f>
        <v>#N/A</v>
      </c>
      <c r="AI1508" t="str">
        <f>IF(G1508&lt;=2,"&lt;=2",IF(G1508&lt;3,"2-3","&gt;=3"))</f>
        <v>2-3</v>
      </c>
      <c r="AJ1508">
        <f>G1508-H1508</f>
        <v>-0.21408269033389749</v>
      </c>
    </row>
    <row r="1509" spans="1:36" hidden="1" x14ac:dyDescent="0.3">
      <c r="A1509">
        <v>2005</v>
      </c>
      <c r="B1509" t="s">
        <v>72</v>
      </c>
      <c r="C1509">
        <v>66658</v>
      </c>
      <c r="D1509">
        <v>147172</v>
      </c>
      <c r="E1509">
        <v>472856</v>
      </c>
      <c r="F1509">
        <v>195233</v>
      </c>
      <c r="G1509">
        <v>2.20786702271295</v>
      </c>
      <c r="H1509">
        <f>+E1509/F1509</f>
        <v>2.4220085743701114</v>
      </c>
      <c r="J1509">
        <v>2.08393782377242E-2</v>
      </c>
      <c r="K1509">
        <v>2.8034066438674898E-2</v>
      </c>
      <c r="L1509">
        <v>-6.8160206511616694E-2</v>
      </c>
      <c r="M1509">
        <v>-9.5892990939319394E-3</v>
      </c>
      <c r="N1509">
        <v>4.0210000000000003E-3</v>
      </c>
      <c r="P1509">
        <v>0.93231028318405196</v>
      </c>
      <c r="R1509">
        <v>567221.1875</v>
      </c>
      <c r="T1509">
        <v>-2.1693860180676001E-3</v>
      </c>
      <c r="U1509">
        <v>1.2854116037487999E-2</v>
      </c>
      <c r="V1509">
        <v>0.84384215490519998</v>
      </c>
      <c r="W1509">
        <v>-2.1145883962512001E-2</v>
      </c>
      <c r="Y1509">
        <v>0.14320407857599901</v>
      </c>
      <c r="AG1509">
        <v>15913</v>
      </c>
      <c r="AH1509" t="e">
        <f>VLOOKUP(B1509,AN:AN,1,0)</f>
        <v>#N/A</v>
      </c>
      <c r="AI1509" t="str">
        <f>IF(G1509&lt;=2,"&lt;=2",IF(G1509&lt;3,"2-3","&gt;=3"))</f>
        <v>2-3</v>
      </c>
      <c r="AJ1509">
        <f>G1509-H1509</f>
        <v>-0.21414155165716142</v>
      </c>
    </row>
    <row r="1510" spans="1:36" hidden="1" x14ac:dyDescent="0.3">
      <c r="A1510">
        <v>2021</v>
      </c>
      <c r="B1510" t="s">
        <v>124</v>
      </c>
      <c r="C1510">
        <v>105181</v>
      </c>
      <c r="D1510">
        <v>235678</v>
      </c>
      <c r="E1510">
        <v>473978</v>
      </c>
      <c r="F1510">
        <v>193065</v>
      </c>
      <c r="G1510">
        <v>2.2406898584345001</v>
      </c>
      <c r="H1510">
        <f>+E1510/F1510</f>
        <v>2.4550177401393314</v>
      </c>
      <c r="I1510">
        <v>7.2613449670735505E-2</v>
      </c>
      <c r="J1510">
        <v>1.73570048063993E-2</v>
      </c>
      <c r="K1510">
        <v>-1.42636615037917E-2</v>
      </c>
      <c r="N1510">
        <v>3.7160000000000001E-3</v>
      </c>
      <c r="O1510">
        <v>-7.4109999999999896E-3</v>
      </c>
      <c r="P1510">
        <v>0.94497048854827903</v>
      </c>
      <c r="Q1510">
        <v>1.4327704906463999E-2</v>
      </c>
      <c r="R1510">
        <v>753280</v>
      </c>
      <c r="S1510">
        <v>0</v>
      </c>
      <c r="T1510">
        <v>-8.9119262993336505E-3</v>
      </c>
      <c r="U1510">
        <v>7.4534252285957295E-2</v>
      </c>
      <c r="V1510">
        <v>0.62729429680930204</v>
      </c>
      <c r="W1510">
        <v>2.7534252285957201E-2</v>
      </c>
      <c r="X1510">
        <v>1.55626884544305E-2</v>
      </c>
      <c r="Z1510">
        <v>-5.08232587685023E-2</v>
      </c>
      <c r="AA1510">
        <v>0.47858816699155499</v>
      </c>
      <c r="AB1510">
        <v>1.3422818791946299E-3</v>
      </c>
      <c r="AC1510" t="b">
        <v>1</v>
      </c>
      <c r="AD1510">
        <v>9.76900195853375E-3</v>
      </c>
      <c r="AE1510">
        <v>7.3717608326253096E-3</v>
      </c>
      <c r="AF1510">
        <v>1.7508024511234299E-3</v>
      </c>
      <c r="AG1510">
        <v>52205</v>
      </c>
      <c r="AH1510" t="e">
        <f>VLOOKUP(B1510,AN:AN,1,0)</f>
        <v>#N/A</v>
      </c>
      <c r="AI1510" t="str">
        <f>IF(G1510&lt;=2,"&lt;=2",IF(G1510&lt;3,"2-3","&gt;=3"))</f>
        <v>2-3</v>
      </c>
      <c r="AJ1510">
        <f>G1510-H1510</f>
        <v>-0.2143278817048313</v>
      </c>
    </row>
    <row r="1511" spans="1:36" hidden="1" x14ac:dyDescent="0.3">
      <c r="A1511">
        <v>2015</v>
      </c>
      <c r="B1511" t="s">
        <v>68</v>
      </c>
      <c r="C1511">
        <v>72251</v>
      </c>
      <c r="D1511">
        <v>189548</v>
      </c>
      <c r="E1511">
        <v>284753</v>
      </c>
      <c r="F1511">
        <v>100329</v>
      </c>
      <c r="G1511">
        <v>2.6234654191637401</v>
      </c>
      <c r="H1511">
        <f>+E1511/F1511</f>
        <v>2.838192347177785</v>
      </c>
      <c r="I1511">
        <v>5.89084742560476E-3</v>
      </c>
      <c r="J1511">
        <v>-3.65535095334052E-2</v>
      </c>
      <c r="K1511">
        <v>-2.3316422209143602E-2</v>
      </c>
      <c r="L1511">
        <v>-7.1759569644930905E-4</v>
      </c>
      <c r="M1511">
        <v>-6.5062392503023203E-2</v>
      </c>
      <c r="N1511">
        <v>5.9930000000000001E-3</v>
      </c>
      <c r="O1511">
        <v>-7.3999999999999999E-4</v>
      </c>
      <c r="P1511">
        <v>0.92689043283462502</v>
      </c>
      <c r="Q1511">
        <v>-4.25517559051957E-4</v>
      </c>
      <c r="R1511">
        <v>448477.125</v>
      </c>
      <c r="S1511">
        <v>0</v>
      </c>
      <c r="T1511">
        <v>-4.9470607191323401E-3</v>
      </c>
      <c r="U1511">
        <v>2.62573286890984E-2</v>
      </c>
      <c r="V1511">
        <v>0.772812198722446</v>
      </c>
      <c r="W1511">
        <v>2.5257328689098399E-2</v>
      </c>
      <c r="X1511">
        <v>1.30769829532186E-2</v>
      </c>
      <c r="Y1511">
        <v>0.16812386630118001</v>
      </c>
      <c r="Z1511">
        <v>-8.5571681572447593E-3</v>
      </c>
      <c r="AA1511">
        <v>0.68053325520933605</v>
      </c>
      <c r="AB1511">
        <v>1.9459796061337199E-4</v>
      </c>
      <c r="AC1511" t="b">
        <v>1</v>
      </c>
      <c r="AD1511">
        <v>-6.1118916969790504E-3</v>
      </c>
      <c r="AE1511">
        <v>1.1904732041795801E-2</v>
      </c>
      <c r="AF1511">
        <v>3.4560597804934999E-2</v>
      </c>
      <c r="AG1511">
        <v>26030</v>
      </c>
      <c r="AH1511" t="e">
        <f>VLOOKUP(B1511,AN:AN,1,0)</f>
        <v>#N/A</v>
      </c>
      <c r="AI1511" t="str">
        <f>IF(G1511&lt;=2,"&lt;=2",IF(G1511&lt;3,"2-3","&gt;=3"))</f>
        <v>2-3</v>
      </c>
      <c r="AJ1511">
        <f>G1511-H1511</f>
        <v>-0.21472692801404492</v>
      </c>
    </row>
    <row r="1512" spans="1:36" hidden="1" x14ac:dyDescent="0.3">
      <c r="A1512">
        <v>2019</v>
      </c>
      <c r="B1512" t="s">
        <v>120</v>
      </c>
      <c r="C1512">
        <v>371682</v>
      </c>
      <c r="D1512">
        <v>981930</v>
      </c>
      <c r="E1512">
        <v>1262482</v>
      </c>
      <c r="F1512">
        <v>441923</v>
      </c>
      <c r="G1512">
        <v>2.6418551342276402</v>
      </c>
      <c r="H1512">
        <f>+E1512/F1512</f>
        <v>2.8567917940455692</v>
      </c>
      <c r="I1512">
        <v>1.26413983650804E-2</v>
      </c>
      <c r="J1512">
        <v>1.8303381279110902E-2</v>
      </c>
      <c r="K1512">
        <v>3.8351165235042603E-2</v>
      </c>
      <c r="N1512">
        <v>-3.6640000000000002E-3</v>
      </c>
      <c r="O1512">
        <v>-4.0559999999999997E-3</v>
      </c>
      <c r="P1512">
        <v>0.92581278085708596</v>
      </c>
      <c r="Q1512">
        <v>-9.0406537055970296E-3</v>
      </c>
      <c r="R1512">
        <v>2246692</v>
      </c>
      <c r="S1512">
        <v>1.3678995604879201E-4</v>
      </c>
      <c r="T1512">
        <v>2.4983342736959398E-2</v>
      </c>
      <c r="U1512">
        <v>6.0124959796667099E-2</v>
      </c>
      <c r="V1512">
        <v>0.84059745691445398</v>
      </c>
      <c r="W1512">
        <v>4.2124959796667097E-2</v>
      </c>
      <c r="X1512">
        <v>1.7467482648491399E-2</v>
      </c>
      <c r="Z1512">
        <v>-4.5863590493353402E-2</v>
      </c>
      <c r="AA1512">
        <v>1.8923185698470799</v>
      </c>
      <c r="AB1512">
        <v>9.33740134767843E-4</v>
      </c>
      <c r="AC1512" t="b">
        <v>1</v>
      </c>
      <c r="AD1512">
        <v>8.0262111964302992E-3</v>
      </c>
      <c r="AE1512">
        <v>9.3599834779311102E-3</v>
      </c>
      <c r="AF1512">
        <v>2.3153186908606401E-2</v>
      </c>
      <c r="AG1512">
        <v>171078</v>
      </c>
      <c r="AH1512" t="str">
        <f>VLOOKUP(B1512,AN:AN,1,0)</f>
        <v>Las Vegas - NV</v>
      </c>
      <c r="AI1512" t="str">
        <f>IF(G1512&lt;=2,"&lt;=2",IF(G1512&lt;3,"2-3","&gt;=3"))</f>
        <v>2-3</v>
      </c>
      <c r="AJ1512">
        <f>G1512-H1512</f>
        <v>-0.21493665981792898</v>
      </c>
    </row>
    <row r="1513" spans="1:36" hidden="1" x14ac:dyDescent="0.3">
      <c r="A1513">
        <v>2017</v>
      </c>
      <c r="B1513" t="s">
        <v>109</v>
      </c>
      <c r="C1513">
        <v>22887</v>
      </c>
      <c r="D1513">
        <v>53051</v>
      </c>
      <c r="E1513">
        <v>106366</v>
      </c>
      <c r="F1513">
        <v>41990</v>
      </c>
      <c r="G1513">
        <v>2.3179534233407599</v>
      </c>
      <c r="H1513">
        <f>+E1513/F1513</f>
        <v>2.5331269349845202</v>
      </c>
      <c r="I1513">
        <v>6.76514810827364E-2</v>
      </c>
      <c r="J1513">
        <v>-3.5402346402407E-3</v>
      </c>
      <c r="K1513">
        <v>4.99061329662799E-3</v>
      </c>
      <c r="L1513">
        <v>-1.59050351381299E-3</v>
      </c>
      <c r="M1513">
        <v>-5.2136264741420697E-2</v>
      </c>
      <c r="N1513">
        <v>0</v>
      </c>
      <c r="O1513">
        <v>5.0029999999999996E-3</v>
      </c>
      <c r="P1513">
        <v>0.96212905645370495</v>
      </c>
      <c r="Q1513">
        <v>7.5321793556218904E-3</v>
      </c>
      <c r="R1513">
        <v>162829.1875</v>
      </c>
      <c r="S1513">
        <v>0</v>
      </c>
      <c r="T1513">
        <v>7.09655135869975E-3</v>
      </c>
      <c r="U1513">
        <v>3.3484011888504001E-2</v>
      </c>
      <c r="V1513">
        <v>0.65889745547291501</v>
      </c>
      <c r="W1513">
        <v>1.2484011888503999E-2</v>
      </c>
      <c r="X1513">
        <v>0</v>
      </c>
      <c r="Y1513">
        <v>0.15165927374183699</v>
      </c>
      <c r="Z1513">
        <v>-3.21246334468068E-2</v>
      </c>
      <c r="AA1513">
        <v>0.53753124230910798</v>
      </c>
      <c r="AB1513">
        <v>1.08766586904502E-3</v>
      </c>
      <c r="AC1513" t="b">
        <v>1</v>
      </c>
      <c r="AF1513">
        <v>1.39221231237763E-2</v>
      </c>
      <c r="AG1513">
        <v>4597</v>
      </c>
      <c r="AH1513" t="e">
        <f>VLOOKUP(B1513,AN:AN,1,0)</f>
        <v>#N/A</v>
      </c>
      <c r="AI1513" t="str">
        <f>IF(G1513&lt;=2,"&lt;=2",IF(G1513&lt;3,"2-3","&gt;=3"))</f>
        <v>2-3</v>
      </c>
      <c r="AJ1513">
        <f>G1513-H1513</f>
        <v>-0.21517351164376031</v>
      </c>
    </row>
    <row r="1514" spans="1:36" hidden="1" x14ac:dyDescent="0.3">
      <c r="A1514">
        <v>2020</v>
      </c>
      <c r="B1514" t="s">
        <v>52</v>
      </c>
      <c r="C1514">
        <v>30752</v>
      </c>
      <c r="D1514">
        <v>70103</v>
      </c>
      <c r="E1514">
        <v>192795</v>
      </c>
      <c r="F1514">
        <v>77269</v>
      </c>
      <c r="G1514">
        <v>2.2796240894901101</v>
      </c>
      <c r="H1514">
        <f>+E1514/F1514</f>
        <v>2.4951144702273873</v>
      </c>
      <c r="I1514">
        <v>-4.1785531586111702E-2</v>
      </c>
      <c r="J1514">
        <v>4.7399785369635003E-2</v>
      </c>
      <c r="K1514">
        <v>8.3845963954925995E-2</v>
      </c>
      <c r="N1514">
        <v>1.7097000000000001E-2</v>
      </c>
      <c r="O1514">
        <v>1.9594E-2</v>
      </c>
      <c r="P1514">
        <v>0.94198602437973</v>
      </c>
      <c r="Q1514">
        <v>2.7577877044679898E-3</v>
      </c>
      <c r="R1514">
        <v>276022.625</v>
      </c>
      <c r="S1514">
        <v>0</v>
      </c>
      <c r="T1514">
        <v>-4.1072852909564399E-3</v>
      </c>
      <c r="U1514">
        <v>2.7940498664975201E-2</v>
      </c>
      <c r="V1514">
        <v>1.2040914027254499</v>
      </c>
      <c r="W1514">
        <v>1.5940498664975201E-2</v>
      </c>
      <c r="X1514">
        <v>3.4543751950889601E-2</v>
      </c>
      <c r="Z1514">
        <v>-5.3360167679826598E-2</v>
      </c>
      <c r="AA1514">
        <v>0.31160827711900202</v>
      </c>
      <c r="AB1514">
        <v>1.04047445635209E-3</v>
      </c>
      <c r="AC1514" t="b">
        <v>0</v>
      </c>
      <c r="AF1514">
        <v>5.07751534699823E-2</v>
      </c>
      <c r="AG1514">
        <v>9943</v>
      </c>
      <c r="AH1514" t="e">
        <f>VLOOKUP(B1514,AN:AN,1,0)</f>
        <v>#N/A</v>
      </c>
      <c r="AI1514" t="str">
        <f>IF(G1514&lt;=2,"&lt;=2",IF(G1514&lt;3,"2-3","&gt;=3"))</f>
        <v>2-3</v>
      </c>
      <c r="AJ1514">
        <f>G1514-H1514</f>
        <v>-0.21549038073727722</v>
      </c>
    </row>
    <row r="1515" spans="1:36" hidden="1" x14ac:dyDescent="0.3">
      <c r="A1515">
        <v>2017</v>
      </c>
      <c r="B1515" t="s">
        <v>34</v>
      </c>
      <c r="C1515">
        <v>34128</v>
      </c>
      <c r="D1515">
        <v>84309</v>
      </c>
      <c r="E1515">
        <v>161001</v>
      </c>
      <c r="F1515">
        <v>59942</v>
      </c>
      <c r="G1515">
        <v>2.47037623066104</v>
      </c>
      <c r="H1515">
        <f>+E1515/F1515</f>
        <v>2.6859464148677055</v>
      </c>
      <c r="I1515">
        <v>-3.0561691182176699E-2</v>
      </c>
      <c r="J1515">
        <v>-8.8050216436386004E-3</v>
      </c>
      <c r="K1515">
        <v>-2.74173706769902E-4</v>
      </c>
      <c r="L1515">
        <v>5.5824287101626402E-2</v>
      </c>
      <c r="M1515">
        <v>5.2785258740185997E-3</v>
      </c>
      <c r="N1515">
        <v>-5.3020000000000003E-3</v>
      </c>
      <c r="O1515">
        <v>-3.7810000000000001E-3</v>
      </c>
      <c r="P1515">
        <v>0.850566446781158</v>
      </c>
      <c r="Q1515">
        <v>-6.0825347900399498E-3</v>
      </c>
      <c r="R1515">
        <v>266460.6875</v>
      </c>
      <c r="S1515">
        <v>2.91063041608784E-3</v>
      </c>
      <c r="T1515">
        <v>-2.7449440560303601E-2</v>
      </c>
      <c r="U1515">
        <v>-1.0619800304994E-3</v>
      </c>
      <c r="V1515">
        <v>0.584177125470832</v>
      </c>
      <c r="W1515">
        <v>-2.20619800304994E-2</v>
      </c>
      <c r="X1515">
        <v>-2.0506714295164298E-3</v>
      </c>
      <c r="Y1515">
        <v>5.8949186898223397E-3</v>
      </c>
      <c r="Z1515">
        <v>-6.0752295099393897E-4</v>
      </c>
      <c r="AA1515">
        <v>0.45180529501998001</v>
      </c>
      <c r="AB1515">
        <v>0</v>
      </c>
      <c r="AC1515" t="b">
        <v>0</v>
      </c>
      <c r="AF1515">
        <v>0</v>
      </c>
      <c r="AG1515">
        <v>15086</v>
      </c>
      <c r="AH1515" t="e">
        <f>VLOOKUP(B1515,AN:AN,1,0)</f>
        <v>#N/A</v>
      </c>
      <c r="AI1515" t="str">
        <f>IF(G1515&lt;=2,"&lt;=2",IF(G1515&lt;3,"2-3","&gt;=3"))</f>
        <v>2-3</v>
      </c>
      <c r="AJ1515">
        <f>G1515-H1515</f>
        <v>-0.21557018420666552</v>
      </c>
    </row>
    <row r="1516" spans="1:36" hidden="1" x14ac:dyDescent="0.3">
      <c r="A1516">
        <v>2020</v>
      </c>
      <c r="B1516" t="s">
        <v>34</v>
      </c>
      <c r="C1516">
        <v>37349</v>
      </c>
      <c r="D1516">
        <v>89200</v>
      </c>
      <c r="E1516">
        <v>155433</v>
      </c>
      <c r="F1516">
        <v>59693</v>
      </c>
      <c r="G1516">
        <v>2.3882834881790602</v>
      </c>
      <c r="H1516">
        <f>+E1516/F1516</f>
        <v>2.6038731509557236</v>
      </c>
      <c r="I1516">
        <v>5.0300185124065699E-2</v>
      </c>
      <c r="J1516">
        <v>1.1470939964055901E-2</v>
      </c>
      <c r="K1516">
        <v>4.7917118549346799E-2</v>
      </c>
      <c r="N1516">
        <v>4.8799999999999998E-3</v>
      </c>
      <c r="O1516">
        <v>1.8932000000000001E-2</v>
      </c>
      <c r="P1516">
        <v>0.88618129491805997</v>
      </c>
      <c r="Q1516">
        <v>4.1773140430449898E-2</v>
      </c>
      <c r="R1516">
        <v>269244.28125</v>
      </c>
      <c r="S1516">
        <v>0</v>
      </c>
      <c r="T1516">
        <v>-1.32507719099521E-2</v>
      </c>
      <c r="U1516">
        <v>1.87970120459795E-2</v>
      </c>
      <c r="V1516">
        <v>0.59882620563351596</v>
      </c>
      <c r="W1516">
        <v>6.7970120459794996E-3</v>
      </c>
      <c r="X1516">
        <v>4.9714967519554499E-3</v>
      </c>
      <c r="Z1516">
        <v>-7.8573389902070606E-3</v>
      </c>
      <c r="AA1516">
        <v>0.54701022669771904</v>
      </c>
      <c r="AB1516">
        <v>1.32573246718812E-4</v>
      </c>
      <c r="AC1516" t="b">
        <v>1</v>
      </c>
      <c r="AF1516">
        <v>1.1268725971099001E-3</v>
      </c>
      <c r="AG1516">
        <v>15161</v>
      </c>
      <c r="AH1516" t="e">
        <f>VLOOKUP(B1516,AN:AN,1,0)</f>
        <v>#N/A</v>
      </c>
      <c r="AI1516" t="str">
        <f>IF(G1516&lt;=2,"&lt;=2",IF(G1516&lt;3,"2-3","&gt;=3"))</f>
        <v>2-3</v>
      </c>
      <c r="AJ1516">
        <f>G1516-H1516</f>
        <v>-0.21558966277666336</v>
      </c>
    </row>
    <row r="1517" spans="1:36" hidden="1" x14ac:dyDescent="0.3">
      <c r="A1517">
        <v>2016</v>
      </c>
      <c r="B1517" t="s">
        <v>110</v>
      </c>
      <c r="C1517">
        <v>47210</v>
      </c>
      <c r="D1517">
        <v>110626</v>
      </c>
      <c r="E1517">
        <v>267801</v>
      </c>
      <c r="F1517">
        <v>104650</v>
      </c>
      <c r="G1517">
        <v>2.3432747299300898</v>
      </c>
      <c r="H1517">
        <f>+E1517/F1517</f>
        <v>2.5590157668418536</v>
      </c>
      <c r="I1517">
        <v>5.0393949842189603E-2</v>
      </c>
      <c r="J1517">
        <v>3.4763496369123398E-3</v>
      </c>
      <c r="K1517">
        <v>8.8638101667165899E-3</v>
      </c>
      <c r="L1517">
        <v>0.13671491618454501</v>
      </c>
      <c r="M1517">
        <v>4.9161028116941799E-2</v>
      </c>
      <c r="N1517">
        <v>-7.2570000000000004E-3</v>
      </c>
      <c r="O1517">
        <v>-1.3840999999999999E-2</v>
      </c>
      <c r="P1517">
        <v>0.95524430274963401</v>
      </c>
      <c r="Q1517">
        <v>9.1808438301089704E-3</v>
      </c>
      <c r="R1517">
        <v>334564</v>
      </c>
      <c r="S1517">
        <v>0</v>
      </c>
      <c r="T1517">
        <v>1.5774780884385099E-2</v>
      </c>
      <c r="U1517">
        <v>4.2011868208646802E-2</v>
      </c>
      <c r="V1517">
        <v>0.66579889686219795</v>
      </c>
      <c r="W1517">
        <v>2.9011868208646801E-2</v>
      </c>
      <c r="X1517">
        <v>2.7145662469677699E-3</v>
      </c>
      <c r="Y1517">
        <v>8.7103859020621593E-2</v>
      </c>
      <c r="Z1517">
        <v>-4.2918201448470901E-3</v>
      </c>
      <c r="AA1517">
        <v>0.45646213368530902</v>
      </c>
      <c r="AB1517">
        <v>6.3532401524777596E-4</v>
      </c>
      <c r="AC1517" t="b">
        <v>1</v>
      </c>
      <c r="AF1517">
        <v>0</v>
      </c>
      <c r="AG1517">
        <v>17361</v>
      </c>
      <c r="AH1517" t="e">
        <f>VLOOKUP(B1517,AN:AN,1,0)</f>
        <v>#N/A</v>
      </c>
      <c r="AI1517" t="str">
        <f>IF(G1517&lt;=2,"&lt;=2",IF(G1517&lt;3,"2-3","&gt;=3"))</f>
        <v>2-3</v>
      </c>
      <c r="AJ1517">
        <f>G1517-H1517</f>
        <v>-0.21574103691176383</v>
      </c>
    </row>
    <row r="1518" spans="1:36" hidden="1" x14ac:dyDescent="0.3">
      <c r="A1518">
        <v>2016</v>
      </c>
      <c r="B1518" t="s">
        <v>67</v>
      </c>
      <c r="C1518">
        <v>299793</v>
      </c>
      <c r="D1518">
        <v>724673</v>
      </c>
      <c r="E1518">
        <v>1166707</v>
      </c>
      <c r="F1518">
        <v>443083</v>
      </c>
      <c r="G1518">
        <v>2.4172445654168002</v>
      </c>
      <c r="H1518">
        <f>+E1518/F1518</f>
        <v>2.6331567674679461</v>
      </c>
      <c r="I1518">
        <v>5.8973724462548401E-3</v>
      </c>
      <c r="J1518">
        <v>5.3988993167876503E-3</v>
      </c>
      <c r="K1518">
        <v>1.07863598465919E-2</v>
      </c>
      <c r="L1518">
        <v>7.6918286710977501E-2</v>
      </c>
      <c r="M1518">
        <v>-1.06356013566256E-2</v>
      </c>
      <c r="N1518">
        <v>1.936E-3</v>
      </c>
      <c r="O1518">
        <v>-3.0759999999999902E-3</v>
      </c>
      <c r="P1518">
        <v>0.93927299976348899</v>
      </c>
      <c r="Q1518">
        <v>1.2764930725099801E-3</v>
      </c>
      <c r="R1518">
        <v>2062829.125</v>
      </c>
      <c r="S1518">
        <v>3.7663566228531399E-3</v>
      </c>
      <c r="T1518">
        <v>6.9991517812013496E-3</v>
      </c>
      <c r="U1518">
        <v>3.3236239105463E-2</v>
      </c>
      <c r="V1518">
        <v>0.72821754344303002</v>
      </c>
      <c r="W1518">
        <v>2.0236239105462999E-2</v>
      </c>
      <c r="X1518">
        <v>1.32850738288158E-2</v>
      </c>
      <c r="Y1518">
        <v>0.14687149317209999</v>
      </c>
      <c r="Z1518">
        <v>2.2174134606716901E-2</v>
      </c>
      <c r="AA1518">
        <v>1.31460200396549</v>
      </c>
      <c r="AB1518">
        <v>5.6407213072371602E-4</v>
      </c>
      <c r="AC1518" t="b">
        <v>1</v>
      </c>
      <c r="AD1518">
        <v>5.7261373995426603E-3</v>
      </c>
      <c r="AE1518">
        <v>9.3517198134382504E-3</v>
      </c>
      <c r="AF1518">
        <v>3.2028720672655997E-2</v>
      </c>
      <c r="AG1518">
        <v>172452</v>
      </c>
      <c r="AH1518" t="str">
        <f>VLOOKUP(B1518,AN:AN,1,0)</f>
        <v>Columbus - OH</v>
      </c>
      <c r="AI1518" t="str">
        <f>IF(G1518&lt;=2,"&lt;=2",IF(G1518&lt;3,"2-3","&gt;=3"))</f>
        <v>2-3</v>
      </c>
      <c r="AJ1518">
        <f>G1518-H1518</f>
        <v>-0.21591220205114592</v>
      </c>
    </row>
    <row r="1519" spans="1:36" hidden="1" x14ac:dyDescent="0.3">
      <c r="A1519">
        <v>2012</v>
      </c>
      <c r="B1519" t="s">
        <v>128</v>
      </c>
      <c r="C1519">
        <v>26852</v>
      </c>
      <c r="D1519">
        <v>61935</v>
      </c>
      <c r="E1519">
        <v>182700</v>
      </c>
      <c r="F1519">
        <v>72421</v>
      </c>
      <c r="G1519">
        <v>2.3065321018918499</v>
      </c>
      <c r="H1519">
        <f>+E1519/F1519</f>
        <v>2.5227489264163712</v>
      </c>
      <c r="I1519">
        <v>-7.0037358806612396E-2</v>
      </c>
      <c r="J1519">
        <v>-8.8670654222368396E-3</v>
      </c>
      <c r="K1519">
        <v>-3.16195596009489E-3</v>
      </c>
      <c r="L1519">
        <v>1.05397129580379E-2</v>
      </c>
      <c r="M1519">
        <v>-4.6629600226878898E-2</v>
      </c>
      <c r="N1519">
        <v>3.307E-3</v>
      </c>
      <c r="O1519">
        <v>1.0739999999999899E-3</v>
      </c>
      <c r="P1519">
        <v>0.927015841007233</v>
      </c>
      <c r="Q1519">
        <v>1.5656352043159601E-3</v>
      </c>
      <c r="R1519">
        <v>255365.296875</v>
      </c>
      <c r="S1519">
        <v>0</v>
      </c>
      <c r="T1519">
        <v>-3.6672232672572999E-3</v>
      </c>
      <c r="U1519">
        <v>1.2162915430962999E-2</v>
      </c>
      <c r="V1519">
        <v>0.61644457787544804</v>
      </c>
      <c r="W1519">
        <v>-8.8370845690370001E-3</v>
      </c>
      <c r="X1519">
        <v>1.28419877163595E-2</v>
      </c>
      <c r="Y1519">
        <v>0.15169164157245399</v>
      </c>
      <c r="Z1519">
        <v>4.1688204301649302E-2</v>
      </c>
      <c r="AA1519">
        <v>0.47165809616924698</v>
      </c>
      <c r="AB1519">
        <v>4.1876046901172497E-4</v>
      </c>
      <c r="AC1519" t="b">
        <v>0</v>
      </c>
      <c r="AF1519">
        <v>3.48967057509771E-2</v>
      </c>
      <c r="AG1519">
        <v>7256</v>
      </c>
      <c r="AH1519" t="e">
        <f>VLOOKUP(B1519,AN:AN,1,0)</f>
        <v>#N/A</v>
      </c>
      <c r="AI1519" t="str">
        <f>IF(G1519&lt;=2,"&lt;=2",IF(G1519&lt;3,"2-3","&gt;=3"))</f>
        <v>2-3</v>
      </c>
      <c r="AJ1519">
        <f>G1519-H1519</f>
        <v>-0.21621682452452129</v>
      </c>
    </row>
    <row r="1520" spans="1:36" hidden="1" x14ac:dyDescent="0.3">
      <c r="A1520">
        <v>2009</v>
      </c>
      <c r="B1520" t="s">
        <v>59</v>
      </c>
      <c r="C1520">
        <v>59316</v>
      </c>
      <c r="D1520">
        <v>138523</v>
      </c>
      <c r="E1520">
        <v>336762</v>
      </c>
      <c r="F1520">
        <v>131979</v>
      </c>
      <c r="G1520">
        <v>2.3353395373929402</v>
      </c>
      <c r="H1520">
        <f>+E1520/F1520</f>
        <v>2.551633214375014</v>
      </c>
      <c r="I1520">
        <v>3.9890671309655297E-2</v>
      </c>
      <c r="J1520">
        <v>-5.1939347758889502E-4</v>
      </c>
      <c r="K1520">
        <v>-9.8577725552022495E-3</v>
      </c>
      <c r="L1520">
        <v>-2.2050857450813002E-2</v>
      </c>
      <c r="M1520">
        <v>5.2159493789076502E-3</v>
      </c>
      <c r="N1520">
        <v>4.4920000000000003E-3</v>
      </c>
      <c r="O1520">
        <v>4.6039999999999996E-3</v>
      </c>
      <c r="P1520">
        <v>0.90487080812454201</v>
      </c>
      <c r="Q1520">
        <v>1.4793574810027899E-2</v>
      </c>
      <c r="R1520">
        <v>525348.0625</v>
      </c>
      <c r="S1520">
        <v>0</v>
      </c>
      <c r="T1520">
        <v>-1.67841091752048E-4</v>
      </c>
      <c r="U1520">
        <v>-3.07345427572727E-2</v>
      </c>
      <c r="V1520">
        <v>0.72979706455078397</v>
      </c>
      <c r="W1520">
        <v>-2.6734542757272699E-2</v>
      </c>
      <c r="X1520">
        <v>1.5317040207230501E-2</v>
      </c>
      <c r="Y1520">
        <v>0.11714789802239101</v>
      </c>
      <c r="AA1520">
        <v>1.0039813062156999</v>
      </c>
      <c r="AB1520">
        <v>5.6312647820700498E-4</v>
      </c>
      <c r="AC1520" t="b">
        <v>1</v>
      </c>
      <c r="AF1520">
        <v>5.1863948642865101E-2</v>
      </c>
      <c r="AG1520">
        <v>18030</v>
      </c>
      <c r="AH1520" t="e">
        <f>VLOOKUP(B1520,AN:AN,1,0)</f>
        <v>#N/A</v>
      </c>
      <c r="AI1520" t="str">
        <f>IF(G1520&lt;=2,"&lt;=2",IF(G1520&lt;3,"2-3","&gt;=3"))</f>
        <v>2-3</v>
      </c>
      <c r="AJ1520">
        <f>G1520-H1520</f>
        <v>-0.2162936769820738</v>
      </c>
    </row>
    <row r="1521" spans="1:36" hidden="1" x14ac:dyDescent="0.3">
      <c r="A1521">
        <v>2006</v>
      </c>
      <c r="B1521" t="s">
        <v>175</v>
      </c>
      <c r="C1521">
        <v>60013</v>
      </c>
      <c r="D1521">
        <v>141386</v>
      </c>
      <c r="E1521">
        <v>246995</v>
      </c>
      <c r="F1521">
        <v>96021</v>
      </c>
      <c r="G1521">
        <v>2.3559228833752601</v>
      </c>
      <c r="H1521">
        <f>+E1521/F1521</f>
        <v>2.5723018922943939</v>
      </c>
      <c r="I1521">
        <v>1.9566842990048201E-2</v>
      </c>
      <c r="J1521">
        <v>7.7412463724612999E-3</v>
      </c>
      <c r="K1521">
        <v>7.5050584077834999E-3</v>
      </c>
      <c r="L1521">
        <v>-0.12316368936002201</v>
      </c>
      <c r="M1521">
        <v>-3.6299151368439302E-2</v>
      </c>
      <c r="N1521">
        <v>-1.933E-3</v>
      </c>
      <c r="O1521">
        <v>-6.0289999999999996E-3</v>
      </c>
      <c r="P1521">
        <v>0.94774931669235196</v>
      </c>
      <c r="Q1521">
        <v>4.42123413085893E-3</v>
      </c>
      <c r="R1521">
        <v>406432.59375</v>
      </c>
      <c r="S1521">
        <v>0</v>
      </c>
      <c r="T1521">
        <v>1.7228063195943801E-2</v>
      </c>
      <c r="U1521">
        <v>5.6422751396894497E-2</v>
      </c>
      <c r="V1521">
        <v>0.93330752783931903</v>
      </c>
      <c r="W1521">
        <v>2.4422751396894399E-2</v>
      </c>
      <c r="X1521">
        <v>1.90554832152952E-3</v>
      </c>
      <c r="Y1521">
        <v>4.3244482964744098E-2</v>
      </c>
      <c r="AA1521">
        <v>1.99562823548491</v>
      </c>
      <c r="AB1521">
        <v>0</v>
      </c>
      <c r="AC1521" t="b">
        <v>1</v>
      </c>
      <c r="AF1521">
        <v>2.10880680915933E-2</v>
      </c>
      <c r="AG1521">
        <v>31547</v>
      </c>
      <c r="AH1521" t="e">
        <f>VLOOKUP(B1521,AN:AN,1,0)</f>
        <v>#N/A</v>
      </c>
      <c r="AI1521" t="str">
        <f>IF(G1521&lt;=2,"&lt;=2",IF(G1521&lt;3,"2-3","&gt;=3"))</f>
        <v>2-3</v>
      </c>
      <c r="AJ1521">
        <f>G1521-H1521</f>
        <v>-0.21637900891913375</v>
      </c>
    </row>
    <row r="1522" spans="1:36" hidden="1" x14ac:dyDescent="0.3">
      <c r="A1522">
        <v>2006</v>
      </c>
      <c r="B1522" t="s">
        <v>223</v>
      </c>
      <c r="C1522">
        <v>19503</v>
      </c>
      <c r="D1522">
        <v>42580</v>
      </c>
      <c r="E1522">
        <v>72567</v>
      </c>
      <c r="F1522">
        <v>30239</v>
      </c>
      <c r="G1522">
        <v>2.1832538583807599</v>
      </c>
      <c r="H1522">
        <f>+E1522/F1522</f>
        <v>2.3997817388141143</v>
      </c>
      <c r="I1522">
        <v>5.8340263460798701E-2</v>
      </c>
      <c r="J1522">
        <v>6.6317282617092002E-3</v>
      </c>
      <c r="K1522">
        <v>6.3955402970314002E-3</v>
      </c>
      <c r="L1522">
        <v>-7.9912837095558603E-2</v>
      </c>
      <c r="M1522">
        <v>6.9517008960246702E-3</v>
      </c>
      <c r="N1522">
        <v>1.096E-3</v>
      </c>
      <c r="O1522">
        <v>-1.253E-3</v>
      </c>
      <c r="P1522">
        <v>0.88336998224258401</v>
      </c>
      <c r="Q1522">
        <v>1.0868668556213001E-2</v>
      </c>
      <c r="R1522">
        <v>151348.6875</v>
      </c>
      <c r="S1522">
        <v>0</v>
      </c>
      <c r="T1522">
        <v>-2.1237954497336899E-3</v>
      </c>
      <c r="U1522">
        <v>3.7070892751216902E-2</v>
      </c>
      <c r="V1522">
        <v>0.58641446439461697</v>
      </c>
      <c r="W1522">
        <v>5.0708927512168999E-3</v>
      </c>
      <c r="X1522">
        <v>0</v>
      </c>
      <c r="Y1522">
        <v>3.2593195991244397E-2</v>
      </c>
      <c r="AA1522">
        <v>6.18057250716397E-2</v>
      </c>
      <c r="AB1522">
        <v>0</v>
      </c>
      <c r="AC1522" t="b">
        <v>1</v>
      </c>
      <c r="AF1522">
        <v>1.4097744360902199E-2</v>
      </c>
      <c r="AG1522">
        <v>6384</v>
      </c>
      <c r="AH1522" t="e">
        <f>VLOOKUP(B1522,AN:AN,1,0)</f>
        <v>#N/A</v>
      </c>
      <c r="AI1522" t="str">
        <f>IF(G1522&lt;=2,"&lt;=2",IF(G1522&lt;3,"2-3","&gt;=3"))</f>
        <v>2-3</v>
      </c>
      <c r="AJ1522">
        <f>G1522-H1522</f>
        <v>-0.21652788043335436</v>
      </c>
    </row>
    <row r="1523" spans="1:36" hidden="1" x14ac:dyDescent="0.3">
      <c r="A1523">
        <v>2013</v>
      </c>
      <c r="B1523" t="s">
        <v>207</v>
      </c>
      <c r="C1523">
        <v>21423</v>
      </c>
      <c r="D1523">
        <v>49655</v>
      </c>
      <c r="E1523">
        <v>89484</v>
      </c>
      <c r="F1523">
        <v>35307</v>
      </c>
      <c r="G1523">
        <v>2.3178359706857101</v>
      </c>
      <c r="H1523">
        <f>+E1523/F1523</f>
        <v>2.5344549239527572</v>
      </c>
      <c r="I1523">
        <v>-2.0518781144703999E-2</v>
      </c>
      <c r="J1523">
        <v>1.0231244377791901E-2</v>
      </c>
      <c r="K1523">
        <v>1.2866510838270199E-2</v>
      </c>
      <c r="L1523">
        <v>5.6437758915126299E-2</v>
      </c>
      <c r="M1523">
        <v>-3.5572927445173398E-3</v>
      </c>
      <c r="N1523">
        <v>3.6200000000000002E-4</v>
      </c>
      <c r="O1523">
        <v>3.6200000000000002E-4</v>
      </c>
      <c r="P1523">
        <v>0.96622323989868197</v>
      </c>
      <c r="Q1523">
        <v>4.5764446258600401E-4</v>
      </c>
      <c r="R1523">
        <v>157445.203125</v>
      </c>
      <c r="S1523">
        <v>0</v>
      </c>
      <c r="T1523">
        <v>-1.2382429093122401E-2</v>
      </c>
      <c r="U1523">
        <v>8.3226803690195101E-3</v>
      </c>
      <c r="V1523">
        <v>0.83597815834746403</v>
      </c>
      <c r="W1523">
        <v>-6.6773196309804798E-3</v>
      </c>
      <c r="X1523">
        <v>0</v>
      </c>
      <c r="Y1523">
        <v>-9.7790655559579803E-2</v>
      </c>
      <c r="Z1523">
        <v>9.0339343828297804E-3</v>
      </c>
      <c r="AA1523">
        <v>1.1650580375501101</v>
      </c>
      <c r="AB1523">
        <v>3.6218761318362902E-4</v>
      </c>
      <c r="AC1523" t="b">
        <v>0</v>
      </c>
      <c r="AF1523">
        <v>0</v>
      </c>
      <c r="AG1523">
        <v>5522</v>
      </c>
      <c r="AH1523" t="e">
        <f>VLOOKUP(B1523,AN:AN,1,0)</f>
        <v>#N/A</v>
      </c>
      <c r="AI1523" t="str">
        <f>IF(G1523&lt;=2,"&lt;=2",IF(G1523&lt;3,"2-3","&gt;=3"))</f>
        <v>2-3</v>
      </c>
      <c r="AJ1523">
        <f>G1523-H1523</f>
        <v>-0.21661895326704705</v>
      </c>
    </row>
    <row r="1524" spans="1:36" hidden="1" x14ac:dyDescent="0.3">
      <c r="A1524">
        <v>2019</v>
      </c>
      <c r="B1524" t="s">
        <v>197</v>
      </c>
      <c r="C1524">
        <v>69922</v>
      </c>
      <c r="D1524">
        <v>152114</v>
      </c>
      <c r="E1524">
        <v>325850</v>
      </c>
      <c r="F1524">
        <v>136217</v>
      </c>
      <c r="G1524">
        <v>2.1754812505363099</v>
      </c>
      <c r="H1524">
        <f>+E1524/F1524</f>
        <v>2.3921390134858349</v>
      </c>
      <c r="I1524">
        <v>-1.44089483901186E-2</v>
      </c>
      <c r="J1524">
        <v>4.1341209784150103E-2</v>
      </c>
      <c r="K1524">
        <v>6.1388993740081797E-2</v>
      </c>
      <c r="N1524">
        <v>2.3540000000000002E-3</v>
      </c>
      <c r="O1524">
        <v>1.5590000000000001E-3</v>
      </c>
      <c r="P1524">
        <v>0.94223821163177501</v>
      </c>
      <c r="Q1524">
        <v>-1.1141180992126E-2</v>
      </c>
      <c r="R1524">
        <v>567434.0625</v>
      </c>
      <c r="S1524">
        <v>0</v>
      </c>
      <c r="T1524">
        <v>-1.8153401091694801E-2</v>
      </c>
      <c r="U1524">
        <v>1.6988215968012799E-2</v>
      </c>
      <c r="V1524">
        <v>0.74285356657556401</v>
      </c>
      <c r="W1524">
        <v>-1.01178403198719E-3</v>
      </c>
      <c r="X1524">
        <v>1.3636363636363599E-2</v>
      </c>
      <c r="Z1524">
        <v>-3.63056940750787E-2</v>
      </c>
      <c r="AA1524">
        <v>1.4144612802802201E-2</v>
      </c>
      <c r="AB1524">
        <v>3.2954545454545398E-3</v>
      </c>
      <c r="AC1524" t="b">
        <v>0</v>
      </c>
      <c r="AD1524">
        <v>3.4256570818703702E-3</v>
      </c>
      <c r="AE1524">
        <v>9.0724197580225405E-3</v>
      </c>
      <c r="AF1524">
        <v>1.5340909090909001E-2</v>
      </c>
      <c r="AG1524">
        <v>8920</v>
      </c>
      <c r="AH1524" t="e">
        <f>VLOOKUP(B1524,AN:AN,1,0)</f>
        <v>#N/A</v>
      </c>
      <c r="AI1524" t="str">
        <f>IF(G1524&lt;=2,"&lt;=2",IF(G1524&lt;3,"2-3","&gt;=3"))</f>
        <v>2-3</v>
      </c>
      <c r="AJ1524">
        <f>G1524-H1524</f>
        <v>-0.21665776294952499</v>
      </c>
    </row>
    <row r="1525" spans="1:36" hidden="1" x14ac:dyDescent="0.3">
      <c r="A1525">
        <v>2005</v>
      </c>
      <c r="B1525" t="s">
        <v>47</v>
      </c>
      <c r="C1525">
        <v>22124</v>
      </c>
      <c r="D1525">
        <v>50761</v>
      </c>
      <c r="E1525">
        <v>100576</v>
      </c>
      <c r="F1525">
        <v>40043</v>
      </c>
      <c r="G1525">
        <v>2.2943861869463</v>
      </c>
      <c r="H1525">
        <f>+E1525/F1525</f>
        <v>2.5116999225832228</v>
      </c>
      <c r="J1525">
        <v>-9.7307823598384996E-3</v>
      </c>
      <c r="K1525">
        <v>-2.5360941588878998E-3</v>
      </c>
      <c r="L1525">
        <v>-5.48710785470903E-2</v>
      </c>
      <c r="M1525">
        <v>3.6998288705944399E-3</v>
      </c>
      <c r="N1525">
        <v>2.774E-3</v>
      </c>
      <c r="P1525">
        <v>0.95002269744873002</v>
      </c>
      <c r="R1525">
        <v>171493.390625</v>
      </c>
      <c r="T1525">
        <v>2.4864762090145999E-3</v>
      </c>
      <c r="U1525">
        <v>1.7509978264570202E-2</v>
      </c>
      <c r="V1525">
        <v>0.84384215490519998</v>
      </c>
      <c r="W1525">
        <v>-1.6490021735429801E-2</v>
      </c>
      <c r="Y1525">
        <v>0.12969099152788899</v>
      </c>
      <c r="AG1525">
        <v>5046</v>
      </c>
      <c r="AH1525" t="e">
        <f>VLOOKUP(B1525,AN:AN,1,0)</f>
        <v>#N/A</v>
      </c>
      <c r="AI1525" t="str">
        <f>IF(G1525&lt;=2,"&lt;=2",IF(G1525&lt;3,"2-3","&gt;=3"))</f>
        <v>2-3</v>
      </c>
      <c r="AJ1525">
        <f>G1525-H1525</f>
        <v>-0.2173137356369228</v>
      </c>
    </row>
    <row r="1526" spans="1:36" hidden="1" x14ac:dyDescent="0.3">
      <c r="A1526">
        <v>2018</v>
      </c>
      <c r="B1526" t="s">
        <v>96</v>
      </c>
      <c r="C1526">
        <v>79477</v>
      </c>
      <c r="D1526">
        <v>176818</v>
      </c>
      <c r="E1526">
        <v>376390</v>
      </c>
      <c r="F1526">
        <v>154114</v>
      </c>
      <c r="G1526">
        <v>2.2247694301496002</v>
      </c>
      <c r="H1526">
        <f>+E1526/F1526</f>
        <v>2.4422829853225534</v>
      </c>
      <c r="I1526">
        <v>3.28270588820754E-3</v>
      </c>
      <c r="J1526">
        <v>-4.0813758969307501E-3</v>
      </c>
      <c r="K1526">
        <v>1.30602411627769E-2</v>
      </c>
      <c r="L1526">
        <v>2.5338631570337999E-3</v>
      </c>
      <c r="M1526">
        <v>-2.1183232776820798E-2</v>
      </c>
      <c r="N1526">
        <v>5.1650000000000003E-3</v>
      </c>
      <c r="O1526">
        <v>8.0949999999999998E-3</v>
      </c>
      <c r="P1526">
        <v>0.945415079593658</v>
      </c>
      <c r="Q1526">
        <v>1.0858178138729499E-3</v>
      </c>
      <c r="R1526">
        <v>584293.1875</v>
      </c>
      <c r="S1526">
        <v>0</v>
      </c>
      <c r="T1526">
        <v>8.3183422684668992E-3</v>
      </c>
      <c r="U1526">
        <v>4.0849190205335603E-2</v>
      </c>
      <c r="V1526">
        <v>0.72969072267659296</v>
      </c>
      <c r="W1526">
        <v>1.6849190205335599E-2</v>
      </c>
      <c r="X1526">
        <v>1.16508967659935E-2</v>
      </c>
      <c r="Y1526">
        <v>0.102649753140968</v>
      </c>
      <c r="Z1526">
        <v>9.4006864933282197E-2</v>
      </c>
      <c r="AA1526">
        <v>0.76174690795962596</v>
      </c>
      <c r="AB1526">
        <v>9.1794944216918499E-4</v>
      </c>
      <c r="AC1526" t="b">
        <v>1</v>
      </c>
      <c r="AD1526">
        <v>5.94033820839275E-3</v>
      </c>
      <c r="AE1526">
        <v>9.2316667648978806E-3</v>
      </c>
      <c r="AF1526">
        <v>2.89154074283293E-2</v>
      </c>
      <c r="AG1526">
        <v>28654</v>
      </c>
      <c r="AH1526" t="e">
        <f>VLOOKUP(B1526,AN:AN,1,0)</f>
        <v>#N/A</v>
      </c>
      <c r="AI1526" t="str">
        <f>IF(G1526&lt;=2,"&lt;=2",IF(G1526&lt;3,"2-3","&gt;=3"))</f>
        <v>2-3</v>
      </c>
      <c r="AJ1526">
        <f>G1526-H1526</f>
        <v>-0.21751355517295323</v>
      </c>
    </row>
    <row r="1527" spans="1:36" hidden="1" x14ac:dyDescent="0.3">
      <c r="A1527">
        <v>2007</v>
      </c>
      <c r="B1527" t="s">
        <v>126</v>
      </c>
      <c r="C1527">
        <v>138354</v>
      </c>
      <c r="D1527">
        <v>316900</v>
      </c>
      <c r="E1527">
        <v>817677</v>
      </c>
      <c r="F1527">
        <v>326020</v>
      </c>
      <c r="G1527">
        <v>2.29050117813724</v>
      </c>
      <c r="H1527">
        <f>+E1527/F1527</f>
        <v>2.5080577878657753</v>
      </c>
      <c r="I1527">
        <v>6.3356416235264099E-2</v>
      </c>
      <c r="J1527">
        <v>-2.12756018154323E-2</v>
      </c>
      <c r="K1527">
        <v>-5.08999287262559E-2</v>
      </c>
      <c r="L1527">
        <v>-0.103921291299164</v>
      </c>
      <c r="M1527">
        <v>-1.21230799704791E-2</v>
      </c>
      <c r="N1527">
        <v>5.4799999999999998E-4</v>
      </c>
      <c r="O1527">
        <v>3.2320000000000001E-3</v>
      </c>
      <c r="P1527">
        <v>0.91400521993637096</v>
      </c>
      <c r="Q1527">
        <v>-1.5972137451171899E-2</v>
      </c>
      <c r="R1527">
        <v>1206245</v>
      </c>
      <c r="S1527">
        <v>0</v>
      </c>
      <c r="T1527">
        <v>-4.2058788239955998E-3</v>
      </c>
      <c r="U1527">
        <v>2.4557933211326599E-2</v>
      </c>
      <c r="V1527">
        <v>0.69831312230295595</v>
      </c>
      <c r="W1527">
        <v>-4.4420667886733997E-3</v>
      </c>
      <c r="X1527">
        <v>1.2371597810602E-2</v>
      </c>
      <c r="Y1527">
        <v>2.80217719245347E-2</v>
      </c>
      <c r="AA1527">
        <v>1.2795916054088601</v>
      </c>
      <c r="AB1527">
        <v>2.5492989427907298E-4</v>
      </c>
      <c r="AC1527" t="b">
        <v>1</v>
      </c>
      <c r="AF1527">
        <v>7.1230411636799803E-3</v>
      </c>
      <c r="AG1527">
        <v>67510</v>
      </c>
      <c r="AH1527" t="str">
        <f>VLOOKUP(B1527,AN:AN,1,0)</f>
        <v>Louisville - KY</v>
      </c>
      <c r="AI1527" t="str">
        <f>IF(G1527&lt;=2,"&lt;=2",IF(G1527&lt;3,"2-3","&gt;=3"))</f>
        <v>2-3</v>
      </c>
      <c r="AJ1527">
        <f>G1527-H1527</f>
        <v>-0.2175566097285353</v>
      </c>
    </row>
    <row r="1528" spans="1:36" hidden="1" x14ac:dyDescent="0.3">
      <c r="A1528">
        <v>2023</v>
      </c>
      <c r="B1528" t="s">
        <v>184</v>
      </c>
      <c r="C1528">
        <v>45526</v>
      </c>
      <c r="D1528">
        <v>99160</v>
      </c>
      <c r="E1528">
        <v>334650</v>
      </c>
      <c r="F1528">
        <v>139661</v>
      </c>
      <c r="G1528">
        <v>2.1780960330360601</v>
      </c>
      <c r="H1528">
        <f>+E1528/F1528</f>
        <v>2.3961592713785524</v>
      </c>
      <c r="I1528">
        <v>-8.3002033066165506E-2</v>
      </c>
      <c r="N1528">
        <v>1.4066E-2</v>
      </c>
      <c r="O1528">
        <v>1.1893000000000001E-2</v>
      </c>
      <c r="P1528">
        <v>0.94052708148956299</v>
      </c>
      <c r="Q1528">
        <v>1.9612073898314899E-2</v>
      </c>
      <c r="R1528">
        <v>450788.09375</v>
      </c>
      <c r="S1528">
        <v>0</v>
      </c>
      <c r="T1528">
        <v>-3.3444380387664401E-3</v>
      </c>
      <c r="U1528">
        <v>1.9357744604349102E-2</v>
      </c>
      <c r="V1528">
        <v>0.77128661559181499</v>
      </c>
      <c r="W1528">
        <v>-2.16422553956509E-2</v>
      </c>
      <c r="X1528">
        <v>7.3985927152317804E-2</v>
      </c>
      <c r="Z1528">
        <v>-0.185241543323278</v>
      </c>
      <c r="AA1528">
        <v>1.92841391762075</v>
      </c>
      <c r="AB1528">
        <v>4.13907284768211E-4</v>
      </c>
      <c r="AC1528" t="b">
        <v>0</v>
      </c>
      <c r="AF1528">
        <v>4.6254139072847603E-2</v>
      </c>
      <c r="AG1528">
        <v>10379</v>
      </c>
      <c r="AH1528" t="e">
        <f>VLOOKUP(B1528,AN:AN,1,0)</f>
        <v>#N/A</v>
      </c>
      <c r="AI1528" t="str">
        <f>IF(G1528&lt;=2,"&lt;=2",IF(G1528&lt;3,"2-3","&gt;=3"))</f>
        <v>2-3</v>
      </c>
      <c r="AJ1528">
        <f>G1528-H1528</f>
        <v>-0.2180632383424923</v>
      </c>
    </row>
    <row r="1529" spans="1:36" hidden="1" x14ac:dyDescent="0.3">
      <c r="A1529">
        <v>2016</v>
      </c>
      <c r="B1529" t="s">
        <v>179</v>
      </c>
      <c r="C1529">
        <v>21562</v>
      </c>
      <c r="D1529">
        <v>52640</v>
      </c>
      <c r="E1529">
        <v>91989</v>
      </c>
      <c r="F1529">
        <v>34590</v>
      </c>
      <c r="G1529">
        <v>2.44133197291531</v>
      </c>
      <c r="H1529">
        <f>+E1529/F1529</f>
        <v>2.6594102341717258</v>
      </c>
      <c r="I1529">
        <v>6.9928892638363299E-2</v>
      </c>
      <c r="J1529">
        <v>1.99147909879684E-2</v>
      </c>
      <c r="K1529">
        <v>2.5302251517772701E-2</v>
      </c>
      <c r="L1529">
        <v>0.13190362925827501</v>
      </c>
      <c r="M1529">
        <v>4.43497411906719E-2</v>
      </c>
      <c r="N1529">
        <v>-6.1799999999999997E-3</v>
      </c>
      <c r="O1529">
        <v>-7.8059999999999996E-3</v>
      </c>
      <c r="P1529">
        <v>0.92432159185409501</v>
      </c>
      <c r="Q1529">
        <v>-1.18009448051459E-2</v>
      </c>
      <c r="R1529">
        <v>146008.5</v>
      </c>
      <c r="S1529">
        <v>0</v>
      </c>
      <c r="T1529">
        <v>4.6802964061498399E-3</v>
      </c>
      <c r="U1529">
        <v>3.0917383730411498E-2</v>
      </c>
      <c r="V1529">
        <v>0.51321998299794402</v>
      </c>
      <c r="W1529">
        <v>1.79173837304114E-2</v>
      </c>
      <c r="X1529">
        <v>0</v>
      </c>
      <c r="Y1529">
        <v>4.7304294864722797E-2</v>
      </c>
      <c r="Z1529">
        <v>-1.6172412889054799E-2</v>
      </c>
      <c r="AA1529">
        <v>-0.32678835747277302</v>
      </c>
      <c r="AB1529">
        <v>6.5061808718282297E-4</v>
      </c>
      <c r="AC1529" t="b">
        <v>1</v>
      </c>
      <c r="AF1529">
        <v>0</v>
      </c>
      <c r="AG1529">
        <v>3074</v>
      </c>
      <c r="AH1529" t="e">
        <f>VLOOKUP(B1529,AN:AN,1,0)</f>
        <v>#N/A</v>
      </c>
      <c r="AI1529" t="str">
        <f>IF(G1529&lt;=2,"&lt;=2",IF(G1529&lt;3,"2-3","&gt;=3"))</f>
        <v>2-3</v>
      </c>
      <c r="AJ1529">
        <f>G1529-H1529</f>
        <v>-0.21807826125641583</v>
      </c>
    </row>
    <row r="1530" spans="1:36" hidden="1" x14ac:dyDescent="0.3">
      <c r="A1530">
        <v>2022</v>
      </c>
      <c r="B1530" t="s">
        <v>50</v>
      </c>
      <c r="C1530">
        <v>85081</v>
      </c>
      <c r="D1530">
        <v>209762</v>
      </c>
      <c r="E1530">
        <v>613274</v>
      </c>
      <c r="F1530">
        <v>228480</v>
      </c>
      <c r="G1530">
        <v>2.4654388171271999</v>
      </c>
      <c r="H1530">
        <f>+E1530/F1530</f>
        <v>2.6841474089635855</v>
      </c>
      <c r="I1530">
        <v>3.40294140793563E-2</v>
      </c>
      <c r="J1530">
        <v>-5.0303210504352998E-2</v>
      </c>
      <c r="K1530">
        <v>-6.8601027861237507E-2</v>
      </c>
      <c r="N1530">
        <v>3.1549999999999998E-3</v>
      </c>
      <c r="O1530">
        <v>-1.74299999999999E-3</v>
      </c>
      <c r="P1530">
        <v>0.91608625650405895</v>
      </c>
      <c r="Q1530">
        <v>-2.8444528579712001E-2</v>
      </c>
      <c r="R1530">
        <v>817483.25</v>
      </c>
      <c r="S1530">
        <v>0</v>
      </c>
      <c r="T1530">
        <v>-2.5100328028202001E-2</v>
      </c>
      <c r="U1530">
        <v>2.3279005661606799E-2</v>
      </c>
      <c r="V1530">
        <v>0.95665796899022204</v>
      </c>
      <c r="W1530">
        <v>-5.6720994338393199E-2</v>
      </c>
      <c r="X1530">
        <v>7.6217954497640697E-2</v>
      </c>
      <c r="Z1530">
        <v>-2.2282033174888999E-2</v>
      </c>
      <c r="AA1530">
        <v>2.0294605963198098</v>
      </c>
      <c r="AB1530">
        <v>4.5081597691822099E-4</v>
      </c>
      <c r="AC1530" t="b">
        <v>1</v>
      </c>
      <c r="AD1530">
        <v>-1.7061466266989098E-2</v>
      </c>
      <c r="AE1530">
        <v>6.03682093792135E-3</v>
      </c>
      <c r="AF1530">
        <v>0.143389535058455</v>
      </c>
      <c r="AG1530">
        <v>35809</v>
      </c>
      <c r="AH1530" t="e">
        <f>VLOOKUP(B1530,AN:AN,1,0)</f>
        <v>#N/A</v>
      </c>
      <c r="AI1530" t="str">
        <f>IF(G1530&lt;=2,"&lt;=2",IF(G1530&lt;3,"2-3","&gt;=3"))</f>
        <v>2-3</v>
      </c>
      <c r="AJ1530">
        <f>G1530-H1530</f>
        <v>-0.21870859183638558</v>
      </c>
    </row>
    <row r="1531" spans="1:36" hidden="1" x14ac:dyDescent="0.3">
      <c r="A1531">
        <v>2021</v>
      </c>
      <c r="B1531" t="s">
        <v>80</v>
      </c>
      <c r="C1531">
        <v>61338</v>
      </c>
      <c r="D1531">
        <v>135355</v>
      </c>
      <c r="E1531">
        <v>239681</v>
      </c>
      <c r="F1531">
        <v>98820</v>
      </c>
      <c r="G1531">
        <v>2.20670709837295</v>
      </c>
      <c r="H1531">
        <f>+E1531/F1531</f>
        <v>2.4254300748836268</v>
      </c>
      <c r="I1531">
        <v>1.8825382044668802E-2</v>
      </c>
      <c r="J1531">
        <v>2.2715983912348699E-2</v>
      </c>
      <c r="K1531">
        <v>-8.9046823978423898E-3</v>
      </c>
      <c r="N1531">
        <v>-2.7700000000000001E-4</v>
      </c>
      <c r="O1531">
        <v>-1.1443999999999999E-2</v>
      </c>
      <c r="P1531">
        <v>0.98109120130538896</v>
      </c>
      <c r="Q1531">
        <v>1.0717153549193999E-2</v>
      </c>
      <c r="R1531">
        <v>386022.5</v>
      </c>
      <c r="S1531">
        <v>0</v>
      </c>
      <c r="T1531">
        <v>8.3424523472784497E-4</v>
      </c>
      <c r="U1531">
        <v>8.4280423820018796E-2</v>
      </c>
      <c r="V1531">
        <v>0.977841109732148</v>
      </c>
      <c r="W1531">
        <v>3.7280423820018699E-2</v>
      </c>
      <c r="X1531">
        <v>2.7802233446086802E-4</v>
      </c>
      <c r="Z1531">
        <v>-0.123475298719068</v>
      </c>
      <c r="AA1531">
        <v>0.35050766175985698</v>
      </c>
      <c r="AB1531">
        <v>1.01941522635651E-3</v>
      </c>
      <c r="AC1531" t="b">
        <v>1</v>
      </c>
      <c r="AF1531">
        <v>4.0174227329595399E-2</v>
      </c>
      <c r="AG1531">
        <v>21587</v>
      </c>
      <c r="AH1531" t="e">
        <f>VLOOKUP(B1531,AN:AN,1,0)</f>
        <v>#N/A</v>
      </c>
      <c r="AI1531" t="str">
        <f>IF(G1531&lt;=2,"&lt;=2",IF(G1531&lt;3,"2-3","&gt;=3"))</f>
        <v>2-3</v>
      </c>
      <c r="AJ1531">
        <f>G1531-H1531</f>
        <v>-0.21872297651067685</v>
      </c>
    </row>
    <row r="1532" spans="1:36" hidden="1" x14ac:dyDescent="0.3">
      <c r="A1532">
        <v>2012</v>
      </c>
      <c r="B1532" t="s">
        <v>91</v>
      </c>
      <c r="C1532">
        <v>109667</v>
      </c>
      <c r="D1532">
        <v>252986</v>
      </c>
      <c r="E1532">
        <v>511441</v>
      </c>
      <c r="F1532">
        <v>202499</v>
      </c>
      <c r="G1532">
        <v>2.30685621016349</v>
      </c>
      <c r="H1532">
        <f>+E1532/F1532</f>
        <v>2.5256470402322972</v>
      </c>
      <c r="I1532">
        <v>-3.40757617355174E-2</v>
      </c>
      <c r="J1532">
        <v>6.5586715936664897E-4</v>
      </c>
      <c r="K1532">
        <v>6.3609766215085902E-3</v>
      </c>
      <c r="L1532">
        <v>6.1403380349278502E-2</v>
      </c>
      <c r="M1532">
        <v>4.2340671643616001E-3</v>
      </c>
      <c r="N1532">
        <v>5.868E-3</v>
      </c>
      <c r="O1532">
        <v>5.1229999999999999E-3</v>
      </c>
      <c r="P1532">
        <v>0.91128200292587302</v>
      </c>
      <c r="Q1532">
        <v>2.16901302337702E-3</v>
      </c>
      <c r="R1532">
        <v>737147.25</v>
      </c>
      <c r="S1532">
        <v>0</v>
      </c>
      <c r="T1532">
        <v>-5.8214804157615003E-3</v>
      </c>
      <c r="U1532">
        <v>1.00086582824588E-2</v>
      </c>
      <c r="V1532">
        <v>0.57293084296659302</v>
      </c>
      <c r="W1532">
        <v>-1.09913417175412E-2</v>
      </c>
      <c r="X1532">
        <v>3.2891958363351799E-2</v>
      </c>
      <c r="Y1532">
        <v>7.5576010909614702E-2</v>
      </c>
      <c r="Z1532">
        <v>2.2340075101540499E-2</v>
      </c>
      <c r="AA1532">
        <v>0.75529162881551304</v>
      </c>
      <c r="AB1532">
        <v>4.2232877052641998E-4</v>
      </c>
      <c r="AC1532" t="b">
        <v>0</v>
      </c>
      <c r="AF1532">
        <v>1.7290636722728701E-2</v>
      </c>
      <c r="AG1532">
        <v>41577</v>
      </c>
      <c r="AH1532" t="e">
        <f>VLOOKUP(B1532,AN:AN,1,0)</f>
        <v>#N/A</v>
      </c>
      <c r="AI1532" t="str">
        <f>IF(G1532&lt;=2,"&lt;=2",IF(G1532&lt;3,"2-3","&gt;=3"))</f>
        <v>2-3</v>
      </c>
      <c r="AJ1532">
        <f>G1532-H1532</f>
        <v>-0.21879083006880728</v>
      </c>
    </row>
    <row r="1533" spans="1:36" hidden="1" x14ac:dyDescent="0.3">
      <c r="A1533">
        <v>2010</v>
      </c>
      <c r="B1533" t="s">
        <v>58</v>
      </c>
      <c r="C1533">
        <v>255752</v>
      </c>
      <c r="D1533">
        <v>633748</v>
      </c>
      <c r="E1533">
        <v>1450477</v>
      </c>
      <c r="F1533">
        <v>537852</v>
      </c>
      <c r="G1533">
        <v>2.47797866683349</v>
      </c>
      <c r="H1533">
        <f>+E1533/F1533</f>
        <v>2.6967957728148262</v>
      </c>
      <c r="I1533">
        <v>5.3612272196852002E-2</v>
      </c>
      <c r="J1533">
        <v>4.95868036523459E-3</v>
      </c>
      <c r="K1533">
        <v>-1.6140262007713301E-2</v>
      </c>
      <c r="L1533">
        <v>5.2297878041863297E-2</v>
      </c>
      <c r="M1533">
        <v>4.002191638574E-2</v>
      </c>
      <c r="N1533">
        <v>4.4770000000000001E-3</v>
      </c>
      <c r="O1533">
        <v>-6.0590000000000001E-3</v>
      </c>
      <c r="P1533">
        <v>0.92203211784362804</v>
      </c>
      <c r="Q1533">
        <v>1.3721406459807999E-2</v>
      </c>
      <c r="R1533">
        <v>2230784</v>
      </c>
      <c r="S1533">
        <v>1.56648061274125E-4</v>
      </c>
      <c r="T1533">
        <v>-2.26401453837752E-2</v>
      </c>
      <c r="U1533">
        <v>-1.5978524461388598E-2</v>
      </c>
      <c r="V1533">
        <v>0.80236107155545699</v>
      </c>
      <c r="W1533">
        <v>-3.1978524461388602E-2</v>
      </c>
      <c r="X1533">
        <v>2.0141642825930998E-2</v>
      </c>
      <c r="Y1533">
        <v>0.150523880893631</v>
      </c>
      <c r="Z1533">
        <v>5.0856210979574899E-2</v>
      </c>
      <c r="AA1533">
        <v>1.2705670429763001</v>
      </c>
      <c r="AB1533">
        <v>1.07180252450717E-4</v>
      </c>
      <c r="AC1533" t="b">
        <v>1</v>
      </c>
      <c r="AF1533">
        <v>5.9608709632206804E-3</v>
      </c>
      <c r="AG1533">
        <v>123734</v>
      </c>
      <c r="AH1533" t="str">
        <f>VLOOKUP(B1533,AN:AN,1,0)</f>
        <v>Charlotte - NC</v>
      </c>
      <c r="AI1533" t="str">
        <f>IF(G1533&lt;=2,"&lt;=2",IF(G1533&lt;3,"2-3","&gt;=3"))</f>
        <v>2-3</v>
      </c>
      <c r="AJ1533">
        <f>G1533-H1533</f>
        <v>-0.21881710598133619</v>
      </c>
    </row>
    <row r="1534" spans="1:36" hidden="1" x14ac:dyDescent="0.3">
      <c r="A1534">
        <v>2013</v>
      </c>
      <c r="B1534" t="s">
        <v>181</v>
      </c>
      <c r="C1534">
        <v>21445</v>
      </c>
      <c r="D1534">
        <v>49230</v>
      </c>
      <c r="E1534">
        <v>140997</v>
      </c>
      <c r="F1534">
        <v>56073</v>
      </c>
      <c r="G1534">
        <v>2.29564000932618</v>
      </c>
      <c r="H1534">
        <f>+E1534/F1534</f>
        <v>2.514525707559788</v>
      </c>
      <c r="I1534">
        <v>-1.42372740921439E-2</v>
      </c>
      <c r="J1534">
        <v>-2.94058937579392E-2</v>
      </c>
      <c r="K1534">
        <v>-2.6770627297460999E-2</v>
      </c>
      <c r="L1534">
        <v>-9.63698599953197E-3</v>
      </c>
      <c r="M1534">
        <v>-6.9632037659175597E-2</v>
      </c>
      <c r="N1534">
        <v>1.0120000000000001E-3</v>
      </c>
      <c r="O1534">
        <v>1.6899999999999999E-4</v>
      </c>
      <c r="P1534">
        <v>0.92546588182449296</v>
      </c>
      <c r="Q1534">
        <v>-2.76565551760032E-5</v>
      </c>
      <c r="R1534">
        <v>196471.890625</v>
      </c>
      <c r="S1534">
        <v>8.4317032040472095E-4</v>
      </c>
      <c r="T1534">
        <v>-5.8605726808309399E-3</v>
      </c>
      <c r="U1534">
        <v>1.4844536781311E-2</v>
      </c>
      <c r="V1534">
        <v>0.52873832237360996</v>
      </c>
      <c r="W1534">
        <v>-1.5546321868899801E-4</v>
      </c>
      <c r="X1534">
        <v>-8.4317032040472095E-4</v>
      </c>
      <c r="Y1534">
        <v>0</v>
      </c>
      <c r="Z1534">
        <v>3.6839275736048299E-3</v>
      </c>
      <c r="AA1534">
        <v>-0.79377126757718097</v>
      </c>
      <c r="AB1534">
        <v>5.05902192242833E-4</v>
      </c>
      <c r="AC1534" t="b">
        <v>0</v>
      </c>
      <c r="AF1534">
        <v>0</v>
      </c>
      <c r="AG1534">
        <v>5925</v>
      </c>
      <c r="AH1534" t="e">
        <f>VLOOKUP(B1534,AN:AN,1,0)</f>
        <v>#N/A</v>
      </c>
      <c r="AI1534" t="str">
        <f>IF(G1534&lt;=2,"&lt;=2",IF(G1534&lt;3,"2-3","&gt;=3"))</f>
        <v>2-3</v>
      </c>
      <c r="AJ1534">
        <f>G1534-H1534</f>
        <v>-0.21888569823360804</v>
      </c>
    </row>
    <row r="1535" spans="1:36" x14ac:dyDescent="0.3">
      <c r="A1535">
        <v>2018</v>
      </c>
      <c r="B1535" t="s">
        <v>108</v>
      </c>
      <c r="C1535">
        <v>208911</v>
      </c>
      <c r="D1535">
        <v>518615</v>
      </c>
      <c r="E1535">
        <v>956141</v>
      </c>
      <c r="F1535">
        <v>353945</v>
      </c>
      <c r="G1535">
        <v>2.48246861103532</v>
      </c>
      <c r="H1535">
        <f>+E1535/F1535</f>
        <v>2.7013829832318579</v>
      </c>
      <c r="I1535">
        <v>-2.3651192311159801E-2</v>
      </c>
      <c r="J1535">
        <v>1.06159225106235E-3</v>
      </c>
      <c r="K1535">
        <v>1.8203209310770001E-2</v>
      </c>
      <c r="L1535">
        <v>3.6090751037001399E-2</v>
      </c>
      <c r="M1535">
        <v>1.2373655103146799E-2</v>
      </c>
      <c r="N1535">
        <v>2.7959999999999999E-3</v>
      </c>
      <c r="O1535">
        <v>-5.0559999999999997E-3</v>
      </c>
      <c r="P1535">
        <v>0.92352473735809304</v>
      </c>
      <c r="Q1535">
        <v>-5.5231451988219096E-3</v>
      </c>
      <c r="R1535">
        <v>1561516</v>
      </c>
      <c r="S1535">
        <v>0</v>
      </c>
      <c r="T1535">
        <v>8.6508467793464001E-3</v>
      </c>
      <c r="U1535">
        <v>4.1181694716215099E-2</v>
      </c>
      <c r="V1535">
        <v>0.80929334696858501</v>
      </c>
      <c r="W1535">
        <v>1.7181694716215098E-2</v>
      </c>
      <c r="X1535">
        <v>2.89323459960109E-2</v>
      </c>
      <c r="Y1535">
        <v>0.25396251073132498</v>
      </c>
      <c r="Z1535">
        <v>-2.9264107353175601E-2</v>
      </c>
      <c r="AA1535">
        <v>1.9548491227337099</v>
      </c>
      <c r="AB1535">
        <v>1.11190077718425E-3</v>
      </c>
      <c r="AC1535" t="b">
        <v>0</v>
      </c>
      <c r="AF1535">
        <v>5.5480409913111199E-2</v>
      </c>
      <c r="AG1535">
        <v>89762</v>
      </c>
      <c r="AH1535" t="str">
        <f>VLOOKUP(B1535,AN:AN,1,0)</f>
        <v>Jacksonville - FL</v>
      </c>
      <c r="AI1535" t="str">
        <f>IF(G1535&lt;=2,"&lt;=2",IF(G1535&lt;3,"2-3","&gt;=3"))</f>
        <v>2-3</v>
      </c>
      <c r="AJ1535">
        <f>G1535-H1535</f>
        <v>-0.21891437219653787</v>
      </c>
    </row>
    <row r="1536" spans="1:36" hidden="1" x14ac:dyDescent="0.3">
      <c r="A1536">
        <v>2023</v>
      </c>
      <c r="B1536" t="s">
        <v>59</v>
      </c>
      <c r="C1536">
        <v>72505</v>
      </c>
      <c r="D1536">
        <v>164884</v>
      </c>
      <c r="E1536">
        <v>380385</v>
      </c>
      <c r="F1536">
        <v>152576</v>
      </c>
      <c r="G1536">
        <v>2.2741052341217798</v>
      </c>
      <c r="H1536">
        <f>+E1536/F1536</f>
        <v>2.4930854131711411</v>
      </c>
      <c r="I1536">
        <v>1.9172432138812701E-2</v>
      </c>
      <c r="N1536">
        <v>9.0919999999999994E-3</v>
      </c>
      <c r="O1536">
        <v>1.27479999999999E-2</v>
      </c>
      <c r="P1536">
        <v>0.91782039403915405</v>
      </c>
      <c r="Q1536">
        <v>1.06191635131802E-3</v>
      </c>
      <c r="R1536">
        <v>583726.0625</v>
      </c>
      <c r="S1536">
        <v>0</v>
      </c>
      <c r="T1536">
        <v>-2.8508545830845802E-2</v>
      </c>
      <c r="U1536">
        <v>-5.8063631877303097E-3</v>
      </c>
      <c r="V1536">
        <v>0.78222685127396796</v>
      </c>
      <c r="W1536">
        <v>-4.68063631877303E-2</v>
      </c>
      <c r="X1536">
        <v>3.4143065039740197E-2</v>
      </c>
      <c r="Z1536">
        <v>6.3624535999798502E-3</v>
      </c>
      <c r="AA1536">
        <v>1.1099491290005701</v>
      </c>
      <c r="AB1536">
        <v>6.3435202806074798E-4</v>
      </c>
      <c r="AC1536" t="b">
        <v>1</v>
      </c>
      <c r="AF1536">
        <v>6.9517519310421994E-2</v>
      </c>
      <c r="AG1536">
        <v>27714</v>
      </c>
      <c r="AH1536" t="e">
        <f>VLOOKUP(B1536,AN:AN,1,0)</f>
        <v>#N/A</v>
      </c>
      <c r="AI1536" t="str">
        <f>IF(G1536&lt;=2,"&lt;=2",IF(G1536&lt;3,"2-3","&gt;=3"))</f>
        <v>2-3</v>
      </c>
      <c r="AJ1536">
        <f>G1536-H1536</f>
        <v>-0.21898017904936129</v>
      </c>
    </row>
    <row r="1537" spans="1:36" hidden="1" x14ac:dyDescent="0.3">
      <c r="A1537">
        <v>2012</v>
      </c>
      <c r="B1537" t="s">
        <v>125</v>
      </c>
      <c r="C1537">
        <v>2177797</v>
      </c>
      <c r="D1537">
        <v>6382296</v>
      </c>
      <c r="E1537">
        <v>6454281</v>
      </c>
      <c r="F1537">
        <v>2049235</v>
      </c>
      <c r="G1537">
        <v>2.9306202552395799</v>
      </c>
      <c r="H1537">
        <f>+E1537/F1537</f>
        <v>3.1496050965360243</v>
      </c>
      <c r="I1537">
        <v>3.4499716766879501E-3</v>
      </c>
      <c r="J1537">
        <v>5.2282903343439501E-3</v>
      </c>
      <c r="K1537">
        <v>1.09333997964859E-2</v>
      </c>
      <c r="L1537">
        <v>0.109897922366857</v>
      </c>
      <c r="M1537">
        <v>5.2728609181940597E-2</v>
      </c>
      <c r="N1537">
        <v>1.4549999999999999E-3</v>
      </c>
      <c r="O1537">
        <v>1.1689999999999999E-3</v>
      </c>
      <c r="P1537">
        <v>0.95442414283752397</v>
      </c>
      <c r="Q1537">
        <v>2.5191903114309901E-3</v>
      </c>
      <c r="R1537">
        <v>9957451</v>
      </c>
      <c r="S1537">
        <v>1.14673770690789E-3</v>
      </c>
      <c r="T1537">
        <v>3.0046049505471901E-3</v>
      </c>
      <c r="U1537">
        <v>1.8834743648767499E-2</v>
      </c>
      <c r="V1537">
        <v>1.5302330109614</v>
      </c>
      <c r="W1537">
        <v>-2.1652563512325001E-3</v>
      </c>
      <c r="X1537">
        <v>9.8489543072405208E-4</v>
      </c>
      <c r="Y1537">
        <v>3.41006861463473E-2</v>
      </c>
      <c r="Z1537">
        <v>7.08225073995194E-3</v>
      </c>
      <c r="AA1537">
        <v>0.63707650860849097</v>
      </c>
      <c r="AB1537">
        <v>1.95594908782711E-3</v>
      </c>
      <c r="AC1537" t="b">
        <v>1</v>
      </c>
      <c r="AF1537">
        <v>7.3095212236979597E-3</v>
      </c>
      <c r="AG1537">
        <v>940111</v>
      </c>
      <c r="AH1537" t="str">
        <f>VLOOKUP(B1537,AN:AN,1,0)</f>
        <v>Los Angeles - CA</v>
      </c>
      <c r="AI1537" t="str">
        <f>IF(G1537&lt;=2,"&lt;=2",IF(G1537&lt;3,"2-3","&gt;=3"))</f>
        <v>2-3</v>
      </c>
      <c r="AJ1537">
        <f>G1537-H1537</f>
        <v>-0.21898484129644435</v>
      </c>
    </row>
    <row r="1538" spans="1:36" hidden="1" x14ac:dyDescent="0.3">
      <c r="A1538">
        <v>2010</v>
      </c>
      <c r="B1538" t="s">
        <v>178</v>
      </c>
      <c r="C1538">
        <v>37602</v>
      </c>
      <c r="D1538">
        <v>93702</v>
      </c>
      <c r="E1538">
        <v>250319</v>
      </c>
      <c r="F1538">
        <v>92336</v>
      </c>
      <c r="G1538">
        <v>2.49194191798308</v>
      </c>
      <c r="H1538">
        <f>+E1538/F1538</f>
        <v>2.7109578062727429</v>
      </c>
      <c r="I1538">
        <v>4.1734950797233897E-2</v>
      </c>
      <c r="J1538">
        <v>-6.4109554514289197E-3</v>
      </c>
      <c r="K1538">
        <v>-2.7509897824376801E-2</v>
      </c>
      <c r="L1538">
        <v>-3.8381937462836503E-2</v>
      </c>
      <c r="M1538">
        <v>-5.0657899118959897E-2</v>
      </c>
      <c r="N1538">
        <v>5.5699999999999999E-4</v>
      </c>
      <c r="O1538">
        <v>1.671E-3</v>
      </c>
      <c r="P1538">
        <v>0.92039847373962402</v>
      </c>
      <c r="Q1538">
        <v>-1.2683868408203101E-4</v>
      </c>
      <c r="R1538">
        <v>349058.1875</v>
      </c>
      <c r="S1538">
        <v>0</v>
      </c>
      <c r="T1538">
        <v>-3.19277681410312E-3</v>
      </c>
      <c r="U1538">
        <v>3.4688441082835202E-3</v>
      </c>
      <c r="V1538">
        <v>0.58839811914066797</v>
      </c>
      <c r="W1538">
        <v>-1.2531155891716401E-2</v>
      </c>
      <c r="X1538">
        <v>0</v>
      </c>
      <c r="Y1538">
        <v>0</v>
      </c>
      <c r="Z1538">
        <v>0.127030389956582</v>
      </c>
      <c r="AA1538">
        <v>-0.174709821634044</v>
      </c>
      <c r="AB1538">
        <v>3.3429908624916399E-4</v>
      </c>
      <c r="AC1538" t="b">
        <v>1</v>
      </c>
      <c r="AF1538">
        <v>0</v>
      </c>
      <c r="AG1538">
        <v>8974</v>
      </c>
      <c r="AH1538" t="e">
        <f>VLOOKUP(B1538,AN:AN,1,0)</f>
        <v>#N/A</v>
      </c>
      <c r="AI1538" t="str">
        <f>IF(G1538&lt;=2,"&lt;=2",IF(G1538&lt;3,"2-3","&gt;=3"))</f>
        <v>2-3</v>
      </c>
      <c r="AJ1538">
        <f>G1538-H1538</f>
        <v>-0.2190158882896629</v>
      </c>
    </row>
    <row r="1539" spans="1:36" hidden="1" x14ac:dyDescent="0.3">
      <c r="A1539">
        <v>2023</v>
      </c>
      <c r="B1539" t="s">
        <v>39</v>
      </c>
      <c r="C1539">
        <v>61332</v>
      </c>
      <c r="D1539">
        <v>150170</v>
      </c>
      <c r="E1539">
        <v>385724</v>
      </c>
      <c r="F1539">
        <v>144598</v>
      </c>
      <c r="G1539">
        <v>2.4484771408074</v>
      </c>
      <c r="H1539">
        <f>+E1539/F1539</f>
        <v>2.667561100430158</v>
      </c>
      <c r="I1539">
        <v>-3.6265826399219103E-2</v>
      </c>
      <c r="N1539">
        <v>4.3860000000000001E-3</v>
      </c>
      <c r="O1539">
        <v>2.4499999999999999E-3</v>
      </c>
      <c r="P1539">
        <v>0.88080900907516502</v>
      </c>
      <c r="Q1539">
        <v>9.0811848640439605E-3</v>
      </c>
      <c r="R1539">
        <v>632280.1875</v>
      </c>
      <c r="S1539">
        <v>0</v>
      </c>
      <c r="T1539">
        <v>-1.8612193875014799E-2</v>
      </c>
      <c r="U1539">
        <v>4.0899887681007403E-3</v>
      </c>
      <c r="V1539">
        <v>0.65094402308812704</v>
      </c>
      <c r="W1539">
        <v>-3.6910011231899201E-2</v>
      </c>
      <c r="X1539">
        <v>1.7190094078583198E-2</v>
      </c>
      <c r="Z1539">
        <v>-0.100420610657329</v>
      </c>
      <c r="AA1539">
        <v>0.985086644281851</v>
      </c>
      <c r="AB1539">
        <v>4.8422800221361299E-4</v>
      </c>
      <c r="AC1539" t="b">
        <v>0</v>
      </c>
      <c r="AF1539">
        <v>3.1059767570558901E-2</v>
      </c>
      <c r="AG1539">
        <v>29409</v>
      </c>
      <c r="AH1539" t="e">
        <f>VLOOKUP(B1539,AN:AN,1,0)</f>
        <v>#N/A</v>
      </c>
      <c r="AI1539" t="str">
        <f>IF(G1539&lt;=2,"&lt;=2",IF(G1539&lt;3,"2-3","&gt;=3"))</f>
        <v>2-3</v>
      </c>
      <c r="AJ1539">
        <f>G1539-H1539</f>
        <v>-0.21908395962275806</v>
      </c>
    </row>
    <row r="1540" spans="1:36" hidden="1" x14ac:dyDescent="0.3">
      <c r="A1540">
        <v>2019</v>
      </c>
      <c r="B1540" t="s">
        <v>71</v>
      </c>
      <c r="C1540">
        <v>118576</v>
      </c>
      <c r="D1540">
        <v>261070</v>
      </c>
      <c r="E1540">
        <v>517306</v>
      </c>
      <c r="F1540">
        <v>213681</v>
      </c>
      <c r="G1540">
        <v>2.2017102955066701</v>
      </c>
      <c r="H1540">
        <f>+E1540/F1540</f>
        <v>2.420926521309803</v>
      </c>
      <c r="I1540">
        <v>1.2886168371327099E-2</v>
      </c>
      <c r="J1540">
        <v>-9.0917013585565002E-4</v>
      </c>
      <c r="K1540">
        <v>1.9138613820075999E-2</v>
      </c>
      <c r="N1540">
        <v>-3.8279999999999998E-3</v>
      </c>
      <c r="O1540">
        <v>-1.5699999999999999E-4</v>
      </c>
      <c r="P1540">
        <v>0.92639100551605202</v>
      </c>
      <c r="Q1540">
        <v>5.1933526992797797E-4</v>
      </c>
      <c r="R1540">
        <v>813162.5</v>
      </c>
      <c r="S1540">
        <v>2.38678090575275E-3</v>
      </c>
      <c r="T1540">
        <v>1.2466073036193801E-2</v>
      </c>
      <c r="U1540">
        <v>4.7607690095901503E-2</v>
      </c>
      <c r="V1540">
        <v>0.64510967623667403</v>
      </c>
      <c r="W1540">
        <v>2.9607690095901501E-2</v>
      </c>
      <c r="X1540">
        <v>1.7747858017135801E-2</v>
      </c>
      <c r="Z1540">
        <v>-1.8150527401310099E-2</v>
      </c>
      <c r="AA1540">
        <v>0.35433241529936299</v>
      </c>
      <c r="AB1540">
        <v>2.08078335373317E-3</v>
      </c>
      <c r="AC1540" t="b">
        <v>1</v>
      </c>
      <c r="AD1540">
        <v>5.9207021611518999E-3</v>
      </c>
      <c r="AE1540">
        <v>1.1617604107420101E-2</v>
      </c>
      <c r="AF1540">
        <v>1.5871073031415699E-2</v>
      </c>
      <c r="AG1540">
        <v>49890</v>
      </c>
      <c r="AH1540" t="e">
        <f>VLOOKUP(B1540,AN:AN,1,0)</f>
        <v>#N/A</v>
      </c>
      <c r="AI1540" t="str">
        <f>IF(G1540&lt;=2,"&lt;=2",IF(G1540&lt;3,"2-3","&gt;=3"))</f>
        <v>2-3</v>
      </c>
      <c r="AJ1540">
        <f>G1540-H1540</f>
        <v>-0.21921622580313294</v>
      </c>
    </row>
    <row r="1541" spans="1:36" hidden="1" x14ac:dyDescent="0.3">
      <c r="A1541">
        <v>2022</v>
      </c>
      <c r="B1541" t="s">
        <v>180</v>
      </c>
      <c r="C1541">
        <v>328043</v>
      </c>
      <c r="D1541">
        <v>834551</v>
      </c>
      <c r="E1541">
        <v>1538044</v>
      </c>
      <c r="F1541">
        <v>556603</v>
      </c>
      <c r="G1541">
        <v>2.5440292888432299</v>
      </c>
      <c r="H1541">
        <f>+E1541/F1541</f>
        <v>2.7632693320014443</v>
      </c>
      <c r="I1541">
        <v>-1.64915699528276E-3</v>
      </c>
      <c r="J1541">
        <v>-1.8642229493707401E-2</v>
      </c>
      <c r="K1541">
        <v>-3.69400468505919E-2</v>
      </c>
      <c r="N1541">
        <v>-3.62E-3</v>
      </c>
      <c r="O1541">
        <v>-3.3549999999999999E-3</v>
      </c>
      <c r="P1541">
        <v>0.93698143959045399</v>
      </c>
      <c r="Q1541">
        <v>-2.6075005531311E-2</v>
      </c>
      <c r="R1541">
        <v>2425870</v>
      </c>
      <c r="S1541">
        <v>0</v>
      </c>
      <c r="T1541">
        <v>-3.3007573336362797E-2</v>
      </c>
      <c r="U1541">
        <v>1.5371760353446E-2</v>
      </c>
      <c r="V1541">
        <v>1.20151685391033</v>
      </c>
      <c r="W1541">
        <v>-6.4628239646553995E-2</v>
      </c>
      <c r="X1541">
        <v>1.8052218012413201E-2</v>
      </c>
      <c r="Z1541">
        <v>-6.4817130785156996E-2</v>
      </c>
      <c r="AA1541">
        <v>0.56845364192561398</v>
      </c>
      <c r="AB1541">
        <v>1.00249148619362E-3</v>
      </c>
      <c r="AC1541" t="b">
        <v>0</v>
      </c>
      <c r="AD1541">
        <v>-1.66719295387682E-3</v>
      </c>
      <c r="AE1541">
        <v>1.1094164155539999E-2</v>
      </c>
      <c r="AF1541">
        <v>2.0617416815320401E-2</v>
      </c>
      <c r="AG1541">
        <v>138111</v>
      </c>
      <c r="AH1541" t="str">
        <f>VLOOKUP(B1541,AN:AN,1,0)</f>
        <v>Sacramento - CA</v>
      </c>
      <c r="AI1541" t="str">
        <f>IF(G1541&lt;=2,"&lt;=2",IF(G1541&lt;3,"2-3","&gt;=3"))</f>
        <v>2-3</v>
      </c>
      <c r="AJ1541">
        <f>G1541-H1541</f>
        <v>-0.21924004315821444</v>
      </c>
    </row>
    <row r="1542" spans="1:36" hidden="1" x14ac:dyDescent="0.3">
      <c r="A1542">
        <v>2021</v>
      </c>
      <c r="B1542" t="s">
        <v>163</v>
      </c>
      <c r="C1542">
        <v>610755</v>
      </c>
      <c r="D1542">
        <v>1506201</v>
      </c>
      <c r="E1542">
        <v>3351737</v>
      </c>
      <c r="F1542">
        <v>1247954</v>
      </c>
      <c r="G1542">
        <v>2.4661296264459498</v>
      </c>
      <c r="H1542">
        <f>+E1542/F1542</f>
        <v>2.6857856940239784</v>
      </c>
      <c r="I1542">
        <v>-1.6075282911885199E-2</v>
      </c>
      <c r="J1542">
        <v>-4.4668043497949797E-2</v>
      </c>
      <c r="K1542">
        <v>-7.6288709808140995E-2</v>
      </c>
      <c r="N1542">
        <v>-1.157E-3</v>
      </c>
      <c r="O1542">
        <v>-1.0070000000000001E-2</v>
      </c>
      <c r="P1542">
        <v>0.93936419486999501</v>
      </c>
      <c r="Q1542">
        <v>-1.83165073394997E-4</v>
      </c>
      <c r="R1542">
        <v>4968305</v>
      </c>
      <c r="S1542">
        <v>1.9235208124951901E-4</v>
      </c>
      <c r="T1542">
        <v>8.4376584738492993E-2</v>
      </c>
      <c r="U1542">
        <v>0.16782276332378401</v>
      </c>
      <c r="V1542">
        <v>1.14388960006402</v>
      </c>
      <c r="W1542">
        <v>0.120822763323784</v>
      </c>
      <c r="X1542">
        <v>3.5715342593852999E-2</v>
      </c>
      <c r="Z1542">
        <v>-0.127016200495046</v>
      </c>
      <c r="AA1542">
        <v>1.5208806927026099</v>
      </c>
      <c r="AB1542">
        <v>1.7163724173034E-3</v>
      </c>
      <c r="AC1542" t="b">
        <v>0</v>
      </c>
      <c r="AD1542">
        <v>1.4241892842660399E-4</v>
      </c>
      <c r="AE1542">
        <v>1.1721100053237401E-2</v>
      </c>
      <c r="AF1542">
        <v>5.69155012103384E-2</v>
      </c>
      <c r="AG1542">
        <v>349991</v>
      </c>
      <c r="AH1542" t="str">
        <f>VLOOKUP(B1542,AN:AN,1,0)</f>
        <v>Phoenix - AZ</v>
      </c>
      <c r="AI1542" t="str">
        <f>IF(G1542&lt;=2,"&lt;=2",IF(G1542&lt;3,"2-3","&gt;=3"))</f>
        <v>2-3</v>
      </c>
      <c r="AJ1542">
        <f>G1542-H1542</f>
        <v>-0.21965606757802858</v>
      </c>
    </row>
    <row r="1543" spans="1:36" hidden="1" x14ac:dyDescent="0.3">
      <c r="A1543">
        <v>2023</v>
      </c>
      <c r="B1543" t="s">
        <v>47</v>
      </c>
      <c r="C1543">
        <v>26367</v>
      </c>
      <c r="D1543">
        <v>57877</v>
      </c>
      <c r="E1543">
        <v>108811</v>
      </c>
      <c r="F1543">
        <v>45051</v>
      </c>
      <c r="G1543">
        <v>2.1950544240907099</v>
      </c>
      <c r="H1543">
        <f>+E1543/F1543</f>
        <v>2.4152848993363079</v>
      </c>
      <c r="I1543">
        <v>-6.9414952332261899E-3</v>
      </c>
      <c r="N1543">
        <v>-4.4380000000000001E-3</v>
      </c>
      <c r="O1543">
        <v>-6.0229999999999997E-3</v>
      </c>
      <c r="P1543">
        <v>0.94410359859466597</v>
      </c>
      <c r="Q1543">
        <v>-2.1404445171355899E-2</v>
      </c>
      <c r="R1543">
        <v>181887.890625</v>
      </c>
      <c r="S1543">
        <v>0</v>
      </c>
      <c r="T1543">
        <v>-3.2204994931817402E-3</v>
      </c>
      <c r="U1543">
        <v>1.9481683149933801E-2</v>
      </c>
      <c r="V1543">
        <v>0.80957744047935098</v>
      </c>
      <c r="W1543">
        <v>-2.1518316850066201E-2</v>
      </c>
      <c r="X1543">
        <v>0</v>
      </c>
      <c r="Z1543">
        <v>-0.111178866914857</v>
      </c>
      <c r="AA1543">
        <v>0.220780029170453</v>
      </c>
      <c r="AB1543">
        <v>1.58528852251109E-4</v>
      </c>
      <c r="AC1543" t="b">
        <v>0</v>
      </c>
      <c r="AF1543">
        <v>0</v>
      </c>
      <c r="AG1543">
        <v>6308</v>
      </c>
      <c r="AH1543" t="e">
        <f>VLOOKUP(B1543,AN:AN,1,0)</f>
        <v>#N/A</v>
      </c>
      <c r="AI1543" t="str">
        <f>IF(G1543&lt;=2,"&lt;=2",IF(G1543&lt;3,"2-3","&gt;=3"))</f>
        <v>2-3</v>
      </c>
      <c r="AJ1543">
        <f>G1543-H1543</f>
        <v>-0.22023047524559791</v>
      </c>
    </row>
    <row r="1544" spans="1:36" hidden="1" x14ac:dyDescent="0.3">
      <c r="A1544">
        <v>2020</v>
      </c>
      <c r="B1544" t="s">
        <v>200</v>
      </c>
      <c r="C1544">
        <v>34412</v>
      </c>
      <c r="D1544">
        <v>83163</v>
      </c>
      <c r="E1544">
        <v>233498</v>
      </c>
      <c r="F1544">
        <v>88548</v>
      </c>
      <c r="G1544">
        <v>2.4166860397535701</v>
      </c>
      <c r="H1544">
        <f>+E1544/F1544</f>
        <v>2.6369652617789221</v>
      </c>
      <c r="I1544">
        <v>9.7269668198738893E-3</v>
      </c>
      <c r="J1544">
        <v>-1.3545531779527701E-2</v>
      </c>
      <c r="K1544">
        <v>2.2900646805763199E-2</v>
      </c>
      <c r="N1544">
        <v>2.5631999999999999E-2</v>
      </c>
      <c r="O1544">
        <v>2.77609999999999E-2</v>
      </c>
      <c r="P1544">
        <v>0.87527799606323198</v>
      </c>
      <c r="Q1544">
        <v>-3.4537851810455898E-2</v>
      </c>
      <c r="R1544">
        <v>358049</v>
      </c>
      <c r="S1544">
        <v>0</v>
      </c>
      <c r="T1544">
        <v>-1.9503457471728301E-2</v>
      </c>
      <c r="U1544">
        <v>1.25443264842033E-2</v>
      </c>
      <c r="V1544">
        <v>0.70185006896831403</v>
      </c>
      <c r="W1544">
        <v>5.4432648420329999E-4</v>
      </c>
      <c r="X1544">
        <v>0.10537037037037</v>
      </c>
      <c r="Z1544">
        <v>-1.3533539625164201E-2</v>
      </c>
      <c r="AA1544">
        <v>1.6814547261738899</v>
      </c>
      <c r="AB1544">
        <v>8.3333333333333295E-4</v>
      </c>
      <c r="AC1544" t="b">
        <v>1</v>
      </c>
      <c r="AF1544">
        <v>0.15620370370370301</v>
      </c>
      <c r="AG1544">
        <v>11938</v>
      </c>
      <c r="AH1544" t="e">
        <f>VLOOKUP(B1544,AN:AN,1,0)</f>
        <v>#N/A</v>
      </c>
      <c r="AI1544" t="str">
        <f>IF(G1544&lt;=2,"&lt;=2",IF(G1544&lt;3,"2-3","&gt;=3"))</f>
        <v>2-3</v>
      </c>
      <c r="AJ1544">
        <f>G1544-H1544</f>
        <v>-0.220279222025352</v>
      </c>
    </row>
    <row r="1545" spans="1:36" hidden="1" x14ac:dyDescent="0.3">
      <c r="A1545">
        <v>2014</v>
      </c>
      <c r="B1545" t="s">
        <v>150</v>
      </c>
      <c r="C1545">
        <v>19908</v>
      </c>
      <c r="D1545">
        <v>44428</v>
      </c>
      <c r="E1545">
        <v>105628</v>
      </c>
      <c r="F1545">
        <v>43076</v>
      </c>
      <c r="G1545">
        <v>2.2316656620453998</v>
      </c>
      <c r="H1545">
        <f>+E1545/F1545</f>
        <v>2.4521311170953664</v>
      </c>
      <c r="I1545">
        <v>-0.119031202806394</v>
      </c>
      <c r="J1545">
        <v>-1.29747837781905E-2</v>
      </c>
      <c r="K1545">
        <v>1.7229605630040199E-2</v>
      </c>
      <c r="L1545">
        <v>2.03063809797168E-2</v>
      </c>
      <c r="M1545">
        <v>-5.4195021279156097E-2</v>
      </c>
      <c r="N1545">
        <v>-2.6400000000000002E-4</v>
      </c>
      <c r="O1545">
        <v>-4.764E-3</v>
      </c>
      <c r="P1545">
        <v>0.95463812351226796</v>
      </c>
      <c r="Q1545">
        <v>2.7796030044548998E-3</v>
      </c>
      <c r="R1545">
        <v>156337.203125</v>
      </c>
      <c r="S1545">
        <v>0</v>
      </c>
      <c r="T1545">
        <v>1.3432848267257101E-2</v>
      </c>
      <c r="U1545">
        <v>3.2068114727735499E-2</v>
      </c>
      <c r="V1545">
        <v>0.59777023571181098</v>
      </c>
      <c r="W1545">
        <v>1.6068114727735401E-2</v>
      </c>
      <c r="X1545">
        <v>0</v>
      </c>
      <c r="Y1545">
        <v>7.4132909716706302E-2</v>
      </c>
      <c r="Z1545">
        <v>-6.4215895916524504E-2</v>
      </c>
      <c r="AA1545">
        <v>-0.132101437934384</v>
      </c>
      <c r="AB1545">
        <v>1.05904156738151E-3</v>
      </c>
      <c r="AC1545" t="b">
        <v>0</v>
      </c>
      <c r="AF1545">
        <v>0</v>
      </c>
      <c r="AG1545">
        <v>3777</v>
      </c>
      <c r="AH1545" t="e">
        <f>VLOOKUP(B1545,AN:AN,1,0)</f>
        <v>#N/A</v>
      </c>
      <c r="AI1545" t="str">
        <f>IF(G1545&lt;=2,"&lt;=2",IF(G1545&lt;3,"2-3","&gt;=3"))</f>
        <v>2-3</v>
      </c>
      <c r="AJ1545">
        <f>G1545-H1545</f>
        <v>-0.22046545504996651</v>
      </c>
    </row>
    <row r="1546" spans="1:36" hidden="1" x14ac:dyDescent="0.3">
      <c r="A1546">
        <v>2012</v>
      </c>
      <c r="B1546" t="s">
        <v>114</v>
      </c>
      <c r="C1546">
        <v>61503</v>
      </c>
      <c r="D1546">
        <v>152430</v>
      </c>
      <c r="E1546">
        <v>366775</v>
      </c>
      <c r="F1546">
        <v>135896</v>
      </c>
      <c r="G1546">
        <v>2.4784156870396501</v>
      </c>
      <c r="H1546">
        <f>+E1546/F1546</f>
        <v>2.6989388944486961</v>
      </c>
      <c r="I1546">
        <v>3.11382928838944E-2</v>
      </c>
      <c r="J1546">
        <v>1.3100244104862499E-3</v>
      </c>
      <c r="K1546">
        <v>7.0151338726282004E-3</v>
      </c>
      <c r="L1546">
        <v>-5.34360591638832E-2</v>
      </c>
      <c r="M1546">
        <v>-0.1106053723488</v>
      </c>
      <c r="N1546">
        <v>2.92E-4</v>
      </c>
      <c r="O1546">
        <v>-5.4879999999999998E-3</v>
      </c>
      <c r="P1546">
        <v>0.937680423259735</v>
      </c>
      <c r="Q1546">
        <v>6.1954259872439802E-3</v>
      </c>
      <c r="R1546">
        <v>472852.125</v>
      </c>
      <c r="S1546">
        <v>0</v>
      </c>
      <c r="T1546">
        <v>9.1457143425940999E-3</v>
      </c>
      <c r="U1546">
        <v>2.49758530408144E-2</v>
      </c>
      <c r="V1546">
        <v>0.68896746939020703</v>
      </c>
      <c r="W1546">
        <v>3.9758530408143897E-3</v>
      </c>
      <c r="X1546">
        <v>0</v>
      </c>
      <c r="Y1546">
        <v>6.9555041016377994E-2</v>
      </c>
      <c r="Z1546">
        <v>5.8393932678197299E-2</v>
      </c>
      <c r="AA1546">
        <v>0.59474233416620903</v>
      </c>
      <c r="AB1546">
        <v>2.92675788395405E-4</v>
      </c>
      <c r="AC1546" t="b">
        <v>1</v>
      </c>
      <c r="AF1546">
        <v>2.34140630716324E-3</v>
      </c>
      <c r="AG1546">
        <v>13667</v>
      </c>
      <c r="AH1546" t="e">
        <f>VLOOKUP(B1546,AN:AN,1,0)</f>
        <v>#N/A</v>
      </c>
      <c r="AI1546" t="str">
        <f>IF(G1546&lt;=2,"&lt;=2",IF(G1546&lt;3,"2-3","&gt;=3"))</f>
        <v>2-3</v>
      </c>
      <c r="AJ1546">
        <f>G1546-H1546</f>
        <v>-0.22052320740904596</v>
      </c>
    </row>
    <row r="1547" spans="1:36" hidden="1" x14ac:dyDescent="0.3">
      <c r="A1547">
        <v>2017</v>
      </c>
      <c r="B1547" t="s">
        <v>200</v>
      </c>
      <c r="C1547">
        <v>36110</v>
      </c>
      <c r="D1547">
        <v>87863</v>
      </c>
      <c r="E1547">
        <v>211386</v>
      </c>
      <c r="F1547">
        <v>79655</v>
      </c>
      <c r="G1547">
        <v>2.4332040985876402</v>
      </c>
      <c r="H1547">
        <f>+E1547/F1547</f>
        <v>2.6537693804532045</v>
      </c>
      <c r="I1547">
        <v>-4.6462027657818497E-3</v>
      </c>
      <c r="J1547">
        <v>-1.61673314869409E-3</v>
      </c>
      <c r="K1547">
        <v>6.9141147881746001E-3</v>
      </c>
      <c r="L1547">
        <v>2.71313934177159E-2</v>
      </c>
      <c r="M1547">
        <v>-2.3414367809891801E-2</v>
      </c>
      <c r="N1547">
        <v>7.9600000000000005E-4</v>
      </c>
      <c r="O1547">
        <v>-7.6670000000000002E-3</v>
      </c>
      <c r="P1547">
        <v>0.92702847719192505</v>
      </c>
      <c r="Q1547">
        <v>1.7112076282500999E-2</v>
      </c>
      <c r="R1547">
        <v>338798.625</v>
      </c>
      <c r="S1547">
        <v>0</v>
      </c>
      <c r="T1547">
        <v>-5.9413779526949501E-3</v>
      </c>
      <c r="U1547">
        <v>2.0446082577109299E-2</v>
      </c>
      <c r="V1547">
        <v>0.67927572729166497</v>
      </c>
      <c r="W1547">
        <v>-5.5391742289070196E-4</v>
      </c>
      <c r="X1547">
        <v>0</v>
      </c>
      <c r="Y1547">
        <v>0.44386793251407503</v>
      </c>
      <c r="Z1547">
        <v>-6.9753889680532297E-2</v>
      </c>
      <c r="AA1547">
        <v>1.9491209607870901</v>
      </c>
      <c r="AB1547">
        <v>1.39400577516678E-3</v>
      </c>
      <c r="AC1547" t="b">
        <v>0</v>
      </c>
      <c r="AF1547">
        <v>3.7638155929503099E-2</v>
      </c>
      <c r="AG1547">
        <v>10043</v>
      </c>
      <c r="AH1547" t="e">
        <f>VLOOKUP(B1547,AN:AN,1,0)</f>
        <v>#N/A</v>
      </c>
      <c r="AI1547" t="str">
        <f>IF(G1547&lt;=2,"&lt;=2",IF(G1547&lt;3,"2-3","&gt;=3"))</f>
        <v>2-3</v>
      </c>
      <c r="AJ1547">
        <f>G1547-H1547</f>
        <v>-0.22056528186556434</v>
      </c>
    </row>
    <row r="1548" spans="1:36" hidden="1" x14ac:dyDescent="0.3">
      <c r="A1548">
        <v>2014</v>
      </c>
      <c r="B1548" t="s">
        <v>227</v>
      </c>
      <c r="C1548">
        <v>41799</v>
      </c>
      <c r="D1548">
        <v>99790</v>
      </c>
      <c r="E1548">
        <v>332305</v>
      </c>
      <c r="F1548">
        <v>127413</v>
      </c>
      <c r="G1548">
        <v>2.3873776884614402</v>
      </c>
      <c r="H1548">
        <f>+E1548/F1548</f>
        <v>2.6080933656691232</v>
      </c>
      <c r="I1548">
        <v>-3.4758200424399997E-2</v>
      </c>
      <c r="J1548">
        <v>1.4234688133001501E-3</v>
      </c>
      <c r="K1548">
        <v>3.16278582215309E-2</v>
      </c>
      <c r="L1548">
        <v>7.4679875329136794E-2</v>
      </c>
      <c r="M1548">
        <v>1.78473070263904E-4</v>
      </c>
      <c r="N1548">
        <v>2.99E-4</v>
      </c>
      <c r="O1548">
        <v>5.0569999999999999E-3</v>
      </c>
      <c r="P1548">
        <v>0.95330035686492898</v>
      </c>
      <c r="Q1548">
        <v>5.2104592323299797E-3</v>
      </c>
      <c r="R1548">
        <v>443701.8125</v>
      </c>
      <c r="S1548">
        <v>0</v>
      </c>
      <c r="T1548">
        <v>-5.7478044182062002E-3</v>
      </c>
      <c r="U1548">
        <v>1.28874620422721E-2</v>
      </c>
      <c r="V1548">
        <v>0.71029169184579999</v>
      </c>
      <c r="W1548">
        <v>-3.1125379577278999E-3</v>
      </c>
      <c r="X1548">
        <v>1.42755897539738E-2</v>
      </c>
      <c r="Y1548">
        <v>6.4961812539986993E-2</v>
      </c>
      <c r="Z1548">
        <v>2.21296154958096E-2</v>
      </c>
      <c r="AA1548">
        <v>0.48958606038253999</v>
      </c>
      <c r="AB1548">
        <v>2.0249063480813999E-4</v>
      </c>
      <c r="AC1548" t="b">
        <v>0</v>
      </c>
      <c r="AF1548">
        <v>1.34656272147413E-2</v>
      </c>
      <c r="AG1548">
        <v>10018</v>
      </c>
      <c r="AH1548" t="e">
        <f>VLOOKUP(B1548,AN:AN,1,0)</f>
        <v>#N/A</v>
      </c>
      <c r="AI1548" t="str">
        <f>IF(G1548&lt;=2,"&lt;=2",IF(G1548&lt;3,"2-3","&gt;=3"))</f>
        <v>2-3</v>
      </c>
      <c r="AJ1548">
        <f>G1548-H1548</f>
        <v>-0.22071567720768304</v>
      </c>
    </row>
    <row r="1549" spans="1:36" hidden="1" x14ac:dyDescent="0.3">
      <c r="A1549">
        <v>2010</v>
      </c>
      <c r="B1549" t="s">
        <v>160</v>
      </c>
      <c r="C1549">
        <v>260252</v>
      </c>
      <c r="D1549">
        <v>697240</v>
      </c>
      <c r="E1549">
        <v>1414982</v>
      </c>
      <c r="F1549">
        <v>487956</v>
      </c>
      <c r="G1549">
        <v>2.6790956457587201</v>
      </c>
      <c r="H1549">
        <f>+E1549/F1549</f>
        <v>2.899814737394355</v>
      </c>
      <c r="I1549">
        <v>-1.5953942297778499E-2</v>
      </c>
      <c r="J1549">
        <v>5.6781680323182999E-3</v>
      </c>
      <c r="K1549">
        <v>-1.54207743406295E-2</v>
      </c>
      <c r="L1549">
        <v>6.55080796778202E-2</v>
      </c>
      <c r="M1549">
        <v>5.3232118021696799E-2</v>
      </c>
      <c r="N1549">
        <v>2.993E-3</v>
      </c>
      <c r="O1549">
        <v>-3.4919999999999999E-3</v>
      </c>
      <c r="P1549">
        <v>0.90958404541015603</v>
      </c>
      <c r="Q1549">
        <v>1.4016926288604001E-2</v>
      </c>
      <c r="R1549">
        <v>2150613</v>
      </c>
      <c r="S1549">
        <v>2.3032047882415299E-3</v>
      </c>
      <c r="T1549">
        <v>-6.4998807938536603E-3</v>
      </c>
      <c r="U1549">
        <v>1.6174012853298301E-4</v>
      </c>
      <c r="V1549">
        <v>0.840568741629526</v>
      </c>
      <c r="W1549">
        <v>-1.5838259871467E-2</v>
      </c>
      <c r="X1549">
        <v>7.3566179256004203E-3</v>
      </c>
      <c r="Y1549">
        <v>0.11411458952727301</v>
      </c>
      <c r="Z1549">
        <v>9.4128056490784304E-2</v>
      </c>
      <c r="AA1549">
        <v>1.4854173990802799</v>
      </c>
      <c r="AB1549">
        <v>2.8032426698992299E-4</v>
      </c>
      <c r="AC1549" t="b">
        <v>0</v>
      </c>
      <c r="AF1549">
        <v>8.1975907265701906E-3</v>
      </c>
      <c r="AG1549">
        <v>132961</v>
      </c>
      <c r="AH1549" t="str">
        <f>VLOOKUP(B1549,AN:AN,1,0)</f>
        <v>Orlando - FL</v>
      </c>
      <c r="AI1549" t="str">
        <f>IF(G1549&lt;=2,"&lt;=2",IF(G1549&lt;3,"2-3","&gt;=3"))</f>
        <v>2-3</v>
      </c>
      <c r="AJ1549">
        <f>G1549-H1549</f>
        <v>-0.22071909163563497</v>
      </c>
    </row>
    <row r="1550" spans="1:36" hidden="1" x14ac:dyDescent="0.3">
      <c r="A1550">
        <v>2014</v>
      </c>
      <c r="B1550" t="s">
        <v>204</v>
      </c>
      <c r="C1550">
        <v>60569</v>
      </c>
      <c r="D1550">
        <v>138573</v>
      </c>
      <c r="E1550">
        <v>253105</v>
      </c>
      <c r="F1550">
        <v>100896</v>
      </c>
      <c r="G1550">
        <v>2.2878535224289598</v>
      </c>
      <c r="H1550">
        <f>+E1550/F1550</f>
        <v>2.50857318426895</v>
      </c>
      <c r="I1550">
        <v>3.4462853813044501E-3</v>
      </c>
      <c r="J1550">
        <v>-4.3282266706227398E-3</v>
      </c>
      <c r="K1550">
        <v>2.5876162737608E-2</v>
      </c>
      <c r="L1550">
        <v>5.2402607679367101E-2</v>
      </c>
      <c r="M1550">
        <v>-2.2098794579505799E-2</v>
      </c>
      <c r="N1550">
        <v>3.1799999999999998E-4</v>
      </c>
      <c r="O1550">
        <v>2.918E-3</v>
      </c>
      <c r="P1550">
        <v>0.94142460823059104</v>
      </c>
      <c r="Q1550">
        <v>1.8443465232850201E-3</v>
      </c>
      <c r="R1550">
        <v>453326.1875</v>
      </c>
      <c r="S1550">
        <v>4.5614195137526798E-4</v>
      </c>
      <c r="T1550">
        <v>-6.4993277192116001E-3</v>
      </c>
      <c r="U1550">
        <v>1.21359387412667E-2</v>
      </c>
      <c r="V1550">
        <v>0.54150950764481698</v>
      </c>
      <c r="W1550">
        <v>-3.8640612587333002E-3</v>
      </c>
      <c r="X1550">
        <v>3.5579072207270902E-3</v>
      </c>
      <c r="Y1550">
        <v>8.1524702943209695E-2</v>
      </c>
      <c r="Z1550">
        <v>7.5458101219117807E-2</v>
      </c>
      <c r="AA1550">
        <v>0.79239075861874397</v>
      </c>
      <c r="AB1550">
        <v>6.8421292706290096E-4</v>
      </c>
      <c r="AC1550" t="b">
        <v>1</v>
      </c>
      <c r="AF1550">
        <v>3.9228207818273004E-3</v>
      </c>
      <c r="AG1550">
        <v>22001</v>
      </c>
      <c r="AH1550" t="e">
        <f>VLOOKUP(B1550,AN:AN,1,0)</f>
        <v>#N/A</v>
      </c>
      <c r="AI1550" t="str">
        <f>IF(G1550&lt;=2,"&lt;=2",IF(G1550&lt;3,"2-3","&gt;=3"))</f>
        <v>2-3</v>
      </c>
      <c r="AJ1550">
        <f>G1550-H1550</f>
        <v>-0.22071966183999026</v>
      </c>
    </row>
    <row r="1551" spans="1:36" hidden="1" x14ac:dyDescent="0.3">
      <c r="A1551">
        <v>2007</v>
      </c>
      <c r="B1551" t="s">
        <v>158</v>
      </c>
      <c r="C1551">
        <v>33019</v>
      </c>
      <c r="D1551">
        <v>76703</v>
      </c>
      <c r="E1551">
        <v>157311</v>
      </c>
      <c r="F1551">
        <v>61835</v>
      </c>
      <c r="G1551">
        <v>2.3229958508737298</v>
      </c>
      <c r="H1551">
        <f>+E1551/F1551</f>
        <v>2.544044634915501</v>
      </c>
      <c r="I1551">
        <v>2.5011827723035202E-2</v>
      </c>
      <c r="J1551">
        <v>8.9933117851615299E-4</v>
      </c>
      <c r="K1551">
        <v>-2.8724995732307398E-2</v>
      </c>
      <c r="L1551">
        <v>-0.12396854522824199</v>
      </c>
      <c r="M1551">
        <v>-3.2170333899557597E-2</v>
      </c>
      <c r="N1551">
        <v>5.6369999999999996E-3</v>
      </c>
      <c r="O1551">
        <v>3.60999999999999E-3</v>
      </c>
      <c r="P1551">
        <v>0.93796497583389304</v>
      </c>
      <c r="Q1551">
        <v>-2.04908847808793E-3</v>
      </c>
      <c r="R1551">
        <v>239410.40625</v>
      </c>
      <c r="S1551">
        <v>0</v>
      </c>
      <c r="T1551">
        <v>1.83135755360125E-2</v>
      </c>
      <c r="U1551">
        <v>4.7077387571334797E-2</v>
      </c>
      <c r="V1551">
        <v>0.99529686397202899</v>
      </c>
      <c r="W1551">
        <v>1.8077387571334699E-2</v>
      </c>
      <c r="X1551">
        <v>4.4498069498069497E-2</v>
      </c>
      <c r="Y1551">
        <v>0.100716990187712</v>
      </c>
      <c r="AA1551">
        <v>2.33584422032586</v>
      </c>
      <c r="AB1551">
        <v>7.7220077220077198E-4</v>
      </c>
      <c r="AC1551" t="b">
        <v>1</v>
      </c>
      <c r="AF1551">
        <v>2.2490347490347399E-2</v>
      </c>
      <c r="AG1551">
        <v>10821</v>
      </c>
      <c r="AH1551" t="e">
        <f>VLOOKUP(B1551,AN:AN,1,0)</f>
        <v>#N/A</v>
      </c>
      <c r="AI1551" t="str">
        <f>IF(G1551&lt;=2,"&lt;=2",IF(G1551&lt;3,"2-3","&gt;=3"))</f>
        <v>2-3</v>
      </c>
      <c r="AJ1551">
        <f>G1551-H1551</f>
        <v>-0.2210487840417712</v>
      </c>
    </row>
    <row r="1552" spans="1:36" hidden="1" x14ac:dyDescent="0.3">
      <c r="A1552">
        <v>2014</v>
      </c>
      <c r="B1552" t="s">
        <v>172</v>
      </c>
      <c r="C1552">
        <v>170169</v>
      </c>
      <c r="D1552">
        <v>427734</v>
      </c>
      <c r="E1552">
        <v>846897</v>
      </c>
      <c r="F1552">
        <v>309655</v>
      </c>
      <c r="G1552">
        <v>2.5135835551716199</v>
      </c>
      <c r="H1552">
        <f>+E1552/F1552</f>
        <v>2.7349695629006474</v>
      </c>
      <c r="I1552">
        <v>1.6940894938532101E-2</v>
      </c>
      <c r="J1552">
        <v>2.1369704976677902E-2</v>
      </c>
      <c r="K1552">
        <v>5.1574094384908599E-2</v>
      </c>
      <c r="L1552">
        <v>0.113029690042138</v>
      </c>
      <c r="M1552">
        <v>3.85282877832651E-2</v>
      </c>
      <c r="N1552">
        <v>1.3760000000000001E-3</v>
      </c>
      <c r="O1552">
        <v>2.0449999999999999E-3</v>
      </c>
      <c r="P1552">
        <v>0.92118924856185902</v>
      </c>
      <c r="Q1552">
        <v>2.43902206420898E-3</v>
      </c>
      <c r="R1552">
        <v>1249191</v>
      </c>
      <c r="S1552">
        <v>0</v>
      </c>
      <c r="T1552">
        <v>2.7079423889518001E-3</v>
      </c>
      <c r="U1552">
        <v>2.1343208849430102E-2</v>
      </c>
      <c r="V1552">
        <v>0.76655241991279399</v>
      </c>
      <c r="W1552">
        <v>5.3432088494301004E-3</v>
      </c>
      <c r="X1552">
        <v>5.3211259229892401E-2</v>
      </c>
      <c r="Y1552">
        <v>0.18320685938970399</v>
      </c>
      <c r="Z1552">
        <v>-1.8730872001102E-2</v>
      </c>
      <c r="AA1552">
        <v>2.3349108577205002</v>
      </c>
      <c r="AB1552">
        <v>8.3007086575152302E-4</v>
      </c>
      <c r="AC1552" t="b">
        <v>1</v>
      </c>
      <c r="AF1552">
        <v>3.88274939293324E-2</v>
      </c>
      <c r="AG1552">
        <v>85011</v>
      </c>
      <c r="AH1552" t="str">
        <f>VLOOKUP(B1552,AN:AN,1,0)</f>
        <v>Raleigh - NC</v>
      </c>
      <c r="AI1552" t="str">
        <f>IF(G1552&lt;=2,"&lt;=2",IF(G1552&lt;3,"2-3","&gt;=3"))</f>
        <v>2-3</v>
      </c>
      <c r="AJ1552">
        <f>G1552-H1552</f>
        <v>-0.2213860077290275</v>
      </c>
    </row>
    <row r="1553" spans="1:36" hidden="1" x14ac:dyDescent="0.3">
      <c r="A1553">
        <v>2011</v>
      </c>
      <c r="B1553" t="s">
        <v>186</v>
      </c>
      <c r="C1553">
        <v>15510</v>
      </c>
      <c r="D1553">
        <v>36952</v>
      </c>
      <c r="E1553">
        <v>72109</v>
      </c>
      <c r="F1553">
        <v>27693</v>
      </c>
      <c r="G1553">
        <v>2.3824629271437701</v>
      </c>
      <c r="H1553">
        <f>+E1553/F1553</f>
        <v>2.6038710143357529</v>
      </c>
      <c r="I1553">
        <v>0.133237684773341</v>
      </c>
      <c r="J1553">
        <v>6.3183233141898901E-3</v>
      </c>
      <c r="K1553">
        <v>1.1484620124101899E-3</v>
      </c>
      <c r="L1553">
        <v>1.48349475674341E-3</v>
      </c>
      <c r="M1553">
        <v>-4.5128496596589497E-2</v>
      </c>
      <c r="N1553">
        <v>-4.9100000000000001E-4</v>
      </c>
      <c r="O1553">
        <v>-6.5399999999999996E-4</v>
      </c>
      <c r="P1553">
        <v>0.907495737075806</v>
      </c>
      <c r="Q1553">
        <v>-2.8573274612420001E-3</v>
      </c>
      <c r="R1553">
        <v>113746.5</v>
      </c>
      <c r="S1553">
        <v>0</v>
      </c>
      <c r="T1553">
        <v>-1.9975095055997602E-3</v>
      </c>
      <c r="U1553">
        <v>8.9035481214523298E-3</v>
      </c>
      <c r="V1553">
        <v>0.63679450123449</v>
      </c>
      <c r="W1553">
        <v>-2.30964518785476E-2</v>
      </c>
      <c r="X1553">
        <v>0</v>
      </c>
      <c r="Y1553">
        <v>0.129402726537694</v>
      </c>
      <c r="Z1553">
        <v>0.102491309524612</v>
      </c>
      <c r="AA1553">
        <v>1.04969993700856</v>
      </c>
      <c r="AB1553">
        <v>0</v>
      </c>
      <c r="AC1553" t="b">
        <v>1</v>
      </c>
      <c r="AF1553">
        <v>0</v>
      </c>
      <c r="AG1553">
        <v>6102</v>
      </c>
      <c r="AH1553" t="e">
        <f>VLOOKUP(B1553,AN:AN,1,0)</f>
        <v>#N/A</v>
      </c>
      <c r="AI1553" t="str">
        <f>IF(G1553&lt;=2,"&lt;=2",IF(G1553&lt;3,"2-3","&gt;=3"))</f>
        <v>2-3</v>
      </c>
      <c r="AJ1553">
        <f>G1553-H1553</f>
        <v>-0.22140808719198279</v>
      </c>
    </row>
    <row r="1554" spans="1:36" hidden="1" x14ac:dyDescent="0.3">
      <c r="A1554">
        <v>2019</v>
      </c>
      <c r="B1554" t="s">
        <v>45</v>
      </c>
      <c r="C1554">
        <v>31455</v>
      </c>
      <c r="D1554">
        <v>74925</v>
      </c>
      <c r="E1554">
        <v>149283</v>
      </c>
      <c r="F1554">
        <v>57339</v>
      </c>
      <c r="G1554">
        <v>2.3819742489270301</v>
      </c>
      <c r="H1554">
        <f>+E1554/F1554</f>
        <v>2.6035159315649037</v>
      </c>
      <c r="I1554">
        <v>1.6000297863944701E-2</v>
      </c>
      <c r="J1554">
        <v>-6.4902603626251498E-3</v>
      </c>
      <c r="K1554">
        <v>1.35575235933065E-2</v>
      </c>
      <c r="N1554">
        <v>6.5189999999999996E-3</v>
      </c>
      <c r="O1554">
        <v>3.3809999999999899E-3</v>
      </c>
      <c r="P1554">
        <v>0.96746128797531095</v>
      </c>
      <c r="Q1554">
        <v>1.11413002014093E-3</v>
      </c>
      <c r="R1554">
        <v>225835.296875</v>
      </c>
      <c r="S1554">
        <v>0</v>
      </c>
      <c r="T1554">
        <v>-3.9815176278352399E-3</v>
      </c>
      <c r="U1554">
        <v>3.1160099431872399E-2</v>
      </c>
      <c r="V1554">
        <v>1.19899172149038</v>
      </c>
      <c r="W1554">
        <v>1.31600994318724E-2</v>
      </c>
      <c r="X1554">
        <v>2.6990270948844E-2</v>
      </c>
      <c r="Z1554">
        <v>-1.91210107426082E-3</v>
      </c>
      <c r="AA1554">
        <v>1.32164003912251</v>
      </c>
      <c r="AB1554">
        <v>1.4645883460613E-3</v>
      </c>
      <c r="AC1554" t="b">
        <v>1</v>
      </c>
      <c r="AF1554">
        <v>4.7180667433831897E-2</v>
      </c>
      <c r="AG1554">
        <v>9817</v>
      </c>
      <c r="AH1554" t="e">
        <f>VLOOKUP(B1554,AN:AN,1,0)</f>
        <v>#N/A</v>
      </c>
      <c r="AI1554" t="str">
        <f>IF(G1554&lt;=2,"&lt;=2",IF(G1554&lt;3,"2-3","&gt;=3"))</f>
        <v>2-3</v>
      </c>
      <c r="AJ1554">
        <f>G1554-H1554</f>
        <v>-0.22154168263787355</v>
      </c>
    </row>
    <row r="1555" spans="1:36" hidden="1" x14ac:dyDescent="0.3">
      <c r="A1555">
        <v>2023</v>
      </c>
      <c r="B1555" t="s">
        <v>197</v>
      </c>
      <c r="C1555">
        <v>71409</v>
      </c>
      <c r="D1555">
        <v>155045</v>
      </c>
      <c r="E1555">
        <v>333263</v>
      </c>
      <c r="F1555">
        <v>139273</v>
      </c>
      <c r="G1555">
        <v>2.1712249156268801</v>
      </c>
      <c r="H1555">
        <f>+E1555/F1555</f>
        <v>2.3928758625146296</v>
      </c>
      <c r="I1555">
        <v>1.08132400119958E-2</v>
      </c>
      <c r="N1555">
        <v>-4.3379999999999998E-3</v>
      </c>
      <c r="O1555">
        <v>6.0260000000000001E-3</v>
      </c>
      <c r="P1555">
        <v>0.95137542486190796</v>
      </c>
      <c r="Q1555">
        <v>-8.3912611007690395E-3</v>
      </c>
      <c r="R1555">
        <v>571816.125</v>
      </c>
      <c r="S1555">
        <v>0</v>
      </c>
      <c r="T1555">
        <v>2.9357721097767301E-2</v>
      </c>
      <c r="U1555">
        <v>5.2059903740882901E-2</v>
      </c>
      <c r="V1555">
        <v>0.78769696911504505</v>
      </c>
      <c r="W1555">
        <v>1.10599037408829E-2</v>
      </c>
      <c r="X1555">
        <v>5.7822387082696897E-3</v>
      </c>
      <c r="Z1555">
        <v>-1.56066519867291E-2</v>
      </c>
      <c r="AA1555">
        <v>0.450525822066349</v>
      </c>
      <c r="AB1555">
        <v>8.7279074841806604E-4</v>
      </c>
      <c r="AC1555" t="b">
        <v>1</v>
      </c>
      <c r="AF1555">
        <v>7.5278202051058197E-3</v>
      </c>
      <c r="AG1555">
        <v>9219</v>
      </c>
      <c r="AH1555" t="e">
        <f>VLOOKUP(B1555,AN:AN,1,0)</f>
        <v>#N/A</v>
      </c>
      <c r="AI1555" t="str">
        <f>IF(G1555&lt;=2,"&lt;=2",IF(G1555&lt;3,"2-3","&gt;=3"))</f>
        <v>2-3</v>
      </c>
      <c r="AJ1555">
        <f>G1555-H1555</f>
        <v>-0.22165094688774944</v>
      </c>
    </row>
    <row r="1556" spans="1:36" hidden="1" x14ac:dyDescent="0.3">
      <c r="A1556">
        <v>2013</v>
      </c>
      <c r="B1556" t="s">
        <v>74</v>
      </c>
      <c r="C1556">
        <v>384169</v>
      </c>
      <c r="D1556">
        <v>934183</v>
      </c>
      <c r="E1556">
        <v>1813107</v>
      </c>
      <c r="F1556">
        <v>683320</v>
      </c>
      <c r="G1556">
        <v>2.4316980287321401</v>
      </c>
      <c r="H1556">
        <f>+E1556/F1556</f>
        <v>2.6533790903237136</v>
      </c>
      <c r="I1556">
        <v>-3.5665091580509901E-3</v>
      </c>
      <c r="J1556">
        <v>2.3014395497739301E-2</v>
      </c>
      <c r="K1556">
        <v>2.56496619582176E-2</v>
      </c>
      <c r="L1556">
        <v>0.10022038519382399</v>
      </c>
      <c r="M1556">
        <v>4.0225333534181E-2</v>
      </c>
      <c r="N1556">
        <v>9.7999999999999997E-4</v>
      </c>
      <c r="O1556">
        <v>-5.1869999999999998E-3</v>
      </c>
      <c r="P1556">
        <v>0.94569063186645497</v>
      </c>
      <c r="Q1556">
        <v>-8.0603361129805097E-4</v>
      </c>
      <c r="R1556">
        <v>2706927</v>
      </c>
      <c r="S1556">
        <v>2.2716044352312599E-3</v>
      </c>
      <c r="T1556">
        <v>2.1659703925251999E-2</v>
      </c>
      <c r="U1556">
        <v>4.2364813387394E-2</v>
      </c>
      <c r="V1556">
        <v>1.0860570946052499</v>
      </c>
      <c r="W1556">
        <v>2.7364813387394001E-2</v>
      </c>
      <c r="X1556">
        <v>1.7668600416630501E-2</v>
      </c>
      <c r="Y1556">
        <v>0.203041399754958</v>
      </c>
      <c r="Z1556">
        <v>3.9651182015872102E-2</v>
      </c>
      <c r="AA1556">
        <v>1.8343467509753699</v>
      </c>
      <c r="AB1556">
        <v>1.52289176263261E-3</v>
      </c>
      <c r="AC1556" t="b">
        <v>0</v>
      </c>
      <c r="AF1556">
        <v>5.2695110957180699E-2</v>
      </c>
      <c r="AG1556">
        <v>199806</v>
      </c>
      <c r="AH1556" t="str">
        <f>VLOOKUP(B1556,AN:AN,1,0)</f>
        <v>Denver - CO</v>
      </c>
      <c r="AI1556" t="str">
        <f>IF(G1556&lt;=2,"&lt;=2",IF(G1556&lt;3,"2-3","&gt;=3"))</f>
        <v>2-3</v>
      </c>
      <c r="AJ1556">
        <f>G1556-H1556</f>
        <v>-0.22168106159157341</v>
      </c>
    </row>
    <row r="1557" spans="1:36" hidden="1" x14ac:dyDescent="0.3">
      <c r="A1557">
        <v>2016</v>
      </c>
      <c r="B1557" t="s">
        <v>124</v>
      </c>
      <c r="C1557">
        <v>104760</v>
      </c>
      <c r="D1557">
        <v>249459</v>
      </c>
      <c r="E1557">
        <v>443030</v>
      </c>
      <c r="F1557">
        <v>170194</v>
      </c>
      <c r="G1557">
        <v>2.3812428407789201</v>
      </c>
      <c r="H1557">
        <f>+E1557/F1557</f>
        <v>2.6030882404785127</v>
      </c>
      <c r="I1557">
        <v>-3.0440957263753302E-2</v>
      </c>
      <c r="J1557">
        <v>-1.4627572149038299E-2</v>
      </c>
      <c r="K1557">
        <v>-9.2401116192341003E-3</v>
      </c>
      <c r="L1557">
        <v>5.6422400727868097E-2</v>
      </c>
      <c r="M1557">
        <v>-3.1131487339735101E-2</v>
      </c>
      <c r="N1557">
        <v>-1.9550000000000001E-3</v>
      </c>
      <c r="O1557">
        <v>-2.898E-3</v>
      </c>
      <c r="P1557">
        <v>0.90248137712478604</v>
      </c>
      <c r="Q1557">
        <v>-1.60459876060489E-2</v>
      </c>
      <c r="R1557">
        <v>736718.8125</v>
      </c>
      <c r="S1557">
        <v>0</v>
      </c>
      <c r="T1557">
        <v>-6.5325200557708402E-3</v>
      </c>
      <c r="U1557">
        <v>1.9704567268490802E-2</v>
      </c>
      <c r="V1557">
        <v>0.59644484510571905</v>
      </c>
      <c r="W1557">
        <v>6.7045672684907997E-3</v>
      </c>
      <c r="X1557">
        <v>3.2478219842436699E-2</v>
      </c>
      <c r="Y1557">
        <v>0.10552292496226499</v>
      </c>
      <c r="Z1557">
        <v>8.24327708117438E-3</v>
      </c>
      <c r="AA1557">
        <v>0.47542880522686198</v>
      </c>
      <c r="AB1557">
        <v>6.3639755096666598E-4</v>
      </c>
      <c r="AC1557" t="b">
        <v>0</v>
      </c>
      <c r="AD1557">
        <v>-8.3324597180658901E-4</v>
      </c>
      <c r="AE1557">
        <v>7.7112188580090004E-3</v>
      </c>
      <c r="AF1557">
        <v>2.9537624262108E-2</v>
      </c>
      <c r="AG1557">
        <v>47049</v>
      </c>
      <c r="AH1557" t="e">
        <f>VLOOKUP(B1557,AN:AN,1,0)</f>
        <v>#N/A</v>
      </c>
      <c r="AI1557" t="str">
        <f>IF(G1557&lt;=2,"&lt;=2",IF(G1557&lt;3,"2-3","&gt;=3"))</f>
        <v>2-3</v>
      </c>
      <c r="AJ1557">
        <f>G1557-H1557</f>
        <v>-0.2218453996995926</v>
      </c>
    </row>
    <row r="1558" spans="1:36" hidden="1" x14ac:dyDescent="0.3">
      <c r="A1558">
        <v>2013</v>
      </c>
      <c r="B1558" t="s">
        <v>125</v>
      </c>
      <c r="C1558">
        <v>2191384</v>
      </c>
      <c r="D1558">
        <v>6420160</v>
      </c>
      <c r="E1558">
        <v>6492602</v>
      </c>
      <c r="F1558">
        <v>2060113</v>
      </c>
      <c r="G1558">
        <v>2.9297284273317601</v>
      </c>
      <c r="H1558">
        <f>+E1558/F1558</f>
        <v>3.1515756659950207</v>
      </c>
      <c r="I1558">
        <v>-3.0431370499842499E-4</v>
      </c>
      <c r="J1558">
        <v>1.1199153028428501E-2</v>
      </c>
      <c r="K1558">
        <v>1.3834419488906799E-2</v>
      </c>
      <c r="L1558">
        <v>0.107176697999238</v>
      </c>
      <c r="M1558">
        <v>4.7181646339595297E-2</v>
      </c>
      <c r="N1558">
        <v>8.0500000000000005E-4</v>
      </c>
      <c r="O1558">
        <v>-6.4999999999999899E-4</v>
      </c>
      <c r="P1558">
        <v>0.95671969652175903</v>
      </c>
      <c r="Q1558">
        <v>2.2955536842350602E-3</v>
      </c>
      <c r="R1558">
        <v>10014050</v>
      </c>
      <c r="S1558">
        <v>8.6691890638445799E-4</v>
      </c>
      <c r="T1558">
        <v>5.2282903343439501E-3</v>
      </c>
      <c r="U1558">
        <v>2.5933399796485901E-2</v>
      </c>
      <c r="V1558">
        <v>1.5433442923337799</v>
      </c>
      <c r="W1558">
        <v>1.09333997964859E-2</v>
      </c>
      <c r="X1558">
        <v>3.3410948281639001E-3</v>
      </c>
      <c r="Y1558">
        <v>4.0635263748143802E-2</v>
      </c>
      <c r="Z1558">
        <v>6.41824315821647E-3</v>
      </c>
      <c r="AA1558">
        <v>0.56840852141777298</v>
      </c>
      <c r="AB1558">
        <v>2.1688928222305601E-3</v>
      </c>
      <c r="AC1558" t="b">
        <v>0</v>
      </c>
      <c r="AF1558">
        <v>9.5478087162047792E-3</v>
      </c>
      <c r="AG1558">
        <v>943252</v>
      </c>
      <c r="AH1558" t="str">
        <f>VLOOKUP(B1558,AN:AN,1,0)</f>
        <v>Los Angeles - CA</v>
      </c>
      <c r="AI1558" t="str">
        <f>IF(G1558&lt;=2,"&lt;=2",IF(G1558&lt;3,"2-3","&gt;=3"))</f>
        <v>2-3</v>
      </c>
      <c r="AJ1558">
        <f>G1558-H1558</f>
        <v>-0.22184723866326062</v>
      </c>
    </row>
    <row r="1559" spans="1:36" hidden="1" x14ac:dyDescent="0.3">
      <c r="A1559">
        <v>2010</v>
      </c>
      <c r="B1559" t="s">
        <v>147</v>
      </c>
      <c r="C1559">
        <v>210510</v>
      </c>
      <c r="D1559">
        <v>514051</v>
      </c>
      <c r="E1559">
        <v>1110011</v>
      </c>
      <c r="F1559">
        <v>416701</v>
      </c>
      <c r="G1559">
        <v>2.4419314996912198</v>
      </c>
      <c r="H1559">
        <f>+E1559/F1559</f>
        <v>2.6638069023112494</v>
      </c>
      <c r="I1559">
        <v>3.1025396827758799E-2</v>
      </c>
      <c r="J1559">
        <v>-1.6650944016873999E-3</v>
      </c>
      <c r="K1559">
        <v>-2.2764036774635302E-2</v>
      </c>
      <c r="L1559">
        <v>4.3126289695501203E-2</v>
      </c>
      <c r="M1559">
        <v>3.08503280393779E-2</v>
      </c>
      <c r="N1559">
        <v>3.3180000000000002E-3</v>
      </c>
      <c r="O1559">
        <v>-3.9649999999999998E-3</v>
      </c>
      <c r="P1559">
        <v>0.93683582544326804</v>
      </c>
      <c r="Q1559">
        <v>8.8923573493960798E-3</v>
      </c>
      <c r="R1559">
        <v>1683245</v>
      </c>
      <c r="S1559">
        <v>1.33022946458264E-4</v>
      </c>
      <c r="T1559">
        <v>1.2702214531600401E-2</v>
      </c>
      <c r="U1559">
        <v>1.9363835453987101E-2</v>
      </c>
      <c r="V1559">
        <v>0.92462561579247904</v>
      </c>
      <c r="W1559">
        <v>3.3638354539871E-3</v>
      </c>
      <c r="X1559">
        <v>1.54195765436204E-2</v>
      </c>
      <c r="Y1559">
        <v>0.15908437124246599</v>
      </c>
      <c r="Z1559">
        <v>0.103651386309528</v>
      </c>
      <c r="AA1559">
        <v>1.4070209471712001</v>
      </c>
      <c r="AB1559">
        <v>2.5496064737833902E-4</v>
      </c>
      <c r="AC1559" t="b">
        <v>1</v>
      </c>
      <c r="AF1559">
        <v>8.0478882607249707E-3</v>
      </c>
      <c r="AG1559">
        <v>91601</v>
      </c>
      <c r="AH1559" t="str">
        <f>VLOOKUP(B1559,AN:AN,1,0)</f>
        <v>Nashville - TN</v>
      </c>
      <c r="AI1559" t="str">
        <f>IF(G1559&lt;=2,"&lt;=2",IF(G1559&lt;3,"2-3","&gt;=3"))</f>
        <v>2-3</v>
      </c>
      <c r="AJ1559">
        <f>G1559-H1559</f>
        <v>-0.22187540262002958</v>
      </c>
    </row>
    <row r="1560" spans="1:36" hidden="1" x14ac:dyDescent="0.3">
      <c r="A1560">
        <v>2010</v>
      </c>
      <c r="B1560" t="s">
        <v>52</v>
      </c>
      <c r="C1560">
        <v>34111</v>
      </c>
      <c r="D1560">
        <v>79085</v>
      </c>
      <c r="E1560">
        <v>165221</v>
      </c>
      <c r="F1560">
        <v>65039</v>
      </c>
      <c r="G1560">
        <v>2.3184603207176502</v>
      </c>
      <c r="H1560">
        <f>+E1560/F1560</f>
        <v>2.5403373360599026</v>
      </c>
      <c r="I1560">
        <v>-0.116799847696958</v>
      </c>
      <c r="J1560">
        <v>-2.10451427847199E-4</v>
      </c>
      <c r="K1560">
        <v>-2.13093938007951E-2</v>
      </c>
      <c r="L1560">
        <v>7.4748365171253495E-2</v>
      </c>
      <c r="M1560">
        <v>6.2472403515130198E-2</v>
      </c>
      <c r="N1560">
        <v>9.1600000000000004E-4</v>
      </c>
      <c r="O1560">
        <v>8.0199999999999998E-4</v>
      </c>
      <c r="P1560">
        <v>0.93790382146835305</v>
      </c>
      <c r="Q1560">
        <v>5.5524706840510696E-3</v>
      </c>
      <c r="R1560">
        <v>252514.09375</v>
      </c>
      <c r="S1560">
        <v>0</v>
      </c>
      <c r="T1560">
        <v>1.14337941631674E-2</v>
      </c>
      <c r="U1560">
        <v>1.8095415085554099E-2</v>
      </c>
      <c r="V1560">
        <v>0.96283328586654804</v>
      </c>
      <c r="W1560">
        <v>2.0954150855540901E-3</v>
      </c>
      <c r="X1560">
        <v>0</v>
      </c>
      <c r="Y1560">
        <v>3.2379272157940897E-2</v>
      </c>
      <c r="Z1560">
        <v>7.5262638766484397E-2</v>
      </c>
      <c r="AA1560">
        <v>1.1844493941637499</v>
      </c>
      <c r="AB1560">
        <v>3.4368197960820199E-4</v>
      </c>
      <c r="AC1560" t="b">
        <v>0</v>
      </c>
      <c r="AF1560">
        <v>1.2028869286287E-2</v>
      </c>
      <c r="AG1560">
        <v>8729</v>
      </c>
      <c r="AH1560" t="e">
        <f>VLOOKUP(B1560,AN:AN,1,0)</f>
        <v>#N/A</v>
      </c>
      <c r="AI1560" t="str">
        <f>IF(G1560&lt;=2,"&lt;=2",IF(G1560&lt;3,"2-3","&gt;=3"))</f>
        <v>2-3</v>
      </c>
      <c r="AJ1560">
        <f>G1560-H1560</f>
        <v>-0.22187701534225246</v>
      </c>
    </row>
    <row r="1561" spans="1:36" hidden="1" x14ac:dyDescent="0.3">
      <c r="A1561">
        <v>2015</v>
      </c>
      <c r="B1561" t="s">
        <v>230</v>
      </c>
      <c r="C1561">
        <v>25250</v>
      </c>
      <c r="D1561">
        <v>66430</v>
      </c>
      <c r="E1561">
        <v>132658</v>
      </c>
      <c r="F1561">
        <v>46501</v>
      </c>
      <c r="G1561">
        <v>2.6308910891089101</v>
      </c>
      <c r="H1561">
        <f>+E1561/F1561</f>
        <v>2.8527988645405475</v>
      </c>
      <c r="I1561">
        <v>-1.8243183409673201E-2</v>
      </c>
      <c r="J1561">
        <v>3.5144360736012403E-2</v>
      </c>
      <c r="K1561">
        <v>4.8381448060274099E-2</v>
      </c>
      <c r="L1561">
        <v>0.15319679071009101</v>
      </c>
      <c r="M1561">
        <v>8.8851993903517695E-2</v>
      </c>
      <c r="N1561">
        <v>5.7619999999999998E-3</v>
      </c>
      <c r="O1561">
        <v>-2.7762999999999999E-2</v>
      </c>
      <c r="P1561">
        <v>0.93757879734039296</v>
      </c>
      <c r="Q1561">
        <v>8.1330537796019398E-3</v>
      </c>
      <c r="R1561">
        <v>198424.890625</v>
      </c>
      <c r="S1561">
        <v>0</v>
      </c>
      <c r="T1561">
        <v>-2.4865523912012501E-2</v>
      </c>
      <c r="U1561">
        <v>6.3388654962182002E-3</v>
      </c>
      <c r="V1561">
        <v>0.65337758619261299</v>
      </c>
      <c r="W1561">
        <v>5.3388654962182001E-3</v>
      </c>
      <c r="X1561">
        <v>0</v>
      </c>
      <c r="Y1561">
        <v>0</v>
      </c>
      <c r="Z1561">
        <v>-4.3748390849447101E-2</v>
      </c>
      <c r="AA1561">
        <v>1.8584203411275901E-3</v>
      </c>
      <c r="AB1561">
        <v>5.2383446830801404E-4</v>
      </c>
      <c r="AC1561" t="b">
        <v>0</v>
      </c>
      <c r="AF1561">
        <v>0</v>
      </c>
      <c r="AG1561">
        <v>3818</v>
      </c>
      <c r="AH1561" t="e">
        <f>VLOOKUP(B1561,AN:AN,1,0)</f>
        <v>#N/A</v>
      </c>
      <c r="AI1561" t="str">
        <f>IF(G1561&lt;=2,"&lt;=2",IF(G1561&lt;3,"2-3","&gt;=3"))</f>
        <v>2-3</v>
      </c>
      <c r="AJ1561">
        <f>G1561-H1561</f>
        <v>-0.22190777543163742</v>
      </c>
    </row>
    <row r="1562" spans="1:36" hidden="1" x14ac:dyDescent="0.3">
      <c r="A1562">
        <v>2014</v>
      </c>
      <c r="B1562" t="s">
        <v>73</v>
      </c>
      <c r="C1562">
        <v>15574</v>
      </c>
      <c r="D1562">
        <v>37795</v>
      </c>
      <c r="E1562">
        <v>113309</v>
      </c>
      <c r="F1562">
        <v>42777</v>
      </c>
      <c r="G1562">
        <v>2.4268010787209402</v>
      </c>
      <c r="H1562">
        <f>+E1562/F1562</f>
        <v>2.6488299787268859</v>
      </c>
      <c r="I1562">
        <v>-2.71972660087446E-2</v>
      </c>
      <c r="J1562">
        <v>-1.18823181837796E-2</v>
      </c>
      <c r="K1562">
        <v>1.8322071224451099E-2</v>
      </c>
      <c r="L1562">
        <v>9.5265684232115705E-2</v>
      </c>
      <c r="M1562">
        <v>2.0764281973242701E-2</v>
      </c>
      <c r="N1562">
        <v>0</v>
      </c>
      <c r="O1562">
        <v>3.8300000000000001E-3</v>
      </c>
      <c r="P1562">
        <v>0.92668795585632302</v>
      </c>
      <c r="Q1562">
        <v>-3.5175085067750099E-3</v>
      </c>
      <c r="R1562">
        <v>154501.796875</v>
      </c>
      <c r="S1562">
        <v>0</v>
      </c>
      <c r="T1562">
        <v>-1.0796665214002099E-2</v>
      </c>
      <c r="U1562">
        <v>7.8386012464761699E-3</v>
      </c>
      <c r="V1562">
        <v>0.42195546050245503</v>
      </c>
      <c r="W1562">
        <v>-8.1613987535238304E-3</v>
      </c>
      <c r="X1562">
        <v>0</v>
      </c>
      <c r="Y1562">
        <v>8.6667738239060797E-3</v>
      </c>
      <c r="Z1562">
        <v>0.13758703045279899</v>
      </c>
      <c r="AA1562">
        <v>5.0307882826339197E-2</v>
      </c>
      <c r="AB1562">
        <v>5.10725229826353E-4</v>
      </c>
      <c r="AC1562" t="b">
        <v>0</v>
      </c>
      <c r="AF1562">
        <v>6.1287027579162399E-3</v>
      </c>
      <c r="AG1562">
        <v>3916</v>
      </c>
      <c r="AH1562" t="e">
        <f>VLOOKUP(B1562,AN:AN,1,0)</f>
        <v>#N/A</v>
      </c>
      <c r="AI1562" t="str">
        <f>IF(G1562&lt;=2,"&lt;=2",IF(G1562&lt;3,"2-3","&gt;=3"))</f>
        <v>2-3</v>
      </c>
      <c r="AJ1562">
        <f>G1562-H1562</f>
        <v>-0.22202890000594566</v>
      </c>
    </row>
    <row r="1563" spans="1:36" hidden="1" x14ac:dyDescent="0.3">
      <c r="A1563">
        <v>2007</v>
      </c>
      <c r="B1563" t="s">
        <v>223</v>
      </c>
      <c r="C1563">
        <v>17022</v>
      </c>
      <c r="D1563">
        <v>38783</v>
      </c>
      <c r="E1563">
        <v>78293</v>
      </c>
      <c r="F1563">
        <v>31311</v>
      </c>
      <c r="G1563">
        <v>2.27840441781224</v>
      </c>
      <c r="H1563">
        <f>+E1563/F1563</f>
        <v>2.5004950336942287</v>
      </c>
      <c r="I1563">
        <v>4.35819953168664E-2</v>
      </c>
      <c r="J1563">
        <v>1.74299208447338E-3</v>
      </c>
      <c r="K1563">
        <v>-2.78813348263501E-2</v>
      </c>
      <c r="L1563">
        <v>-8.9398690380156007E-2</v>
      </c>
      <c r="M1563">
        <v>2.3995209485291602E-3</v>
      </c>
      <c r="N1563">
        <v>-9.3000000000000005E-4</v>
      </c>
      <c r="O1563">
        <v>-2.026E-3</v>
      </c>
      <c r="P1563">
        <v>0.88234603404998802</v>
      </c>
      <c r="Q1563">
        <v>-1.0239481925959899E-3</v>
      </c>
      <c r="R1563">
        <v>150551.5</v>
      </c>
      <c r="S1563">
        <v>1.20614035087719E-2</v>
      </c>
      <c r="T1563">
        <v>6.6317282617092002E-3</v>
      </c>
      <c r="U1563">
        <v>3.5395540297031403E-2</v>
      </c>
      <c r="V1563">
        <v>0.58594089572546904</v>
      </c>
      <c r="W1563">
        <v>6.3955402970314002E-3</v>
      </c>
      <c r="X1563">
        <v>9.8684210526315697E-3</v>
      </c>
      <c r="Y1563">
        <v>2.2724774938612802E-2</v>
      </c>
      <c r="AA1563">
        <v>-0.52672244019295</v>
      </c>
      <c r="AB1563">
        <v>3.1328320802005E-4</v>
      </c>
      <c r="AC1563" t="b">
        <v>1</v>
      </c>
      <c r="AF1563">
        <v>1.8796992481203E-2</v>
      </c>
      <c r="AG1563">
        <v>6447</v>
      </c>
      <c r="AH1563" t="e">
        <f>VLOOKUP(B1563,AN:AN,1,0)</f>
        <v>#N/A</v>
      </c>
      <c r="AI1563" t="str">
        <f>IF(G1563&lt;=2,"&lt;=2",IF(G1563&lt;3,"2-3","&gt;=3"))</f>
        <v>2-3</v>
      </c>
      <c r="AJ1563">
        <f>G1563-H1563</f>
        <v>-0.22209061588198864</v>
      </c>
    </row>
    <row r="1564" spans="1:36" hidden="1" x14ac:dyDescent="0.3">
      <c r="A1564">
        <v>2021</v>
      </c>
      <c r="B1564" t="s">
        <v>178</v>
      </c>
      <c r="C1564">
        <v>43323</v>
      </c>
      <c r="D1564">
        <v>100673</v>
      </c>
      <c r="E1564">
        <v>230940</v>
      </c>
      <c r="F1564">
        <v>90685</v>
      </c>
      <c r="G1564">
        <v>2.3237772084112298</v>
      </c>
      <c r="H1564">
        <f>+E1564/F1564</f>
        <v>2.5466174119203839</v>
      </c>
      <c r="I1564">
        <v>9.9187000416686905E-2</v>
      </c>
      <c r="J1564">
        <v>7.0441383868455497E-3</v>
      </c>
      <c r="K1564">
        <v>-2.4576527923345599E-2</v>
      </c>
      <c r="N1564">
        <v>-8.8199999999999997E-4</v>
      </c>
      <c r="O1564">
        <v>-1.8779999999999999E-3</v>
      </c>
      <c r="P1564">
        <v>0.959575295448303</v>
      </c>
      <c r="Q1564">
        <v>-3.25202941894597E-3</v>
      </c>
      <c r="R1564">
        <v>336156.09375</v>
      </c>
      <c r="S1564">
        <v>0</v>
      </c>
      <c r="T1564">
        <v>-2.14034542441368E-2</v>
      </c>
      <c r="U1564">
        <v>6.2042724341154099E-2</v>
      </c>
      <c r="V1564">
        <v>0.621144352722937</v>
      </c>
      <c r="W1564">
        <v>1.5042724341154E-2</v>
      </c>
      <c r="X1564">
        <v>2.8773793714032699E-3</v>
      </c>
      <c r="Z1564">
        <v>-2.2309467825609199E-2</v>
      </c>
      <c r="AA1564">
        <v>-0.50503177282690204</v>
      </c>
      <c r="AB1564">
        <v>2.3240371845949502E-3</v>
      </c>
      <c r="AC1564" t="b">
        <v>1</v>
      </c>
      <c r="AF1564">
        <v>3.6520584329349198E-3</v>
      </c>
      <c r="AG1564">
        <v>9062</v>
      </c>
      <c r="AH1564" t="e">
        <f>VLOOKUP(B1564,AN:AN,1,0)</f>
        <v>#N/A</v>
      </c>
      <c r="AI1564" t="str">
        <f>IF(G1564&lt;=2,"&lt;=2",IF(G1564&lt;3,"2-3","&gt;=3"))</f>
        <v>2-3</v>
      </c>
      <c r="AJ1564">
        <f>G1564-H1564</f>
        <v>-0.22284020350915412</v>
      </c>
    </row>
    <row r="1565" spans="1:36" hidden="1" x14ac:dyDescent="0.3">
      <c r="A1565">
        <v>2013</v>
      </c>
      <c r="B1565" t="s">
        <v>176</v>
      </c>
      <c r="C1565">
        <v>166148</v>
      </c>
      <c r="D1565">
        <v>405517</v>
      </c>
      <c r="E1565">
        <v>786556</v>
      </c>
      <c r="F1565">
        <v>295226</v>
      </c>
      <c r="G1565">
        <v>2.4406974504658399</v>
      </c>
      <c r="H1565">
        <f>+E1565/F1565</f>
        <v>2.6642504386470027</v>
      </c>
      <c r="I1565">
        <v>-1.84656044960816E-4</v>
      </c>
      <c r="J1565">
        <v>-3.0886884778738E-3</v>
      </c>
      <c r="K1565">
        <v>-4.5342201739550001E-4</v>
      </c>
      <c r="L1565">
        <v>8.1592386774718806E-2</v>
      </c>
      <c r="M1565">
        <v>2.1597335115075101E-2</v>
      </c>
      <c r="N1565">
        <v>2.9260000000000002E-3</v>
      </c>
      <c r="O1565">
        <v>1.1689999999999999E-3</v>
      </c>
      <c r="P1565">
        <v>0.92162191867828402</v>
      </c>
      <c r="Q1565">
        <v>2.2981166839600698E-3</v>
      </c>
      <c r="R1565">
        <v>1252997</v>
      </c>
      <c r="S1565">
        <v>1.33166431405971E-4</v>
      </c>
      <c r="T1565">
        <v>2.5832876563072499E-3</v>
      </c>
      <c r="U1565">
        <v>2.3288397118449201E-2</v>
      </c>
      <c r="V1565">
        <v>0.80739770848943104</v>
      </c>
      <c r="W1565">
        <v>8.2883971184491995E-3</v>
      </c>
      <c r="X1565">
        <v>1.4728207313500399E-2</v>
      </c>
      <c r="Y1565">
        <v>0.122138297684954</v>
      </c>
      <c r="Z1565">
        <v>4.6121312382536001E-2</v>
      </c>
      <c r="AA1565">
        <v>1.0758595098656101</v>
      </c>
      <c r="AB1565">
        <v>3.1959943537433001E-4</v>
      </c>
      <c r="AC1565" t="b">
        <v>0</v>
      </c>
      <c r="AF1565">
        <v>3.0255413215436601E-2</v>
      </c>
      <c r="AG1565">
        <v>76200</v>
      </c>
      <c r="AH1565" t="str">
        <f>VLOOKUP(B1565,AN:AN,1,0)</f>
        <v>Richmond - VA</v>
      </c>
      <c r="AI1565" t="str">
        <f>IF(G1565&lt;=2,"&lt;=2",IF(G1565&lt;3,"2-3","&gt;=3"))</f>
        <v>2-3</v>
      </c>
      <c r="AJ1565">
        <f>G1565-H1565</f>
        <v>-0.22355298818116287</v>
      </c>
    </row>
    <row r="1566" spans="1:36" hidden="1" x14ac:dyDescent="0.3">
      <c r="A1566">
        <v>2010</v>
      </c>
      <c r="B1566" t="s">
        <v>85</v>
      </c>
      <c r="C1566">
        <v>40924</v>
      </c>
      <c r="D1566">
        <v>99280</v>
      </c>
      <c r="E1566">
        <v>252471</v>
      </c>
      <c r="F1566">
        <v>95284</v>
      </c>
      <c r="G1566">
        <v>2.4259603166845798</v>
      </c>
      <c r="H1566">
        <f>+E1566/F1566</f>
        <v>2.6496683598505522</v>
      </c>
      <c r="I1566">
        <v>9.1790347696140501E-2</v>
      </c>
      <c r="J1566">
        <v>-5.1838248036801997E-3</v>
      </c>
      <c r="K1566">
        <v>-2.62827671766281E-2</v>
      </c>
      <c r="L1566">
        <v>5.7780807465315099E-3</v>
      </c>
      <c r="M1566">
        <v>-6.4978809095918699E-3</v>
      </c>
      <c r="N1566">
        <v>7.2300000000000001E-4</v>
      </c>
      <c r="O1566">
        <v>1.934E-3</v>
      </c>
      <c r="P1566">
        <v>0.90245532989501998</v>
      </c>
      <c r="Q1566">
        <v>-2.0664930343605701E-4</v>
      </c>
      <c r="R1566">
        <v>417982</v>
      </c>
      <c r="S1566">
        <v>0</v>
      </c>
      <c r="T1566">
        <v>-6.29244622541591E-3</v>
      </c>
      <c r="U1566">
        <v>3.6917469697073102E-4</v>
      </c>
      <c r="V1566">
        <v>0.58075658512585404</v>
      </c>
      <c r="W1566">
        <v>-1.56308253030292E-2</v>
      </c>
      <c r="X1566">
        <v>4.2167506785575799E-3</v>
      </c>
      <c r="Y1566">
        <v>5.45732025343518E-2</v>
      </c>
      <c r="Z1566">
        <v>0.15311770202459299</v>
      </c>
      <c r="AA1566">
        <v>0.68774134180624702</v>
      </c>
      <c r="AB1566">
        <v>1.4540519581233001E-4</v>
      </c>
      <c r="AC1566" t="b">
        <v>1</v>
      </c>
      <c r="AF1566">
        <v>0</v>
      </c>
      <c r="AG1566">
        <v>20719</v>
      </c>
      <c r="AH1566" t="e">
        <f>VLOOKUP(B1566,AN:AN,1,0)</f>
        <v>#N/A</v>
      </c>
      <c r="AI1566" t="str">
        <f>IF(G1566&lt;=2,"&lt;=2",IF(G1566&lt;3,"2-3","&gt;=3"))</f>
        <v>2-3</v>
      </c>
      <c r="AJ1566">
        <f>G1566-H1566</f>
        <v>-0.22370804316597237</v>
      </c>
    </row>
    <row r="1567" spans="1:36" hidden="1" x14ac:dyDescent="0.3">
      <c r="A1567">
        <v>2010</v>
      </c>
      <c r="B1567" t="s">
        <v>108</v>
      </c>
      <c r="C1567">
        <v>164176</v>
      </c>
      <c r="D1567">
        <v>404441</v>
      </c>
      <c r="E1567">
        <v>889873</v>
      </c>
      <c r="F1567">
        <v>331140</v>
      </c>
      <c r="G1567">
        <v>2.4634599454244199</v>
      </c>
      <c r="H1567">
        <f>+E1567/F1567</f>
        <v>2.6873014434982183</v>
      </c>
      <c r="I1567">
        <v>2.2563373652164001E-2</v>
      </c>
      <c r="J1567">
        <v>2.5659357197581902E-3</v>
      </c>
      <c r="K1567">
        <v>-1.8533006653189701E-2</v>
      </c>
      <c r="L1567">
        <v>2.7224461510777301E-2</v>
      </c>
      <c r="M1567">
        <v>1.4948499854654001E-2</v>
      </c>
      <c r="N1567">
        <v>3.869E-3</v>
      </c>
      <c r="O1567">
        <v>-3.0949999999999901E-3</v>
      </c>
      <c r="P1567">
        <v>0.889209985733032</v>
      </c>
      <c r="Q1567">
        <v>1.6029894351959E-2</v>
      </c>
      <c r="R1567">
        <v>1353527</v>
      </c>
      <c r="S1567">
        <v>1.8118968375332499E-3</v>
      </c>
      <c r="T1567">
        <v>-4.7740794252604203E-3</v>
      </c>
      <c r="U1567">
        <v>1.8875414971262199E-3</v>
      </c>
      <c r="V1567">
        <v>0.74122879943694597</v>
      </c>
      <c r="W1567">
        <v>-1.4112458502873701E-2</v>
      </c>
      <c r="X1567">
        <v>2.81422274765802E-3</v>
      </c>
      <c r="Y1567">
        <v>6.5181005344825002E-2</v>
      </c>
      <c r="Z1567">
        <v>7.4370174912031198E-2</v>
      </c>
      <c r="AA1567">
        <v>1.1070383586550201</v>
      </c>
      <c r="AB1567">
        <v>2.8270730798391099E-4</v>
      </c>
      <c r="AC1567" t="b">
        <v>1</v>
      </c>
      <c r="AF1567">
        <v>3.5980930107043198E-4</v>
      </c>
      <c r="AG1567">
        <v>78038</v>
      </c>
      <c r="AH1567" t="str">
        <f>VLOOKUP(B1567,AN:AN,1,0)</f>
        <v>Jacksonville - FL</v>
      </c>
      <c r="AI1567" t="str">
        <f>IF(G1567&lt;=2,"&lt;=2",IF(G1567&lt;3,"2-3","&gt;=3"))</f>
        <v>2-3</v>
      </c>
      <c r="AJ1567">
        <f>G1567-H1567</f>
        <v>-0.22384149807379838</v>
      </c>
    </row>
    <row r="1568" spans="1:36" hidden="1" x14ac:dyDescent="0.3">
      <c r="A1568">
        <v>2023</v>
      </c>
      <c r="B1568" t="s">
        <v>76</v>
      </c>
      <c r="C1568">
        <v>19026</v>
      </c>
      <c r="D1568">
        <v>44422</v>
      </c>
      <c r="E1568">
        <v>141165</v>
      </c>
      <c r="F1568">
        <v>55157</v>
      </c>
      <c r="G1568">
        <v>2.3348050036791701</v>
      </c>
      <c r="H1568">
        <f>+E1568/F1568</f>
        <v>2.5593306379969905</v>
      </c>
      <c r="I1568">
        <v>-1.7627043162772001E-3</v>
      </c>
      <c r="N1568">
        <v>-8.3059999999999991E-3</v>
      </c>
      <c r="O1568">
        <v>-7.73399999999999E-3</v>
      </c>
      <c r="P1568">
        <v>0.96151328086853005</v>
      </c>
      <c r="Q1568">
        <v>-4.4203996658329602E-3</v>
      </c>
      <c r="R1568">
        <v>190723.796875</v>
      </c>
      <c r="S1568">
        <v>0</v>
      </c>
      <c r="T1568">
        <v>1.9573760218918199E-2</v>
      </c>
      <c r="U1568">
        <v>4.2275942862033802E-2</v>
      </c>
      <c r="V1568">
        <v>0.83145791184365803</v>
      </c>
      <c r="W1568">
        <v>1.2759428620338E-3</v>
      </c>
      <c r="X1568">
        <v>1.02994468815563E-2</v>
      </c>
      <c r="Z1568">
        <v>-0.108015102883274</v>
      </c>
      <c r="AA1568">
        <v>1.2544485328945501</v>
      </c>
      <c r="AB1568">
        <v>3.8146099561319797E-4</v>
      </c>
      <c r="AC1568" t="b">
        <v>0</v>
      </c>
      <c r="AF1568">
        <v>0</v>
      </c>
      <c r="AG1568">
        <v>5297</v>
      </c>
      <c r="AH1568" t="e">
        <f>VLOOKUP(B1568,AN:AN,1,0)</f>
        <v>#N/A</v>
      </c>
      <c r="AI1568" t="str">
        <f>IF(G1568&lt;=2,"&lt;=2",IF(G1568&lt;3,"2-3","&gt;=3"))</f>
        <v>2-3</v>
      </c>
      <c r="AJ1568">
        <f>G1568-H1568</f>
        <v>-0.22452563431782036</v>
      </c>
    </row>
    <row r="1569" spans="1:36" hidden="1" x14ac:dyDescent="0.3">
      <c r="A1569">
        <v>2016</v>
      </c>
      <c r="B1569" t="s">
        <v>157</v>
      </c>
      <c r="C1569">
        <v>196219</v>
      </c>
      <c r="D1569">
        <v>486874</v>
      </c>
      <c r="E1569">
        <v>919985</v>
      </c>
      <c r="F1569">
        <v>339997</v>
      </c>
      <c r="G1569">
        <v>2.4812785713921599</v>
      </c>
      <c r="H1569">
        <f>+E1569/F1569</f>
        <v>2.705862110548034</v>
      </c>
      <c r="I1569">
        <v>-2.6388559194533701E-2</v>
      </c>
      <c r="J1569">
        <v>-1.36602306738496E-2</v>
      </c>
      <c r="K1569">
        <v>-8.2727701440453993E-3</v>
      </c>
      <c r="L1569">
        <v>7.6034851811826107E-2</v>
      </c>
      <c r="M1569">
        <v>-1.1519036255777E-2</v>
      </c>
      <c r="N1569">
        <v>-6.4660000000000004E-3</v>
      </c>
      <c r="O1569">
        <v>-7.6959999999999997E-3</v>
      </c>
      <c r="P1569">
        <v>0.87316817045211803</v>
      </c>
      <c r="Q1569">
        <v>-2.0813167095183899E-2</v>
      </c>
      <c r="R1569">
        <v>1377889</v>
      </c>
      <c r="S1569">
        <v>5.6947608200455502E-5</v>
      </c>
      <c r="T1569">
        <v>-3.0114569235593001E-2</v>
      </c>
      <c r="U1569">
        <v>-3.8774819113314199E-3</v>
      </c>
      <c r="V1569">
        <v>0.61031565545701505</v>
      </c>
      <c r="W1569">
        <v>-1.6877481911331399E-2</v>
      </c>
      <c r="X1569">
        <v>2.1560364464692401E-2</v>
      </c>
      <c r="Y1569">
        <v>5.7261709645960501E-2</v>
      </c>
      <c r="Z1569">
        <v>1.50516500584319E-2</v>
      </c>
      <c r="AA1569">
        <v>1.0640451465546701</v>
      </c>
      <c r="AB1569">
        <v>7.2892938496583104E-4</v>
      </c>
      <c r="AC1569" t="b">
        <v>0</v>
      </c>
      <c r="AD1569">
        <v>7.0517733117226198E-3</v>
      </c>
      <c r="AE1569">
        <v>9.1059584625466893E-3</v>
      </c>
      <c r="AF1569">
        <v>1.1241457858769901E-2</v>
      </c>
      <c r="AG1569">
        <v>89693</v>
      </c>
      <c r="AH1569" t="str">
        <f>VLOOKUP(B1569,AN:AN,1,0)</f>
        <v>Oklahoma City - OK</v>
      </c>
      <c r="AI1569" t="str">
        <f>IF(G1569&lt;=2,"&lt;=2",IF(G1569&lt;3,"2-3","&gt;=3"))</f>
        <v>2-3</v>
      </c>
      <c r="AJ1569">
        <f>G1569-H1569</f>
        <v>-0.22458353915587415</v>
      </c>
    </row>
    <row r="1570" spans="1:36" hidden="1" x14ac:dyDescent="0.3">
      <c r="A1570">
        <v>2020</v>
      </c>
      <c r="B1570" t="s">
        <v>230</v>
      </c>
      <c r="C1570">
        <v>19041</v>
      </c>
      <c r="D1570">
        <v>49706</v>
      </c>
      <c r="E1570">
        <v>162813</v>
      </c>
      <c r="F1570">
        <v>57424</v>
      </c>
      <c r="G1570">
        <v>2.6104721390683201</v>
      </c>
      <c r="H1570">
        <f>+E1570/F1570</f>
        <v>2.835277932571747</v>
      </c>
      <c r="I1570">
        <v>-3.3608295110995598E-2</v>
      </c>
      <c r="J1570">
        <v>-7.1758404374125395E-4</v>
      </c>
      <c r="K1570">
        <v>3.5728594541549599E-2</v>
      </c>
      <c r="N1570">
        <v>4.7140000000000003E-3</v>
      </c>
      <c r="O1570">
        <v>-1.83299999999999E-3</v>
      </c>
      <c r="P1570">
        <v>0.98116576671600297</v>
      </c>
      <c r="Q1570">
        <v>1.0281920433043899E-2</v>
      </c>
      <c r="R1570">
        <v>206178</v>
      </c>
      <c r="S1570">
        <v>0</v>
      </c>
      <c r="T1570">
        <v>4.3861502781510298E-2</v>
      </c>
      <c r="U1570">
        <v>7.5909286737442003E-2</v>
      </c>
      <c r="V1570">
        <v>0.75980099209413798</v>
      </c>
      <c r="W1570">
        <v>6.3909286737442006E-2</v>
      </c>
      <c r="X1570">
        <v>0</v>
      </c>
      <c r="Z1570">
        <v>-3.2971975380692701E-3</v>
      </c>
      <c r="AA1570">
        <v>1.5724753312072499</v>
      </c>
      <c r="AB1570">
        <v>7.8575170246202204E-4</v>
      </c>
      <c r="AC1570" t="b">
        <v>0</v>
      </c>
      <c r="AF1570">
        <v>1.04766893661602E-2</v>
      </c>
      <c r="AG1570">
        <v>3818</v>
      </c>
      <c r="AH1570" t="e">
        <f>VLOOKUP(B1570,AN:AN,1,0)</f>
        <v>#N/A</v>
      </c>
      <c r="AI1570" t="str">
        <f>IF(G1570&lt;=2,"&lt;=2",IF(G1570&lt;3,"2-3","&gt;=3"))</f>
        <v>2-3</v>
      </c>
      <c r="AJ1570">
        <f>G1570-H1570</f>
        <v>-0.22480579350342689</v>
      </c>
    </row>
    <row r="1571" spans="1:36" hidden="1" x14ac:dyDescent="0.3">
      <c r="A1571">
        <v>2018</v>
      </c>
      <c r="B1571" t="s">
        <v>227</v>
      </c>
      <c r="C1571">
        <v>43119</v>
      </c>
      <c r="D1571">
        <v>101582</v>
      </c>
      <c r="E1571">
        <v>337659</v>
      </c>
      <c r="F1571">
        <v>130839</v>
      </c>
      <c r="G1571">
        <v>2.3558524084510299</v>
      </c>
      <c r="H1571">
        <f>+E1571/F1571</f>
        <v>2.5807213445532295</v>
      </c>
      <c r="I1571">
        <v>-6.5166688881577894E-2</v>
      </c>
      <c r="J1571">
        <v>-1.8992491066455799E-2</v>
      </c>
      <c r="K1571">
        <v>-1.8508740067481901E-3</v>
      </c>
      <c r="L1571">
        <v>-2.2271714657545001E-3</v>
      </c>
      <c r="M1571">
        <v>-2.5944267399609099E-2</v>
      </c>
      <c r="N1571">
        <v>-3.9100000000000002E-4</v>
      </c>
      <c r="O1571">
        <v>7.4269999999999996E-3</v>
      </c>
      <c r="P1571">
        <v>0.95711070299148604</v>
      </c>
      <c r="Q1571">
        <v>1.0624825954438E-2</v>
      </c>
      <c r="R1571">
        <v>453814.6875</v>
      </c>
      <c r="S1571">
        <v>4.1047693510555096E-3</v>
      </c>
      <c r="T1571">
        <v>6.7983977496624002E-3</v>
      </c>
      <c r="U1571">
        <v>3.9329245686531102E-2</v>
      </c>
      <c r="V1571">
        <v>0.76949203482258899</v>
      </c>
      <c r="W1571">
        <v>1.5329245686531099E-2</v>
      </c>
      <c r="X1571">
        <v>-6.8412822517591805E-4</v>
      </c>
      <c r="Y1571">
        <v>0.176787329277796</v>
      </c>
      <c r="Z1571">
        <v>-4.4382477038701199E-2</v>
      </c>
      <c r="AA1571">
        <v>0.59768814853140495</v>
      </c>
      <c r="AB1571">
        <v>4.8866301798279903E-4</v>
      </c>
      <c r="AC1571" t="b">
        <v>0</v>
      </c>
      <c r="AF1571">
        <v>5.6098514464425299E-2</v>
      </c>
      <c r="AG1571">
        <v>10225</v>
      </c>
      <c r="AH1571" t="e">
        <f>VLOOKUP(B1571,AN:AN,1,0)</f>
        <v>#N/A</v>
      </c>
      <c r="AI1571" t="str">
        <f>IF(G1571&lt;=2,"&lt;=2",IF(G1571&lt;3,"2-3","&gt;=3"))</f>
        <v>2-3</v>
      </c>
      <c r="AJ1571">
        <f>G1571-H1571</f>
        <v>-0.2248689361021996</v>
      </c>
    </row>
    <row r="1572" spans="1:36" hidden="1" x14ac:dyDescent="0.3">
      <c r="A1572">
        <v>2010</v>
      </c>
      <c r="B1572" t="s">
        <v>207</v>
      </c>
      <c r="C1572">
        <v>22824</v>
      </c>
      <c r="D1572">
        <v>52480</v>
      </c>
      <c r="E1572">
        <v>84649</v>
      </c>
      <c r="F1572">
        <v>33534</v>
      </c>
      <c r="G1572">
        <v>2.2993340343497999</v>
      </c>
      <c r="H1572">
        <f>+E1572/F1572</f>
        <v>2.5242738712948052</v>
      </c>
      <c r="I1572">
        <v>3.24239427141862E-2</v>
      </c>
      <c r="J1572">
        <v>-3.3780764788389501E-3</v>
      </c>
      <c r="K1572">
        <v>-2.4477018851786801E-2</v>
      </c>
      <c r="L1572">
        <v>-2.6227399148046398E-3</v>
      </c>
      <c r="M1572">
        <v>-1.4898701570928E-2</v>
      </c>
      <c r="N1572">
        <v>1.8100000000000001E-4</v>
      </c>
      <c r="O1572">
        <v>3.6200000000000002E-4</v>
      </c>
      <c r="P1572">
        <v>0.96440404653549205</v>
      </c>
      <c r="Q1572">
        <v>-2.8222799301091901E-4</v>
      </c>
      <c r="R1572">
        <v>154288.1875</v>
      </c>
      <c r="S1572">
        <v>0</v>
      </c>
      <c r="T1572">
        <v>9.1024609282612506E-3</v>
      </c>
      <c r="U1572">
        <v>1.5764081850647899E-2</v>
      </c>
      <c r="V1572">
        <v>0.86349334367396802</v>
      </c>
      <c r="W1572">
        <v>-2.35918149352101E-4</v>
      </c>
      <c r="X1572">
        <v>0</v>
      </c>
      <c r="Y1572">
        <v>0</v>
      </c>
      <c r="Z1572">
        <v>7.6651028281631506E-2</v>
      </c>
      <c r="AA1572">
        <v>0.61999673921904197</v>
      </c>
      <c r="AB1572">
        <v>0</v>
      </c>
      <c r="AC1572" t="b">
        <v>1</v>
      </c>
      <c r="AF1572">
        <v>0</v>
      </c>
      <c r="AG1572">
        <v>5522</v>
      </c>
      <c r="AH1572" t="e">
        <f>VLOOKUP(B1572,AN:AN,1,0)</f>
        <v>#N/A</v>
      </c>
      <c r="AI1572" t="str">
        <f>IF(G1572&lt;=2,"&lt;=2",IF(G1572&lt;3,"2-3","&gt;=3"))</f>
        <v>2-3</v>
      </c>
      <c r="AJ1572">
        <f>G1572-H1572</f>
        <v>-0.2249398369450053</v>
      </c>
    </row>
    <row r="1573" spans="1:36" hidden="1" x14ac:dyDescent="0.3">
      <c r="A1573">
        <v>2021</v>
      </c>
      <c r="B1573" t="s">
        <v>174</v>
      </c>
      <c r="C1573">
        <v>27136</v>
      </c>
      <c r="D1573">
        <v>64332</v>
      </c>
      <c r="E1573">
        <v>115170</v>
      </c>
      <c r="F1573">
        <v>44369</v>
      </c>
      <c r="G1573">
        <v>2.3707252358490498</v>
      </c>
      <c r="H1573">
        <f>+E1573/F1573</f>
        <v>2.595731253803331</v>
      </c>
      <c r="I1573">
        <v>-1.89203555352149E-2</v>
      </c>
      <c r="J1573">
        <v>8.9546535164117501E-3</v>
      </c>
      <c r="K1573">
        <v>-2.2666012793779399E-2</v>
      </c>
      <c r="N1573">
        <v>-1.76E-4</v>
      </c>
      <c r="O1573">
        <v>-1.0579999999999999E-3</v>
      </c>
      <c r="P1573">
        <v>0.97740465402603105</v>
      </c>
      <c r="Q1573">
        <v>1.4115571975700199E-3</v>
      </c>
      <c r="R1573">
        <v>181884.90625</v>
      </c>
      <c r="S1573">
        <v>0</v>
      </c>
      <c r="T1573">
        <v>-3.4590721130371101E-2</v>
      </c>
      <c r="U1573">
        <v>4.8855457454919801E-2</v>
      </c>
      <c r="V1573">
        <v>0.78719284305481096</v>
      </c>
      <c r="W1573">
        <v>1.8554574549198E-3</v>
      </c>
      <c r="X1573">
        <v>1.0591350397175601E-3</v>
      </c>
      <c r="Z1573">
        <v>-4.8368798336063598E-2</v>
      </c>
      <c r="AA1573">
        <v>-0.17156862745097901</v>
      </c>
      <c r="AB1573">
        <v>5.2956751985878204E-3</v>
      </c>
      <c r="AC1573" t="b">
        <v>0</v>
      </c>
      <c r="AF1573">
        <v>0</v>
      </c>
      <c r="AG1573">
        <v>5671</v>
      </c>
      <c r="AH1573" t="e">
        <f>VLOOKUP(B1573,AN:AN,1,0)</f>
        <v>#N/A</v>
      </c>
      <c r="AI1573" t="str">
        <f>IF(G1573&lt;=2,"&lt;=2",IF(G1573&lt;3,"2-3","&gt;=3"))</f>
        <v>2-3</v>
      </c>
      <c r="AJ1573">
        <f>G1573-H1573</f>
        <v>-0.22500601795428121</v>
      </c>
    </row>
    <row r="1574" spans="1:36" hidden="1" x14ac:dyDescent="0.3">
      <c r="A1574">
        <v>2016</v>
      </c>
      <c r="B1574" t="s">
        <v>125</v>
      </c>
      <c r="C1574">
        <v>2269041</v>
      </c>
      <c r="D1574">
        <v>6604817</v>
      </c>
      <c r="E1574">
        <v>6487428</v>
      </c>
      <c r="F1574">
        <v>2068762</v>
      </c>
      <c r="G1574">
        <v>2.9108407472584199</v>
      </c>
      <c r="H1574">
        <f>+E1574/F1574</f>
        <v>3.1358986678989655</v>
      </c>
      <c r="I1574">
        <v>-5.1968859387773901E-3</v>
      </c>
      <c r="J1574">
        <v>5.2303113043308397E-3</v>
      </c>
      <c r="K1574">
        <v>1.0617771834135E-2</v>
      </c>
      <c r="L1574">
        <v>1.90005539655685E-2</v>
      </c>
      <c r="M1574">
        <v>-6.8553334102034694E-2</v>
      </c>
      <c r="N1574">
        <v>1.616E-3</v>
      </c>
      <c r="O1574">
        <v>-1.1230000000000001E-3</v>
      </c>
      <c r="P1574">
        <v>0.95450836420059204</v>
      </c>
      <c r="Q1574">
        <v>-3.8340091705320002E-3</v>
      </c>
      <c r="R1574">
        <v>10124210</v>
      </c>
      <c r="S1574">
        <v>2.14013611265676E-4</v>
      </c>
      <c r="T1574">
        <v>1.06613840907812E-2</v>
      </c>
      <c r="U1574">
        <v>3.6898471415042898E-2</v>
      </c>
      <c r="V1574">
        <v>1.6853034576824399</v>
      </c>
      <c r="W1574">
        <v>2.38984714150429E-2</v>
      </c>
      <c r="X1574">
        <v>1.0941837364271E-2</v>
      </c>
      <c r="Y1574">
        <v>4.7568269277642398E-2</v>
      </c>
      <c r="Z1574">
        <v>-3.2835349729473801E-3</v>
      </c>
      <c r="AA1574">
        <v>0.17563024046005599</v>
      </c>
      <c r="AB1574">
        <v>2.3593695680996498E-3</v>
      </c>
      <c r="AC1574" t="b">
        <v>0</v>
      </c>
      <c r="AD1574">
        <v>-1.3101626790956399E-2</v>
      </c>
      <c r="AE1574">
        <v>2.1388434258080301E-2</v>
      </c>
      <c r="AF1574">
        <v>1.5184526711508601E-2</v>
      </c>
      <c r="AG1574">
        <v>968364</v>
      </c>
      <c r="AH1574" t="str">
        <f>VLOOKUP(B1574,AN:AN,1,0)</f>
        <v>Los Angeles - CA</v>
      </c>
      <c r="AI1574" t="str">
        <f>IF(G1574&lt;=2,"&lt;=2",IF(G1574&lt;3,"2-3","&gt;=3"))</f>
        <v>2-3</v>
      </c>
      <c r="AJ1574">
        <f>G1574-H1574</f>
        <v>-0.22505792064054564</v>
      </c>
    </row>
    <row r="1575" spans="1:36" hidden="1" x14ac:dyDescent="0.3">
      <c r="A1575">
        <v>2014</v>
      </c>
      <c r="B1575" t="s">
        <v>117</v>
      </c>
      <c r="C1575">
        <v>64383</v>
      </c>
      <c r="D1575">
        <v>148523</v>
      </c>
      <c r="E1575">
        <v>301241</v>
      </c>
      <c r="F1575">
        <v>118974</v>
      </c>
      <c r="G1575">
        <v>2.30686671947563</v>
      </c>
      <c r="H1575">
        <f>+E1575/F1575</f>
        <v>2.5319901827289995</v>
      </c>
      <c r="I1575">
        <v>1.3306279732946499E-2</v>
      </c>
      <c r="J1575">
        <v>3.0941311269998498E-3</v>
      </c>
      <c r="K1575">
        <v>3.3298520535230601E-2</v>
      </c>
      <c r="L1575">
        <v>7.3736493989825194E-2</v>
      </c>
      <c r="M1575">
        <v>-7.6490826904779198E-4</v>
      </c>
      <c r="N1575">
        <v>1.603E-3</v>
      </c>
      <c r="O1575">
        <v>9.3599999999999998E-4</v>
      </c>
      <c r="P1575">
        <v>0.93513530492782604</v>
      </c>
      <c r="Q1575">
        <v>-1.9538402557369699E-3</v>
      </c>
      <c r="R1575">
        <v>468337.5</v>
      </c>
      <c r="S1575">
        <v>2.10762961922158E-4</v>
      </c>
      <c r="T1575">
        <v>-6.8994918838143002E-3</v>
      </c>
      <c r="U1575">
        <v>1.1735774576664E-2</v>
      </c>
      <c r="V1575">
        <v>0.63996578176205698</v>
      </c>
      <c r="W1575">
        <v>-4.2642254233359999E-3</v>
      </c>
      <c r="X1575">
        <v>7.65772094983841E-3</v>
      </c>
      <c r="Y1575">
        <v>4.2732710052748597E-2</v>
      </c>
      <c r="Z1575">
        <v>7.4187380241875503E-2</v>
      </c>
      <c r="AA1575">
        <v>0.26184029728797398</v>
      </c>
      <c r="AB1575">
        <v>9.4843332864971198E-4</v>
      </c>
      <c r="AC1575" t="b">
        <v>1</v>
      </c>
      <c r="AF1575">
        <v>5.7608542925389897E-3</v>
      </c>
      <c r="AG1575">
        <v>28686</v>
      </c>
      <c r="AH1575" t="e">
        <f>VLOOKUP(B1575,AN:AN,1,0)</f>
        <v>#N/A</v>
      </c>
      <c r="AI1575" t="str">
        <f>IF(G1575&lt;=2,"&lt;=2",IF(G1575&lt;3,"2-3","&gt;=3"))</f>
        <v>2-3</v>
      </c>
      <c r="AJ1575">
        <f>G1575-H1575</f>
        <v>-0.2251234632533694</v>
      </c>
    </row>
    <row r="1576" spans="1:36" hidden="1" x14ac:dyDescent="0.3">
      <c r="A1576">
        <v>2009</v>
      </c>
      <c r="B1576" t="s">
        <v>38</v>
      </c>
      <c r="C1576">
        <v>30317</v>
      </c>
      <c r="D1576">
        <v>73080</v>
      </c>
      <c r="E1576">
        <v>188095</v>
      </c>
      <c r="F1576">
        <v>71364</v>
      </c>
      <c r="G1576">
        <v>2.4105287462479699</v>
      </c>
      <c r="H1576">
        <f>+E1576/F1576</f>
        <v>2.635712684266577</v>
      </c>
      <c r="I1576">
        <v>-9.85414968853577E-4</v>
      </c>
      <c r="J1576">
        <v>8.0339116975665491E-3</v>
      </c>
      <c r="K1576">
        <v>-1.30446738004679E-3</v>
      </c>
      <c r="L1576">
        <v>-4.0343416063114798E-2</v>
      </c>
      <c r="M1576">
        <v>-1.30766092333941E-2</v>
      </c>
      <c r="N1576">
        <v>-2.13E-4</v>
      </c>
      <c r="O1576">
        <v>-4.26E-4</v>
      </c>
      <c r="P1576">
        <v>0.924546718597412</v>
      </c>
      <c r="Q1576">
        <v>3.1810998916603702E-4</v>
      </c>
      <c r="R1576">
        <v>274288.3125</v>
      </c>
      <c r="S1576">
        <v>0</v>
      </c>
      <c r="T1576">
        <v>5.7098660618066501E-3</v>
      </c>
      <c r="U1576">
        <v>-2.4856835603714E-2</v>
      </c>
      <c r="V1576">
        <v>0.85401784149559901</v>
      </c>
      <c r="W1576">
        <v>-2.0856835603714E-2</v>
      </c>
      <c r="X1576">
        <v>0</v>
      </c>
      <c r="Y1576">
        <v>-1.89074156688822E-2</v>
      </c>
      <c r="AA1576">
        <v>0.36734853033715198</v>
      </c>
      <c r="AB1576">
        <v>2.1397239756071399E-4</v>
      </c>
      <c r="AC1576" t="b">
        <v>0</v>
      </c>
      <c r="AF1576">
        <v>7.4890339146250096E-4</v>
      </c>
      <c r="AG1576">
        <v>9347</v>
      </c>
      <c r="AH1576" t="e">
        <f>VLOOKUP(B1576,AN:AN,1,0)</f>
        <v>#N/A</v>
      </c>
      <c r="AI1576" t="str">
        <f>IF(G1576&lt;=2,"&lt;=2",IF(G1576&lt;3,"2-3","&gt;=3"))</f>
        <v>2-3</v>
      </c>
      <c r="AJ1576">
        <f>G1576-H1576</f>
        <v>-0.22518393801860714</v>
      </c>
    </row>
    <row r="1577" spans="1:36" hidden="1" x14ac:dyDescent="0.3">
      <c r="A1577">
        <v>2008</v>
      </c>
      <c r="B1577" t="s">
        <v>37</v>
      </c>
      <c r="C1577">
        <v>580873</v>
      </c>
      <c r="D1577">
        <v>1529508</v>
      </c>
      <c r="E1577">
        <v>3612633</v>
      </c>
      <c r="F1577">
        <v>1263829</v>
      </c>
      <c r="G1577">
        <v>2.6331194598474998</v>
      </c>
      <c r="H1577">
        <f>+E1577/F1577</f>
        <v>2.8584824371018547</v>
      </c>
      <c r="I1577">
        <v>-2.0221881604833299E-2</v>
      </c>
      <c r="J1577">
        <v>-3.18294204771524E-3</v>
      </c>
      <c r="K1577">
        <v>-2.97496437132358E-2</v>
      </c>
      <c r="L1577">
        <v>-4.24205599538982E-2</v>
      </c>
      <c r="M1577">
        <v>1.40482150018214E-2</v>
      </c>
      <c r="N1577">
        <v>3.0959999999999998E-3</v>
      </c>
      <c r="O1577">
        <v>2.137E-3</v>
      </c>
      <c r="P1577">
        <v>0.89292711019516002</v>
      </c>
      <c r="Q1577">
        <v>-3.6330819129939398E-3</v>
      </c>
      <c r="R1577">
        <v>5188001</v>
      </c>
      <c r="S1577">
        <v>1.3330347335530101E-3</v>
      </c>
      <c r="T1577">
        <v>-2.58951378054917E-2</v>
      </c>
      <c r="U1577">
        <v>-1.7519464716315301E-2</v>
      </c>
      <c r="V1577">
        <v>0.78100707984628404</v>
      </c>
      <c r="W1577">
        <v>-5.5519464716315303E-2</v>
      </c>
      <c r="X1577">
        <v>2.80523829328897E-2</v>
      </c>
      <c r="Y1577">
        <v>2.87898785203997E-2</v>
      </c>
      <c r="AA1577">
        <v>1.88016789408549</v>
      </c>
      <c r="AB1577">
        <v>3.6525151699352598E-4</v>
      </c>
      <c r="AC1577" t="b">
        <v>0</v>
      </c>
      <c r="AF1577">
        <v>9.6751660961278008E-3</v>
      </c>
      <c r="AG1577">
        <v>385606</v>
      </c>
      <c r="AH1577" t="str">
        <f>VLOOKUP(B1577,AN:AN,1,0)</f>
        <v>Atlanta - GA</v>
      </c>
      <c r="AI1577" t="str">
        <f>IF(G1577&lt;=2,"&lt;=2",IF(G1577&lt;3,"2-3","&gt;=3"))</f>
        <v>2-3</v>
      </c>
      <c r="AJ1577">
        <f>G1577-H1577</f>
        <v>-0.22536297725435483</v>
      </c>
    </row>
    <row r="1578" spans="1:36" hidden="1" x14ac:dyDescent="0.3">
      <c r="A1578">
        <v>2019</v>
      </c>
      <c r="B1578" t="s">
        <v>114</v>
      </c>
      <c r="C1578">
        <v>64536</v>
      </c>
      <c r="D1578">
        <v>156650</v>
      </c>
      <c r="E1578">
        <v>373265</v>
      </c>
      <c r="F1578">
        <v>140701</v>
      </c>
      <c r="G1578">
        <v>2.4273273831659798</v>
      </c>
      <c r="H1578">
        <f>+E1578/F1578</f>
        <v>2.652895146445299</v>
      </c>
      <c r="I1578">
        <v>-2.4648084690058501E-2</v>
      </c>
      <c r="J1578">
        <v>1.2619303539395299E-2</v>
      </c>
      <c r="K1578">
        <v>3.2667087495326999E-2</v>
      </c>
      <c r="N1578">
        <v>0</v>
      </c>
      <c r="O1578">
        <v>-4.522E-3</v>
      </c>
      <c r="P1578">
        <v>0.90783858299255404</v>
      </c>
      <c r="Q1578">
        <v>8.3281397819520101E-3</v>
      </c>
      <c r="R1578">
        <v>478773.1875</v>
      </c>
      <c r="S1578">
        <v>0</v>
      </c>
      <c r="T1578">
        <v>-1.11957918852567E-2</v>
      </c>
      <c r="U1578">
        <v>2.3945825174450899E-2</v>
      </c>
      <c r="V1578">
        <v>0.64510967623667403</v>
      </c>
      <c r="W1578">
        <v>5.9458251744509E-3</v>
      </c>
      <c r="X1578">
        <v>1.6199797502531199E-2</v>
      </c>
      <c r="Z1578">
        <v>-8.9649621872429502E-2</v>
      </c>
      <c r="AA1578">
        <v>-0.26852635592269303</v>
      </c>
      <c r="AB1578">
        <v>7.4249071886601397E-4</v>
      </c>
      <c r="AC1578" t="b">
        <v>0</v>
      </c>
      <c r="AF1578">
        <v>0</v>
      </c>
      <c r="AG1578">
        <v>15055</v>
      </c>
      <c r="AH1578" t="e">
        <f>VLOOKUP(B1578,AN:AN,1,0)</f>
        <v>#N/A</v>
      </c>
      <c r="AI1578" t="str">
        <f>IF(G1578&lt;=2,"&lt;=2",IF(G1578&lt;3,"2-3","&gt;=3"))</f>
        <v>2-3</v>
      </c>
      <c r="AJ1578">
        <f>G1578-H1578</f>
        <v>-0.22556776327931916</v>
      </c>
    </row>
    <row r="1579" spans="1:36" hidden="1" x14ac:dyDescent="0.3">
      <c r="A1579">
        <v>2018</v>
      </c>
      <c r="B1579" t="s">
        <v>43</v>
      </c>
      <c r="C1579">
        <v>94535</v>
      </c>
      <c r="D1579">
        <v>238762</v>
      </c>
      <c r="E1579">
        <v>569442</v>
      </c>
      <c r="F1579">
        <v>206974</v>
      </c>
      <c r="G1579">
        <v>2.5256465859205499</v>
      </c>
      <c r="H1579">
        <f>+E1579/F1579</f>
        <v>2.7512731067670337</v>
      </c>
      <c r="I1579">
        <v>-3.26083550582138E-2</v>
      </c>
      <c r="J1579">
        <v>-3.7386924726888503E-2</v>
      </c>
      <c r="K1579">
        <v>-2.0245307667180801E-2</v>
      </c>
      <c r="L1579">
        <v>-5.0005370659753703E-2</v>
      </c>
      <c r="M1579">
        <v>-7.3722466593608302E-2</v>
      </c>
      <c r="N1579">
        <v>-1.036E-3</v>
      </c>
      <c r="O1579">
        <v>4.3109999999999997E-3</v>
      </c>
      <c r="P1579">
        <v>0.85163360834121704</v>
      </c>
      <c r="Q1579">
        <v>-3.0561447143554899E-2</v>
      </c>
      <c r="R1579">
        <v>844395.625</v>
      </c>
      <c r="S1579">
        <v>0</v>
      </c>
      <c r="T1579">
        <v>-3.6479470785707201E-2</v>
      </c>
      <c r="U1579">
        <v>-3.9486228488385703E-3</v>
      </c>
      <c r="V1579">
        <v>0.70315651457926298</v>
      </c>
      <c r="W1579">
        <v>-2.7948622848838499E-2</v>
      </c>
      <c r="X1579">
        <v>5.2674984702971599E-2</v>
      </c>
      <c r="Y1579">
        <v>7.7827908259044995E-2</v>
      </c>
      <c r="Z1579">
        <v>2.29298030573655E-2</v>
      </c>
      <c r="AA1579">
        <v>0.28433737944646398</v>
      </c>
      <c r="AB1579">
        <v>5.8527760781079501E-4</v>
      </c>
      <c r="AC1579" t="b">
        <v>0</v>
      </c>
      <c r="AD1579">
        <v>-5.7477374529771898E-3</v>
      </c>
      <c r="AE1579">
        <v>7.1980477160809497E-3</v>
      </c>
      <c r="AF1579">
        <v>2.7641065205246201E-2</v>
      </c>
      <c r="AG1579">
        <v>39569</v>
      </c>
      <c r="AH1579" t="e">
        <f>VLOOKUP(B1579,AN:AN,1,0)</f>
        <v>#N/A</v>
      </c>
      <c r="AI1579" t="str">
        <f>IF(G1579&lt;=2,"&lt;=2",IF(G1579&lt;3,"2-3","&gt;=3"))</f>
        <v>2-3</v>
      </c>
      <c r="AJ1579">
        <f>G1579-H1579</f>
        <v>-0.22562652084648382</v>
      </c>
    </row>
    <row r="1580" spans="1:36" hidden="1" x14ac:dyDescent="0.3">
      <c r="A1580">
        <v>2015</v>
      </c>
      <c r="B1580" t="s">
        <v>81</v>
      </c>
      <c r="C1580">
        <v>59291</v>
      </c>
      <c r="D1580">
        <v>147729</v>
      </c>
      <c r="E1580">
        <v>165487</v>
      </c>
      <c r="F1580">
        <v>60896</v>
      </c>
      <c r="G1580">
        <v>2.4915923158658102</v>
      </c>
      <c r="H1580">
        <f>+E1580/F1580</f>
        <v>2.7175348134524433</v>
      </c>
      <c r="I1580">
        <v>-2.97890281943246E-2</v>
      </c>
      <c r="J1580">
        <v>7.4826832860708497E-3</v>
      </c>
      <c r="K1580">
        <v>2.0719770610332498E-2</v>
      </c>
      <c r="L1580">
        <v>0.151757319912314</v>
      </c>
      <c r="M1580">
        <v>8.7412523105740506E-2</v>
      </c>
      <c r="N1580">
        <v>6.5180000000000004E-3</v>
      </c>
      <c r="O1580">
        <v>5.2570000000000004E-3</v>
      </c>
      <c r="P1580">
        <v>0.88691383600234996</v>
      </c>
      <c r="Q1580">
        <v>1.6112864017486999E-2</v>
      </c>
      <c r="R1580">
        <v>381984.1875</v>
      </c>
      <c r="S1580">
        <v>0</v>
      </c>
      <c r="T1580">
        <v>-3.3577569061890203E-2</v>
      </c>
      <c r="U1580">
        <v>-2.3731796536594599E-3</v>
      </c>
      <c r="V1580">
        <v>0.53394297366277998</v>
      </c>
      <c r="W1580">
        <v>-3.3731796536594599E-3</v>
      </c>
      <c r="X1580">
        <v>0</v>
      </c>
      <c r="Y1580">
        <v>4.0370058873002296E-3</v>
      </c>
      <c r="Z1580">
        <v>-3.1427112914259703E-2</v>
      </c>
      <c r="AA1580">
        <v>2.5007286972855699E-2</v>
      </c>
      <c r="AB1580">
        <v>4.6257359125315302E-4</v>
      </c>
      <c r="AC1580" t="b">
        <v>0</v>
      </c>
      <c r="AF1580">
        <v>0</v>
      </c>
      <c r="AG1580">
        <v>23780</v>
      </c>
      <c r="AH1580" t="e">
        <f>VLOOKUP(B1580,AN:AN,1,0)</f>
        <v>#N/A</v>
      </c>
      <c r="AI1580" t="str">
        <f>IF(G1580&lt;=2,"&lt;=2",IF(G1580&lt;3,"2-3","&gt;=3"))</f>
        <v>2-3</v>
      </c>
      <c r="AJ1580">
        <f>G1580-H1580</f>
        <v>-0.2259424975866331</v>
      </c>
    </row>
    <row r="1581" spans="1:36" hidden="1" x14ac:dyDescent="0.3">
      <c r="A1581">
        <v>2018</v>
      </c>
      <c r="B1581" t="s">
        <v>178</v>
      </c>
      <c r="C1581">
        <v>42039</v>
      </c>
      <c r="D1581">
        <v>98718</v>
      </c>
      <c r="E1581">
        <v>234284</v>
      </c>
      <c r="F1581">
        <v>91011</v>
      </c>
      <c r="G1581">
        <v>2.3482480553771499</v>
      </c>
      <c r="H1581">
        <f>+E1581/F1581</f>
        <v>2.5742382788893652</v>
      </c>
      <c r="I1581">
        <v>9.0973227663594097E-3</v>
      </c>
      <c r="J1581">
        <v>-3.0078142881393502E-3</v>
      </c>
      <c r="K1581">
        <v>1.41338027715683E-2</v>
      </c>
      <c r="L1581">
        <v>4.6204338639974502E-2</v>
      </c>
      <c r="M1581">
        <v>2.2487242706119799E-2</v>
      </c>
      <c r="N1581">
        <v>-7.7399999999999995E-4</v>
      </c>
      <c r="O1581">
        <v>-1.2160000000000001E-3</v>
      </c>
      <c r="P1581">
        <v>0.95534026622772195</v>
      </c>
      <c r="Q1581">
        <v>6.3589215278619902E-3</v>
      </c>
      <c r="R1581">
        <v>340136.1875</v>
      </c>
      <c r="S1581">
        <v>0</v>
      </c>
      <c r="T1581">
        <v>5.8907344937324004E-3</v>
      </c>
      <c r="U1581">
        <v>3.8421582430601099E-2</v>
      </c>
      <c r="V1581">
        <v>0.58375257814127501</v>
      </c>
      <c r="W1581">
        <v>1.4421582430601E-2</v>
      </c>
      <c r="X1581">
        <v>0</v>
      </c>
      <c r="Y1581">
        <v>6.51895959651914E-3</v>
      </c>
      <c r="Z1581">
        <v>1.0777965247865701E-2</v>
      </c>
      <c r="AA1581">
        <v>-0.23163940771955199</v>
      </c>
      <c r="AB1581">
        <v>1.6600265604249599E-3</v>
      </c>
      <c r="AC1581" t="b">
        <v>1</v>
      </c>
      <c r="AF1581">
        <v>0</v>
      </c>
      <c r="AG1581">
        <v>9036</v>
      </c>
      <c r="AH1581" t="e">
        <f>VLOOKUP(B1581,AN:AN,1,0)</f>
        <v>#N/A</v>
      </c>
      <c r="AI1581" t="str">
        <f>IF(G1581&lt;=2,"&lt;=2",IF(G1581&lt;3,"2-3","&gt;=3"))</f>
        <v>2-3</v>
      </c>
      <c r="AJ1581">
        <f>G1581-H1581</f>
        <v>-0.22599022351221532</v>
      </c>
    </row>
    <row r="1582" spans="1:36" hidden="1" x14ac:dyDescent="0.3">
      <c r="A1582">
        <v>2009</v>
      </c>
      <c r="B1582" t="s">
        <v>169</v>
      </c>
      <c r="C1582">
        <v>40466</v>
      </c>
      <c r="D1582">
        <v>151410</v>
      </c>
      <c r="E1582">
        <v>382025</v>
      </c>
      <c r="F1582">
        <v>96271</v>
      </c>
      <c r="G1582">
        <v>3.74165966490387</v>
      </c>
      <c r="H1582">
        <f>+E1582/F1582</f>
        <v>3.9682251145204681</v>
      </c>
      <c r="I1582">
        <v>1.3512384663569601E-2</v>
      </c>
      <c r="J1582">
        <v>-5.2915788255631898E-3</v>
      </c>
      <c r="K1582">
        <v>-1.46299579031765E-2</v>
      </c>
      <c r="L1582">
        <v>-4.08435439690948E-2</v>
      </c>
      <c r="M1582">
        <v>-1.3576737139374E-2</v>
      </c>
      <c r="N1582">
        <v>-7.76E-4</v>
      </c>
      <c r="O1582">
        <v>1.5559999999999899E-3</v>
      </c>
      <c r="P1582">
        <v>0.94058257341384899</v>
      </c>
      <c r="Q1582">
        <v>-1.17580890655519E-2</v>
      </c>
      <c r="R1582">
        <v>518938.90625</v>
      </c>
      <c r="S1582">
        <v>0</v>
      </c>
      <c r="T1582">
        <v>-8.1223528832197397E-3</v>
      </c>
      <c r="U1582">
        <v>-3.8689054548740401E-2</v>
      </c>
      <c r="V1582">
        <v>0.86954543861370104</v>
      </c>
      <c r="W1582">
        <v>-3.4689054548740397E-2</v>
      </c>
      <c r="X1582">
        <v>1.5552099533437001E-3</v>
      </c>
      <c r="Y1582">
        <v>0.29368845590193199</v>
      </c>
      <c r="AA1582">
        <v>3.3736406023368901</v>
      </c>
      <c r="AB1582">
        <v>1.5552099533436999E-4</v>
      </c>
      <c r="AC1582" t="b">
        <v>1</v>
      </c>
      <c r="AF1582">
        <v>1.7107309486780701E-3</v>
      </c>
      <c r="AG1582">
        <v>6440</v>
      </c>
      <c r="AH1582" t="e">
        <f>VLOOKUP(B1582,AN:AN,1,0)</f>
        <v>#N/A</v>
      </c>
      <c r="AI1582" t="str">
        <f>IF(G1582&lt;=2,"&lt;=2",IF(G1582&lt;3,"2-3","&gt;=3"))</f>
        <v>&gt;=3</v>
      </c>
      <c r="AJ1582">
        <f>G1582-H1582</f>
        <v>-0.22656544961659808</v>
      </c>
    </row>
    <row r="1583" spans="1:36" hidden="1" x14ac:dyDescent="0.3">
      <c r="A1583">
        <v>2020</v>
      </c>
      <c r="B1583" t="s">
        <v>66</v>
      </c>
      <c r="C1583">
        <v>86028</v>
      </c>
      <c r="D1583">
        <v>213194</v>
      </c>
      <c r="E1583">
        <v>516915</v>
      </c>
      <c r="F1583">
        <v>191093</v>
      </c>
      <c r="G1583">
        <v>2.47819314641744</v>
      </c>
      <c r="H1583">
        <f>+E1583/F1583</f>
        <v>2.7050441408110188</v>
      </c>
      <c r="I1583">
        <v>2.31846208998122E-2</v>
      </c>
      <c r="J1583">
        <v>1.1889044195413499E-2</v>
      </c>
      <c r="K1583">
        <v>4.8335222780704498E-2</v>
      </c>
      <c r="N1583">
        <v>9.9919999999999991E-3</v>
      </c>
      <c r="O1583">
        <v>9.18499999999999E-3</v>
      </c>
      <c r="P1583">
        <v>0.92585641145706199</v>
      </c>
      <c r="Q1583">
        <v>4.5053958892820002E-3</v>
      </c>
      <c r="R1583">
        <v>759828.4375</v>
      </c>
      <c r="S1583">
        <v>2.30781657473863E-4</v>
      </c>
      <c r="T1583">
        <v>7.2132255882024401E-3</v>
      </c>
      <c r="U1583">
        <v>3.9261009544134098E-2</v>
      </c>
      <c r="V1583">
        <v>1.0173606504311301</v>
      </c>
      <c r="W1583">
        <v>2.7261009544134001E-2</v>
      </c>
      <c r="X1583">
        <v>4.6271722323509699E-2</v>
      </c>
      <c r="Z1583">
        <v>5.3493588458677205E-4</v>
      </c>
      <c r="AA1583">
        <v>1.09648761729133</v>
      </c>
      <c r="AB1583">
        <v>1.73086243105397E-3</v>
      </c>
      <c r="AC1583" t="b">
        <v>1</v>
      </c>
      <c r="AD1583">
        <v>3.45024009847728E-3</v>
      </c>
      <c r="AE1583">
        <v>1.09248345946515E-2</v>
      </c>
      <c r="AF1583">
        <v>2.6839906764210299E-2</v>
      </c>
      <c r="AG1583">
        <v>45336</v>
      </c>
      <c r="AH1583" t="e">
        <f>VLOOKUP(B1583,AN:AN,1,0)</f>
        <v>#N/A</v>
      </c>
      <c r="AI1583" t="str">
        <f>IF(G1583&lt;=2,"&lt;=2",IF(G1583&lt;3,"2-3","&gt;=3"))</f>
        <v>2-3</v>
      </c>
      <c r="AJ1583">
        <f>G1583-H1583</f>
        <v>-0.22685099439357881</v>
      </c>
    </row>
    <row r="1584" spans="1:36" hidden="1" x14ac:dyDescent="0.3">
      <c r="A1584">
        <v>2013</v>
      </c>
      <c r="B1584" t="s">
        <v>204</v>
      </c>
      <c r="C1584">
        <v>60083</v>
      </c>
      <c r="D1584">
        <v>136989</v>
      </c>
      <c r="E1584">
        <v>251579</v>
      </c>
      <c r="F1584">
        <v>100343</v>
      </c>
      <c r="G1584">
        <v>2.27999600552568</v>
      </c>
      <c r="H1584">
        <f>+E1584/F1584</f>
        <v>2.5071903371435975</v>
      </c>
      <c r="I1584">
        <v>1.6351453369181399E-2</v>
      </c>
      <c r="J1584">
        <v>-6.4993277192116001E-3</v>
      </c>
      <c r="K1584">
        <v>-3.8640612587333002E-3</v>
      </c>
      <c r="L1584">
        <v>3.9281914196908498E-2</v>
      </c>
      <c r="M1584">
        <v>-2.07131374627351E-2</v>
      </c>
      <c r="N1584">
        <v>-2.5999999999999999E-3</v>
      </c>
      <c r="O1584">
        <v>-2.8279999999999998E-3</v>
      </c>
      <c r="P1584">
        <v>0.93958026170730602</v>
      </c>
      <c r="Q1584">
        <v>-2.4803280830379901E-3</v>
      </c>
      <c r="R1584">
        <v>449762.3125</v>
      </c>
      <c r="S1584">
        <v>5.4832076764907401E-4</v>
      </c>
      <c r="T1584">
        <v>-7.6881721615790401E-3</v>
      </c>
      <c r="U1584">
        <v>1.30169373005629E-2</v>
      </c>
      <c r="V1584">
        <v>0.54302854730262595</v>
      </c>
      <c r="W1584">
        <v>-1.9830626994370901E-3</v>
      </c>
      <c r="X1584">
        <v>1.7363490975554001E-3</v>
      </c>
      <c r="Y1584">
        <v>7.0922640780086796E-2</v>
      </c>
      <c r="Z1584">
        <v>5.0616040856431101E-2</v>
      </c>
      <c r="AA1584">
        <v>0.88767790850259298</v>
      </c>
      <c r="AB1584">
        <v>5.02627370344985E-4</v>
      </c>
      <c r="AC1584" t="b">
        <v>1</v>
      </c>
      <c r="AF1584">
        <v>2.6502170436371901E-3</v>
      </c>
      <c r="AG1584">
        <v>21923</v>
      </c>
      <c r="AH1584" t="e">
        <f>VLOOKUP(B1584,AN:AN,1,0)</f>
        <v>#N/A</v>
      </c>
      <c r="AI1584" t="str">
        <f>IF(G1584&lt;=2,"&lt;=2",IF(G1584&lt;3,"2-3","&gt;=3"))</f>
        <v>2-3</v>
      </c>
      <c r="AJ1584">
        <f>G1584-H1584</f>
        <v>-0.22719433161791747</v>
      </c>
    </row>
    <row r="1585" spans="1:36" x14ac:dyDescent="0.3">
      <c r="A1585">
        <v>2018</v>
      </c>
      <c r="B1585" t="s">
        <v>120</v>
      </c>
      <c r="C1585">
        <v>369317</v>
      </c>
      <c r="D1585">
        <v>963502</v>
      </c>
      <c r="E1585">
        <v>1245954</v>
      </c>
      <c r="F1585">
        <v>439290</v>
      </c>
      <c r="G1585">
        <v>2.6088753022471201</v>
      </c>
      <c r="H1585">
        <f>+E1585/F1585</f>
        <v>2.8362903776548523</v>
      </c>
      <c r="I1585">
        <v>-3.8536803532862401E-2</v>
      </c>
      <c r="J1585">
        <v>2.4983342736959398E-2</v>
      </c>
      <c r="K1585">
        <v>4.2124959796667097E-2</v>
      </c>
      <c r="L1585">
        <v>9.5857674580067304E-2</v>
      </c>
      <c r="M1585">
        <v>7.2140578646212705E-2</v>
      </c>
      <c r="N1585">
        <v>3.9199999999999999E-4</v>
      </c>
      <c r="O1585">
        <v>2.3249999999999998E-3</v>
      </c>
      <c r="P1585">
        <v>0.93485343456268299</v>
      </c>
      <c r="Q1585">
        <v>5.2777528762819603E-3</v>
      </c>
      <c r="R1585">
        <v>2204967</v>
      </c>
      <c r="S1585">
        <v>1.99364450297838E-4</v>
      </c>
      <c r="T1585">
        <v>3.6909785121679299E-2</v>
      </c>
      <c r="U1585">
        <v>6.9440633058548001E-2</v>
      </c>
      <c r="V1585">
        <v>0.80929334696858501</v>
      </c>
      <c r="W1585">
        <v>4.5440633058548001E-2</v>
      </c>
      <c r="X1585">
        <v>1.5798122349359001E-2</v>
      </c>
      <c r="Y1585">
        <v>0.106731894077383</v>
      </c>
      <c r="Z1585">
        <v>-6.8689183475560897E-2</v>
      </c>
      <c r="AA1585">
        <v>1.9296660909827199</v>
      </c>
      <c r="AB1585">
        <v>8.8807800587218896E-4</v>
      </c>
      <c r="AC1585" t="b">
        <v>0</v>
      </c>
      <c r="AD1585">
        <v>1.08205787492664E-2</v>
      </c>
      <c r="AE1585">
        <v>9.0867573074789702E-3</v>
      </c>
      <c r="AF1585">
        <v>1.68130686417843E-2</v>
      </c>
      <c r="AG1585">
        <v>168141</v>
      </c>
      <c r="AH1585" t="str">
        <f>VLOOKUP(B1585,AN:AN,1,0)</f>
        <v>Las Vegas - NV</v>
      </c>
      <c r="AI1585" t="str">
        <f>IF(G1585&lt;=2,"&lt;=2",IF(G1585&lt;3,"2-3","&gt;=3"))</f>
        <v>2-3</v>
      </c>
      <c r="AJ1585">
        <f>G1585-H1585</f>
        <v>-0.2274150754077322</v>
      </c>
    </row>
    <row r="1586" spans="1:36" hidden="1" x14ac:dyDescent="0.3">
      <c r="A1586">
        <v>2011</v>
      </c>
      <c r="B1586" t="s">
        <v>117</v>
      </c>
      <c r="C1586">
        <v>60559</v>
      </c>
      <c r="D1586">
        <v>140888</v>
      </c>
      <c r="E1586">
        <v>303874</v>
      </c>
      <c r="F1586">
        <v>118979</v>
      </c>
      <c r="G1586">
        <v>2.32645849502138</v>
      </c>
      <c r="H1586">
        <f>+E1586/F1586</f>
        <v>2.5540137335159985</v>
      </c>
      <c r="I1586">
        <v>5.4994224419074797E-2</v>
      </c>
      <c r="J1586">
        <v>-6.59555662423376E-3</v>
      </c>
      <c r="K1586">
        <v>-1.17654179260134E-2</v>
      </c>
      <c r="L1586">
        <v>3.5131704635918103E-2</v>
      </c>
      <c r="M1586">
        <v>-1.14802867174148E-2</v>
      </c>
      <c r="N1586">
        <v>1.103E-3</v>
      </c>
      <c r="O1586">
        <v>5.3399999999999997E-4</v>
      </c>
      <c r="P1586">
        <v>0.928045094013214</v>
      </c>
      <c r="Q1586">
        <v>6.0678124427789798E-3</v>
      </c>
      <c r="R1586">
        <v>465752.5</v>
      </c>
      <c r="S1586">
        <v>2.1354593017047999E-4</v>
      </c>
      <c r="T1586">
        <v>-2.14507570490244E-3</v>
      </c>
      <c r="U1586">
        <v>8.7559819221496599E-3</v>
      </c>
      <c r="V1586">
        <v>0.644199088458146</v>
      </c>
      <c r="W1586">
        <v>-2.3244018077850301E-2</v>
      </c>
      <c r="X1586">
        <v>2.1354593017047999E-4</v>
      </c>
      <c r="Y1586">
        <v>3.2675036733964498E-2</v>
      </c>
      <c r="Z1586">
        <v>9.4807890593289604E-2</v>
      </c>
      <c r="AA1586">
        <v>0.26893647481633898</v>
      </c>
      <c r="AB1586">
        <v>3.55909883617468E-4</v>
      </c>
      <c r="AC1586" t="b">
        <v>1</v>
      </c>
      <c r="AF1586">
        <v>1.17806171477381E-2</v>
      </c>
      <c r="AG1586">
        <v>28103</v>
      </c>
      <c r="AH1586" t="e">
        <f>VLOOKUP(B1586,AN:AN,1,0)</f>
        <v>#N/A</v>
      </c>
      <c r="AI1586" t="str">
        <f>IF(G1586&lt;=2,"&lt;=2",IF(G1586&lt;3,"2-3","&gt;=3"))</f>
        <v>2-3</v>
      </c>
      <c r="AJ1586">
        <f>G1586-H1586</f>
        <v>-0.22755523849461845</v>
      </c>
    </row>
    <row r="1587" spans="1:36" hidden="1" x14ac:dyDescent="0.3">
      <c r="A1587">
        <v>2015</v>
      </c>
      <c r="B1587" t="s">
        <v>52</v>
      </c>
      <c r="C1587">
        <v>31720</v>
      </c>
      <c r="D1587">
        <v>76719</v>
      </c>
      <c r="E1587">
        <v>176686</v>
      </c>
      <c r="F1587">
        <v>66770</v>
      </c>
      <c r="G1587">
        <v>2.4186317780579998</v>
      </c>
      <c r="H1587">
        <f>+E1587/F1587</f>
        <v>2.6461884079676503</v>
      </c>
      <c r="I1587">
        <v>-3.7560766362874601E-2</v>
      </c>
      <c r="J1587">
        <v>2.66603659838438E-2</v>
      </c>
      <c r="K1587">
        <v>3.9897453308105499E-2</v>
      </c>
      <c r="L1587">
        <v>0.15611305971443601</v>
      </c>
      <c r="M1587">
        <v>9.1768262907862802E-2</v>
      </c>
      <c r="N1587">
        <v>8.8699999999999998E-4</v>
      </c>
      <c r="O1587">
        <v>-8.0009999999999994E-3</v>
      </c>
      <c r="P1587">
        <v>0.95322978496551503</v>
      </c>
      <c r="Q1587">
        <v>1.1673152446747E-2</v>
      </c>
      <c r="R1587">
        <v>262004.296875</v>
      </c>
      <c r="S1587">
        <v>0</v>
      </c>
      <c r="T1587">
        <v>4.8063507303595501E-2</v>
      </c>
      <c r="U1587">
        <v>7.9267896711826297E-2</v>
      </c>
      <c r="V1587">
        <v>1.0397836855538301</v>
      </c>
      <c r="W1587">
        <v>7.8267896711826296E-2</v>
      </c>
      <c r="X1587">
        <v>1.33333333333333E-3</v>
      </c>
      <c r="Y1587">
        <v>9.9507459159759004E-2</v>
      </c>
      <c r="Z1587">
        <v>4.4662919323546803E-2</v>
      </c>
      <c r="AA1587">
        <v>2.2148275634635302</v>
      </c>
      <c r="AB1587">
        <v>5.5555555555555501E-4</v>
      </c>
      <c r="AC1587" t="b">
        <v>0</v>
      </c>
      <c r="AF1587">
        <v>9.5555555555555498E-3</v>
      </c>
      <c r="AG1587">
        <v>9012</v>
      </c>
      <c r="AH1587" t="e">
        <f>VLOOKUP(B1587,AN:AN,1,0)</f>
        <v>#N/A</v>
      </c>
      <c r="AI1587" t="str">
        <f>IF(G1587&lt;=2,"&lt;=2",IF(G1587&lt;3,"2-3","&gt;=3"))</f>
        <v>2-3</v>
      </c>
      <c r="AJ1587">
        <f>G1587-H1587</f>
        <v>-0.22755662990965053</v>
      </c>
    </row>
    <row r="1588" spans="1:36" hidden="1" x14ac:dyDescent="0.3">
      <c r="A1588">
        <v>2006</v>
      </c>
      <c r="B1588" t="s">
        <v>127</v>
      </c>
      <c r="C1588">
        <v>42290</v>
      </c>
      <c r="D1588">
        <v>95170</v>
      </c>
      <c r="E1588">
        <v>146587</v>
      </c>
      <c r="F1588">
        <v>59154</v>
      </c>
      <c r="G1588">
        <v>2.2504138094111998</v>
      </c>
      <c r="H1588">
        <f>+E1588/F1588</f>
        <v>2.4780572742333571</v>
      </c>
      <c r="I1588">
        <v>-3.1185889437889198E-2</v>
      </c>
      <c r="J1588">
        <v>1.3375464826822199E-2</v>
      </c>
      <c r="K1588">
        <v>1.3139276862144399E-2</v>
      </c>
      <c r="L1588">
        <v>-8.0243623723741497E-2</v>
      </c>
      <c r="M1588">
        <v>6.6209142678417803E-3</v>
      </c>
      <c r="N1588">
        <v>1.585E-3</v>
      </c>
      <c r="O1588">
        <v>-5.6389999999999999E-3</v>
      </c>
      <c r="P1588">
        <v>0.915926873683929</v>
      </c>
      <c r="Q1588">
        <v>1.46160721778869E-2</v>
      </c>
      <c r="R1588">
        <v>275165.3125</v>
      </c>
      <c r="S1588">
        <v>0</v>
      </c>
      <c r="T1588">
        <v>2.40056216716769E-3</v>
      </c>
      <c r="U1588">
        <v>4.15952503681183E-2</v>
      </c>
      <c r="V1588">
        <v>0.66074869227562405</v>
      </c>
      <c r="W1588">
        <v>9.5952503681182993E-3</v>
      </c>
      <c r="X1588">
        <v>7.6619964973730298E-4</v>
      </c>
      <c r="Y1588">
        <v>2.5374367892672899E-2</v>
      </c>
      <c r="AA1588">
        <v>1.3689947036588499</v>
      </c>
      <c r="AB1588">
        <v>5.4728546409807302E-5</v>
      </c>
      <c r="AC1588" t="b">
        <v>0</v>
      </c>
      <c r="AF1588">
        <v>6.5674255691768805E-4</v>
      </c>
      <c r="AG1588">
        <v>18286</v>
      </c>
      <c r="AH1588" t="e">
        <f>VLOOKUP(B1588,AN:AN,1,0)</f>
        <v>#N/A</v>
      </c>
      <c r="AI1588" t="str">
        <f>IF(G1588&lt;=2,"&lt;=2",IF(G1588&lt;3,"2-3","&gt;=3"))</f>
        <v>2-3</v>
      </c>
      <c r="AJ1588">
        <f>G1588-H1588</f>
        <v>-0.22764346482215725</v>
      </c>
    </row>
    <row r="1589" spans="1:36" hidden="1" x14ac:dyDescent="0.3">
      <c r="A1589">
        <v>2011</v>
      </c>
      <c r="B1589" t="s">
        <v>212</v>
      </c>
      <c r="C1589">
        <v>43738</v>
      </c>
      <c r="D1589">
        <v>109680</v>
      </c>
      <c r="E1589">
        <v>238022</v>
      </c>
      <c r="F1589">
        <v>87018</v>
      </c>
      <c r="G1589">
        <v>2.5076592436782601</v>
      </c>
      <c r="H1589">
        <f>+E1589/F1589</f>
        <v>2.7353191293755317</v>
      </c>
      <c r="I1589">
        <v>2.4564884791612802E-2</v>
      </c>
      <c r="J1589">
        <v>-3.3697010949254899E-3</v>
      </c>
      <c r="K1589">
        <v>-8.5395623967052005E-3</v>
      </c>
      <c r="L1589">
        <v>3.4065429694950397E-2</v>
      </c>
      <c r="M1589">
        <v>-1.25465616583824E-2</v>
      </c>
      <c r="N1589">
        <v>1.25E-4</v>
      </c>
      <c r="O1589">
        <v>-3.7500000000000001E-4</v>
      </c>
      <c r="P1589">
        <v>0.95817071199417103</v>
      </c>
      <c r="Q1589">
        <v>1.85620784759499E-3</v>
      </c>
      <c r="R1589">
        <v>370637.90625</v>
      </c>
      <c r="S1589">
        <v>0</v>
      </c>
      <c r="T1589">
        <v>4.1360720060764997E-3</v>
      </c>
      <c r="U1589">
        <v>1.50371296331286E-2</v>
      </c>
      <c r="V1589">
        <v>1.09587890910121</v>
      </c>
      <c r="W1589">
        <v>-1.6962870366871399E-2</v>
      </c>
      <c r="X1589">
        <v>0</v>
      </c>
      <c r="Y1589">
        <v>0.10171515483780701</v>
      </c>
      <c r="Z1589">
        <v>2.7753424180110599E-3</v>
      </c>
      <c r="AA1589">
        <v>0.54215426359336405</v>
      </c>
      <c r="AB1589">
        <v>3.75328412360815E-4</v>
      </c>
      <c r="AC1589" t="b">
        <v>1</v>
      </c>
      <c r="AF1589">
        <v>4.3162767421493801E-3</v>
      </c>
      <c r="AG1589">
        <v>15986</v>
      </c>
      <c r="AH1589" t="e">
        <f>VLOOKUP(B1589,AN:AN,1,0)</f>
        <v>#N/A</v>
      </c>
      <c r="AI1589" t="str">
        <f>IF(G1589&lt;=2,"&lt;=2",IF(G1589&lt;3,"2-3","&gt;=3"))</f>
        <v>2-3</v>
      </c>
      <c r="AJ1589">
        <f>G1589-H1589</f>
        <v>-0.22765988569727158</v>
      </c>
    </row>
    <row r="1590" spans="1:36" hidden="1" x14ac:dyDescent="0.3">
      <c r="A1590">
        <v>2018</v>
      </c>
      <c r="B1590" t="s">
        <v>209</v>
      </c>
      <c r="C1590">
        <v>87091</v>
      </c>
      <c r="D1590">
        <v>197400</v>
      </c>
      <c r="E1590">
        <v>432685</v>
      </c>
      <c r="F1590">
        <v>173446</v>
      </c>
      <c r="G1590">
        <v>2.2665947112790001</v>
      </c>
      <c r="H1590">
        <f>+E1590/F1590</f>
        <v>2.4946381006192131</v>
      </c>
      <c r="I1590">
        <v>1.6380818669159799E-2</v>
      </c>
      <c r="J1590">
        <v>-6.6988542675972401E-3</v>
      </c>
      <c r="K1590">
        <v>1.0442762792110399E-2</v>
      </c>
      <c r="L1590">
        <v>3.8115746200084601E-2</v>
      </c>
      <c r="M1590">
        <v>1.43986502662299E-2</v>
      </c>
      <c r="N1590">
        <v>3.1289999999999998E-3</v>
      </c>
      <c r="O1590">
        <v>4.1679999999999998E-3</v>
      </c>
      <c r="P1590">
        <v>0.94161605834960904</v>
      </c>
      <c r="Q1590">
        <v>8.1925392150879999E-3</v>
      </c>
      <c r="R1590">
        <v>662907.3125</v>
      </c>
      <c r="S1590">
        <v>0</v>
      </c>
      <c r="T1590">
        <v>-8.7094120681285997E-3</v>
      </c>
      <c r="U1590">
        <v>2.3821435868740099E-2</v>
      </c>
      <c r="V1590">
        <v>0.77612558684692201</v>
      </c>
      <c r="W1590">
        <v>-1.7856413125990101E-4</v>
      </c>
      <c r="X1590">
        <v>6.2685380546127203E-3</v>
      </c>
      <c r="Y1590">
        <v>4.3368013339648598E-2</v>
      </c>
      <c r="Z1590">
        <v>2.43801090193317E-2</v>
      </c>
      <c r="AA1590">
        <v>7.4122570766243998E-2</v>
      </c>
      <c r="AB1590">
        <v>5.8098645384215496E-4</v>
      </c>
      <c r="AC1590" t="b">
        <v>1</v>
      </c>
      <c r="AD1590">
        <v>5.2206688346025003E-3</v>
      </c>
      <c r="AE1590">
        <v>1.1218762954888901E-2</v>
      </c>
      <c r="AF1590">
        <v>1.80411583035195E-3</v>
      </c>
      <c r="AG1590">
        <v>32908</v>
      </c>
      <c r="AH1590" t="e">
        <f>VLOOKUP(B1590,AN:AN,1,0)</f>
        <v>#N/A</v>
      </c>
      <c r="AI1590" t="str">
        <f>IF(G1590&lt;=2,"&lt;=2",IF(G1590&lt;3,"2-3","&gt;=3"))</f>
        <v>2-3</v>
      </c>
      <c r="AJ1590">
        <f>G1590-H1590</f>
        <v>-0.22804338934021295</v>
      </c>
    </row>
    <row r="1591" spans="1:36" hidden="1" x14ac:dyDescent="0.3">
      <c r="A1591">
        <v>2016</v>
      </c>
      <c r="B1591" t="s">
        <v>96</v>
      </c>
      <c r="C1591">
        <v>73246</v>
      </c>
      <c r="D1591">
        <v>166753</v>
      </c>
      <c r="E1591">
        <v>380407</v>
      </c>
      <c r="F1591">
        <v>151873</v>
      </c>
      <c r="G1591">
        <v>2.2766157878928501</v>
      </c>
      <c r="H1591">
        <f>+E1591/F1591</f>
        <v>2.5047704331908895</v>
      </c>
      <c r="I1591">
        <v>3.9240166098052698E-2</v>
      </c>
      <c r="J1591">
        <v>-7.4073597788810496E-3</v>
      </c>
      <c r="K1591">
        <v>-2.0198992490767999E-3</v>
      </c>
      <c r="L1591">
        <v>8.4314306706190001E-2</v>
      </c>
      <c r="M1591">
        <v>-3.2395813614131898E-3</v>
      </c>
      <c r="N1591">
        <v>1.691E-3</v>
      </c>
      <c r="O1591">
        <v>0</v>
      </c>
      <c r="P1591">
        <v>0.94656670093536399</v>
      </c>
      <c r="Q1591">
        <v>7.4850916862489996E-3</v>
      </c>
      <c r="R1591">
        <v>575526.8125</v>
      </c>
      <c r="S1591">
        <v>0</v>
      </c>
      <c r="T1591">
        <v>6.81762583553794E-3</v>
      </c>
      <c r="U1591">
        <v>3.3054713159799597E-2</v>
      </c>
      <c r="V1591">
        <v>0.72128213826738197</v>
      </c>
      <c r="W1591">
        <v>2.0054713159799599E-2</v>
      </c>
      <c r="X1591">
        <v>2.1597494690615799E-4</v>
      </c>
      <c r="Y1591">
        <v>7.48994646119302E-2</v>
      </c>
      <c r="Z1591">
        <v>4.1334352297160003E-2</v>
      </c>
      <c r="AA1591">
        <v>0.71940801447631897</v>
      </c>
      <c r="AB1591">
        <v>1.2238580324682299E-3</v>
      </c>
      <c r="AC1591" t="b">
        <v>1</v>
      </c>
      <c r="AD1591">
        <v>6.3200220296873904E-3</v>
      </c>
      <c r="AE1591">
        <v>9.5512491870220206E-3</v>
      </c>
      <c r="AF1591">
        <v>2.08415823764443E-2</v>
      </c>
      <c r="AG1591">
        <v>27787</v>
      </c>
      <c r="AH1591" t="e">
        <f>VLOOKUP(B1591,AN:AN,1,0)</f>
        <v>#N/A</v>
      </c>
      <c r="AI1591" t="str">
        <f>IF(G1591&lt;=2,"&lt;=2",IF(G1591&lt;3,"2-3","&gt;=3"))</f>
        <v>2-3</v>
      </c>
      <c r="AJ1591">
        <f>G1591-H1591</f>
        <v>-0.22815464529803942</v>
      </c>
    </row>
    <row r="1592" spans="1:36" hidden="1" x14ac:dyDescent="0.3">
      <c r="A1592">
        <v>2015</v>
      </c>
      <c r="B1592" t="s">
        <v>203</v>
      </c>
      <c r="C1592">
        <v>81608</v>
      </c>
      <c r="D1592">
        <v>196840</v>
      </c>
      <c r="E1592">
        <v>362126</v>
      </c>
      <c r="F1592">
        <v>137159</v>
      </c>
      <c r="G1592">
        <v>2.4120184295657201</v>
      </c>
      <c r="H1592">
        <f>+E1592/F1592</f>
        <v>2.6401913108144561</v>
      </c>
      <c r="I1592">
        <v>2.1159842801802199E-2</v>
      </c>
      <c r="J1592">
        <v>3.2001826912164502E-3</v>
      </c>
      <c r="K1592">
        <v>1.6437270015478098E-2</v>
      </c>
      <c r="L1592">
        <v>7.3966074258089098E-2</v>
      </c>
      <c r="M1592">
        <v>9.6212774515151995E-3</v>
      </c>
      <c r="N1592">
        <v>3.8790000000000001E-3</v>
      </c>
      <c r="O1592">
        <v>4.0980000000000001E-3</v>
      </c>
      <c r="P1592">
        <v>0.95957022905349698</v>
      </c>
      <c r="Q1592">
        <v>1.5348196029596399E-4</v>
      </c>
      <c r="R1592">
        <v>631014.5</v>
      </c>
      <c r="S1592">
        <v>0</v>
      </c>
      <c r="T1592">
        <v>-8.2247611135244404E-3</v>
      </c>
      <c r="U1592">
        <v>2.29796282947063E-2</v>
      </c>
      <c r="V1592">
        <v>0.95547690023866005</v>
      </c>
      <c r="W1592">
        <v>2.1979628294706299E-2</v>
      </c>
      <c r="X1592">
        <v>7.5095516226779601E-3</v>
      </c>
      <c r="Y1592">
        <v>2.5276424191757602E-2</v>
      </c>
      <c r="Z1592">
        <v>7.6680233370136797E-2</v>
      </c>
      <c r="AA1592">
        <v>-5.9758852194491299E-2</v>
      </c>
      <c r="AB1592">
        <v>1.05397215756883E-3</v>
      </c>
      <c r="AC1592" t="b">
        <v>1</v>
      </c>
      <c r="AD1592">
        <v>-1.68820387759213E-4</v>
      </c>
      <c r="AE1592">
        <v>9.5401928164883694E-3</v>
      </c>
      <c r="AF1592">
        <v>3.82064907118703E-3</v>
      </c>
      <c r="AG1592">
        <v>22942</v>
      </c>
      <c r="AH1592" t="e">
        <f>VLOOKUP(B1592,AN:AN,1,0)</f>
        <v>#N/A</v>
      </c>
      <c r="AI1592" t="str">
        <f>IF(G1592&lt;=2,"&lt;=2",IF(G1592&lt;3,"2-3","&gt;=3"))</f>
        <v>2-3</v>
      </c>
      <c r="AJ1592">
        <f>G1592-H1592</f>
        <v>-0.22817288124873603</v>
      </c>
    </row>
    <row r="1593" spans="1:36" hidden="1" x14ac:dyDescent="0.3">
      <c r="A1593">
        <v>2017</v>
      </c>
      <c r="B1593" t="s">
        <v>222</v>
      </c>
      <c r="C1593">
        <v>81449</v>
      </c>
      <c r="D1593">
        <v>198789</v>
      </c>
      <c r="E1593">
        <v>405953</v>
      </c>
      <c r="F1593">
        <v>152103</v>
      </c>
      <c r="G1593">
        <v>2.4406561160971898</v>
      </c>
      <c r="H1593">
        <f>+E1593/F1593</f>
        <v>2.6689348665049342</v>
      </c>
      <c r="I1593">
        <v>1.9045556329163198E-2</v>
      </c>
      <c r="J1593">
        <v>-1.20196249336004E-2</v>
      </c>
      <c r="K1593">
        <v>-3.4887769967317998E-3</v>
      </c>
      <c r="L1593">
        <v>2.9856331512331899E-2</v>
      </c>
      <c r="M1593">
        <v>-2.0689429715275799E-2</v>
      </c>
      <c r="N1593">
        <v>-7.9299999999999998E-4</v>
      </c>
      <c r="O1593">
        <v>-1.4159999999999999E-3</v>
      </c>
      <c r="P1593">
        <v>0.89163529872894298</v>
      </c>
      <c r="Q1593">
        <v>-3.52513790130604E-3</v>
      </c>
      <c r="R1593">
        <v>648724.5</v>
      </c>
      <c r="S1593">
        <v>0</v>
      </c>
      <c r="T1593">
        <v>-1.47142214700579E-2</v>
      </c>
      <c r="U1593">
        <v>1.16732390597463E-2</v>
      </c>
      <c r="V1593">
        <v>0.57738436819791505</v>
      </c>
      <c r="W1593">
        <v>-9.3267609402536995E-3</v>
      </c>
      <c r="X1593">
        <v>2.2018463073852201E-2</v>
      </c>
      <c r="Y1593">
        <v>6.32176710902419E-2</v>
      </c>
      <c r="Z1593">
        <v>6.9878922512870895E-2</v>
      </c>
      <c r="AA1593">
        <v>3.8658076111586198E-2</v>
      </c>
      <c r="AB1593">
        <v>2.8068862275449101E-4</v>
      </c>
      <c r="AC1593" t="b">
        <v>1</v>
      </c>
      <c r="AD1593">
        <v>-7.8763867252887396E-3</v>
      </c>
      <c r="AE1593">
        <v>1.11249074144725E-2</v>
      </c>
      <c r="AF1593">
        <v>3.4898952095808303E-2</v>
      </c>
      <c r="AG1593">
        <v>32770</v>
      </c>
      <c r="AH1593" t="e">
        <f>VLOOKUP(B1593,AN:AN,1,0)</f>
        <v>#N/A</v>
      </c>
      <c r="AI1593" t="str">
        <f>IF(G1593&lt;=2,"&lt;=2",IF(G1593&lt;3,"2-3","&gt;=3"))</f>
        <v>2-3</v>
      </c>
      <c r="AJ1593">
        <f>G1593-H1593</f>
        <v>-0.22827875040774437</v>
      </c>
    </row>
    <row r="1594" spans="1:36" hidden="1" x14ac:dyDescent="0.3">
      <c r="A1594">
        <v>2010</v>
      </c>
      <c r="B1594" t="s">
        <v>112</v>
      </c>
      <c r="C1594">
        <v>112943</v>
      </c>
      <c r="D1594">
        <v>254698</v>
      </c>
      <c r="E1594">
        <v>645636</v>
      </c>
      <c r="F1594">
        <v>259972</v>
      </c>
      <c r="G1594">
        <v>2.2551021311635</v>
      </c>
      <c r="H1594">
        <f>+E1594/F1594</f>
        <v>2.4834828366131738</v>
      </c>
      <c r="I1594">
        <v>2.19272654840382E-2</v>
      </c>
      <c r="J1594">
        <v>-7.1897751186043302E-3</v>
      </c>
      <c r="K1594">
        <v>-2.82887174915522E-2</v>
      </c>
      <c r="L1594">
        <v>-7.8211042936892298E-3</v>
      </c>
      <c r="M1594">
        <v>-2.0097065949812601E-2</v>
      </c>
      <c r="N1594">
        <v>6.0860000000000003E-3</v>
      </c>
      <c r="O1594">
        <v>1.815E-3</v>
      </c>
      <c r="P1594">
        <v>0.92711079120635997</v>
      </c>
      <c r="Q1594">
        <v>8.5831284523010202E-3</v>
      </c>
      <c r="R1594">
        <v>840165.875</v>
      </c>
      <c r="S1594">
        <v>0</v>
      </c>
      <c r="T1594">
        <v>1.1554276570677701E-3</v>
      </c>
      <c r="U1594">
        <v>7.8170485794544203E-3</v>
      </c>
      <c r="V1594">
        <v>0.69537959534806304</v>
      </c>
      <c r="W1594">
        <v>-8.1829514205455801E-3</v>
      </c>
      <c r="X1594">
        <v>1.12430123735946E-2</v>
      </c>
      <c r="Y1594">
        <v>8.0966822190277704E-2</v>
      </c>
      <c r="Z1594">
        <v>3.8309027075217203E-2</v>
      </c>
      <c r="AA1594">
        <v>0.59951159000861598</v>
      </c>
      <c r="AB1594">
        <v>2.5124049996859399E-4</v>
      </c>
      <c r="AC1594" t="b">
        <v>1</v>
      </c>
      <c r="AF1594">
        <v>1.0238050373720199E-2</v>
      </c>
      <c r="AG1594">
        <v>32200</v>
      </c>
      <c r="AH1594" t="e">
        <f>VLOOKUP(B1594,AN:AN,1,0)</f>
        <v>#N/A</v>
      </c>
      <c r="AI1594" t="str">
        <f>IF(G1594&lt;=2,"&lt;=2",IF(G1594&lt;3,"2-3","&gt;=3"))</f>
        <v>2-3</v>
      </c>
      <c r="AJ1594">
        <f>G1594-H1594</f>
        <v>-0.22838070544967382</v>
      </c>
    </row>
    <row r="1595" spans="1:36" hidden="1" x14ac:dyDescent="0.3">
      <c r="A1595">
        <v>2006</v>
      </c>
      <c r="B1595" t="s">
        <v>151</v>
      </c>
      <c r="C1595">
        <v>213869</v>
      </c>
      <c r="D1595">
        <v>511541</v>
      </c>
      <c r="E1595">
        <v>1038325</v>
      </c>
      <c r="F1595">
        <v>396248</v>
      </c>
      <c r="G1595">
        <v>2.3918426700456799</v>
      </c>
      <c r="H1595">
        <f>+E1595/F1595</f>
        <v>2.6203917748480747</v>
      </c>
      <c r="I1595">
        <v>6.2610417213365003E-3</v>
      </c>
      <c r="J1595">
        <v>2.7855820953845999E-3</v>
      </c>
      <c r="K1595">
        <v>2.54939413070679E-3</v>
      </c>
      <c r="L1595">
        <v>-5.16197164207697E-2</v>
      </c>
      <c r="M1595">
        <v>3.5244821570813503E-2</v>
      </c>
      <c r="N1595">
        <v>3.3210000000000002E-3</v>
      </c>
      <c r="O1595">
        <v>-2.43399999999999E-3</v>
      </c>
      <c r="P1595">
        <v>0.93273597955703702</v>
      </c>
      <c r="Q1595">
        <v>2.6547312736510099E-3</v>
      </c>
      <c r="R1595">
        <v>1665115</v>
      </c>
      <c r="S1595">
        <v>0</v>
      </c>
      <c r="T1595">
        <v>3.6522522568702902E-3</v>
      </c>
      <c r="U1595">
        <v>4.2846940457820899E-2</v>
      </c>
      <c r="V1595">
        <v>0.82593586534453101</v>
      </c>
      <c r="W1595">
        <v>1.08469404578208E-2</v>
      </c>
      <c r="X1595">
        <v>2.6627283191798901E-2</v>
      </c>
      <c r="Y1595">
        <v>5.7427286143659197E-2</v>
      </c>
      <c r="AA1595">
        <v>0.72596324270437496</v>
      </c>
      <c r="AB1595">
        <v>4.3437656104076597E-5</v>
      </c>
      <c r="AC1595" t="b">
        <v>1</v>
      </c>
      <c r="AF1595">
        <v>7.0477597028864303E-3</v>
      </c>
      <c r="AG1595">
        <v>94538</v>
      </c>
      <c r="AH1595" t="str">
        <f>VLOOKUP(B1595,AN:AN,1,0)</f>
        <v>Norfolk - VA</v>
      </c>
      <c r="AI1595" t="str">
        <f>IF(G1595&lt;=2,"&lt;=2",IF(G1595&lt;3,"2-3","&gt;=3"))</f>
        <v>2-3</v>
      </c>
      <c r="AJ1595">
        <f>G1595-H1595</f>
        <v>-0.22854910480239488</v>
      </c>
    </row>
    <row r="1596" spans="1:36" hidden="1" x14ac:dyDescent="0.3">
      <c r="A1596">
        <v>2021</v>
      </c>
      <c r="B1596" t="s">
        <v>68</v>
      </c>
      <c r="C1596">
        <v>63447</v>
      </c>
      <c r="D1596">
        <v>158891</v>
      </c>
      <c r="E1596">
        <v>304990</v>
      </c>
      <c r="F1596">
        <v>111601</v>
      </c>
      <c r="G1596">
        <v>2.5043106845083298</v>
      </c>
      <c r="H1596">
        <f>+E1596/F1596</f>
        <v>2.7328608166593491</v>
      </c>
      <c r="I1596">
        <v>1.78599096699248E-2</v>
      </c>
      <c r="J1596">
        <v>-2.2822480648755999E-2</v>
      </c>
      <c r="K1596">
        <v>-5.4443146958947197E-2</v>
      </c>
      <c r="N1596">
        <v>-6.1520000000000004E-3</v>
      </c>
      <c r="O1596">
        <v>-1.0061E-2</v>
      </c>
      <c r="P1596">
        <v>0.88639670610427901</v>
      </c>
      <c r="Q1596">
        <v>1.89584493637096E-3</v>
      </c>
      <c r="R1596">
        <v>447505.40625</v>
      </c>
      <c r="S1596">
        <v>0</v>
      </c>
      <c r="T1596">
        <v>-1.40099264681339E-2</v>
      </c>
      <c r="U1596">
        <v>6.9436252117156996E-2</v>
      </c>
      <c r="V1596">
        <v>0.78719284305481096</v>
      </c>
      <c r="W1596">
        <v>2.2436252117156899E-2</v>
      </c>
      <c r="X1596">
        <v>1.14350871477439E-2</v>
      </c>
      <c r="Z1596">
        <v>-4.7964303501816602E-2</v>
      </c>
      <c r="AA1596">
        <v>0.17161877129101499</v>
      </c>
      <c r="AB1596">
        <v>3.2578595862518302E-5</v>
      </c>
      <c r="AC1596" t="b">
        <v>1</v>
      </c>
      <c r="AD1596">
        <v>-3.1539483943933402E-3</v>
      </c>
      <c r="AE1596">
        <v>1.15909214225275E-2</v>
      </c>
      <c r="AF1596">
        <v>1.53119400553836E-2</v>
      </c>
      <c r="AG1596">
        <v>31046</v>
      </c>
      <c r="AH1596" t="e">
        <f>VLOOKUP(B1596,AN:AN,1,0)</f>
        <v>#N/A</v>
      </c>
      <c r="AI1596" t="str">
        <f>IF(G1596&lt;=2,"&lt;=2",IF(G1596&lt;3,"2-3","&gt;=3"))</f>
        <v>2-3</v>
      </c>
      <c r="AJ1596">
        <f>G1596-H1596</f>
        <v>-0.22855013215101927</v>
      </c>
    </row>
    <row r="1597" spans="1:36" hidden="1" x14ac:dyDescent="0.3">
      <c r="A1597">
        <v>2023</v>
      </c>
      <c r="B1597" t="s">
        <v>120</v>
      </c>
      <c r="C1597">
        <v>372628</v>
      </c>
      <c r="D1597">
        <v>931424</v>
      </c>
      <c r="E1597">
        <v>1386027</v>
      </c>
      <c r="F1597">
        <v>507977</v>
      </c>
      <c r="G1597">
        <v>2.4996081883272301</v>
      </c>
      <c r="H1597">
        <f>+E1597/F1597</f>
        <v>2.7285231417957898</v>
      </c>
      <c r="I1597">
        <v>-3.6720076833078798E-2</v>
      </c>
      <c r="N1597">
        <v>4.9880000000000002E-3</v>
      </c>
      <c r="O1597">
        <v>7.927E-3</v>
      </c>
      <c r="P1597">
        <v>0.89487999677658103</v>
      </c>
      <c r="Q1597">
        <v>-1.87826752662659E-2</v>
      </c>
      <c r="R1597">
        <v>2364923</v>
      </c>
      <c r="S1597">
        <v>2.3290892152078401E-4</v>
      </c>
      <c r="T1597">
        <v>-3.2148568890988799E-2</v>
      </c>
      <c r="U1597">
        <v>-9.4463862478733097E-3</v>
      </c>
      <c r="V1597">
        <v>0.875218854572272</v>
      </c>
      <c r="W1597">
        <v>-5.0446386247873301E-2</v>
      </c>
      <c r="X1597">
        <v>3.6128610088283497E-2</v>
      </c>
      <c r="Z1597">
        <v>-4.09032732641645E-2</v>
      </c>
      <c r="AA1597">
        <v>1.51539736094299</v>
      </c>
      <c r="AB1597">
        <v>1.9409076793398599E-4</v>
      </c>
      <c r="AC1597" t="b">
        <v>0</v>
      </c>
      <c r="AF1597">
        <v>2.6889889534625702E-2</v>
      </c>
      <c r="AG1597">
        <v>186843</v>
      </c>
      <c r="AH1597" t="str">
        <f>VLOOKUP(B1597,AN:AN,1,0)</f>
        <v>Las Vegas - NV</v>
      </c>
      <c r="AI1597" t="str">
        <f>IF(G1597&lt;=2,"&lt;=2",IF(G1597&lt;3,"2-3","&gt;=3"))</f>
        <v>2-3</v>
      </c>
      <c r="AJ1597">
        <f>G1597-H1597</f>
        <v>-0.22891495346855972</v>
      </c>
    </row>
    <row r="1598" spans="1:36" hidden="1" x14ac:dyDescent="0.3">
      <c r="A1598">
        <v>2006</v>
      </c>
      <c r="B1598" t="s">
        <v>37</v>
      </c>
      <c r="C1598">
        <v>553186</v>
      </c>
      <c r="D1598">
        <v>1441718</v>
      </c>
      <c r="E1598">
        <v>3477686</v>
      </c>
      <c r="F1598">
        <v>1226608</v>
      </c>
      <c r="G1598">
        <v>2.6062084000679699</v>
      </c>
      <c r="H1598">
        <f>+E1598/F1598</f>
        <v>2.8352057054902624</v>
      </c>
      <c r="I1598">
        <v>3.3649203762925198E-2</v>
      </c>
      <c r="J1598">
        <v>-1.43853854387999E-2</v>
      </c>
      <c r="K1598">
        <v>-1.46215734034777E-2</v>
      </c>
      <c r="L1598">
        <v>-0.13822199028357801</v>
      </c>
      <c r="M1598">
        <v>-5.1357452291995398E-2</v>
      </c>
      <c r="N1598">
        <v>1.2930000000000001E-3</v>
      </c>
      <c r="O1598">
        <v>-1.769E-3</v>
      </c>
      <c r="P1598">
        <v>0.907628953456879</v>
      </c>
      <c r="Q1598">
        <v>-2.6300549507139999E-3</v>
      </c>
      <c r="R1598">
        <v>4965195</v>
      </c>
      <c r="S1598">
        <v>2.1367755509045599E-3</v>
      </c>
      <c r="T1598">
        <v>-2.1822225302457799E-2</v>
      </c>
      <c r="U1598">
        <v>1.7372462898492799E-2</v>
      </c>
      <c r="V1598">
        <v>0.84245458265142104</v>
      </c>
      <c r="W1598">
        <v>-1.46275371015072E-2</v>
      </c>
      <c r="X1598">
        <v>1.48067587854348E-2</v>
      </c>
      <c r="Y1598">
        <v>6.1547479236525697E-2</v>
      </c>
      <c r="AA1598">
        <v>3.20792555851689</v>
      </c>
      <c r="AB1598">
        <v>7.5061089865109199E-4</v>
      </c>
      <c r="AC1598" t="b">
        <v>1</v>
      </c>
      <c r="AF1598">
        <v>2.90135767431157E-2</v>
      </c>
      <c r="AG1598">
        <v>370441</v>
      </c>
      <c r="AH1598" t="str">
        <f>VLOOKUP(B1598,AN:AN,1,0)</f>
        <v>Atlanta - GA</v>
      </c>
      <c r="AI1598" t="str">
        <f>IF(G1598&lt;=2,"&lt;=2",IF(G1598&lt;3,"2-3","&gt;=3"))</f>
        <v>2-3</v>
      </c>
      <c r="AJ1598">
        <f>G1598-H1598</f>
        <v>-0.22899730542229246</v>
      </c>
    </row>
    <row r="1599" spans="1:36" hidden="1" x14ac:dyDescent="0.3">
      <c r="A1599">
        <v>2007</v>
      </c>
      <c r="B1599" t="s">
        <v>157</v>
      </c>
      <c r="C1599">
        <v>163061</v>
      </c>
      <c r="D1599">
        <v>387111</v>
      </c>
      <c r="E1599">
        <v>846526</v>
      </c>
      <c r="F1599">
        <v>325205</v>
      </c>
      <c r="G1599">
        <v>2.3740256713745098</v>
      </c>
      <c r="H1599">
        <f>+E1599/F1599</f>
        <v>2.6030534585876599</v>
      </c>
      <c r="I1599">
        <v>3.9740985422743298E-2</v>
      </c>
      <c r="J1599">
        <v>2.1874114405363701E-2</v>
      </c>
      <c r="K1599">
        <v>-7.7502125054597897E-3</v>
      </c>
      <c r="L1599">
        <v>-6.1472160506062197E-2</v>
      </c>
      <c r="M1599">
        <v>3.0326050822622901E-2</v>
      </c>
      <c r="N1599">
        <v>2.457E-3</v>
      </c>
      <c r="O1599">
        <v>-3.0429999999999902E-3</v>
      </c>
      <c r="P1599">
        <v>0.91229057312011697</v>
      </c>
      <c r="Q1599">
        <v>-5.2041411399840198E-3</v>
      </c>
      <c r="R1599">
        <v>1203902</v>
      </c>
      <c r="S1599">
        <v>0</v>
      </c>
      <c r="T1599">
        <v>7.5548142194748003E-3</v>
      </c>
      <c r="U1599">
        <v>3.6318626254797003E-2</v>
      </c>
      <c r="V1599">
        <v>0.64212700901421205</v>
      </c>
      <c r="W1599">
        <v>7.3186262547970003E-3</v>
      </c>
      <c r="X1599">
        <v>3.9968128309258201E-3</v>
      </c>
      <c r="Y1599">
        <v>4.4983904880615502E-2</v>
      </c>
      <c r="AA1599">
        <v>1.43674432320848</v>
      </c>
      <c r="AB1599">
        <v>6.6827738652135897E-4</v>
      </c>
      <c r="AC1599" t="b">
        <v>1</v>
      </c>
      <c r="AF1599">
        <v>1.3455508147843499E-2</v>
      </c>
      <c r="AG1599">
        <v>78123</v>
      </c>
      <c r="AH1599" t="str">
        <f>VLOOKUP(B1599,AN:AN,1,0)</f>
        <v>Oklahoma City - OK</v>
      </c>
      <c r="AI1599" t="str">
        <f>IF(G1599&lt;=2,"&lt;=2",IF(G1599&lt;3,"2-3","&gt;=3"))</f>
        <v>2-3</v>
      </c>
      <c r="AJ1599">
        <f>G1599-H1599</f>
        <v>-0.22902778721315009</v>
      </c>
    </row>
    <row r="1600" spans="1:36" hidden="1" x14ac:dyDescent="0.3">
      <c r="A1600">
        <v>2008</v>
      </c>
      <c r="B1600" t="s">
        <v>101</v>
      </c>
      <c r="C1600">
        <v>42066</v>
      </c>
      <c r="D1600">
        <v>98568</v>
      </c>
      <c r="E1600">
        <v>286210</v>
      </c>
      <c r="F1600">
        <v>111261</v>
      </c>
      <c r="G1600">
        <v>2.34317501069747</v>
      </c>
      <c r="H1600">
        <f>+E1600/F1600</f>
        <v>2.5724198056821348</v>
      </c>
      <c r="I1600">
        <v>7.1764581859091195E-2</v>
      </c>
      <c r="J1600">
        <v>-4.31570969522005E-3</v>
      </c>
      <c r="K1600">
        <v>-3.08824113607407E-2</v>
      </c>
      <c r="L1600">
        <v>-7.3013730505481406E-2</v>
      </c>
      <c r="M1600">
        <v>-1.6544955549761702E-2</v>
      </c>
      <c r="N1600">
        <v>8.3770000000000008E-3</v>
      </c>
      <c r="O1600">
        <v>1.3481E-2</v>
      </c>
      <c r="P1600">
        <v>0.88476681709289595</v>
      </c>
      <c r="Q1600">
        <v>-1.1820554733275999E-2</v>
      </c>
      <c r="R1600">
        <v>404833.40625</v>
      </c>
      <c r="S1600">
        <v>0</v>
      </c>
      <c r="T1600">
        <v>-2.37289951182902E-2</v>
      </c>
      <c r="U1600">
        <v>-1.5353322029113801E-2</v>
      </c>
      <c r="V1600">
        <v>0.74234336302221104</v>
      </c>
      <c r="W1600">
        <v>-5.3353322029113803E-2</v>
      </c>
      <c r="X1600">
        <v>5.0955414012738801E-2</v>
      </c>
      <c r="Y1600">
        <v>0.10836675471207501</v>
      </c>
      <c r="AA1600">
        <v>2.6117922852970601</v>
      </c>
      <c r="AB1600">
        <v>4.2150618209067E-4</v>
      </c>
      <c r="AC1600" t="b">
        <v>1</v>
      </c>
      <c r="AF1600">
        <v>2.9364930685649999E-2</v>
      </c>
      <c r="AG1600">
        <v>22440</v>
      </c>
      <c r="AH1600" t="e">
        <f>VLOOKUP(B1600,AN:AN,1,0)</f>
        <v>#N/A</v>
      </c>
      <c r="AI1600" t="str">
        <f>IF(G1600&lt;=2,"&lt;=2",IF(G1600&lt;3,"2-3","&gt;=3"))</f>
        <v>2-3</v>
      </c>
      <c r="AJ1600">
        <f>G1600-H1600</f>
        <v>-0.22924479498466477</v>
      </c>
    </row>
    <row r="1601" spans="1:36" hidden="1" x14ac:dyDescent="0.3">
      <c r="A1601">
        <v>2012</v>
      </c>
      <c r="B1601" t="s">
        <v>186</v>
      </c>
      <c r="C1601">
        <v>17697</v>
      </c>
      <c r="D1601">
        <v>42115</v>
      </c>
      <c r="E1601">
        <v>64758</v>
      </c>
      <c r="F1601">
        <v>24820</v>
      </c>
      <c r="G1601">
        <v>2.3797818839351299</v>
      </c>
      <c r="H1601">
        <f>+E1601/F1601</f>
        <v>2.6091055600322322</v>
      </c>
      <c r="I1601">
        <v>-1.1253242088689599E-3</v>
      </c>
      <c r="J1601">
        <v>1.10491346567869E-2</v>
      </c>
      <c r="K1601">
        <v>1.6754244118928899E-2</v>
      </c>
      <c r="L1601">
        <v>2.9936354948207799E-2</v>
      </c>
      <c r="M1601">
        <v>-2.7232958236709001E-2</v>
      </c>
      <c r="N1601">
        <v>1.9659999999999999E-3</v>
      </c>
      <c r="O1601">
        <v>2.457E-3</v>
      </c>
      <c r="P1601">
        <v>0.90820968151092496</v>
      </c>
      <c r="Q1601">
        <v>7.1394443511896201E-4</v>
      </c>
      <c r="R1601">
        <v>115278.296875</v>
      </c>
      <c r="S1601">
        <v>0</v>
      </c>
      <c r="T1601">
        <v>6.3183233141898901E-3</v>
      </c>
      <c r="U1601">
        <v>2.2148462012410199E-2</v>
      </c>
      <c r="V1601">
        <v>0.63820144532987599</v>
      </c>
      <c r="W1601">
        <v>1.1484620124101899E-3</v>
      </c>
      <c r="X1601">
        <v>0</v>
      </c>
      <c r="Y1601">
        <v>0.129402726537694</v>
      </c>
      <c r="Z1601">
        <v>3.7396461183900699E-2</v>
      </c>
      <c r="AA1601">
        <v>1.3466760515708101</v>
      </c>
      <c r="AB1601">
        <v>1.6388069485414599E-4</v>
      </c>
      <c r="AC1601" t="b">
        <v>0</v>
      </c>
      <c r="AF1601">
        <v>7.2763028515240899E-2</v>
      </c>
      <c r="AG1601">
        <v>6102</v>
      </c>
      <c r="AH1601" t="e">
        <f>VLOOKUP(B1601,AN:AN,1,0)</f>
        <v>#N/A</v>
      </c>
      <c r="AI1601" t="str">
        <f>IF(G1601&lt;=2,"&lt;=2",IF(G1601&lt;3,"2-3","&gt;=3"))</f>
        <v>2-3</v>
      </c>
      <c r="AJ1601">
        <f>G1601-H1601</f>
        <v>-0.22932367609710225</v>
      </c>
    </row>
    <row r="1602" spans="1:36" hidden="1" x14ac:dyDescent="0.3">
      <c r="A1602">
        <v>2021</v>
      </c>
      <c r="B1602" t="s">
        <v>120</v>
      </c>
      <c r="C1602">
        <v>368472</v>
      </c>
      <c r="D1602">
        <v>931988</v>
      </c>
      <c r="E1602">
        <v>1340224</v>
      </c>
      <c r="F1602">
        <v>485819</v>
      </c>
      <c r="G1602">
        <v>2.5293319438111901</v>
      </c>
      <c r="H1602">
        <f>+E1602/F1602</f>
        <v>2.7586899647811221</v>
      </c>
      <c r="I1602">
        <v>-3.8820316725026199E-2</v>
      </c>
      <c r="J1602">
        <v>-5.48426420427858E-2</v>
      </c>
      <c r="K1602">
        <v>-8.6463308352976997E-2</v>
      </c>
      <c r="N1602">
        <v>-6.4580000000000002E-3</v>
      </c>
      <c r="O1602">
        <v>-9.3810000000000004E-3</v>
      </c>
      <c r="P1602">
        <v>0.94300377368927002</v>
      </c>
      <c r="Q1602">
        <v>3.9181709289549602E-3</v>
      </c>
      <c r="R1602">
        <v>2302467</v>
      </c>
      <c r="S1602">
        <v>6.6937850780083403E-4</v>
      </c>
      <c r="T1602">
        <v>0.11584506556391699</v>
      </c>
      <c r="U1602">
        <v>0.19929124414920801</v>
      </c>
      <c r="V1602">
        <v>1.0024408860776099</v>
      </c>
      <c r="W1602">
        <v>0.152291244149208</v>
      </c>
      <c r="X1602">
        <v>1.69404253128057E-2</v>
      </c>
      <c r="Z1602">
        <v>-9.23385958448662E-2</v>
      </c>
      <c r="AA1602">
        <v>0.93806894925143602</v>
      </c>
      <c r="AB1602">
        <v>1.08702492719793E-3</v>
      </c>
      <c r="AC1602" t="b">
        <v>0</v>
      </c>
      <c r="AD1602">
        <v>1.93170421866362E-3</v>
      </c>
      <c r="AE1602">
        <v>9.9514998477719697E-3</v>
      </c>
      <c r="AF1602">
        <v>2.1883528139642599E-2</v>
      </c>
      <c r="AG1602">
        <v>177750</v>
      </c>
      <c r="AH1602" t="str">
        <f>VLOOKUP(B1602,AN:AN,1,0)</f>
        <v>Las Vegas - NV</v>
      </c>
      <c r="AI1602" t="str">
        <f>IF(G1602&lt;=2,"&lt;=2",IF(G1602&lt;3,"2-3","&gt;=3"))</f>
        <v>2-3</v>
      </c>
      <c r="AJ1602">
        <f>G1602-H1602</f>
        <v>-0.22935802096993196</v>
      </c>
    </row>
    <row r="1603" spans="1:36" hidden="1" x14ac:dyDescent="0.3">
      <c r="A1603">
        <v>2011</v>
      </c>
      <c r="B1603" t="s">
        <v>204</v>
      </c>
      <c r="C1603">
        <v>60451</v>
      </c>
      <c r="D1603">
        <v>138625</v>
      </c>
      <c r="E1603">
        <v>245549</v>
      </c>
      <c r="F1603">
        <v>97342</v>
      </c>
      <c r="G1603">
        <v>2.29317960000661</v>
      </c>
      <c r="H1603">
        <f>+E1603/F1603</f>
        <v>2.5225390889852273</v>
      </c>
      <c r="I1603">
        <v>-9.6940848281902303E-3</v>
      </c>
      <c r="J1603">
        <v>-6.3101071864367E-3</v>
      </c>
      <c r="K1603">
        <v>-1.14799684882164E-2</v>
      </c>
      <c r="L1603">
        <v>2.4909729711711501E-2</v>
      </c>
      <c r="M1603">
        <v>-2.1702261641621399E-2</v>
      </c>
      <c r="N1603">
        <v>2.9710000000000001E-3</v>
      </c>
      <c r="O1603">
        <v>-4.13999999999999E-4</v>
      </c>
      <c r="P1603">
        <v>0.93335872888565097</v>
      </c>
      <c r="Q1603">
        <v>8.3334445953369106E-3</v>
      </c>
      <c r="R1603">
        <v>441633.59375</v>
      </c>
      <c r="S1603">
        <v>0</v>
      </c>
      <c r="T1603">
        <v>-1.9792257808149199E-3</v>
      </c>
      <c r="U1603">
        <v>8.9218318462371791E-3</v>
      </c>
      <c r="V1603">
        <v>0.547939454550607</v>
      </c>
      <c r="W1603">
        <v>-2.3078168153762801E-2</v>
      </c>
      <c r="X1603">
        <v>9.6083455344070205E-4</v>
      </c>
      <c r="Y1603">
        <v>2.1866545007168101E-2</v>
      </c>
      <c r="Z1603">
        <v>8.1095857379513706E-2</v>
      </c>
      <c r="AA1603">
        <v>0.77844341695027996</v>
      </c>
      <c r="AB1603">
        <v>2.7452415812591498E-4</v>
      </c>
      <c r="AC1603" t="b">
        <v>0</v>
      </c>
      <c r="AF1603">
        <v>0</v>
      </c>
      <c r="AG1603">
        <v>21877</v>
      </c>
      <c r="AH1603" t="e">
        <f>VLOOKUP(B1603,AN:AN,1,0)</f>
        <v>#N/A</v>
      </c>
      <c r="AI1603" t="str">
        <f>IF(G1603&lt;=2,"&lt;=2",IF(G1603&lt;3,"2-3","&gt;=3"))</f>
        <v>2-3</v>
      </c>
      <c r="AJ1603">
        <f>G1603-H1603</f>
        <v>-0.22935948897861724</v>
      </c>
    </row>
    <row r="1604" spans="1:36" hidden="1" x14ac:dyDescent="0.3">
      <c r="A1604">
        <v>2006</v>
      </c>
      <c r="B1604" t="s">
        <v>213</v>
      </c>
      <c r="C1604">
        <v>126576</v>
      </c>
      <c r="D1604">
        <v>298701</v>
      </c>
      <c r="E1604">
        <v>633947</v>
      </c>
      <c r="F1604">
        <v>244791</v>
      </c>
      <c r="G1604">
        <v>2.3598549488054599</v>
      </c>
      <c r="H1604">
        <f>+E1604/F1604</f>
        <v>2.5897479891009065</v>
      </c>
      <c r="I1604">
        <v>2.3016128204426101E-2</v>
      </c>
      <c r="J1604">
        <v>2.1711252629756901E-3</v>
      </c>
      <c r="K1604">
        <v>1.9349372982978899E-3</v>
      </c>
      <c r="L1604">
        <v>-9.1212222086265601E-2</v>
      </c>
      <c r="M1604">
        <v>-4.3476840946823497E-3</v>
      </c>
      <c r="N1604">
        <v>-4.8500000000000003E-4</v>
      </c>
      <c r="O1604">
        <v>-6.123E-3</v>
      </c>
      <c r="P1604">
        <v>0.93765270709991499</v>
      </c>
      <c r="Q1604">
        <v>7.2948336601259501E-3</v>
      </c>
      <c r="R1604">
        <v>944611.5625</v>
      </c>
      <c r="S1604">
        <v>0</v>
      </c>
      <c r="T1604">
        <v>5.2435696125029802E-4</v>
      </c>
      <c r="U1604">
        <v>3.97190451622009E-2</v>
      </c>
      <c r="V1604">
        <v>0.72682356150318705</v>
      </c>
      <c r="W1604">
        <v>7.7190451622008898E-3</v>
      </c>
      <c r="X1604">
        <v>2.4475335352661101E-3</v>
      </c>
      <c r="Y1604">
        <v>1.9306099389575601E-2</v>
      </c>
      <c r="AA1604">
        <v>2.0751248216074298</v>
      </c>
      <c r="AB1604">
        <v>1.4333621808740799E-3</v>
      </c>
      <c r="AC1604" t="b">
        <v>1</v>
      </c>
      <c r="AF1604">
        <v>6.0850281263522205E-4</v>
      </c>
      <c r="AG1604">
        <v>74133</v>
      </c>
      <c r="AH1604" t="str">
        <f>VLOOKUP(B1604,AN:AN,1,0)</f>
        <v>Tucson - AZ</v>
      </c>
      <c r="AI1604" t="str">
        <f>IF(G1604&lt;=2,"&lt;=2",IF(G1604&lt;3,"2-3","&gt;=3"))</f>
        <v>2-3</v>
      </c>
      <c r="AJ1604">
        <f>G1604-H1604</f>
        <v>-0.22989304029544666</v>
      </c>
    </row>
    <row r="1605" spans="1:36" hidden="1" x14ac:dyDescent="0.3">
      <c r="A1605">
        <v>2018</v>
      </c>
      <c r="B1605" t="s">
        <v>50</v>
      </c>
      <c r="C1605">
        <v>80118</v>
      </c>
      <c r="D1605">
        <v>201617</v>
      </c>
      <c r="E1605">
        <v>542339</v>
      </c>
      <c r="F1605">
        <v>197469</v>
      </c>
      <c r="G1605">
        <v>2.5165006615242498</v>
      </c>
      <c r="H1605">
        <f>+E1605/F1605</f>
        <v>2.7464513417295877</v>
      </c>
      <c r="I1605">
        <v>-9.0026623074205194E-3</v>
      </c>
      <c r="J1605">
        <v>4.2474158108234501E-3</v>
      </c>
      <c r="K1605">
        <v>2.1389032870531101E-2</v>
      </c>
      <c r="L1605">
        <v>-1.3097721636291899E-3</v>
      </c>
      <c r="M1605">
        <v>-2.50268680974838E-2</v>
      </c>
      <c r="N1605">
        <v>1.7392000000000001E-2</v>
      </c>
      <c r="O1605">
        <v>1.3398999999999999E-2</v>
      </c>
      <c r="P1605">
        <v>0.95379060506820701</v>
      </c>
      <c r="Q1605">
        <v>7.85791873931895E-3</v>
      </c>
      <c r="R1605">
        <v>733983.5625</v>
      </c>
      <c r="S1605">
        <v>0</v>
      </c>
      <c r="T1605">
        <v>1.05409510433674E-2</v>
      </c>
      <c r="U1605">
        <v>4.3071798980236102E-2</v>
      </c>
      <c r="V1605">
        <v>0.89552952328490998</v>
      </c>
      <c r="W1605">
        <v>1.9071798980236102E-2</v>
      </c>
      <c r="X1605">
        <v>8.5302278651307406E-2</v>
      </c>
      <c r="Y1605">
        <v>0.43103128920896</v>
      </c>
      <c r="Z1605">
        <v>-0.108582964341043</v>
      </c>
      <c r="AA1605">
        <v>2.7210491636715002</v>
      </c>
      <c r="AB1605">
        <v>7.5674766669469402E-4</v>
      </c>
      <c r="AC1605" t="b">
        <v>0</v>
      </c>
      <c r="AD1605">
        <v>-2.9408342929418402E-4</v>
      </c>
      <c r="AE1605">
        <v>6.1132159209627999E-3</v>
      </c>
      <c r="AF1605">
        <v>9.8965778188850495E-2</v>
      </c>
      <c r="AG1605">
        <v>25815</v>
      </c>
      <c r="AH1605" t="e">
        <f>VLOOKUP(B1605,AN:AN,1,0)</f>
        <v>#N/A</v>
      </c>
      <c r="AI1605" t="str">
        <f>IF(G1605&lt;=2,"&lt;=2",IF(G1605&lt;3,"2-3","&gt;=3"))</f>
        <v>2-3</v>
      </c>
      <c r="AJ1605">
        <f>G1605-H1605</f>
        <v>-0.22995068020533793</v>
      </c>
    </row>
    <row r="1606" spans="1:36" hidden="1" x14ac:dyDescent="0.3">
      <c r="A1606">
        <v>2008</v>
      </c>
      <c r="B1606" t="s">
        <v>190</v>
      </c>
      <c r="C1606">
        <v>232519</v>
      </c>
      <c r="D1606">
        <v>653256</v>
      </c>
      <c r="E1606">
        <v>1080348</v>
      </c>
      <c r="F1606">
        <v>355427</v>
      </c>
      <c r="G1606">
        <v>2.8094736344126701</v>
      </c>
      <c r="H1606">
        <f>+E1606/F1606</f>
        <v>3.0395777473292687</v>
      </c>
      <c r="I1606">
        <v>1.0290987407790201E-2</v>
      </c>
      <c r="J1606">
        <v>-5.2600232884287799E-2</v>
      </c>
      <c r="K1606">
        <v>-7.9166934549808499E-2</v>
      </c>
      <c r="L1606">
        <v>1.93147194385529E-2</v>
      </c>
      <c r="M1606">
        <v>7.5783494394272496E-2</v>
      </c>
      <c r="N1606">
        <v>-6.0299999999999998E-3</v>
      </c>
      <c r="O1606">
        <v>-9.5429999999999994E-3</v>
      </c>
      <c r="P1606">
        <v>0.952259540557861</v>
      </c>
      <c r="Q1606">
        <v>-1.4037311077118E-2</v>
      </c>
      <c r="R1606">
        <v>1801393</v>
      </c>
      <c r="S1606">
        <v>9.2905405405405405E-5</v>
      </c>
      <c r="T1606">
        <v>1.0620360262691901E-3</v>
      </c>
      <c r="U1606">
        <v>9.4377091154456104E-3</v>
      </c>
      <c r="V1606">
        <v>1.8945221243796</v>
      </c>
      <c r="W1606">
        <v>-2.8562290884554298E-2</v>
      </c>
      <c r="X1606">
        <v>4.2567567567567497E-3</v>
      </c>
      <c r="Y1606">
        <v>5.0028846158120699E-2</v>
      </c>
      <c r="AA1606">
        <v>1.58021168735233</v>
      </c>
      <c r="AB1606">
        <v>8.6148648648648604E-4</v>
      </c>
      <c r="AC1606" t="b">
        <v>1</v>
      </c>
      <c r="AF1606">
        <v>3.9104729729729703E-3</v>
      </c>
      <c r="AG1606">
        <v>118904</v>
      </c>
      <c r="AH1606" t="str">
        <f>VLOOKUP(B1606,AN:AN,1,0)</f>
        <v>San Jose - CA</v>
      </c>
      <c r="AI1606" t="str">
        <f>IF(G1606&lt;=2,"&lt;=2",IF(G1606&lt;3,"2-3","&gt;=3"))</f>
        <v>2-3</v>
      </c>
      <c r="AJ1606">
        <f>G1606-H1606</f>
        <v>-0.2301041129165986</v>
      </c>
    </row>
    <row r="1607" spans="1:36" hidden="1" x14ac:dyDescent="0.3">
      <c r="A1607">
        <v>2011</v>
      </c>
      <c r="B1607" t="s">
        <v>176</v>
      </c>
      <c r="C1607">
        <v>145965</v>
      </c>
      <c r="D1607">
        <v>357185</v>
      </c>
      <c r="E1607">
        <v>763355</v>
      </c>
      <c r="F1607">
        <v>285122</v>
      </c>
      <c r="G1607">
        <v>2.4470592265268998</v>
      </c>
      <c r="H1607">
        <f>+E1607/F1607</f>
        <v>2.6772925274093193</v>
      </c>
      <c r="I1607">
        <v>-2.0219030068885902E-3</v>
      </c>
      <c r="J1607">
        <v>-6.0599511489272603E-3</v>
      </c>
      <c r="K1607">
        <v>-1.1229812450706899E-2</v>
      </c>
      <c r="L1607">
        <v>4.4049176961183503E-2</v>
      </c>
      <c r="M1607">
        <v>-2.5628143921493998E-3</v>
      </c>
      <c r="N1607">
        <v>9.0300000000000005E-4</v>
      </c>
      <c r="O1607">
        <v>3.6150000000000002E-3</v>
      </c>
      <c r="P1607">
        <v>0.92097693681716897</v>
      </c>
      <c r="Q1607">
        <v>-6.9400072097780497E-3</v>
      </c>
      <c r="R1607">
        <v>1224477</v>
      </c>
      <c r="S1607">
        <v>0</v>
      </c>
      <c r="T1607">
        <v>-5.6847552768886402E-3</v>
      </c>
      <c r="U1607">
        <v>5.2163023501634598E-3</v>
      </c>
      <c r="V1607">
        <v>0.807100007378597</v>
      </c>
      <c r="W1607">
        <v>-2.6783697649836499E-2</v>
      </c>
      <c r="X1607">
        <v>2.1800203817445601E-2</v>
      </c>
      <c r="Y1607">
        <v>8.9313239700598193E-2</v>
      </c>
      <c r="Z1607">
        <v>3.7956820529502798E-2</v>
      </c>
      <c r="AA1607">
        <v>0.94416928271823197</v>
      </c>
      <c r="AB1607">
        <v>2.6165753160547502E-4</v>
      </c>
      <c r="AC1607" t="b">
        <v>0</v>
      </c>
      <c r="AF1607">
        <v>1.5134822486021901E-2</v>
      </c>
      <c r="AG1607">
        <v>74197</v>
      </c>
      <c r="AH1607" t="str">
        <f>VLOOKUP(B1607,AN:AN,1,0)</f>
        <v>Richmond - VA</v>
      </c>
      <c r="AI1607" t="str">
        <f>IF(G1607&lt;=2,"&lt;=2",IF(G1607&lt;3,"2-3","&gt;=3"))</f>
        <v>2-3</v>
      </c>
      <c r="AJ1607">
        <f>G1607-H1607</f>
        <v>-0.23023330088241956</v>
      </c>
    </row>
    <row r="1608" spans="1:36" hidden="1" x14ac:dyDescent="0.3">
      <c r="A1608">
        <v>2017</v>
      </c>
      <c r="B1608" t="s">
        <v>173</v>
      </c>
      <c r="C1608">
        <v>42785</v>
      </c>
      <c r="D1608">
        <v>104352</v>
      </c>
      <c r="E1608">
        <v>299953</v>
      </c>
      <c r="F1608">
        <v>112370</v>
      </c>
      <c r="G1608">
        <v>2.4389856258034301</v>
      </c>
      <c r="H1608">
        <f>+E1608/F1608</f>
        <v>2.6693334519889649</v>
      </c>
      <c r="I1608">
        <v>-1.5395761055808499E-2</v>
      </c>
      <c r="J1608">
        <v>6.5661072731017997E-3</v>
      </c>
      <c r="K1608">
        <v>1.50969552099705E-2</v>
      </c>
      <c r="L1608">
        <v>7.2713730722665695E-2</v>
      </c>
      <c r="M1608">
        <v>2.2167969495058001E-2</v>
      </c>
      <c r="N1608">
        <v>-5.5960000000000003E-3</v>
      </c>
      <c r="O1608">
        <v>-5.692E-3</v>
      </c>
      <c r="P1608">
        <v>0.937416791915894</v>
      </c>
      <c r="Q1608">
        <v>7.1117877960209502E-3</v>
      </c>
      <c r="R1608">
        <v>424099.40625</v>
      </c>
      <c r="S1608">
        <v>0</v>
      </c>
      <c r="T1608">
        <v>8.3182305097579401E-3</v>
      </c>
      <c r="U1608">
        <v>3.4705691039562198E-2</v>
      </c>
      <c r="V1608">
        <v>0.76758157183958198</v>
      </c>
      <c r="W1608">
        <v>1.3705691039562099E-2</v>
      </c>
      <c r="X1608">
        <v>1.54619250096637E-3</v>
      </c>
      <c r="Y1608">
        <v>3.93197624094766E-2</v>
      </c>
      <c r="Z1608">
        <v>-1.11742198778304E-2</v>
      </c>
      <c r="AA1608">
        <v>0.64681271421276298</v>
      </c>
      <c r="AB1608">
        <v>1.35291843834557E-3</v>
      </c>
      <c r="AC1608" t="b">
        <v>0</v>
      </c>
      <c r="AF1608">
        <v>0</v>
      </c>
      <c r="AG1608">
        <v>10364</v>
      </c>
      <c r="AH1608" t="e">
        <f>VLOOKUP(B1608,AN:AN,1,0)</f>
        <v>#N/A</v>
      </c>
      <c r="AI1608" t="str">
        <f>IF(G1608&lt;=2,"&lt;=2",IF(G1608&lt;3,"2-3","&gt;=3"))</f>
        <v>2-3</v>
      </c>
      <c r="AJ1608">
        <f>G1608-H1608</f>
        <v>-0.23034782618553473</v>
      </c>
    </row>
    <row r="1609" spans="1:36" hidden="1" x14ac:dyDescent="0.3">
      <c r="A1609">
        <v>2019</v>
      </c>
      <c r="B1609" t="s">
        <v>68</v>
      </c>
      <c r="C1609">
        <v>65277</v>
      </c>
      <c r="D1609">
        <v>168952</v>
      </c>
      <c r="E1609">
        <v>305741</v>
      </c>
      <c r="F1609">
        <v>108471</v>
      </c>
      <c r="G1609">
        <v>2.58823168956906</v>
      </c>
      <c r="H1609">
        <f>+E1609/F1609</f>
        <v>2.8186427708788524</v>
      </c>
      <c r="I1609">
        <v>-5.1225849227663602E-3</v>
      </c>
      <c r="J1609">
        <v>-5.9371870011091501E-3</v>
      </c>
      <c r="K1609">
        <v>1.41105969548224E-2</v>
      </c>
      <c r="N1609">
        <v>-1.2692999999999999E-2</v>
      </c>
      <c r="O1609">
        <v>-1.0397E-2</v>
      </c>
      <c r="P1609">
        <v>0.87947803735732999</v>
      </c>
      <c r="Q1609">
        <v>-1.0175466537476001E-2</v>
      </c>
      <c r="R1609">
        <v>445149</v>
      </c>
      <c r="S1609">
        <v>0</v>
      </c>
      <c r="T1609">
        <v>7.1777738630771498E-3</v>
      </c>
      <c r="U1609">
        <v>4.2319390922784798E-2</v>
      </c>
      <c r="V1609">
        <v>0.762402344643342</v>
      </c>
      <c r="W1609">
        <v>2.43193909227848E-2</v>
      </c>
      <c r="X1609">
        <v>2.0773344302756E-2</v>
      </c>
      <c r="Z1609">
        <v>-7.0702830747255202E-3</v>
      </c>
      <c r="AA1609">
        <v>-8.7392872658464908E-3</v>
      </c>
      <c r="AB1609">
        <v>3.0851501439736702E-4</v>
      </c>
      <c r="AC1609" t="b">
        <v>0</v>
      </c>
      <c r="AD1609">
        <v>-1.24866853885206E-2</v>
      </c>
      <c r="AE1609">
        <v>1.1818514699572499E-2</v>
      </c>
      <c r="AF1609">
        <v>3.6918963389551598E-2</v>
      </c>
      <c r="AG1609">
        <v>29778</v>
      </c>
      <c r="AH1609" t="e">
        <f>VLOOKUP(B1609,AN:AN,1,0)</f>
        <v>#N/A</v>
      </c>
      <c r="AI1609" t="str">
        <f>IF(G1609&lt;=2,"&lt;=2",IF(G1609&lt;3,"2-3","&gt;=3"))</f>
        <v>2-3</v>
      </c>
      <c r="AJ1609">
        <f>G1609-H1609</f>
        <v>-0.23041108130979238</v>
      </c>
    </row>
    <row r="1610" spans="1:36" hidden="1" x14ac:dyDescent="0.3">
      <c r="A1610">
        <v>2006</v>
      </c>
      <c r="B1610" t="s">
        <v>143</v>
      </c>
      <c r="C1610">
        <v>41687</v>
      </c>
      <c r="D1610">
        <v>98274</v>
      </c>
      <c r="E1610">
        <v>235176</v>
      </c>
      <c r="F1610">
        <v>90870</v>
      </c>
      <c r="G1610">
        <v>2.3574255763187502</v>
      </c>
      <c r="H1610">
        <f>+E1610/F1610</f>
        <v>2.5880488610102343</v>
      </c>
      <c r="I1610">
        <v>2.02588435474968E-2</v>
      </c>
      <c r="J1610">
        <v>-6.0247220098972E-3</v>
      </c>
      <c r="K1610">
        <v>-6.260909974575E-3</v>
      </c>
      <c r="L1610">
        <v>-0.11588392170518599</v>
      </c>
      <c r="M1610">
        <v>-2.9019383713602999E-2</v>
      </c>
      <c r="N1610">
        <v>-5.2560000000000003E-3</v>
      </c>
      <c r="O1610">
        <v>-7.5989999999999999E-3</v>
      </c>
      <c r="P1610">
        <v>0.89290577173232999</v>
      </c>
      <c r="Q1610">
        <v>-6.7619681358339597E-3</v>
      </c>
      <c r="R1610">
        <v>366818.59375</v>
      </c>
      <c r="S1610">
        <v>0</v>
      </c>
      <c r="T1610">
        <v>2.2691432386636699E-2</v>
      </c>
      <c r="U1610">
        <v>6.1886120587587398E-2</v>
      </c>
      <c r="V1610">
        <v>0.57815510574117102</v>
      </c>
      <c r="W1610">
        <v>2.98861205875873E-2</v>
      </c>
      <c r="X1610">
        <v>8.4816695496902992E-3</v>
      </c>
      <c r="Y1610">
        <v>0.12072983382488001</v>
      </c>
      <c r="AA1610">
        <v>1.7603784889173</v>
      </c>
      <c r="AB1610">
        <v>1.67401372691256E-4</v>
      </c>
      <c r="AC1610" t="b">
        <v>1</v>
      </c>
      <c r="AF1610">
        <v>1.5624128117850499E-2</v>
      </c>
      <c r="AG1610">
        <v>18073</v>
      </c>
      <c r="AH1610" t="e">
        <f>VLOOKUP(B1610,AN:AN,1,0)</f>
        <v>#N/A</v>
      </c>
      <c r="AI1610" t="str">
        <f>IF(G1610&lt;=2,"&lt;=2",IF(G1610&lt;3,"2-3","&gt;=3"))</f>
        <v>2-3</v>
      </c>
      <c r="AJ1610">
        <f>G1610-H1610</f>
        <v>-0.23062328469148419</v>
      </c>
    </row>
    <row r="1611" spans="1:36" hidden="1" x14ac:dyDescent="0.3">
      <c r="A1611">
        <v>2009</v>
      </c>
      <c r="B1611" t="s">
        <v>108</v>
      </c>
      <c r="C1611">
        <v>161253</v>
      </c>
      <c r="D1611">
        <v>388475</v>
      </c>
      <c r="E1611">
        <v>891836</v>
      </c>
      <c r="F1611">
        <v>337815</v>
      </c>
      <c r="G1611">
        <v>2.4091024663107001</v>
      </c>
      <c r="H1611">
        <f>+E1611/F1611</f>
        <v>2.6400130248804818</v>
      </c>
      <c r="I1611">
        <v>9.3103911804036099E-3</v>
      </c>
      <c r="J1611">
        <v>-4.7740794252604203E-3</v>
      </c>
      <c r="K1611">
        <v>-1.4112458502873701E-2</v>
      </c>
      <c r="L1611">
        <v>-2.6956331124529199E-2</v>
      </c>
      <c r="M1611">
        <v>3.1047570519142099E-4</v>
      </c>
      <c r="N1611">
        <v>6.9639999999999997E-3</v>
      </c>
      <c r="O1611">
        <v>6.4469999999999996E-3</v>
      </c>
      <c r="P1611">
        <v>0.873180091381073</v>
      </c>
      <c r="Q1611">
        <v>4.0659308433530399E-3</v>
      </c>
      <c r="R1611">
        <v>1338707</v>
      </c>
      <c r="S1611">
        <v>0</v>
      </c>
      <c r="T1611">
        <v>-5.6392308324575398E-3</v>
      </c>
      <c r="U1611">
        <v>-3.6205932497978197E-2</v>
      </c>
      <c r="V1611">
        <v>0.75308846022793696</v>
      </c>
      <c r="W1611">
        <v>-3.2205932497978103E-2</v>
      </c>
      <c r="X1611">
        <v>3.3205873761916103E-2</v>
      </c>
      <c r="Y1611">
        <v>3.97331254512341E-2</v>
      </c>
      <c r="AA1611">
        <v>0.97009831465970597</v>
      </c>
      <c r="AB1611">
        <v>2.5226373509652398E-4</v>
      </c>
      <c r="AC1611" t="b">
        <v>1</v>
      </c>
      <c r="AF1611">
        <v>0</v>
      </c>
      <c r="AG1611">
        <v>77819</v>
      </c>
      <c r="AH1611" t="str">
        <f>VLOOKUP(B1611,AN:AN,1,0)</f>
        <v>Jacksonville - FL</v>
      </c>
      <c r="AI1611" t="str">
        <f>IF(G1611&lt;=2,"&lt;=2",IF(G1611&lt;3,"2-3","&gt;=3"))</f>
        <v>2-3</v>
      </c>
      <c r="AJ1611">
        <f>G1611-H1611</f>
        <v>-0.23091055856978171</v>
      </c>
    </row>
    <row r="1612" spans="1:36" hidden="1" x14ac:dyDescent="0.3">
      <c r="A1612">
        <v>2013</v>
      </c>
      <c r="B1612" t="s">
        <v>90</v>
      </c>
      <c r="C1612">
        <v>91221</v>
      </c>
      <c r="D1612">
        <v>229935</v>
      </c>
      <c r="E1612">
        <v>644682</v>
      </c>
      <c r="F1612">
        <v>234293</v>
      </c>
      <c r="G1612">
        <v>2.5206366954977399</v>
      </c>
      <c r="H1612">
        <f>+E1612/F1612</f>
        <v>2.7516058951825277</v>
      </c>
      <c r="I1612">
        <v>5.5324420269370199E-2</v>
      </c>
      <c r="J1612">
        <v>9.0433834120630992E-3</v>
      </c>
      <c r="K1612">
        <v>1.16786498725414E-2</v>
      </c>
      <c r="L1612">
        <v>0.10933091044425899</v>
      </c>
      <c r="M1612">
        <v>4.9335858784615903E-2</v>
      </c>
      <c r="N1612">
        <v>6.38E-4</v>
      </c>
      <c r="O1612">
        <v>-6.6600000000000003E-4</v>
      </c>
      <c r="P1612">
        <v>0.96086901426315297</v>
      </c>
      <c r="Q1612">
        <v>4.9261450767519302E-3</v>
      </c>
      <c r="R1612">
        <v>1025156</v>
      </c>
      <c r="S1612">
        <v>0</v>
      </c>
      <c r="T1612">
        <v>2.7005095034838499E-3</v>
      </c>
      <c r="U1612">
        <v>2.3405618965625801E-2</v>
      </c>
      <c r="V1612">
        <v>0.69307590905729899</v>
      </c>
      <c r="W1612">
        <v>8.4056189656257999E-3</v>
      </c>
      <c r="X1612">
        <v>1.8454270318151601E-3</v>
      </c>
      <c r="Y1612">
        <v>0.111465845666691</v>
      </c>
      <c r="Z1612">
        <v>0.10187118112048101</v>
      </c>
      <c r="AA1612">
        <v>1.17962424151503</v>
      </c>
      <c r="AB1612">
        <v>4.9211387515070903E-4</v>
      </c>
      <c r="AC1612" t="b">
        <v>1</v>
      </c>
      <c r="AF1612">
        <v>2.5097807632686198E-3</v>
      </c>
      <c r="AG1612">
        <v>40716</v>
      </c>
      <c r="AH1612" t="e">
        <f>VLOOKUP(B1612,AN:AN,1,0)</f>
        <v>#N/A</v>
      </c>
      <c r="AI1612" t="str">
        <f>IF(G1612&lt;=2,"&lt;=2",IF(G1612&lt;3,"2-3","&gt;=3"))</f>
        <v>2-3</v>
      </c>
      <c r="AJ1612">
        <f>G1612-H1612</f>
        <v>-0.2309691996847878</v>
      </c>
    </row>
    <row r="1613" spans="1:36" hidden="1" x14ac:dyDescent="0.3">
      <c r="A1613">
        <v>2006</v>
      </c>
      <c r="B1613" t="s">
        <v>194</v>
      </c>
      <c r="C1613">
        <v>16832</v>
      </c>
      <c r="D1613">
        <v>41174</v>
      </c>
      <c r="E1613">
        <v>119620</v>
      </c>
      <c r="F1613">
        <v>44681</v>
      </c>
      <c r="G1613">
        <v>2.44617395437262</v>
      </c>
      <c r="H1613">
        <f>+E1613/F1613</f>
        <v>2.6772005998075246</v>
      </c>
      <c r="I1613">
        <v>1.72065074039554E-3</v>
      </c>
      <c r="J1613">
        <v>9.9328011274337994E-3</v>
      </c>
      <c r="K1613">
        <v>9.6966131627559994E-3</v>
      </c>
      <c r="L1613">
        <v>-9.05389327919109E-2</v>
      </c>
      <c r="M1613">
        <v>-3.6743948003276801E-3</v>
      </c>
      <c r="N1613">
        <v>-9.6100000000000005E-4</v>
      </c>
      <c r="O1613">
        <v>-1.9220000000000001E-3</v>
      </c>
      <c r="P1613">
        <v>0.93654644489288297</v>
      </c>
      <c r="Q1613">
        <v>-2.8724074363710699E-3</v>
      </c>
      <c r="R1613">
        <v>139134.203125</v>
      </c>
      <c r="S1613">
        <v>0</v>
      </c>
      <c r="T1613">
        <v>2.8160214424139502E-4</v>
      </c>
      <c r="U1613">
        <v>3.9476290345191997E-2</v>
      </c>
      <c r="V1613">
        <v>1.0902353422547799</v>
      </c>
      <c r="W1613">
        <v>7.4762903451919896E-3</v>
      </c>
      <c r="X1613">
        <v>0</v>
      </c>
      <c r="Y1613">
        <v>0</v>
      </c>
      <c r="AA1613">
        <v>0.89727367628959998</v>
      </c>
      <c r="AB1613">
        <v>0</v>
      </c>
      <c r="AC1613" t="b">
        <v>1</v>
      </c>
      <c r="AF1613">
        <v>0</v>
      </c>
      <c r="AG1613">
        <v>3120</v>
      </c>
      <c r="AH1613" t="e">
        <f>VLOOKUP(B1613,AN:AN,1,0)</f>
        <v>#N/A</v>
      </c>
      <c r="AI1613" t="str">
        <f>IF(G1613&lt;=2,"&lt;=2",IF(G1613&lt;3,"2-3","&gt;=3"))</f>
        <v>2-3</v>
      </c>
      <c r="AJ1613">
        <f>G1613-H1613</f>
        <v>-0.23102664543490459</v>
      </c>
    </row>
    <row r="1614" spans="1:36" hidden="1" x14ac:dyDescent="0.3">
      <c r="A1614">
        <v>2010</v>
      </c>
      <c r="B1614" t="s">
        <v>127</v>
      </c>
      <c r="C1614">
        <v>43607</v>
      </c>
      <c r="D1614">
        <v>104806</v>
      </c>
      <c r="E1614">
        <v>161241</v>
      </c>
      <c r="F1614">
        <v>61204</v>
      </c>
      <c r="G1614">
        <v>2.4034214690301998</v>
      </c>
      <c r="H1614">
        <f>+E1614/F1614</f>
        <v>2.6344846742043004</v>
      </c>
      <c r="I1614">
        <v>3.6569748478897698E-2</v>
      </c>
      <c r="J1614">
        <v>-7.4598146602509996E-4</v>
      </c>
      <c r="K1614">
        <v>-2.1844923838973001E-2</v>
      </c>
      <c r="L1614">
        <v>-1.8153395876288E-3</v>
      </c>
      <c r="M1614">
        <v>-1.4091301243752101E-2</v>
      </c>
      <c r="N1614">
        <v>1.6000000000000001E-4</v>
      </c>
      <c r="O1614">
        <v>2.5200000000000001E-3</v>
      </c>
      <c r="P1614">
        <v>0.89643639326095603</v>
      </c>
      <c r="Q1614">
        <v>4.9676299095160401E-3</v>
      </c>
      <c r="R1614">
        <v>292854.09375</v>
      </c>
      <c r="S1614">
        <v>1.0976948408342401E-3</v>
      </c>
      <c r="T1614">
        <v>-6.1148595414124403E-3</v>
      </c>
      <c r="U1614">
        <v>5.4676138097420302E-4</v>
      </c>
      <c r="V1614">
        <v>0.61896425519992404</v>
      </c>
      <c r="W1614">
        <v>-1.54532386190257E-2</v>
      </c>
      <c r="X1614">
        <v>2.8979143798024101E-2</v>
      </c>
      <c r="Y1614">
        <v>0.10108763142390099</v>
      </c>
      <c r="Z1614">
        <v>4.8447658894053801E-2</v>
      </c>
      <c r="AA1614">
        <v>1.7783926815112301</v>
      </c>
      <c r="AB1614">
        <v>5.4884742041712403E-5</v>
      </c>
      <c r="AC1614" t="b">
        <v>1</v>
      </c>
      <c r="AF1614">
        <v>0</v>
      </c>
      <c r="AG1614">
        <v>18748</v>
      </c>
      <c r="AH1614" t="e">
        <f>VLOOKUP(B1614,AN:AN,1,0)</f>
        <v>#N/A</v>
      </c>
      <c r="AI1614" t="str">
        <f>IF(G1614&lt;=2,"&lt;=2",IF(G1614&lt;3,"2-3","&gt;=3"))</f>
        <v>2-3</v>
      </c>
      <c r="AJ1614">
        <f>G1614-H1614</f>
        <v>-0.23106320517410062</v>
      </c>
    </row>
    <row r="1615" spans="1:36" hidden="1" x14ac:dyDescent="0.3">
      <c r="A1615">
        <v>2017</v>
      </c>
      <c r="B1615" t="s">
        <v>203</v>
      </c>
      <c r="C1615">
        <v>86637</v>
      </c>
      <c r="D1615">
        <v>204496</v>
      </c>
      <c r="E1615">
        <v>353159</v>
      </c>
      <c r="F1615">
        <v>136278</v>
      </c>
      <c r="G1615">
        <v>2.3603772060436001</v>
      </c>
      <c r="H1615">
        <f>+E1615/F1615</f>
        <v>2.5914601036117348</v>
      </c>
      <c r="I1615">
        <v>1.8177312168463501E-2</v>
      </c>
      <c r="J1615">
        <v>1.520786434412E-2</v>
      </c>
      <c r="K1615">
        <v>2.37387122809887E-2</v>
      </c>
      <c r="L1615">
        <v>4.9334307998418897E-2</v>
      </c>
      <c r="M1615">
        <v>-1.21145322918889E-3</v>
      </c>
      <c r="N1615">
        <v>-1.0809999999999999E-3</v>
      </c>
      <c r="O1615">
        <v>-3.9529999999999999E-3</v>
      </c>
      <c r="P1615">
        <v>0.97305589914321899</v>
      </c>
      <c r="Q1615">
        <v>5.5363774299620402E-3</v>
      </c>
      <c r="R1615">
        <v>630207.0625</v>
      </c>
      <c r="S1615">
        <v>0</v>
      </c>
      <c r="T1615">
        <v>-5.70326671004295E-3</v>
      </c>
      <c r="U1615">
        <v>2.0684193819761301E-2</v>
      </c>
      <c r="V1615">
        <v>0.97136429002708102</v>
      </c>
      <c r="W1615">
        <v>-3.1580618023870001E-4</v>
      </c>
      <c r="X1615">
        <v>5.7889009793253496E-3</v>
      </c>
      <c r="Y1615">
        <v>2.6240497276635501E-2</v>
      </c>
      <c r="Z1615">
        <v>9.9025068594306605E-3</v>
      </c>
      <c r="AA1615">
        <v>-5.3277492573855501E-2</v>
      </c>
      <c r="AB1615">
        <v>1.2622415669205601E-3</v>
      </c>
      <c r="AC1615" t="b">
        <v>1</v>
      </c>
      <c r="AD1615">
        <v>1.1749887776900099E-3</v>
      </c>
      <c r="AE1615">
        <v>9.1160514406326502E-3</v>
      </c>
      <c r="AF1615">
        <v>3.78672470076169E-3</v>
      </c>
      <c r="AG1615">
        <v>23108</v>
      </c>
      <c r="AH1615" t="e">
        <f>VLOOKUP(B1615,AN:AN,1,0)</f>
        <v>#N/A</v>
      </c>
      <c r="AI1615" t="str">
        <f>IF(G1615&lt;=2,"&lt;=2",IF(G1615&lt;3,"2-3","&gt;=3"))</f>
        <v>2-3</v>
      </c>
      <c r="AJ1615">
        <f>G1615-H1615</f>
        <v>-0.23108289756813472</v>
      </c>
    </row>
    <row r="1616" spans="1:36" hidden="1" x14ac:dyDescent="0.3">
      <c r="A1616">
        <v>2017</v>
      </c>
      <c r="B1616" t="s">
        <v>50</v>
      </c>
      <c r="C1616">
        <v>85286</v>
      </c>
      <c r="D1616">
        <v>216572</v>
      </c>
      <c r="E1616">
        <v>506512</v>
      </c>
      <c r="F1616">
        <v>182815</v>
      </c>
      <c r="G1616">
        <v>2.53936167718031</v>
      </c>
      <c r="H1616">
        <f>+E1616/F1616</f>
        <v>2.7706260427207834</v>
      </c>
      <c r="I1616">
        <v>1.31320385831832E-2</v>
      </c>
      <c r="J1616">
        <v>1.05409510433674E-2</v>
      </c>
      <c r="K1616">
        <v>1.9071798980236102E-2</v>
      </c>
      <c r="L1616">
        <v>8.63630546778444E-2</v>
      </c>
      <c r="M1616">
        <v>3.5817293450236598E-2</v>
      </c>
      <c r="N1616">
        <v>3.993E-3</v>
      </c>
      <c r="O1616">
        <v>3.1510000000000002E-3</v>
      </c>
      <c r="P1616">
        <v>0.94593268632888805</v>
      </c>
      <c r="Q1616">
        <v>3.0446052551270598E-3</v>
      </c>
      <c r="R1616">
        <v>714540.5625</v>
      </c>
      <c r="S1616">
        <v>0</v>
      </c>
      <c r="T1616">
        <v>1.45830363035201E-2</v>
      </c>
      <c r="U1616">
        <v>4.0970496833324398E-2</v>
      </c>
      <c r="V1616">
        <v>0.88305844547916501</v>
      </c>
      <c r="W1616">
        <v>1.9970496833324299E-2</v>
      </c>
      <c r="X1616">
        <v>5.4624456859093701E-2</v>
      </c>
      <c r="Y1616">
        <v>0.42646789163362098</v>
      </c>
      <c r="Z1616">
        <v>-4.1029240260539897E-2</v>
      </c>
      <c r="AA1616">
        <v>2.6594489461661199</v>
      </c>
      <c r="AB1616">
        <v>4.87718364813336E-4</v>
      </c>
      <c r="AC1616" t="b">
        <v>1</v>
      </c>
      <c r="AD1616">
        <v>1.9449312347387301E-4</v>
      </c>
      <c r="AE1616">
        <v>5.6959677499064301E-3</v>
      </c>
      <c r="AF1616">
        <v>9.2533475215039407E-2</v>
      </c>
      <c r="AG1616">
        <v>23786</v>
      </c>
      <c r="AH1616" t="e">
        <f>VLOOKUP(B1616,AN:AN,1,0)</f>
        <v>#N/A</v>
      </c>
      <c r="AI1616" t="str">
        <f>IF(G1616&lt;=2,"&lt;=2",IF(G1616&lt;3,"2-3","&gt;=3"))</f>
        <v>2-3</v>
      </c>
      <c r="AJ1616">
        <f>G1616-H1616</f>
        <v>-0.23126436554047336</v>
      </c>
    </row>
    <row r="1617" spans="1:36" hidden="1" x14ac:dyDescent="0.3">
      <c r="A1617">
        <v>2023</v>
      </c>
      <c r="B1617" t="s">
        <v>81</v>
      </c>
      <c r="C1617">
        <v>57008</v>
      </c>
      <c r="D1617">
        <v>131138</v>
      </c>
      <c r="E1617">
        <v>188422</v>
      </c>
      <c r="F1617">
        <v>74414</v>
      </c>
      <c r="G1617">
        <v>2.3003438113948902</v>
      </c>
      <c r="H1617">
        <f>+E1617/F1617</f>
        <v>2.5320772972827692</v>
      </c>
      <c r="I1617">
        <v>1.31681554011074E-2</v>
      </c>
      <c r="N1617">
        <v>1.1249999999999999E-3</v>
      </c>
      <c r="O1617">
        <v>6.2899999999999996E-3</v>
      </c>
      <c r="P1617">
        <v>0.90170896053314198</v>
      </c>
      <c r="Q1617">
        <v>-4.0493428707122997E-2</v>
      </c>
      <c r="R1617">
        <v>393117</v>
      </c>
      <c r="S1617">
        <v>0</v>
      </c>
      <c r="T1617">
        <v>-2.5365801062434901E-2</v>
      </c>
      <c r="U1617">
        <v>-2.6636184193193899E-3</v>
      </c>
      <c r="V1617">
        <v>0.64547390524704995</v>
      </c>
      <c r="W1617">
        <v>-4.3663618419319303E-2</v>
      </c>
      <c r="X1617">
        <v>4.4849451980010897E-2</v>
      </c>
      <c r="Z1617">
        <v>-2.7124662863957299E-2</v>
      </c>
      <c r="AA1617">
        <v>8.1029095770190906E-2</v>
      </c>
      <c r="AB1617">
        <v>2.5196321337084699E-4</v>
      </c>
      <c r="AC1617" t="b">
        <v>1</v>
      </c>
      <c r="AF1617">
        <v>3.2839205476000499E-2</v>
      </c>
      <c r="AG1617">
        <v>24881</v>
      </c>
      <c r="AH1617" t="e">
        <f>VLOOKUP(B1617,AN:AN,1,0)</f>
        <v>#N/A</v>
      </c>
      <c r="AI1617" t="str">
        <f>IF(G1617&lt;=2,"&lt;=2",IF(G1617&lt;3,"2-3","&gt;=3"))</f>
        <v>2-3</v>
      </c>
      <c r="AJ1617">
        <f>G1617-H1617</f>
        <v>-0.23173348588787901</v>
      </c>
    </row>
    <row r="1618" spans="1:36" hidden="1" x14ac:dyDescent="0.3">
      <c r="A1618">
        <v>2011</v>
      </c>
      <c r="B1618" t="s">
        <v>125</v>
      </c>
      <c r="C1618">
        <v>2126145</v>
      </c>
      <c r="D1618">
        <v>6209501</v>
      </c>
      <c r="E1618">
        <v>6520540</v>
      </c>
      <c r="F1618">
        <v>2068510</v>
      </c>
      <c r="G1618">
        <v>2.9205444595735401</v>
      </c>
      <c r="H1618">
        <f>+E1618/F1618</f>
        <v>3.1522883621544011</v>
      </c>
      <c r="I1618">
        <v>1.7179176665499198E-2</v>
      </c>
      <c r="J1618">
        <v>3.0046049505471901E-3</v>
      </c>
      <c r="K1618">
        <v>-2.1652563512325001E-3</v>
      </c>
      <c r="L1618">
        <v>9.7114894181489997E-2</v>
      </c>
      <c r="M1618">
        <v>5.0502902828156997E-2</v>
      </c>
      <c r="N1618">
        <v>2.8600000000000001E-4</v>
      </c>
      <c r="O1618">
        <v>-1.1689999999999999E-3</v>
      </c>
      <c r="P1618">
        <v>0.95190495252609297</v>
      </c>
      <c r="Q1618">
        <v>2.65008211135897E-3</v>
      </c>
      <c r="R1618">
        <v>9894416</v>
      </c>
      <c r="S1618">
        <v>9.2746993442755605E-4</v>
      </c>
      <c r="T1618">
        <v>1.5032174997030899E-3</v>
      </c>
      <c r="U1618">
        <v>1.2404275126755199E-2</v>
      </c>
      <c r="V1618">
        <v>1.5327495552969701</v>
      </c>
      <c r="W1618">
        <v>-1.9595724873244801E-2</v>
      </c>
      <c r="X1618">
        <v>7.66680083568129E-5</v>
      </c>
      <c r="Y1618">
        <v>3.0719454790036699E-2</v>
      </c>
      <c r="Z1618">
        <v>5.5948416735267298E-3</v>
      </c>
      <c r="AA1618">
        <v>0.57909327703688995</v>
      </c>
      <c r="AB1618">
        <v>1.44710865773484E-3</v>
      </c>
      <c r="AC1618" t="b">
        <v>1</v>
      </c>
      <c r="AF1618">
        <v>4.7598055188188002E-3</v>
      </c>
      <c r="AG1618">
        <v>939186</v>
      </c>
      <c r="AH1618" t="str">
        <f>VLOOKUP(B1618,AN:AN,1,0)</f>
        <v>Los Angeles - CA</v>
      </c>
      <c r="AI1618" t="str">
        <f>IF(G1618&lt;=2,"&lt;=2",IF(G1618&lt;3,"2-3","&gt;=3"))</f>
        <v>2-3</v>
      </c>
      <c r="AJ1618">
        <f>G1618-H1618</f>
        <v>-0.23174390258086097</v>
      </c>
    </row>
    <row r="1619" spans="1:36" hidden="1" x14ac:dyDescent="0.3">
      <c r="A1619">
        <v>2008</v>
      </c>
      <c r="B1619" t="s">
        <v>145</v>
      </c>
      <c r="C1619">
        <v>16369</v>
      </c>
      <c r="D1619">
        <v>42787</v>
      </c>
      <c r="E1619">
        <v>85272</v>
      </c>
      <c r="F1619">
        <v>29964</v>
      </c>
      <c r="G1619">
        <v>2.6139043313580501</v>
      </c>
      <c r="H1619">
        <f>+E1619/F1619</f>
        <v>2.8458149779735682</v>
      </c>
      <c r="I1619">
        <v>4.0835802561779697E-2</v>
      </c>
      <c r="J1619">
        <v>-1.5737673267722099E-2</v>
      </c>
      <c r="K1619">
        <v>-4.2304374933242697E-2</v>
      </c>
      <c r="L1619">
        <v>-3.9217828698456303E-2</v>
      </c>
      <c r="M1619">
        <v>1.7250946257263301E-2</v>
      </c>
      <c r="N1619">
        <v>-5.1939999999999998E-3</v>
      </c>
      <c r="O1619">
        <v>-1.0201999999999999E-2</v>
      </c>
      <c r="P1619">
        <v>0.95533782243728604</v>
      </c>
      <c r="Q1619">
        <v>-5.0912499427799799E-3</v>
      </c>
      <c r="R1619">
        <v>134395.5</v>
      </c>
      <c r="S1619">
        <v>0</v>
      </c>
      <c r="T1619">
        <v>6.0293865390121798E-3</v>
      </c>
      <c r="U1619">
        <v>1.44050596281886E-2</v>
      </c>
      <c r="V1619">
        <v>1.4073592923962699</v>
      </c>
      <c r="W1619">
        <v>-2.3594940371811399E-2</v>
      </c>
      <c r="X1619">
        <v>2.60416666666666E-3</v>
      </c>
      <c r="Y1619">
        <v>8.7797301441825595E-3</v>
      </c>
      <c r="AA1619">
        <v>1.07995685719368</v>
      </c>
      <c r="AB1619">
        <v>1.6025641025640999E-3</v>
      </c>
      <c r="AC1619" t="b">
        <v>1</v>
      </c>
      <c r="AF1619">
        <v>0</v>
      </c>
      <c r="AG1619">
        <v>5005</v>
      </c>
      <c r="AH1619" t="e">
        <f>VLOOKUP(B1619,AN:AN,1,0)</f>
        <v>#N/A</v>
      </c>
      <c r="AI1619" t="str">
        <f>IF(G1619&lt;=2,"&lt;=2",IF(G1619&lt;3,"2-3","&gt;=3"))</f>
        <v>2-3</v>
      </c>
      <c r="AJ1619">
        <f>G1619-H1619</f>
        <v>-0.23191064661551808</v>
      </c>
    </row>
    <row r="1620" spans="1:36" hidden="1" x14ac:dyDescent="0.3">
      <c r="A1620">
        <v>2013</v>
      </c>
      <c r="B1620" t="s">
        <v>49</v>
      </c>
      <c r="C1620">
        <v>26151</v>
      </c>
      <c r="D1620">
        <v>59203</v>
      </c>
      <c r="E1620">
        <v>68453</v>
      </c>
      <c r="F1620">
        <v>27426</v>
      </c>
      <c r="G1620">
        <v>2.26389048219953</v>
      </c>
      <c r="H1620">
        <f>+E1620/F1620</f>
        <v>2.4959162838182745</v>
      </c>
      <c r="I1620">
        <v>-6.8867182722045098E-3</v>
      </c>
      <c r="J1620">
        <v>-1.9372523704078E-2</v>
      </c>
      <c r="K1620">
        <v>-1.6737257243599701E-2</v>
      </c>
      <c r="L1620">
        <v>1.5861294476781002E-2</v>
      </c>
      <c r="M1620">
        <v>-4.4133757182862499E-2</v>
      </c>
      <c r="N1620">
        <v>2.4610000000000001E-3</v>
      </c>
      <c r="O1620">
        <v>6.4999999999999997E-4</v>
      </c>
      <c r="P1620">
        <v>0.95230561494827304</v>
      </c>
      <c r="Q1620">
        <v>4.0712356567390497E-3</v>
      </c>
      <c r="R1620">
        <v>160806.59375</v>
      </c>
      <c r="S1620">
        <v>0</v>
      </c>
      <c r="T1620">
        <v>-1.0944386944174701E-2</v>
      </c>
      <c r="U1620">
        <v>9.7607225179672207E-3</v>
      </c>
      <c r="V1620">
        <v>0.75738192123787396</v>
      </c>
      <c r="W1620">
        <v>-5.2392774820327701E-3</v>
      </c>
      <c r="X1620">
        <v>7.0550100104871697E-3</v>
      </c>
      <c r="Y1620">
        <v>4.5130453806363602E-2</v>
      </c>
      <c r="Z1620">
        <v>0.17966467303435199</v>
      </c>
      <c r="AA1620">
        <v>-0.13780557478955099</v>
      </c>
      <c r="AB1620">
        <v>9.5337973114691501E-5</v>
      </c>
      <c r="AC1620" t="b">
        <v>0</v>
      </c>
      <c r="AF1620">
        <v>9.1524454190103893E-3</v>
      </c>
      <c r="AG1620">
        <v>10563</v>
      </c>
      <c r="AH1620" t="e">
        <f>VLOOKUP(B1620,AN:AN,1,0)</f>
        <v>#N/A</v>
      </c>
      <c r="AI1620" t="str">
        <f>IF(G1620&lt;=2,"&lt;=2",IF(G1620&lt;3,"2-3","&gt;=3"))</f>
        <v>2-3</v>
      </c>
      <c r="AJ1620">
        <f>G1620-H1620</f>
        <v>-0.23202580161874442</v>
      </c>
    </row>
    <row r="1621" spans="1:36" hidden="1" x14ac:dyDescent="0.3">
      <c r="A1621">
        <v>2013</v>
      </c>
      <c r="B1621" t="s">
        <v>87</v>
      </c>
      <c r="C1621">
        <v>47358</v>
      </c>
      <c r="D1621">
        <v>108848</v>
      </c>
      <c r="E1621">
        <v>128788</v>
      </c>
      <c r="F1621">
        <v>50888</v>
      </c>
      <c r="G1621">
        <v>2.2984078719540499</v>
      </c>
      <c r="H1621">
        <f>+E1621/F1621</f>
        <v>2.5308127652884767</v>
      </c>
      <c r="I1621">
        <v>-0.12424198863661901</v>
      </c>
      <c r="J1621">
        <v>-7.3787122964859E-3</v>
      </c>
      <c r="K1621">
        <v>-4.7434458360075997E-3</v>
      </c>
      <c r="L1621">
        <v>0.110306538827717</v>
      </c>
      <c r="M1621">
        <v>5.0311487168073599E-2</v>
      </c>
      <c r="N1621">
        <v>4.0530000000000002E-3</v>
      </c>
      <c r="O1621">
        <v>2.5539999999999998E-3</v>
      </c>
      <c r="P1621">
        <v>0.94144147634506203</v>
      </c>
      <c r="Q1621">
        <v>1.6520261764525999E-2</v>
      </c>
      <c r="R1621">
        <v>272586.6875</v>
      </c>
      <c r="S1621">
        <v>0</v>
      </c>
      <c r="T1621">
        <v>4.9158446490765503E-3</v>
      </c>
      <c r="U1621">
        <v>2.5620954111218501E-2</v>
      </c>
      <c r="V1621">
        <v>0.68593079659279099</v>
      </c>
      <c r="W1621">
        <v>1.06209541112185E-2</v>
      </c>
      <c r="X1621">
        <v>0</v>
      </c>
      <c r="Y1621">
        <v>7.0984368266703004E-3</v>
      </c>
      <c r="Z1621">
        <v>0.135329469728902</v>
      </c>
      <c r="AA1621">
        <v>0.80178963347552401</v>
      </c>
      <c r="AB1621">
        <v>4.0531776913099802E-4</v>
      </c>
      <c r="AC1621" t="b">
        <v>0</v>
      </c>
      <c r="AF1621">
        <v>3.8099870298313799E-3</v>
      </c>
      <c r="AG1621">
        <v>24672</v>
      </c>
      <c r="AH1621" t="e">
        <f>VLOOKUP(B1621,AN:AN,1,0)</f>
        <v>#N/A</v>
      </c>
      <c r="AI1621" t="str">
        <f>IF(G1621&lt;=2,"&lt;=2",IF(G1621&lt;3,"2-3","&gt;=3"))</f>
        <v>2-3</v>
      </c>
      <c r="AJ1621">
        <f>G1621-H1621</f>
        <v>-0.23240489333442671</v>
      </c>
    </row>
    <row r="1622" spans="1:36" hidden="1" x14ac:dyDescent="0.3">
      <c r="A1622">
        <v>2016</v>
      </c>
      <c r="B1622" t="s">
        <v>114</v>
      </c>
      <c r="C1622">
        <v>62321</v>
      </c>
      <c r="D1622">
        <v>159246</v>
      </c>
      <c r="E1622">
        <v>376170</v>
      </c>
      <c r="F1622">
        <v>134934</v>
      </c>
      <c r="G1622">
        <v>2.5552542481667402</v>
      </c>
      <c r="H1622">
        <f>+E1622/F1622</f>
        <v>2.7878073724932189</v>
      </c>
      <c r="I1622">
        <v>-3.3956191401552697E-2</v>
      </c>
      <c r="J1622">
        <v>-2.4641482392326001E-2</v>
      </c>
      <c r="K1622">
        <v>-1.92540218625217E-2</v>
      </c>
      <c r="L1622">
        <v>5.8947117274627099E-2</v>
      </c>
      <c r="M1622">
        <v>-2.8606770792976001E-2</v>
      </c>
      <c r="N1622">
        <v>-1.3729999999999999E-2</v>
      </c>
      <c r="O1622">
        <v>-1.05309999999999E-2</v>
      </c>
      <c r="P1622">
        <v>0.88144153356552102</v>
      </c>
      <c r="Q1622">
        <v>-2.8572082519531E-2</v>
      </c>
      <c r="R1622">
        <v>483467.40625</v>
      </c>
      <c r="S1622">
        <v>0</v>
      </c>
      <c r="T1622">
        <v>-3.4470702521502902E-2</v>
      </c>
      <c r="U1622">
        <v>-8.2336151972413098E-3</v>
      </c>
      <c r="V1622">
        <v>0.66579889686219795</v>
      </c>
      <c r="W1622">
        <v>-2.1233615197241301E-2</v>
      </c>
      <c r="X1622">
        <v>2.5385764061722198E-2</v>
      </c>
      <c r="Y1622">
        <v>5.6668574049235698E-2</v>
      </c>
      <c r="Z1622">
        <v>6.3986690558111806E-2</v>
      </c>
      <c r="AA1622">
        <v>-4.6226568201601599E-2</v>
      </c>
      <c r="AB1622">
        <v>2.1332574841783399E-4</v>
      </c>
      <c r="AC1622" t="b">
        <v>0</v>
      </c>
      <c r="AF1622">
        <v>2.80878902083481E-2</v>
      </c>
      <c r="AG1622">
        <v>14420</v>
      </c>
      <c r="AH1622" t="e">
        <f>VLOOKUP(B1622,AN:AN,1,0)</f>
        <v>#N/A</v>
      </c>
      <c r="AI1622" t="str">
        <f>IF(G1622&lt;=2,"&lt;=2",IF(G1622&lt;3,"2-3","&gt;=3"))</f>
        <v>2-3</v>
      </c>
      <c r="AJ1622">
        <f>G1622-H1622</f>
        <v>-0.23255312432647868</v>
      </c>
    </row>
    <row r="1623" spans="1:36" hidden="1" x14ac:dyDescent="0.3">
      <c r="A1623">
        <v>2006</v>
      </c>
      <c r="B1623" t="s">
        <v>91</v>
      </c>
      <c r="C1623">
        <v>100055</v>
      </c>
      <c r="D1623">
        <v>228930</v>
      </c>
      <c r="E1623">
        <v>497797</v>
      </c>
      <c r="F1623">
        <v>197491</v>
      </c>
      <c r="G1623">
        <v>2.2880415771325699</v>
      </c>
      <c r="H1623">
        <f>+E1623/F1623</f>
        <v>2.5206060022988388</v>
      </c>
      <c r="I1623">
        <v>-1.53004192603436E-2</v>
      </c>
      <c r="J1623">
        <v>-5.7932175695896001E-3</v>
      </c>
      <c r="K1623">
        <v>-6.0294055342674001E-3</v>
      </c>
      <c r="L1623">
        <v>-0.114940777853131</v>
      </c>
      <c r="M1623">
        <v>-2.8076239861547898E-2</v>
      </c>
      <c r="N1623">
        <v>-1.91E-3</v>
      </c>
      <c r="O1623">
        <v>-9.4089999999999903E-3</v>
      </c>
      <c r="P1623">
        <v>0.90627610683441195</v>
      </c>
      <c r="Q1623">
        <v>-1.7834901809690099E-3</v>
      </c>
      <c r="R1623">
        <v>692310</v>
      </c>
      <c r="S1623">
        <v>0</v>
      </c>
      <c r="T1623">
        <v>2.3742236196994799E-2</v>
      </c>
      <c r="U1623">
        <v>6.2936924397945404E-2</v>
      </c>
      <c r="V1623">
        <v>0.64422997496873402</v>
      </c>
      <c r="W1623">
        <v>3.09369243979454E-2</v>
      </c>
      <c r="X1623">
        <v>2.7247221322973898E-3</v>
      </c>
      <c r="Y1623">
        <v>8.06210012256494E-2</v>
      </c>
      <c r="AA1623">
        <v>1.7827435496549899</v>
      </c>
      <c r="AB1623">
        <v>2.15819574835437E-4</v>
      </c>
      <c r="AC1623" t="b">
        <v>0</v>
      </c>
      <c r="AF1623">
        <v>3.1941297075644699E-2</v>
      </c>
      <c r="AG1623">
        <v>37169</v>
      </c>
      <c r="AH1623" t="e">
        <f>VLOOKUP(B1623,AN:AN,1,0)</f>
        <v>#N/A</v>
      </c>
      <c r="AI1623" t="str">
        <f>IF(G1623&lt;=2,"&lt;=2",IF(G1623&lt;3,"2-3","&gt;=3"))</f>
        <v>2-3</v>
      </c>
      <c r="AJ1623">
        <f>G1623-H1623</f>
        <v>-0.23256442516626885</v>
      </c>
    </row>
    <row r="1624" spans="1:36" hidden="1" x14ac:dyDescent="0.3">
      <c r="A1624">
        <v>2009</v>
      </c>
      <c r="B1624" t="s">
        <v>47</v>
      </c>
      <c r="C1624">
        <v>26999</v>
      </c>
      <c r="D1624">
        <v>58357</v>
      </c>
      <c r="E1624">
        <v>96858</v>
      </c>
      <c r="F1624">
        <v>40455</v>
      </c>
      <c r="G1624">
        <v>2.1614504240897801</v>
      </c>
      <c r="H1624">
        <f>+E1624/F1624</f>
        <v>2.3942157953281424</v>
      </c>
      <c r="I1624">
        <v>-5.4077036781903703E-2</v>
      </c>
      <c r="J1624">
        <v>1.4371660538017699E-2</v>
      </c>
      <c r="K1624">
        <v>5.0332814604043897E-3</v>
      </c>
      <c r="L1624">
        <v>-4.2003530450165298E-2</v>
      </c>
      <c r="M1624">
        <v>-1.47367236204445E-2</v>
      </c>
      <c r="N1624">
        <v>2.7949000000000002E-2</v>
      </c>
      <c r="O1624">
        <v>2.7179999999999999E-2</v>
      </c>
      <c r="P1624">
        <v>0.92924159765243497</v>
      </c>
      <c r="Q1624">
        <v>-2.5386810302735E-2</v>
      </c>
      <c r="R1624">
        <v>177781.09375</v>
      </c>
      <c r="S1624">
        <v>0</v>
      </c>
      <c r="T1624">
        <v>-3.8415435701608402E-3</v>
      </c>
      <c r="U1624">
        <v>-3.4408245235681499E-2</v>
      </c>
      <c r="V1624">
        <v>0.79967125158224295</v>
      </c>
      <c r="W1624">
        <v>-3.0408245235681499E-2</v>
      </c>
      <c r="X1624">
        <v>6.0431100846805197E-2</v>
      </c>
      <c r="Y1624">
        <v>3.7665630370484801E-2</v>
      </c>
      <c r="AA1624">
        <v>0.63899360210342104</v>
      </c>
      <c r="AB1624">
        <v>0</v>
      </c>
      <c r="AC1624" t="b">
        <v>0</v>
      </c>
      <c r="AF1624">
        <v>4.2147806004618898E-2</v>
      </c>
      <c r="AG1624">
        <v>5510</v>
      </c>
      <c r="AH1624" t="e">
        <f>VLOOKUP(B1624,AN:AN,1,0)</f>
        <v>#N/A</v>
      </c>
      <c r="AI1624" t="str">
        <f>IF(G1624&lt;=2,"&lt;=2",IF(G1624&lt;3,"2-3","&gt;=3"))</f>
        <v>2-3</v>
      </c>
      <c r="AJ1624">
        <f>G1624-H1624</f>
        <v>-0.23276537123836238</v>
      </c>
    </row>
    <row r="1625" spans="1:36" hidden="1" x14ac:dyDescent="0.3">
      <c r="A1625">
        <v>2011</v>
      </c>
      <c r="B1625" t="s">
        <v>76</v>
      </c>
      <c r="C1625">
        <v>16363</v>
      </c>
      <c r="D1625">
        <v>43486</v>
      </c>
      <c r="E1625">
        <v>116882</v>
      </c>
      <c r="F1625">
        <v>40436</v>
      </c>
      <c r="G1625">
        <v>2.6575811281549799</v>
      </c>
      <c r="H1625">
        <f>+E1625/F1625</f>
        <v>2.8905430804233849</v>
      </c>
      <c r="I1625">
        <v>2.4585511243365398E-4</v>
      </c>
      <c r="J1625">
        <v>-6.4574927091599899E-4</v>
      </c>
      <c r="K1625">
        <v>-5.8156105726956996E-3</v>
      </c>
      <c r="L1625">
        <v>5.61670508384704E-2</v>
      </c>
      <c r="M1625">
        <v>9.5550594851374505E-3</v>
      </c>
      <c r="N1625">
        <v>1.745E-3</v>
      </c>
      <c r="O1625">
        <v>-1.54919999999999E-2</v>
      </c>
      <c r="P1625">
        <v>0.94677817821502697</v>
      </c>
      <c r="Q1625">
        <v>1.6053557395934899E-2</v>
      </c>
      <c r="R1625">
        <v>165497.296875</v>
      </c>
      <c r="S1625">
        <v>0</v>
      </c>
      <c r="T1625">
        <v>4.5741857029496999E-3</v>
      </c>
      <c r="U1625">
        <v>1.54752433300018E-2</v>
      </c>
      <c r="V1625">
        <v>0.710840373471058</v>
      </c>
      <c r="W1625">
        <v>-1.6524756669998201E-2</v>
      </c>
      <c r="X1625">
        <v>0</v>
      </c>
      <c r="Y1625">
        <v>8.7588031381721096E-2</v>
      </c>
      <c r="Z1625">
        <v>7.3148488286332705E-2</v>
      </c>
      <c r="AA1625">
        <v>1.24717101683566</v>
      </c>
      <c r="AB1625">
        <v>2.18197687104516E-4</v>
      </c>
      <c r="AC1625" t="b">
        <v>1</v>
      </c>
      <c r="AF1625">
        <v>0</v>
      </c>
      <c r="AG1625">
        <v>4583</v>
      </c>
      <c r="AH1625" t="e">
        <f>VLOOKUP(B1625,AN:AN,1,0)</f>
        <v>#N/A</v>
      </c>
      <c r="AI1625" t="str">
        <f>IF(G1625&lt;=2,"&lt;=2",IF(G1625&lt;3,"2-3","&gt;=3"))</f>
        <v>2-3</v>
      </c>
      <c r="AJ1625">
        <f>G1625-H1625</f>
        <v>-0.23296195226840499</v>
      </c>
    </row>
    <row r="1626" spans="1:36" hidden="1" x14ac:dyDescent="0.3">
      <c r="A1626">
        <v>2018</v>
      </c>
      <c r="B1626" t="s">
        <v>206</v>
      </c>
      <c r="C1626">
        <v>118329</v>
      </c>
      <c r="D1626">
        <v>298821</v>
      </c>
      <c r="E1626">
        <v>627106</v>
      </c>
      <c r="F1626">
        <v>227303</v>
      </c>
      <c r="G1626">
        <v>2.5253403645767301</v>
      </c>
      <c r="H1626">
        <f>+E1626/F1626</f>
        <v>2.7588989146645666</v>
      </c>
      <c r="I1626">
        <v>-4.7798670966951499E-2</v>
      </c>
      <c r="J1626">
        <v>-1.09058283269405E-2</v>
      </c>
      <c r="K1626">
        <v>6.2357887327671004E-3</v>
      </c>
      <c r="L1626">
        <v>-3.1455296233296397E-2</v>
      </c>
      <c r="M1626">
        <v>-5.5172392167151002E-2</v>
      </c>
      <c r="N1626">
        <v>8.5679999999999992E-3</v>
      </c>
      <c r="O1626">
        <v>2.5149999999999899E-3</v>
      </c>
      <c r="P1626">
        <v>0.92826110124588002</v>
      </c>
      <c r="Q1626">
        <v>-1.3584434986114899E-2</v>
      </c>
      <c r="R1626">
        <v>957042.8125</v>
      </c>
      <c r="S1626">
        <v>0</v>
      </c>
      <c r="T1626">
        <v>-8.2653872668742995E-3</v>
      </c>
      <c r="U1626">
        <v>2.4265460669994399E-2</v>
      </c>
      <c r="V1626">
        <v>1.6053195898885</v>
      </c>
      <c r="W1626">
        <v>2.6546066999439798E-4</v>
      </c>
      <c r="X1626">
        <v>7.5880572372041794E-2</v>
      </c>
      <c r="Y1626">
        <v>0.215622404208552</v>
      </c>
      <c r="Z1626">
        <v>-2.9281881282713699E-2</v>
      </c>
      <c r="AA1626">
        <v>0.22370642784052999</v>
      </c>
      <c r="AB1626">
        <v>1.58227848101265E-3</v>
      </c>
      <c r="AC1626" t="b">
        <v>0</v>
      </c>
      <c r="AF1626">
        <v>3.8628233351678497E-2</v>
      </c>
      <c r="AG1626">
        <v>31278</v>
      </c>
      <c r="AH1626" t="e">
        <f>VLOOKUP(B1626,AN:AN,1,0)</f>
        <v>#N/A</v>
      </c>
      <c r="AI1626" t="str">
        <f>IF(G1626&lt;=2,"&lt;=2",IF(G1626&lt;3,"2-3","&gt;=3"))</f>
        <v>2-3</v>
      </c>
      <c r="AJ1626">
        <f>G1626-H1626</f>
        <v>-0.23355855008783655</v>
      </c>
    </row>
    <row r="1627" spans="1:36" hidden="1" x14ac:dyDescent="0.3">
      <c r="A1627">
        <v>2016</v>
      </c>
      <c r="B1627" t="s">
        <v>33</v>
      </c>
      <c r="C1627">
        <v>109737</v>
      </c>
      <c r="D1627">
        <v>268836</v>
      </c>
      <c r="E1627">
        <v>614481</v>
      </c>
      <c r="F1627">
        <v>228987</v>
      </c>
      <c r="G1627">
        <v>2.44982093550944</v>
      </c>
      <c r="H1627">
        <f>+E1627/F1627</f>
        <v>2.6834754811408508</v>
      </c>
      <c r="I1627">
        <v>-4.50468379732634E-2</v>
      </c>
      <c r="J1627">
        <v>-1.5126001089811401E-3</v>
      </c>
      <c r="K1627">
        <v>3.8748604208230899E-3</v>
      </c>
      <c r="L1627">
        <v>0.19829601745307401</v>
      </c>
      <c r="M1627">
        <v>0.110742129385471</v>
      </c>
      <c r="N1627">
        <v>-1.5659999999999999E-3</v>
      </c>
      <c r="O1627">
        <v>-1.2924E-2</v>
      </c>
      <c r="P1627">
        <v>0.93307286500930797</v>
      </c>
      <c r="Q1627">
        <v>3.7389993667602501E-4</v>
      </c>
      <c r="R1627">
        <v>906161.1875</v>
      </c>
      <c r="S1627">
        <v>5.1892141223501304E-4</v>
      </c>
      <c r="T1627">
        <v>1.88015215098854E-3</v>
      </c>
      <c r="U1627">
        <v>2.8117239475250199E-2</v>
      </c>
      <c r="V1627">
        <v>0.71434673309173402</v>
      </c>
      <c r="W1627">
        <v>1.51172394752502E-2</v>
      </c>
      <c r="X1627">
        <v>6.1886183236916402E-3</v>
      </c>
      <c r="Y1627">
        <v>2.2478105857565302E-2</v>
      </c>
      <c r="Z1627">
        <v>6.4889319370333404E-2</v>
      </c>
      <c r="AA1627">
        <v>0.29108709453700099</v>
      </c>
      <c r="AB1627">
        <v>3.07508985028156E-4</v>
      </c>
      <c r="AC1627" t="b">
        <v>0</v>
      </c>
      <c r="AD1627">
        <v>2.5781586233224198E-3</v>
      </c>
      <c r="AE1627">
        <v>8.9034932319918998E-3</v>
      </c>
      <c r="AF1627">
        <v>2.6522649958678401E-3</v>
      </c>
      <c r="AG1627">
        <v>52353</v>
      </c>
      <c r="AH1627" t="e">
        <f>VLOOKUP(B1627,AN:AN,1,0)</f>
        <v>#N/A</v>
      </c>
      <c r="AI1627" t="str">
        <f>IF(G1627&lt;=2,"&lt;=2",IF(G1627&lt;3,"2-3","&gt;=3"))</f>
        <v>2-3</v>
      </c>
      <c r="AJ1627">
        <f>G1627-H1627</f>
        <v>-0.23365454563141075</v>
      </c>
    </row>
    <row r="1628" spans="1:36" hidden="1" x14ac:dyDescent="0.3">
      <c r="A1628">
        <v>2012</v>
      </c>
      <c r="B1628" t="s">
        <v>206</v>
      </c>
      <c r="C1628">
        <v>104617</v>
      </c>
      <c r="D1628">
        <v>269584</v>
      </c>
      <c r="E1628">
        <v>645412</v>
      </c>
      <c r="F1628">
        <v>229638</v>
      </c>
      <c r="G1628">
        <v>2.57686609250886</v>
      </c>
      <c r="H1628">
        <f>+E1628/F1628</f>
        <v>2.8105627117463139</v>
      </c>
      <c r="I1628">
        <v>5.1957142839867701E-2</v>
      </c>
      <c r="J1628">
        <v>2.5271065533161502E-3</v>
      </c>
      <c r="K1628">
        <v>8.2322160154581006E-3</v>
      </c>
      <c r="L1628">
        <v>3.1397220320999598E-2</v>
      </c>
      <c r="M1628">
        <v>-2.5772092863917202E-2</v>
      </c>
      <c r="N1628">
        <v>1.0945999999999999E-2</v>
      </c>
      <c r="O1628">
        <v>-1.124E-2</v>
      </c>
      <c r="P1628">
        <v>0.93379276990890503</v>
      </c>
      <c r="Q1628">
        <v>7.3894858360290501E-3</v>
      </c>
      <c r="R1628">
        <v>940069.0625</v>
      </c>
      <c r="S1628">
        <v>0</v>
      </c>
      <c r="T1628">
        <v>-3.72326001524929E-3</v>
      </c>
      <c r="U1628">
        <v>1.2106878682971001E-2</v>
      </c>
      <c r="V1628">
        <v>1.55924216756731</v>
      </c>
      <c r="W1628">
        <v>-8.8931213170290006E-3</v>
      </c>
      <c r="X1628">
        <v>2.6084938500812199E-2</v>
      </c>
      <c r="Y1628">
        <v>0.28277721191418498</v>
      </c>
      <c r="Z1628">
        <v>0.12113192598255</v>
      </c>
      <c r="AA1628">
        <v>0.87276700431300203</v>
      </c>
      <c r="AB1628">
        <v>4.6414481318171201E-4</v>
      </c>
      <c r="AC1628" t="b">
        <v>1</v>
      </c>
      <c r="AF1628">
        <v>6.2566720816894794E-2</v>
      </c>
      <c r="AG1628">
        <v>22107</v>
      </c>
      <c r="AH1628" t="e">
        <f>VLOOKUP(B1628,AN:AN,1,0)</f>
        <v>#N/A</v>
      </c>
      <c r="AI1628" t="str">
        <f>IF(G1628&lt;=2,"&lt;=2",IF(G1628&lt;3,"2-3","&gt;=3"))</f>
        <v>2-3</v>
      </c>
      <c r="AJ1628">
        <f>G1628-H1628</f>
        <v>-0.23369661923745388</v>
      </c>
    </row>
    <row r="1629" spans="1:36" hidden="1" x14ac:dyDescent="0.3">
      <c r="A1629">
        <v>2017</v>
      </c>
      <c r="B1629" t="s">
        <v>37</v>
      </c>
      <c r="C1629">
        <v>775442</v>
      </c>
      <c r="D1629">
        <v>2022632</v>
      </c>
      <c r="E1629">
        <v>3749435</v>
      </c>
      <c r="F1629">
        <v>1319217</v>
      </c>
      <c r="G1629">
        <v>2.6083601352518899</v>
      </c>
      <c r="H1629">
        <f>+E1629/F1629</f>
        <v>2.8421669823842475</v>
      </c>
      <c r="I1629">
        <v>-1.4398740086600401E-2</v>
      </c>
      <c r="J1629">
        <v>1.8808986991643899E-2</v>
      </c>
      <c r="K1629">
        <v>2.73398349285126E-2</v>
      </c>
      <c r="L1629">
        <v>0.12992556379735401</v>
      </c>
      <c r="M1629">
        <v>7.9379802569747193E-2</v>
      </c>
      <c r="N1629">
        <v>1.065E-3</v>
      </c>
      <c r="O1629">
        <v>3.1640000000000001E-3</v>
      </c>
      <c r="P1629">
        <v>0.906033575534821</v>
      </c>
      <c r="Q1629">
        <v>-4.9269795417779998E-3</v>
      </c>
      <c r="R1629">
        <v>5905755</v>
      </c>
      <c r="S1629">
        <v>2.0488951800580598E-3</v>
      </c>
      <c r="T1629">
        <v>3.8103889673948401E-3</v>
      </c>
      <c r="U1629">
        <v>3.01978494971991E-2</v>
      </c>
      <c r="V1629">
        <v>0.83550914456874803</v>
      </c>
      <c r="W1629">
        <v>9.1978494971990902E-3</v>
      </c>
      <c r="X1629">
        <v>2.8838079700583E-2</v>
      </c>
      <c r="Y1629">
        <v>0.124197361769603</v>
      </c>
      <c r="Z1629">
        <v>-2.0376536269546199E-2</v>
      </c>
      <c r="AA1629">
        <v>1.43394317024623</v>
      </c>
      <c r="AB1629">
        <v>9.1168637988531904E-4</v>
      </c>
      <c r="AC1629" t="b">
        <v>0</v>
      </c>
      <c r="AD1629">
        <v>5.0642224496213898E-3</v>
      </c>
      <c r="AE1629">
        <v>7.2674873915358797E-3</v>
      </c>
      <c r="AF1629">
        <v>2.0697679998080601E-2</v>
      </c>
      <c r="AG1629">
        <v>428830</v>
      </c>
      <c r="AH1629" t="str">
        <f>VLOOKUP(B1629,AN:AN,1,0)</f>
        <v>Atlanta - GA</v>
      </c>
      <c r="AI1629" t="str">
        <f>IF(G1629&lt;=2,"&lt;=2",IF(G1629&lt;3,"2-3","&gt;=3"))</f>
        <v>2-3</v>
      </c>
      <c r="AJ1629">
        <f>G1629-H1629</f>
        <v>-0.23380684713235755</v>
      </c>
    </row>
    <row r="1630" spans="1:36" hidden="1" x14ac:dyDescent="0.3">
      <c r="A1630">
        <v>2016</v>
      </c>
      <c r="B1630" t="s">
        <v>53</v>
      </c>
      <c r="C1630">
        <v>39797</v>
      </c>
      <c r="D1630">
        <v>131998</v>
      </c>
      <c r="E1630">
        <v>286544</v>
      </c>
      <c r="F1630">
        <v>80702</v>
      </c>
      <c r="G1630">
        <v>3.3167826720606999</v>
      </c>
      <c r="H1630">
        <f>+E1630/F1630</f>
        <v>3.5506431067383706</v>
      </c>
      <c r="I1630">
        <v>1.29821130458868E-2</v>
      </c>
      <c r="J1630">
        <v>-1.0622942820191401E-2</v>
      </c>
      <c r="K1630">
        <v>-5.2354822903872E-3</v>
      </c>
      <c r="L1630">
        <v>3.1888212516903901E-2</v>
      </c>
      <c r="M1630">
        <v>-5.5665675550699199E-2</v>
      </c>
      <c r="N1630">
        <v>1.2421E-2</v>
      </c>
      <c r="O1630">
        <v>1.34E-4</v>
      </c>
      <c r="P1630">
        <v>0.91704577207565297</v>
      </c>
      <c r="Q1630">
        <v>-3.73876094818104E-3</v>
      </c>
      <c r="R1630">
        <v>419020.8125</v>
      </c>
      <c r="S1630">
        <v>0</v>
      </c>
      <c r="T1630">
        <v>-1.8438241444527999E-2</v>
      </c>
      <c r="U1630">
        <v>7.7988458797335599E-3</v>
      </c>
      <c r="V1630">
        <v>0.56176781922747998</v>
      </c>
      <c r="W1630">
        <v>-5.20115412026643E-3</v>
      </c>
      <c r="X1630">
        <v>4.1757285776424499E-2</v>
      </c>
      <c r="Y1630">
        <v>8.4752893983284894E-2</v>
      </c>
      <c r="Z1630">
        <v>-3.3628034534086103E-2</v>
      </c>
      <c r="AA1630">
        <v>0.29625119492320201</v>
      </c>
      <c r="AB1630">
        <v>4.34971726837755E-4</v>
      </c>
      <c r="AC1630" t="b">
        <v>1</v>
      </c>
      <c r="AF1630">
        <v>2.1748586341887699E-2</v>
      </c>
      <c r="AG1630">
        <v>9580</v>
      </c>
      <c r="AH1630" t="e">
        <f>VLOOKUP(B1630,AN:AN,1,0)</f>
        <v>#N/A</v>
      </c>
      <c r="AI1630" t="str">
        <f>IF(G1630&lt;=2,"&lt;=2",IF(G1630&lt;3,"2-3","&gt;=3"))</f>
        <v>&gt;=3</v>
      </c>
      <c r="AJ1630">
        <f>G1630-H1630</f>
        <v>-0.2338604346776707</v>
      </c>
    </row>
    <row r="1631" spans="1:36" hidden="1" x14ac:dyDescent="0.3">
      <c r="A1631">
        <v>2018</v>
      </c>
      <c r="B1631" t="s">
        <v>179</v>
      </c>
      <c r="C1631">
        <v>19371</v>
      </c>
      <c r="D1631">
        <v>44166</v>
      </c>
      <c r="E1631">
        <v>99230</v>
      </c>
      <c r="F1631">
        <v>39473</v>
      </c>
      <c r="G1631">
        <v>2.28000619482731</v>
      </c>
      <c r="H1631">
        <f>+E1631/F1631</f>
        <v>2.5138702404175004</v>
      </c>
      <c r="I1631">
        <v>-0.1202007949198</v>
      </c>
      <c r="J1631">
        <v>-4.0454436093568403E-3</v>
      </c>
      <c r="K1631">
        <v>1.3096173450350799E-2</v>
      </c>
      <c r="L1631">
        <v>0.114817219644784</v>
      </c>
      <c r="M1631">
        <v>9.1100123710929806E-2</v>
      </c>
      <c r="N1631">
        <v>3.2400000000000001E-4</v>
      </c>
      <c r="O1631">
        <v>6.4899999999999995E-4</v>
      </c>
      <c r="P1631">
        <v>0.94435930252075195</v>
      </c>
      <c r="Q1631">
        <v>5.3609013557429598E-3</v>
      </c>
      <c r="R1631">
        <v>144448.109375</v>
      </c>
      <c r="S1631">
        <v>0</v>
      </c>
      <c r="T1631">
        <v>-2.8457045555114898E-3</v>
      </c>
      <c r="U1631">
        <v>2.96851433813572E-2</v>
      </c>
      <c r="V1631">
        <v>0.53068416194661305</v>
      </c>
      <c r="W1631">
        <v>5.6851433813571899E-3</v>
      </c>
      <c r="X1631">
        <v>2.6024723487312901E-3</v>
      </c>
      <c r="Y1631">
        <v>4.4701822515991502E-2</v>
      </c>
      <c r="Z1631">
        <v>-1.45951128405466E-2</v>
      </c>
      <c r="AA1631">
        <v>-0.58424511517787203</v>
      </c>
      <c r="AB1631">
        <v>9.75927130774235E-4</v>
      </c>
      <c r="AC1631" t="b">
        <v>0</v>
      </c>
      <c r="AF1631">
        <v>3.1229668184775499E-2</v>
      </c>
      <c r="AG1631">
        <v>3082</v>
      </c>
      <c r="AH1631" t="e">
        <f>VLOOKUP(B1631,AN:AN,1,0)</f>
        <v>#N/A</v>
      </c>
      <c r="AI1631" t="str">
        <f>IF(G1631&lt;=2,"&lt;=2",IF(G1631&lt;3,"2-3","&gt;=3"))</f>
        <v>2-3</v>
      </c>
      <c r="AJ1631">
        <f>G1631-H1631</f>
        <v>-0.23386404559019036</v>
      </c>
    </row>
    <row r="1632" spans="1:36" hidden="1" x14ac:dyDescent="0.3">
      <c r="A1632">
        <v>2007</v>
      </c>
      <c r="B1632" t="s">
        <v>133</v>
      </c>
      <c r="C1632">
        <v>171068</v>
      </c>
      <c r="D1632">
        <v>420803</v>
      </c>
      <c r="E1632">
        <v>833386</v>
      </c>
      <c r="F1632">
        <v>309345</v>
      </c>
      <c r="G1632">
        <v>2.45985806813664</v>
      </c>
      <c r="H1632">
        <f>+E1632/F1632</f>
        <v>2.6940341689699201</v>
      </c>
      <c r="I1632">
        <v>-1.2642489262471799E-2</v>
      </c>
      <c r="J1632">
        <v>-1.34227448143064E-2</v>
      </c>
      <c r="K1632">
        <v>-4.3047071725129997E-2</v>
      </c>
      <c r="L1632">
        <v>-0.134860081013292</v>
      </c>
      <c r="M1632">
        <v>-4.3061869684606797E-2</v>
      </c>
      <c r="N1632">
        <v>-1.338E-3</v>
      </c>
      <c r="O1632">
        <v>-6.3999999999999997E-5</v>
      </c>
      <c r="P1632">
        <v>0.862707078456879</v>
      </c>
      <c r="Q1632">
        <v>-1.15830302238459E-2</v>
      </c>
      <c r="R1632">
        <v>1304403</v>
      </c>
      <c r="S1632">
        <v>0</v>
      </c>
      <c r="T1632">
        <v>-1.75614105537534E-2</v>
      </c>
      <c r="U1632">
        <v>1.1202401481568799E-2</v>
      </c>
      <c r="V1632">
        <v>0.66620677185224497</v>
      </c>
      <c r="W1632">
        <v>-1.7797598518431199E-2</v>
      </c>
      <c r="X1632">
        <v>1.1246348038939201E-2</v>
      </c>
      <c r="Y1632">
        <v>2.3266286784104799E-2</v>
      </c>
      <c r="AA1632">
        <v>0.77310189462884704</v>
      </c>
      <c r="AB1632">
        <v>4.85048110004399E-4</v>
      </c>
      <c r="AC1632" t="b">
        <v>0</v>
      </c>
      <c r="AF1632">
        <v>4.8617612886487404E-3</v>
      </c>
      <c r="AG1632">
        <v>89648</v>
      </c>
      <c r="AH1632" t="str">
        <f>VLOOKUP(B1632,AN:AN,1,0)</f>
        <v>Memphis - TN</v>
      </c>
      <c r="AI1632" t="str">
        <f>IF(G1632&lt;=2,"&lt;=2",IF(G1632&lt;3,"2-3","&gt;=3"))</f>
        <v>2-3</v>
      </c>
      <c r="AJ1632">
        <f>G1632-H1632</f>
        <v>-0.23417610083328011</v>
      </c>
    </row>
    <row r="1633" spans="1:36" hidden="1" x14ac:dyDescent="0.3">
      <c r="A1633">
        <v>2018</v>
      </c>
      <c r="B1633" t="s">
        <v>132</v>
      </c>
      <c r="C1633">
        <v>55228</v>
      </c>
      <c r="D1633">
        <v>134123</v>
      </c>
      <c r="E1633">
        <v>455707</v>
      </c>
      <c r="F1633">
        <v>171133</v>
      </c>
      <c r="G1633">
        <v>2.4285326283769102</v>
      </c>
      <c r="H1633">
        <f>+E1633/F1633</f>
        <v>2.6628820858630422</v>
      </c>
      <c r="I1633">
        <v>-3.2503019462784E-2</v>
      </c>
      <c r="J1633">
        <v>-2.8812177479267398E-3</v>
      </c>
      <c r="K1633">
        <v>1.42603993117809E-2</v>
      </c>
      <c r="L1633">
        <v>5.2800102949141899E-2</v>
      </c>
      <c r="M1633">
        <v>2.90830070152873E-2</v>
      </c>
      <c r="N1633">
        <v>6.2820000000000003E-3</v>
      </c>
      <c r="O1633">
        <v>1.2891E-2</v>
      </c>
      <c r="P1633">
        <v>0.93256026506423995</v>
      </c>
      <c r="Q1633">
        <v>-2.0156800746916999E-2</v>
      </c>
      <c r="R1633">
        <v>596159.125</v>
      </c>
      <c r="S1633">
        <v>0</v>
      </c>
      <c r="T1633">
        <v>7.6570548117159999E-3</v>
      </c>
      <c r="U1633">
        <v>4.0187902748584699E-2</v>
      </c>
      <c r="V1633">
        <v>0.868995315187579</v>
      </c>
      <c r="W1633">
        <v>1.6187902748584601E-2</v>
      </c>
      <c r="X1633">
        <v>2.81753130590339E-2</v>
      </c>
      <c r="Y1633">
        <v>0.305543559549731</v>
      </c>
      <c r="Z1633">
        <v>-4.69501481438237E-2</v>
      </c>
      <c r="AA1633">
        <v>1.1138530027812601</v>
      </c>
      <c r="AB1633">
        <v>1.5901411250248401E-3</v>
      </c>
      <c r="AC1633" t="b">
        <v>0</v>
      </c>
      <c r="AD1633">
        <v>-1.3979324424313801E-4</v>
      </c>
      <c r="AE1633">
        <v>8.0767026756488804E-3</v>
      </c>
      <c r="AF1633">
        <v>4.63128602663486E-2</v>
      </c>
      <c r="AG1633">
        <v>20691</v>
      </c>
      <c r="AH1633" t="e">
        <f>VLOOKUP(B1633,AN:AN,1,0)</f>
        <v>#N/A</v>
      </c>
      <c r="AI1633" t="str">
        <f>IF(G1633&lt;=2,"&lt;=2",IF(G1633&lt;3,"2-3","&gt;=3"))</f>
        <v>2-3</v>
      </c>
      <c r="AJ1633">
        <f>G1633-H1633</f>
        <v>-0.23434945748613201</v>
      </c>
    </row>
    <row r="1634" spans="1:36" hidden="1" x14ac:dyDescent="0.3">
      <c r="A1634">
        <v>2013</v>
      </c>
      <c r="B1634" t="s">
        <v>109</v>
      </c>
      <c r="C1634">
        <v>19046</v>
      </c>
      <c r="D1634">
        <v>43730</v>
      </c>
      <c r="E1634">
        <v>113978</v>
      </c>
      <c r="F1634">
        <v>45042</v>
      </c>
      <c r="G1634">
        <v>2.2960201617137401</v>
      </c>
      <c r="H1634">
        <f>+E1634/F1634</f>
        <v>2.5304826606278583</v>
      </c>
      <c r="I1634">
        <v>-8.1508675789720597E-2</v>
      </c>
      <c r="J1634">
        <v>-1.2287411373108599E-2</v>
      </c>
      <c r="K1634">
        <v>-9.6521449126303199E-3</v>
      </c>
      <c r="L1634">
        <v>3.8050274085253397E-2</v>
      </c>
      <c r="M1634">
        <v>-2.19447775743901E-2</v>
      </c>
      <c r="N1634">
        <v>-1.0939999999999999E-3</v>
      </c>
      <c r="O1634">
        <v>-1.9689999999999998E-3</v>
      </c>
      <c r="P1634">
        <v>0.95111411809921298</v>
      </c>
      <c r="Q1634">
        <v>1.636683940888E-3</v>
      </c>
      <c r="R1634">
        <v>160735.3125</v>
      </c>
      <c r="S1634">
        <v>0</v>
      </c>
      <c r="T1634">
        <v>-3.26895341277114E-3</v>
      </c>
      <c r="U1634">
        <v>1.74361560493708E-2</v>
      </c>
      <c r="V1634">
        <v>0.63591500934123302</v>
      </c>
      <c r="W1634">
        <v>2.4361560493708001E-3</v>
      </c>
      <c r="X1634">
        <v>0</v>
      </c>
      <c r="Y1634">
        <v>1.98302194038639E-2</v>
      </c>
      <c r="Z1634">
        <v>0.104166386502393</v>
      </c>
      <c r="AA1634">
        <v>0.249242702127694</v>
      </c>
      <c r="AB1634">
        <v>8.7527352297593001E-4</v>
      </c>
      <c r="AC1634" t="b">
        <v>0</v>
      </c>
      <c r="AF1634">
        <v>5.9080962800875199E-3</v>
      </c>
      <c r="AG1634">
        <v>4570</v>
      </c>
      <c r="AH1634" t="e">
        <f>VLOOKUP(B1634,AN:AN,1,0)</f>
        <v>#N/A</v>
      </c>
      <c r="AI1634" t="str">
        <f>IF(G1634&lt;=2,"&lt;=2",IF(G1634&lt;3,"2-3","&gt;=3"))</f>
        <v>2-3</v>
      </c>
      <c r="AJ1634">
        <f>G1634-H1634</f>
        <v>-0.23446249891411819</v>
      </c>
    </row>
    <row r="1635" spans="1:36" hidden="1" x14ac:dyDescent="0.3">
      <c r="A1635">
        <v>2019</v>
      </c>
      <c r="B1635" t="s">
        <v>43</v>
      </c>
      <c r="C1635">
        <v>92598</v>
      </c>
      <c r="D1635">
        <v>236763</v>
      </c>
      <c r="E1635">
        <v>572417</v>
      </c>
      <c r="F1635">
        <v>205045</v>
      </c>
      <c r="G1635">
        <v>2.5568910775610698</v>
      </c>
      <c r="H1635">
        <f>+E1635/F1635</f>
        <v>2.7916652442146845</v>
      </c>
      <c r="I1635">
        <v>1.23708882369715E-2</v>
      </c>
      <c r="J1635">
        <v>-3.9444677531715001E-4</v>
      </c>
      <c r="K1635">
        <v>1.9653337180614499E-2</v>
      </c>
      <c r="N1635">
        <v>4.46E-4</v>
      </c>
      <c r="O1635">
        <v>1.482E-3</v>
      </c>
      <c r="P1635">
        <v>0.87194919586181596</v>
      </c>
      <c r="Q1635">
        <v>2.03155875205989E-2</v>
      </c>
      <c r="R1635">
        <v>847852.125</v>
      </c>
      <c r="S1635">
        <v>1.76906163916197E-3</v>
      </c>
      <c r="T1635">
        <v>-3.7386924726888503E-2</v>
      </c>
      <c r="U1635">
        <v>-2.2453076671809001E-3</v>
      </c>
      <c r="V1635">
        <v>0.69072349172815595</v>
      </c>
      <c r="W1635">
        <v>-2.0245307667180801E-2</v>
      </c>
      <c r="X1635">
        <v>1.8575147211200599E-2</v>
      </c>
      <c r="Z1635">
        <v>4.54084573686395E-3</v>
      </c>
      <c r="AA1635">
        <v>0.40934603373863299</v>
      </c>
      <c r="AB1635">
        <v>8.8453081958098502E-4</v>
      </c>
      <c r="AC1635" t="b">
        <v>1</v>
      </c>
      <c r="AD1635">
        <v>-4.1505562388639101E-4</v>
      </c>
      <c r="AE1635">
        <v>7.3267493432301002E-3</v>
      </c>
      <c r="AF1635">
        <v>8.4914958679774503E-3</v>
      </c>
      <c r="AG1635">
        <v>40304</v>
      </c>
      <c r="AH1635" t="e">
        <f>VLOOKUP(B1635,AN:AN,1,0)</f>
        <v>#N/A</v>
      </c>
      <c r="AI1635" t="str">
        <f>IF(G1635&lt;=2,"&lt;=2",IF(G1635&lt;3,"2-3","&gt;=3"))</f>
        <v>2-3</v>
      </c>
      <c r="AJ1635">
        <f>G1635-H1635</f>
        <v>-0.23477416665361472</v>
      </c>
    </row>
    <row r="1636" spans="1:36" hidden="1" x14ac:dyDescent="0.3">
      <c r="A1636">
        <v>2005</v>
      </c>
      <c r="B1636" t="s">
        <v>82</v>
      </c>
      <c r="C1636">
        <v>16902</v>
      </c>
      <c r="D1636">
        <v>44380</v>
      </c>
      <c r="E1636">
        <v>75431</v>
      </c>
      <c r="F1636">
        <v>26368</v>
      </c>
      <c r="G1636">
        <v>2.62572476629984</v>
      </c>
      <c r="H1636">
        <f>+E1636/F1636</f>
        <v>2.8607023665048543</v>
      </c>
      <c r="J1636">
        <v>-3.80614772439E-3</v>
      </c>
      <c r="K1636">
        <v>3.3885404765605898E-3</v>
      </c>
      <c r="L1636">
        <v>-3.7550675183534499E-2</v>
      </c>
      <c r="M1636">
        <v>2.1020232234150199E-2</v>
      </c>
      <c r="N1636">
        <v>8.3680000000000004E-3</v>
      </c>
      <c r="P1636">
        <v>0.95130896568298295</v>
      </c>
      <c r="R1636">
        <v>127435.8984375</v>
      </c>
      <c r="T1636">
        <v>1.16997375153005E-2</v>
      </c>
      <c r="U1636">
        <v>2.6723239570856101E-2</v>
      </c>
      <c r="V1636">
        <v>1.0484099500337301</v>
      </c>
      <c r="W1636">
        <v>-7.2767604291439003E-3</v>
      </c>
      <c r="Y1636">
        <v>4.4043162299053001E-2</v>
      </c>
      <c r="AG1636">
        <v>4541</v>
      </c>
      <c r="AH1636" t="e">
        <f>VLOOKUP(B1636,AN:AN,1,0)</f>
        <v>#N/A</v>
      </c>
      <c r="AI1636" t="str">
        <f>IF(G1636&lt;=2,"&lt;=2",IF(G1636&lt;3,"2-3","&gt;=3"))</f>
        <v>2-3</v>
      </c>
      <c r="AJ1636">
        <f>G1636-H1636</f>
        <v>-0.23497760020501435</v>
      </c>
    </row>
    <row r="1637" spans="1:36" hidden="1" x14ac:dyDescent="0.3">
      <c r="A1637">
        <v>2020</v>
      </c>
      <c r="B1637" t="s">
        <v>63</v>
      </c>
      <c r="C1637">
        <v>46071</v>
      </c>
      <c r="D1637">
        <v>110553</v>
      </c>
      <c r="E1637">
        <v>209764</v>
      </c>
      <c r="F1637">
        <v>79618</v>
      </c>
      <c r="G1637">
        <v>2.3996223220681099</v>
      </c>
      <c r="H1637">
        <f>+E1637/F1637</f>
        <v>2.6346303599688512</v>
      </c>
      <c r="I1637">
        <v>1.8718071885355399E-2</v>
      </c>
      <c r="J1637">
        <v>6.6037513315677504E-3</v>
      </c>
      <c r="K1637">
        <v>4.3049929916858701E-2</v>
      </c>
      <c r="N1637">
        <v>1.7028999999999999E-2</v>
      </c>
      <c r="O1637">
        <v>2.1853999999999998E-2</v>
      </c>
      <c r="P1637">
        <v>0.93174082040786699</v>
      </c>
      <c r="Q1637">
        <v>2.9210388660429999E-2</v>
      </c>
      <c r="R1637">
        <v>309881</v>
      </c>
      <c r="S1637">
        <v>0</v>
      </c>
      <c r="T1637">
        <v>7.4590649455785396E-3</v>
      </c>
      <c r="U1637">
        <v>3.9506848901510197E-2</v>
      </c>
      <c r="V1637">
        <v>0.66321612021776499</v>
      </c>
      <c r="W1637">
        <v>2.75068489015101E-2</v>
      </c>
      <c r="X1637">
        <v>8.0559417682178697E-2</v>
      </c>
      <c r="Z1637">
        <v>-7.9816105992540007E-2</v>
      </c>
      <c r="AA1637">
        <v>1.8665167667642999</v>
      </c>
      <c r="AB1637">
        <v>1.3085793735176201E-3</v>
      </c>
      <c r="AC1637" t="b">
        <v>1</v>
      </c>
      <c r="AF1637">
        <v>7.63883209290913E-2</v>
      </c>
      <c r="AG1637">
        <v>13212</v>
      </c>
      <c r="AH1637" t="e">
        <f>VLOOKUP(B1637,AN:AN,1,0)</f>
        <v>#N/A</v>
      </c>
      <c r="AI1637" t="str">
        <f>IF(G1637&lt;=2,"&lt;=2",IF(G1637&lt;3,"2-3","&gt;=3"))</f>
        <v>2-3</v>
      </c>
      <c r="AJ1637">
        <f>G1637-H1637</f>
        <v>-0.23500803790074132</v>
      </c>
    </row>
    <row r="1638" spans="1:36" hidden="1" x14ac:dyDescent="0.3">
      <c r="A1638">
        <v>2013</v>
      </c>
      <c r="B1638" t="s">
        <v>112</v>
      </c>
      <c r="C1638">
        <v>120154</v>
      </c>
      <c r="D1638">
        <v>276723</v>
      </c>
      <c r="E1638">
        <v>636274</v>
      </c>
      <c r="F1638">
        <v>250689</v>
      </c>
      <c r="G1638">
        <v>2.3030693942773399</v>
      </c>
      <c r="H1638">
        <f>+E1638/F1638</f>
        <v>2.5381009936614691</v>
      </c>
      <c r="I1638">
        <v>3.3435542931172499E-2</v>
      </c>
      <c r="J1638">
        <v>-1.2046379037201399E-2</v>
      </c>
      <c r="K1638">
        <v>-9.4111125767230904E-3</v>
      </c>
      <c r="L1638">
        <v>4.9779127538204002E-2</v>
      </c>
      <c r="M1638">
        <v>-1.02159241214395E-2</v>
      </c>
      <c r="N1638">
        <v>1.6280000000000001E-3</v>
      </c>
      <c r="O1638">
        <v>-2.941E-3</v>
      </c>
      <c r="P1638">
        <v>0.93077766895294201</v>
      </c>
      <c r="Q1638">
        <v>3.5284757614140101E-3</v>
      </c>
      <c r="R1638">
        <v>854260.0625</v>
      </c>
      <c r="S1638">
        <v>3.5842293906809998E-4</v>
      </c>
      <c r="T1638">
        <v>1.33246555924415E-3</v>
      </c>
      <c r="U1638">
        <v>2.2037575021386101E-2</v>
      </c>
      <c r="V1638">
        <v>0.678785684128283</v>
      </c>
      <c r="W1638">
        <v>7.0375750213861003E-3</v>
      </c>
      <c r="X1638">
        <v>8.4826762246117092E-3</v>
      </c>
      <c r="Y1638">
        <v>7.7482545031505701E-2</v>
      </c>
      <c r="Z1638">
        <v>9.4297959322252406E-2</v>
      </c>
      <c r="AA1638">
        <v>0.51617255867271095</v>
      </c>
      <c r="AB1638">
        <v>5.9737156511350002E-4</v>
      </c>
      <c r="AC1638" t="b">
        <v>1</v>
      </c>
      <c r="AF1638">
        <v>8.5125448028673806E-3</v>
      </c>
      <c r="AG1638">
        <v>33764</v>
      </c>
      <c r="AH1638" t="e">
        <f>VLOOKUP(B1638,AN:AN,1,0)</f>
        <v>#N/A</v>
      </c>
      <c r="AI1638" t="str">
        <f>IF(G1638&lt;=2,"&lt;=2",IF(G1638&lt;3,"2-3","&gt;=3"))</f>
        <v>2-3</v>
      </c>
      <c r="AJ1638">
        <f>G1638-H1638</f>
        <v>-0.23503159938412921</v>
      </c>
    </row>
    <row r="1639" spans="1:36" hidden="1" x14ac:dyDescent="0.3">
      <c r="A1639">
        <v>2006</v>
      </c>
      <c r="B1639" t="s">
        <v>145</v>
      </c>
      <c r="C1639">
        <v>18466</v>
      </c>
      <c r="D1639">
        <v>46182</v>
      </c>
      <c r="E1639">
        <v>80409</v>
      </c>
      <c r="F1639">
        <v>29388</v>
      </c>
      <c r="G1639">
        <v>2.5009206108523698</v>
      </c>
      <c r="H1639">
        <f>+E1639/F1639</f>
        <v>2.7361167823601469</v>
      </c>
      <c r="I1639">
        <v>-2.53634376674754E-2</v>
      </c>
      <c r="J1639">
        <v>1.8386378884315501E-2</v>
      </c>
      <c r="K1639">
        <v>1.8150190919637699E-2</v>
      </c>
      <c r="L1639">
        <v>-6.2064128428697497E-2</v>
      </c>
      <c r="M1639">
        <v>2.4800409562885602E-2</v>
      </c>
      <c r="N1639">
        <v>3.6457999999999997E-2</v>
      </c>
      <c r="O1639">
        <v>3.1890999999999899E-2</v>
      </c>
      <c r="P1639">
        <v>0.93773472309112504</v>
      </c>
      <c r="Q1639">
        <v>-1.7087340354919898E-2</v>
      </c>
      <c r="R1639">
        <v>131718.3125</v>
      </c>
      <c r="S1639">
        <v>0</v>
      </c>
      <c r="T1639">
        <v>2.49499082565309E-3</v>
      </c>
      <c r="U1639">
        <v>4.1689679026603699E-2</v>
      </c>
      <c r="V1639">
        <v>1.41235032973914</v>
      </c>
      <c r="W1639">
        <v>9.6896790266036894E-3</v>
      </c>
      <c r="X1639">
        <v>8.5689430187037799E-2</v>
      </c>
      <c r="Y1639">
        <v>1.13838968108492E-2</v>
      </c>
      <c r="AA1639">
        <v>0.82617336549974896</v>
      </c>
      <c r="AB1639">
        <v>1.73988690735102E-3</v>
      </c>
      <c r="AC1639" t="b">
        <v>0</v>
      </c>
      <c r="AF1639">
        <v>0</v>
      </c>
      <c r="AG1639">
        <v>4992</v>
      </c>
      <c r="AH1639" t="e">
        <f>VLOOKUP(B1639,AN:AN,1,0)</f>
        <v>#N/A</v>
      </c>
      <c r="AI1639" t="str">
        <f>IF(G1639&lt;=2,"&lt;=2",IF(G1639&lt;3,"2-3","&gt;=3"))</f>
        <v>2-3</v>
      </c>
      <c r="AJ1639">
        <f>G1639-H1639</f>
        <v>-0.23519617150777705</v>
      </c>
    </row>
    <row r="1640" spans="1:36" hidden="1" x14ac:dyDescent="0.3">
      <c r="A1640">
        <v>2021</v>
      </c>
      <c r="B1640" t="s">
        <v>114</v>
      </c>
      <c r="C1640">
        <v>64283</v>
      </c>
      <c r="D1640">
        <v>152494</v>
      </c>
      <c r="E1640">
        <v>367524</v>
      </c>
      <c r="F1640">
        <v>140932</v>
      </c>
      <c r="G1640">
        <v>2.3722290496709801</v>
      </c>
      <c r="H1640">
        <f>+E1640/F1640</f>
        <v>2.6078108591377402</v>
      </c>
      <c r="I1640">
        <v>-3.1589116687115899E-2</v>
      </c>
      <c r="J1640">
        <v>-2.8462225571274698E-2</v>
      </c>
      <c r="K1640">
        <v>-6.00828918814659E-2</v>
      </c>
      <c r="N1640">
        <v>2.7529999999999998E-3</v>
      </c>
      <c r="O1640">
        <v>5.9329999999999999E-3</v>
      </c>
      <c r="P1640">
        <v>0.936074018478394</v>
      </c>
      <c r="Q1640">
        <v>-9.1648101806596205E-4</v>
      </c>
      <c r="R1640">
        <v>480224.40625</v>
      </c>
      <c r="S1640">
        <v>0</v>
      </c>
      <c r="T1640">
        <v>1.45249553024768E-2</v>
      </c>
      <c r="U1640">
        <v>9.7971133887767806E-2</v>
      </c>
      <c r="V1640">
        <v>0.70109362584569102</v>
      </c>
      <c r="W1640">
        <v>5.0971133887767799E-2</v>
      </c>
      <c r="X1640">
        <v>1.08674044132264E-2</v>
      </c>
      <c r="Z1640">
        <v>-7.32876192859339E-2</v>
      </c>
      <c r="AA1640">
        <v>0.32117150664212601</v>
      </c>
      <c r="AB1640">
        <v>3.3132330528129299E-4</v>
      </c>
      <c r="AC1640" t="b">
        <v>0</v>
      </c>
      <c r="AF1640">
        <v>1.4313166788151799E-2</v>
      </c>
      <c r="AG1640">
        <v>15255</v>
      </c>
      <c r="AH1640" t="e">
        <f>VLOOKUP(B1640,AN:AN,1,0)</f>
        <v>#N/A</v>
      </c>
      <c r="AI1640" t="str">
        <f>IF(G1640&lt;=2,"&lt;=2",IF(G1640&lt;3,"2-3","&gt;=3"))</f>
        <v>2-3</v>
      </c>
      <c r="AJ1640">
        <f>G1640-H1640</f>
        <v>-0.23558180946676011</v>
      </c>
    </row>
    <row r="1641" spans="1:36" hidden="1" x14ac:dyDescent="0.3">
      <c r="A1641">
        <v>2009</v>
      </c>
      <c r="B1641" t="s">
        <v>91</v>
      </c>
      <c r="C1641">
        <v>102693</v>
      </c>
      <c r="D1641">
        <v>237252</v>
      </c>
      <c r="E1641">
        <v>514578</v>
      </c>
      <c r="F1641">
        <v>202106</v>
      </c>
      <c r="G1641">
        <v>2.31030352604364</v>
      </c>
      <c r="H1641">
        <f>+E1641/F1641</f>
        <v>2.546079779917469</v>
      </c>
      <c r="I1641">
        <v>-1.1448031501435099E-2</v>
      </c>
      <c r="J1641">
        <v>-1.1905059218406599E-3</v>
      </c>
      <c r="K1641">
        <v>-1.0528884999453999E-2</v>
      </c>
      <c r="L1641">
        <v>-3.6745692044496403E-2</v>
      </c>
      <c r="M1641">
        <v>-9.4788852147757695E-3</v>
      </c>
      <c r="N1641">
        <v>6.2560000000000003E-3</v>
      </c>
      <c r="O1641">
        <v>4.0330000000000001E-3</v>
      </c>
      <c r="P1641">
        <v>0.89057409763336204</v>
      </c>
      <c r="Q1641">
        <v>4.8114657402040699E-3</v>
      </c>
      <c r="R1641">
        <v>720551.875</v>
      </c>
      <c r="S1641">
        <v>0</v>
      </c>
      <c r="T1641">
        <v>2.90227681398385E-3</v>
      </c>
      <c r="U1641">
        <v>-2.7664424851536799E-2</v>
      </c>
      <c r="V1641">
        <v>0.59781248904691897</v>
      </c>
      <c r="W1641">
        <v>-2.3664424851536799E-2</v>
      </c>
      <c r="X1641">
        <v>8.8160887230725894E-3</v>
      </c>
      <c r="Y1641">
        <v>9.2436573055567101E-2</v>
      </c>
      <c r="AA1641">
        <v>1.0153112870963299</v>
      </c>
      <c r="AB1641">
        <v>2.5553880356732101E-4</v>
      </c>
      <c r="AC1641" t="b">
        <v>0</v>
      </c>
      <c r="AF1641">
        <v>0</v>
      </c>
      <c r="AG1641">
        <v>39478</v>
      </c>
      <c r="AH1641" t="e">
        <f>VLOOKUP(B1641,AN:AN,1,0)</f>
        <v>#N/A</v>
      </c>
      <c r="AI1641" t="str">
        <f>IF(G1641&lt;=2,"&lt;=2",IF(G1641&lt;3,"2-3","&gt;=3"))</f>
        <v>2-3</v>
      </c>
      <c r="AJ1641">
        <f>G1641-H1641</f>
        <v>-0.23577625387382906</v>
      </c>
    </row>
    <row r="1642" spans="1:36" hidden="1" x14ac:dyDescent="0.3">
      <c r="A1642">
        <v>2006</v>
      </c>
      <c r="B1642" t="s">
        <v>107</v>
      </c>
      <c r="C1642">
        <v>13575</v>
      </c>
      <c r="D1642">
        <v>30316</v>
      </c>
      <c r="E1642">
        <v>76947</v>
      </c>
      <c r="F1642">
        <v>31162</v>
      </c>
      <c r="G1642">
        <v>2.2332228360957602</v>
      </c>
      <c r="H1642">
        <f>+E1642/F1642</f>
        <v>2.4692574289198381</v>
      </c>
      <c r="I1642">
        <v>-1.74999701394686E-2</v>
      </c>
      <c r="J1642">
        <v>-8.2654226571322008E-3</v>
      </c>
      <c r="K1642">
        <v>-8.5016106218100008E-3</v>
      </c>
      <c r="L1642">
        <v>-0.115691060166806</v>
      </c>
      <c r="M1642">
        <v>-2.8826522175222701E-2</v>
      </c>
      <c r="N1642">
        <v>-4.091E-3</v>
      </c>
      <c r="O1642">
        <v>-5.7299999999999999E-3</v>
      </c>
      <c r="P1642">
        <v>0.93482750654220603</v>
      </c>
      <c r="Q1642">
        <v>-8.1128478050229696E-3</v>
      </c>
      <c r="R1642">
        <v>127727.796875</v>
      </c>
      <c r="S1642">
        <v>0</v>
      </c>
      <c r="T1642">
        <v>2.4488806724548399E-2</v>
      </c>
      <c r="U1642">
        <v>6.3683494925499004E-2</v>
      </c>
      <c r="V1642">
        <v>0.73508292015663201</v>
      </c>
      <c r="W1642">
        <v>3.1683494925499003E-2</v>
      </c>
      <c r="X1642">
        <v>1.63934426229508E-3</v>
      </c>
      <c r="Y1642">
        <v>6.8869829055703505E-2</v>
      </c>
      <c r="AA1642">
        <v>0.94026843714931596</v>
      </c>
      <c r="AB1642">
        <v>0</v>
      </c>
      <c r="AC1642" t="b">
        <v>0</v>
      </c>
      <c r="AF1642">
        <v>2.8961748633879701E-2</v>
      </c>
      <c r="AG1642">
        <v>3666</v>
      </c>
      <c r="AH1642" t="e">
        <f>VLOOKUP(B1642,AN:AN,1,0)</f>
        <v>#N/A</v>
      </c>
      <c r="AI1642" t="str">
        <f>IF(G1642&lt;=2,"&lt;=2",IF(G1642&lt;3,"2-3","&gt;=3"))</f>
        <v>2-3</v>
      </c>
      <c r="AJ1642">
        <f>G1642-H1642</f>
        <v>-0.2360345928240779</v>
      </c>
    </row>
    <row r="1643" spans="1:36" hidden="1" x14ac:dyDescent="0.3">
      <c r="A1643">
        <v>2020</v>
      </c>
      <c r="B1643" t="s">
        <v>217</v>
      </c>
      <c r="C1643">
        <v>100865</v>
      </c>
      <c r="D1643">
        <v>293094</v>
      </c>
      <c r="E1643">
        <v>542161</v>
      </c>
      <c r="F1643">
        <v>172561</v>
      </c>
      <c r="G1643">
        <v>2.9058047885787901</v>
      </c>
      <c r="H1643">
        <f>+E1643/F1643</f>
        <v>3.1418512873708426</v>
      </c>
      <c r="I1643">
        <v>-8.6337649072268194E-2</v>
      </c>
      <c r="J1643">
        <v>4.2043175548315E-2</v>
      </c>
      <c r="K1643">
        <v>7.8489354133605999E-2</v>
      </c>
      <c r="N1643">
        <v>8.4180000000000001E-3</v>
      </c>
      <c r="O1643">
        <v>7.0140000000000003E-3</v>
      </c>
      <c r="P1643">
        <v>0.96556127071380604</v>
      </c>
      <c r="Q1643">
        <v>2.3024320602416899E-2</v>
      </c>
      <c r="R1643">
        <v>842831.75</v>
      </c>
      <c r="S1643">
        <v>0</v>
      </c>
      <c r="T1643">
        <v>2.1237568929791398E-2</v>
      </c>
      <c r="U1643">
        <v>5.32853528857231E-2</v>
      </c>
      <c r="V1643">
        <v>1.5775529073140999</v>
      </c>
      <c r="W1643">
        <v>4.1285352885723103E-2</v>
      </c>
      <c r="X1643">
        <v>1.11197088241194E-2</v>
      </c>
      <c r="Z1643">
        <v>-0.10573819478813801</v>
      </c>
      <c r="AA1643">
        <v>-0.24649685312070299</v>
      </c>
      <c r="AB1643">
        <v>7.4513512738944704E-4</v>
      </c>
      <c r="AC1643" t="b">
        <v>0</v>
      </c>
      <c r="AD1643">
        <v>-1.39074713593259E-2</v>
      </c>
      <c r="AE1643">
        <v>1.39624545468297E-2</v>
      </c>
      <c r="AF1643">
        <v>2.9232224228355201E-3</v>
      </c>
      <c r="AG1643">
        <v>35281</v>
      </c>
      <c r="AH1643" t="e">
        <f>VLOOKUP(B1643,AN:AN,1,0)</f>
        <v>#N/A</v>
      </c>
      <c r="AI1643" t="str">
        <f>IF(G1643&lt;=2,"&lt;=2",IF(G1643&lt;3,"2-3","&gt;=3"))</f>
        <v>2-3</v>
      </c>
      <c r="AJ1643">
        <f>G1643-H1643</f>
        <v>-0.23604649879205253</v>
      </c>
    </row>
    <row r="1644" spans="1:36" hidden="1" x14ac:dyDescent="0.3">
      <c r="A1644">
        <v>2019</v>
      </c>
      <c r="B1644" t="s">
        <v>213</v>
      </c>
      <c r="C1644">
        <v>151519</v>
      </c>
      <c r="D1644">
        <v>352515</v>
      </c>
      <c r="E1644">
        <v>663418</v>
      </c>
      <c r="F1644">
        <v>258884</v>
      </c>
      <c r="G1644">
        <v>2.3265399058863898</v>
      </c>
      <c r="H1644">
        <f>+E1644/F1644</f>
        <v>2.5626071908654069</v>
      </c>
      <c r="I1644">
        <v>-3.0502246010278799E-2</v>
      </c>
      <c r="J1644">
        <v>2.9456427320837902E-2</v>
      </c>
      <c r="K1644">
        <v>4.95042112767696E-2</v>
      </c>
      <c r="N1644">
        <v>2.8739999999999998E-3</v>
      </c>
      <c r="O1644">
        <v>1.39499999999999E-3</v>
      </c>
      <c r="P1644">
        <v>0.93169033527374301</v>
      </c>
      <c r="Q1644">
        <v>-3.7050247192379399E-3</v>
      </c>
      <c r="R1644">
        <v>1037720.9375</v>
      </c>
      <c r="S1644">
        <v>0</v>
      </c>
      <c r="T1644">
        <v>2.1518170833587601E-2</v>
      </c>
      <c r="U1644">
        <v>5.6659787893295302E-2</v>
      </c>
      <c r="V1644">
        <v>0.762402344643342</v>
      </c>
      <c r="W1644">
        <v>3.86597878932953E-2</v>
      </c>
      <c r="X1644">
        <v>7.2946560639198903E-3</v>
      </c>
      <c r="Z1644">
        <v>-4.2669646257398101E-2</v>
      </c>
      <c r="AA1644">
        <v>1.0040770192864601</v>
      </c>
      <c r="AB1644">
        <v>1.7825762651866601E-3</v>
      </c>
      <c r="AC1644" t="b">
        <v>0</v>
      </c>
      <c r="AD1644">
        <v>9.7319910661780307E-3</v>
      </c>
      <c r="AE1644">
        <v>1.14578010044246E-2</v>
      </c>
      <c r="AF1644">
        <v>1.34135703359081E-2</v>
      </c>
      <c r="AG1644">
        <v>79676</v>
      </c>
      <c r="AH1644" t="str">
        <f>VLOOKUP(B1644,AN:AN,1,0)</f>
        <v>Tucson - AZ</v>
      </c>
      <c r="AI1644" t="str">
        <f>IF(G1644&lt;=2,"&lt;=2",IF(G1644&lt;3,"2-3","&gt;=3"))</f>
        <v>2-3</v>
      </c>
      <c r="AJ1644">
        <f>G1644-H1644</f>
        <v>-0.23606728497901708</v>
      </c>
    </row>
    <row r="1645" spans="1:36" hidden="1" x14ac:dyDescent="0.3">
      <c r="A1645">
        <v>2023</v>
      </c>
      <c r="B1645" t="s">
        <v>181</v>
      </c>
      <c r="C1645">
        <v>18257</v>
      </c>
      <c r="D1645">
        <v>39731</v>
      </c>
      <c r="E1645">
        <v>142105</v>
      </c>
      <c r="F1645">
        <v>58901</v>
      </c>
      <c r="G1645">
        <v>2.1762063865914398</v>
      </c>
      <c r="H1645">
        <f>+E1645/F1645</f>
        <v>2.4126075957963362</v>
      </c>
      <c r="I1645">
        <v>-5.3579054038722498E-2</v>
      </c>
      <c r="N1645">
        <v>-6.7100000000000005E-4</v>
      </c>
      <c r="O1645">
        <v>6.2129999999999998E-3</v>
      </c>
      <c r="P1645">
        <v>0.92879492044448897</v>
      </c>
      <c r="Q1645">
        <v>-7.1095228195190404E-3</v>
      </c>
      <c r="R1645">
        <v>187714.90625</v>
      </c>
      <c r="S1645">
        <v>0</v>
      </c>
      <c r="T1645">
        <v>-2.5984019972384E-2</v>
      </c>
      <c r="U1645">
        <v>-3.2818373292684598E-3</v>
      </c>
      <c r="V1645">
        <v>0.54701178410767004</v>
      </c>
      <c r="W1645">
        <v>-4.4281837329268402E-2</v>
      </c>
      <c r="X1645">
        <v>0</v>
      </c>
      <c r="Z1645">
        <v>3.6533211361305599E-2</v>
      </c>
      <c r="AA1645">
        <v>-0.27200384243716202</v>
      </c>
      <c r="AB1645">
        <v>3.3585222502099E-4</v>
      </c>
      <c r="AC1645" t="b">
        <v>0</v>
      </c>
      <c r="AF1645">
        <v>1.29303106633081E-2</v>
      </c>
      <c r="AG1645">
        <v>5955</v>
      </c>
      <c r="AH1645" t="e">
        <f>VLOOKUP(B1645,AN:AN,1,0)</f>
        <v>#N/A</v>
      </c>
      <c r="AI1645" t="str">
        <f>IF(G1645&lt;=2,"&lt;=2",IF(G1645&lt;3,"2-3","&gt;=3"))</f>
        <v>2-3</v>
      </c>
      <c r="AJ1645">
        <f>G1645-H1645</f>
        <v>-0.23640120920489638</v>
      </c>
    </row>
    <row r="1646" spans="1:36" hidden="1" x14ac:dyDescent="0.3">
      <c r="A1646">
        <v>2021</v>
      </c>
      <c r="B1646" t="s">
        <v>223</v>
      </c>
      <c r="C1646">
        <v>18231</v>
      </c>
      <c r="D1646">
        <v>40913</v>
      </c>
      <c r="E1646">
        <v>76503</v>
      </c>
      <c r="F1646">
        <v>30840</v>
      </c>
      <c r="G1646">
        <v>2.2441445888870599</v>
      </c>
      <c r="H1646">
        <f>+E1646/F1646</f>
        <v>2.4806420233463036</v>
      </c>
      <c r="I1646">
        <v>5.40743841182723E-3</v>
      </c>
      <c r="J1646">
        <v>-3.1727235764265399E-3</v>
      </c>
      <c r="K1646">
        <v>-3.4793389886617697E-2</v>
      </c>
      <c r="N1646">
        <v>-3.114E-3</v>
      </c>
      <c r="O1646">
        <v>2.9699999999999898E-4</v>
      </c>
      <c r="P1646">
        <v>0.91267180442810103</v>
      </c>
      <c r="Q1646">
        <v>7.1998238563539801E-3</v>
      </c>
      <c r="R1646">
        <v>149182.40625</v>
      </c>
      <c r="S1646">
        <v>0</v>
      </c>
      <c r="T1646">
        <v>-1.7638053745031301E-2</v>
      </c>
      <c r="U1646">
        <v>6.5808124840259594E-2</v>
      </c>
      <c r="V1646">
        <v>0.57194480003201098</v>
      </c>
      <c r="W1646">
        <v>1.88081248402595E-2</v>
      </c>
      <c r="X1646">
        <v>0</v>
      </c>
      <c r="Z1646">
        <v>4.6690729997020002E-2</v>
      </c>
      <c r="AA1646">
        <v>0.39172827190894199</v>
      </c>
      <c r="AB1646">
        <v>2.9664787896766502E-4</v>
      </c>
      <c r="AC1646" t="b">
        <v>1</v>
      </c>
      <c r="AF1646">
        <v>0</v>
      </c>
      <c r="AG1646">
        <v>6742</v>
      </c>
      <c r="AH1646" t="e">
        <f>VLOOKUP(B1646,AN:AN,1,0)</f>
        <v>#N/A</v>
      </c>
      <c r="AI1646" t="str">
        <f>IF(G1646&lt;=2,"&lt;=2",IF(G1646&lt;3,"2-3","&gt;=3"))</f>
        <v>2-3</v>
      </c>
      <c r="AJ1646">
        <f>G1646-H1646</f>
        <v>-0.23649743445924365</v>
      </c>
    </row>
    <row r="1647" spans="1:36" hidden="1" x14ac:dyDescent="0.3">
      <c r="A1647">
        <v>2020</v>
      </c>
      <c r="B1647" t="s">
        <v>68</v>
      </c>
      <c r="C1647">
        <v>63788</v>
      </c>
      <c r="D1647">
        <v>156942</v>
      </c>
      <c r="E1647">
        <v>307606</v>
      </c>
      <c r="F1647">
        <v>114059</v>
      </c>
      <c r="G1647">
        <v>2.4603687213895999</v>
      </c>
      <c r="H1647">
        <f>+E1647/F1647</f>
        <v>2.6969024802952859</v>
      </c>
      <c r="I1647">
        <v>-4.9401670142116501E-2</v>
      </c>
      <c r="J1647">
        <v>-1.40099264681339E-2</v>
      </c>
      <c r="K1647">
        <v>2.2436252117156899E-2</v>
      </c>
      <c r="N1647">
        <v>3.9090000000000001E-3</v>
      </c>
      <c r="O1647">
        <v>1.6601999999999999E-2</v>
      </c>
      <c r="P1647">
        <v>0.88450086116790805</v>
      </c>
      <c r="Q1647">
        <v>5.02282381057805E-3</v>
      </c>
      <c r="R1647">
        <v>446738.71875</v>
      </c>
      <c r="S1647">
        <v>0</v>
      </c>
      <c r="T1647">
        <v>-5.9371870011091501E-3</v>
      </c>
      <c r="U1647">
        <v>2.6110596954822499E-2</v>
      </c>
      <c r="V1647">
        <v>0.77267897501098803</v>
      </c>
      <c r="W1647">
        <v>1.41105969548224E-2</v>
      </c>
      <c r="X1647">
        <v>3.0794546309355901E-2</v>
      </c>
      <c r="Z1647">
        <v>-6.23628006424468E-2</v>
      </c>
      <c r="AA1647">
        <v>0.35712059332941798</v>
      </c>
      <c r="AB1647">
        <v>1.34327355766001E-4</v>
      </c>
      <c r="AC1647" t="b">
        <v>0</v>
      </c>
      <c r="AD1647">
        <v>7.4644207810686803E-4</v>
      </c>
      <c r="AE1647">
        <v>1.17518356472208E-2</v>
      </c>
      <c r="AF1647">
        <v>1.12834978843441E-2</v>
      </c>
      <c r="AG1647">
        <v>30695</v>
      </c>
      <c r="AH1647" t="e">
        <f>VLOOKUP(B1647,AN:AN,1,0)</f>
        <v>#N/A</v>
      </c>
      <c r="AI1647" t="str">
        <f>IF(G1647&lt;=2,"&lt;=2",IF(G1647&lt;3,"2-3","&gt;=3"))</f>
        <v>2-3</v>
      </c>
      <c r="AJ1647">
        <f>G1647-H1647</f>
        <v>-0.23653375890568595</v>
      </c>
    </row>
    <row r="1648" spans="1:36" hidden="1" x14ac:dyDescent="0.3">
      <c r="A1648">
        <v>2018</v>
      </c>
      <c r="B1648" t="s">
        <v>66</v>
      </c>
      <c r="C1648">
        <v>91526</v>
      </c>
      <c r="D1648">
        <v>228287</v>
      </c>
      <c r="E1648">
        <v>492117</v>
      </c>
      <c r="F1648">
        <v>180170</v>
      </c>
      <c r="G1648">
        <v>2.4942311474335099</v>
      </c>
      <c r="H1648">
        <f>+E1648/F1648</f>
        <v>2.7314036743075985</v>
      </c>
      <c r="I1648">
        <v>1.3636102418346001E-2</v>
      </c>
      <c r="J1648">
        <v>2.42680795490741E-2</v>
      </c>
      <c r="K1648">
        <v>4.1409696608781799E-2</v>
      </c>
      <c r="L1648">
        <v>2.4915146499872101E-2</v>
      </c>
      <c r="M1648">
        <v>1.1980505660175399E-3</v>
      </c>
      <c r="N1648">
        <v>-1.9840000000000001E-3</v>
      </c>
      <c r="O1648">
        <v>-6.4259999999999899E-3</v>
      </c>
      <c r="P1648">
        <v>0.93159371614456199</v>
      </c>
      <c r="Q1648">
        <v>4.1964054107669303E-3</v>
      </c>
      <c r="R1648">
        <v>742469.9375</v>
      </c>
      <c r="S1648">
        <v>0</v>
      </c>
      <c r="T1648">
        <v>1.2243781238794301E-2</v>
      </c>
      <c r="U1648">
        <v>4.4774629175663001E-2</v>
      </c>
      <c r="V1648">
        <v>0.94859793947957105</v>
      </c>
      <c r="W1648">
        <v>2.0774629175663001E-2</v>
      </c>
      <c r="X1648">
        <v>5.3685535786398E-3</v>
      </c>
      <c r="Y1648">
        <v>0.17236030149798701</v>
      </c>
      <c r="Z1648">
        <v>-6.1857639696454497E-2</v>
      </c>
      <c r="AA1648">
        <v>1.6237793531812299</v>
      </c>
      <c r="AB1648">
        <v>1.2114877544718099E-3</v>
      </c>
      <c r="AC1648" t="b">
        <v>1</v>
      </c>
      <c r="AD1648">
        <v>6.7239857021482701E-3</v>
      </c>
      <c r="AE1648">
        <v>1.0564737511678701E-2</v>
      </c>
      <c r="AF1648">
        <v>3.2353849442953102E-2</v>
      </c>
      <c r="AG1648">
        <v>42323</v>
      </c>
      <c r="AH1648" t="e">
        <f>VLOOKUP(B1648,AN:AN,1,0)</f>
        <v>#N/A</v>
      </c>
      <c r="AI1648" t="str">
        <f>IF(G1648&lt;=2,"&lt;=2",IF(G1648&lt;3,"2-3","&gt;=3"))</f>
        <v>2-3</v>
      </c>
      <c r="AJ1648">
        <f>G1648-H1648</f>
        <v>-0.23717252687408852</v>
      </c>
    </row>
    <row r="1649" spans="1:36" hidden="1" x14ac:dyDescent="0.3">
      <c r="A1649">
        <v>2015</v>
      </c>
      <c r="B1649" t="s">
        <v>49</v>
      </c>
      <c r="C1649">
        <v>24804</v>
      </c>
      <c r="D1649">
        <v>55654</v>
      </c>
      <c r="E1649">
        <v>73923</v>
      </c>
      <c r="F1649">
        <v>29794</v>
      </c>
      <c r="G1649">
        <v>2.2437510079019498</v>
      </c>
      <c r="H1649">
        <f>+E1649/F1649</f>
        <v>2.4811371417063839</v>
      </c>
      <c r="I1649">
        <v>-1.15126370233404E-2</v>
      </c>
      <c r="J1649">
        <v>7.8411567956209495E-3</v>
      </c>
      <c r="K1649">
        <v>2.10782441198826E-2</v>
      </c>
      <c r="L1649">
        <v>4.2868999287486102E-2</v>
      </c>
      <c r="M1649">
        <v>-2.1475797519087798E-2</v>
      </c>
      <c r="N1649">
        <v>5.019E-3</v>
      </c>
      <c r="O1649">
        <v>3.9830000000000004E-3</v>
      </c>
      <c r="P1649">
        <v>0.95414769649505604</v>
      </c>
      <c r="Q1649">
        <v>1.6501426696777E-2</v>
      </c>
      <c r="R1649">
        <v>161201.796875</v>
      </c>
      <c r="S1649">
        <v>0</v>
      </c>
      <c r="T1649">
        <v>-1.0077629238366999E-2</v>
      </c>
      <c r="U1649">
        <v>2.1126760169863701E-2</v>
      </c>
      <c r="V1649">
        <v>0.75876106783658304</v>
      </c>
      <c r="W1649">
        <v>2.01267601698637E-2</v>
      </c>
      <c r="X1649">
        <v>1.33760361718161E-2</v>
      </c>
      <c r="Y1649">
        <v>5.2318629878350398E-2</v>
      </c>
      <c r="Z1649">
        <v>-1.33870612301647E-2</v>
      </c>
      <c r="AA1649">
        <v>5.5735683872093399E-2</v>
      </c>
      <c r="AB1649">
        <v>5.6518462697814598E-4</v>
      </c>
      <c r="AC1649" t="b">
        <v>0</v>
      </c>
      <c r="AF1649">
        <v>9.9849284099472399E-3</v>
      </c>
      <c r="AG1649">
        <v>10758</v>
      </c>
      <c r="AH1649" t="e">
        <f>VLOOKUP(B1649,AN:AN,1,0)</f>
        <v>#N/A</v>
      </c>
      <c r="AI1649" t="str">
        <f>IF(G1649&lt;=2,"&lt;=2",IF(G1649&lt;3,"2-3","&gt;=3"))</f>
        <v>2-3</v>
      </c>
      <c r="AJ1649">
        <f>G1649-H1649</f>
        <v>-0.23738613380443407</v>
      </c>
    </row>
    <row r="1650" spans="1:36" hidden="1" x14ac:dyDescent="0.3">
      <c r="A1650">
        <v>2016</v>
      </c>
      <c r="B1650" t="s">
        <v>139</v>
      </c>
      <c r="C1650">
        <v>54065</v>
      </c>
      <c r="D1650">
        <v>130810</v>
      </c>
      <c r="E1650">
        <v>273868</v>
      </c>
      <c r="F1650">
        <v>103076</v>
      </c>
      <c r="G1650">
        <v>2.4194950522519099</v>
      </c>
      <c r="H1650">
        <f>+E1650/F1650</f>
        <v>2.6569521518103145</v>
      </c>
      <c r="I1650">
        <v>-5.4224107908111302E-2</v>
      </c>
      <c r="J1650">
        <v>-8.8787451386451496E-3</v>
      </c>
      <c r="K1650">
        <v>-3.4912846088408999E-3</v>
      </c>
      <c r="L1650">
        <v>0.147212000072002</v>
      </c>
      <c r="M1650">
        <v>5.9658112004398897E-2</v>
      </c>
      <c r="N1650">
        <v>-4.2999999999999999E-4</v>
      </c>
      <c r="O1650">
        <v>1.2439999999999899E-3</v>
      </c>
      <c r="P1650">
        <v>0.912730693817139</v>
      </c>
      <c r="Q1650">
        <v>2.4410486221320099E-3</v>
      </c>
      <c r="R1650">
        <v>416054.59375</v>
      </c>
      <c r="S1650">
        <v>0</v>
      </c>
      <c r="T1650">
        <v>-9.9068265408277494E-3</v>
      </c>
      <c r="U1650">
        <v>1.63302607834339E-2</v>
      </c>
      <c r="V1650">
        <v>0.56870322440312804</v>
      </c>
      <c r="W1650">
        <v>3.3302607834339E-3</v>
      </c>
      <c r="X1650">
        <v>0</v>
      </c>
      <c r="Y1650">
        <v>5.3269199100192101E-2</v>
      </c>
      <c r="Z1650">
        <v>-1.70079603209525E-2</v>
      </c>
      <c r="AA1650">
        <v>8.2531695659127102E-2</v>
      </c>
      <c r="AB1650">
        <v>9.5657164721637601E-4</v>
      </c>
      <c r="AC1650" t="b">
        <v>0</v>
      </c>
      <c r="AF1650">
        <v>2.3149033862636299E-2</v>
      </c>
      <c r="AG1650">
        <v>20908</v>
      </c>
      <c r="AH1650" t="e">
        <f>VLOOKUP(B1650,AN:AN,1,0)</f>
        <v>#N/A</v>
      </c>
      <c r="AI1650" t="str">
        <f>IF(G1650&lt;=2,"&lt;=2",IF(G1650&lt;3,"2-3","&gt;=3"))</f>
        <v>2-3</v>
      </c>
      <c r="AJ1650">
        <f>G1650-H1650</f>
        <v>-0.23745709955840466</v>
      </c>
    </row>
    <row r="1651" spans="1:36" hidden="1" x14ac:dyDescent="0.3">
      <c r="A1651">
        <v>2008</v>
      </c>
      <c r="B1651" t="s">
        <v>58</v>
      </c>
      <c r="C1651">
        <v>250329</v>
      </c>
      <c r="D1651">
        <v>593759</v>
      </c>
      <c r="E1651">
        <v>1420694</v>
      </c>
      <c r="F1651">
        <v>544429</v>
      </c>
      <c r="G1651">
        <v>2.3719145604384599</v>
      </c>
      <c r="H1651">
        <f>+E1651/F1651</f>
        <v>2.6095119841154677</v>
      </c>
      <c r="I1651">
        <v>7.4997961113375004E-3</v>
      </c>
      <c r="J1651">
        <v>-3.3252043649554197E-2</v>
      </c>
      <c r="K1651">
        <v>-5.9818745315074903E-2</v>
      </c>
      <c r="L1651">
        <v>-8.7657956331968295E-2</v>
      </c>
      <c r="M1651">
        <v>-3.1189181376248602E-2</v>
      </c>
      <c r="N1651">
        <v>4.5640000000000003E-3</v>
      </c>
      <c r="O1651">
        <v>5.5989999999999998E-3</v>
      </c>
      <c r="P1651">
        <v>0.90680074691772505</v>
      </c>
      <c r="Q1651">
        <v>-6.0773491859429296E-3</v>
      </c>
      <c r="R1651">
        <v>2162873</v>
      </c>
      <c r="S1651">
        <v>5.6652710035496397E-4</v>
      </c>
      <c r="T1651">
        <v>-2.2686215583235001E-2</v>
      </c>
      <c r="U1651">
        <v>-1.43105424940586E-2</v>
      </c>
      <c r="V1651">
        <v>0.88153274358887501</v>
      </c>
      <c r="W1651">
        <v>-5.2310542494058601E-2</v>
      </c>
      <c r="X1651">
        <v>2.9716116810806499E-2</v>
      </c>
      <c r="Y1651">
        <v>0.111732095475754</v>
      </c>
      <c r="AA1651">
        <v>2.8695292360668399</v>
      </c>
      <c r="AB1651">
        <v>3.8948738149403801E-4</v>
      </c>
      <c r="AC1651" t="b">
        <v>1</v>
      </c>
      <c r="AF1651">
        <v>2.5697315192663401E-2</v>
      </c>
      <c r="AG1651">
        <v>116326</v>
      </c>
      <c r="AH1651" t="str">
        <f>VLOOKUP(B1651,AN:AN,1,0)</f>
        <v>Charlotte - NC</v>
      </c>
      <c r="AI1651" t="str">
        <f>IF(G1651&lt;=2,"&lt;=2",IF(G1651&lt;3,"2-3","&gt;=3"))</f>
        <v>2-3</v>
      </c>
      <c r="AJ1651">
        <f>G1651-H1651</f>
        <v>-0.23759742367700776</v>
      </c>
    </row>
    <row r="1652" spans="1:36" hidden="1" x14ac:dyDescent="0.3">
      <c r="A1652">
        <v>2012</v>
      </c>
      <c r="B1652" t="s">
        <v>35</v>
      </c>
      <c r="C1652">
        <v>54270</v>
      </c>
      <c r="D1652">
        <v>142033</v>
      </c>
      <c r="E1652">
        <v>296450</v>
      </c>
      <c r="F1652">
        <v>103840</v>
      </c>
      <c r="G1652">
        <v>2.6171549659111801</v>
      </c>
      <c r="H1652">
        <f>+E1652/F1652</f>
        <v>2.8548728813559321</v>
      </c>
      <c r="I1652">
        <v>6.9558029071535701E-2</v>
      </c>
      <c r="J1652">
        <v>-7.4288621544834797E-4</v>
      </c>
      <c r="K1652">
        <v>4.9622232466936004E-3</v>
      </c>
      <c r="L1652">
        <v>-8.5364467589184603E-2</v>
      </c>
      <c r="M1652">
        <v>-0.142533780774101</v>
      </c>
      <c r="N1652">
        <v>9.4300000000000004E-4</v>
      </c>
      <c r="O1652">
        <v>2.2820000000000002E-3</v>
      </c>
      <c r="P1652">
        <v>0.94151955842971802</v>
      </c>
      <c r="Q1652">
        <v>-1.0428428649900099E-3</v>
      </c>
      <c r="R1652">
        <v>394062.28125</v>
      </c>
      <c r="S1652">
        <v>0</v>
      </c>
      <c r="T1652">
        <v>6.8012755364179004E-3</v>
      </c>
      <c r="U1652">
        <v>2.26314142346382E-2</v>
      </c>
      <c r="V1652">
        <v>1.00806819205514</v>
      </c>
      <c r="W1652">
        <v>1.63141423463819E-3</v>
      </c>
      <c r="X1652">
        <v>2.1274919234102901E-3</v>
      </c>
      <c r="Y1652">
        <v>1.4169104879459099E-2</v>
      </c>
      <c r="Z1652">
        <v>4.0325219203868397E-2</v>
      </c>
      <c r="AA1652">
        <v>1.1561244973476299</v>
      </c>
      <c r="AB1652">
        <v>2.3638799149003199E-4</v>
      </c>
      <c r="AC1652" t="b">
        <v>1</v>
      </c>
      <c r="AF1652">
        <v>7.8795997163344099E-4</v>
      </c>
      <c r="AG1652">
        <v>12718</v>
      </c>
      <c r="AH1652" t="e">
        <f>VLOOKUP(B1652,AN:AN,1,0)</f>
        <v>#N/A</v>
      </c>
      <c r="AI1652" t="str">
        <f>IF(G1652&lt;=2,"&lt;=2",IF(G1652&lt;3,"2-3","&gt;=3"))</f>
        <v>2-3</v>
      </c>
      <c r="AJ1652">
        <f>G1652-H1652</f>
        <v>-0.23771791544475196</v>
      </c>
    </row>
    <row r="1653" spans="1:36" hidden="1" x14ac:dyDescent="0.3">
      <c r="A1653">
        <v>2018</v>
      </c>
      <c r="B1653" t="s">
        <v>38</v>
      </c>
      <c r="C1653">
        <v>27891</v>
      </c>
      <c r="D1653">
        <v>70688</v>
      </c>
      <c r="E1653">
        <v>179211</v>
      </c>
      <c r="F1653">
        <v>64642</v>
      </c>
      <c r="G1653">
        <v>2.5344376322111</v>
      </c>
      <c r="H1653">
        <f>+E1653/F1653</f>
        <v>2.772361622474552</v>
      </c>
      <c r="I1653">
        <v>-2.9414971662006799E-3</v>
      </c>
      <c r="J1653">
        <v>-1.21962577104568E-2</v>
      </c>
      <c r="K1653">
        <v>4.9453593492508E-3</v>
      </c>
      <c r="L1653">
        <v>0.17311050263047201</v>
      </c>
      <c r="M1653">
        <v>0.14939340669661699</v>
      </c>
      <c r="N1653">
        <v>3.5160999999999998E-2</v>
      </c>
      <c r="O1653">
        <v>3.8059999999999997E-2</v>
      </c>
      <c r="P1653">
        <v>0.92117112874984697</v>
      </c>
      <c r="Q1653">
        <v>7.5000524520869496E-3</v>
      </c>
      <c r="R1653">
        <v>273430.5</v>
      </c>
      <c r="S1653">
        <v>0</v>
      </c>
      <c r="T1653">
        <v>8.4615610539913004E-3</v>
      </c>
      <c r="U1653">
        <v>4.0992408990859999E-2</v>
      </c>
      <c r="V1653">
        <v>0.83582755506591599</v>
      </c>
      <c r="W1653">
        <v>1.6992408990859999E-2</v>
      </c>
      <c r="X1653">
        <v>4.7573024054982802E-2</v>
      </c>
      <c r="Y1653">
        <v>0.111490484059381</v>
      </c>
      <c r="Z1653">
        <v>4.1726860819264001E-2</v>
      </c>
      <c r="AA1653">
        <v>-2.3001011564605101E-2</v>
      </c>
      <c r="AB1653">
        <v>6.4432989690721605E-4</v>
      </c>
      <c r="AC1653" t="b">
        <v>0</v>
      </c>
      <c r="AF1653">
        <v>2.87800687285223E-2</v>
      </c>
      <c r="AG1653">
        <v>9755</v>
      </c>
      <c r="AH1653" t="e">
        <f>VLOOKUP(B1653,AN:AN,1,0)</f>
        <v>#N/A</v>
      </c>
      <c r="AI1653" t="str">
        <f>IF(G1653&lt;=2,"&lt;=2",IF(G1653&lt;3,"2-3","&gt;=3"))</f>
        <v>2-3</v>
      </c>
      <c r="AJ1653">
        <f>G1653-H1653</f>
        <v>-0.23792399026345201</v>
      </c>
    </row>
    <row r="1654" spans="1:36" hidden="1" x14ac:dyDescent="0.3">
      <c r="A1654">
        <v>2015</v>
      </c>
      <c r="B1654" t="s">
        <v>125</v>
      </c>
      <c r="C1654">
        <v>2244766</v>
      </c>
      <c r="D1654">
        <v>6568291</v>
      </c>
      <c r="E1654">
        <v>6552885</v>
      </c>
      <c r="F1654">
        <v>2070874</v>
      </c>
      <c r="G1654">
        <v>2.92604708018564</v>
      </c>
      <c r="H1654">
        <f>+E1654/F1654</f>
        <v>3.1643088860065847</v>
      </c>
      <c r="I1654">
        <v>-5.5781670063938301E-3</v>
      </c>
      <c r="J1654">
        <v>1.06613840907812E-2</v>
      </c>
      <c r="K1654">
        <v>2.38984714150429E-2</v>
      </c>
      <c r="L1654">
        <v>2.7221098065376301E-2</v>
      </c>
      <c r="M1654">
        <v>-3.7123698741197503E-2</v>
      </c>
      <c r="N1654">
        <v>2.7390000000000001E-3</v>
      </c>
      <c r="O1654">
        <v>1.737E-3</v>
      </c>
      <c r="P1654">
        <v>0.95834237337112405</v>
      </c>
      <c r="Q1654">
        <v>1.10602378845203E-3</v>
      </c>
      <c r="R1654">
        <v>10106460</v>
      </c>
      <c r="S1654">
        <v>5.2616846230423898E-4</v>
      </c>
      <c r="T1654">
        <v>2.0409470424056001E-2</v>
      </c>
      <c r="U1654">
        <v>5.16138598322868E-2</v>
      </c>
      <c r="V1654">
        <v>1.65100787908886</v>
      </c>
      <c r="W1654">
        <v>5.0613859832286799E-2</v>
      </c>
      <c r="X1654">
        <v>8.0156503547427708E-3</v>
      </c>
      <c r="Y1654">
        <v>4.7288330400167597E-2</v>
      </c>
      <c r="Z1654">
        <v>1.9092527631329199E-2</v>
      </c>
      <c r="AA1654">
        <v>0.40863041748258</v>
      </c>
      <c r="AB1654">
        <v>2.37617677576594E-3</v>
      </c>
      <c r="AC1654" t="b">
        <v>0</v>
      </c>
      <c r="AD1654">
        <v>-1.0125676444681301E-2</v>
      </c>
      <c r="AE1654">
        <v>2.20956695024766E-2</v>
      </c>
      <c r="AF1654">
        <v>1.08601170619594E-2</v>
      </c>
      <c r="AG1654">
        <v>957883</v>
      </c>
      <c r="AH1654" t="str">
        <f>VLOOKUP(B1654,AN:AN,1,0)</f>
        <v>Los Angeles - CA</v>
      </c>
      <c r="AI1654" t="str">
        <f>IF(G1654&lt;=2,"&lt;=2",IF(G1654&lt;3,"2-3","&gt;=3"))</f>
        <v>2-3</v>
      </c>
      <c r="AJ1654">
        <f>G1654-H1654</f>
        <v>-0.23826180582094469</v>
      </c>
    </row>
    <row r="1655" spans="1:36" hidden="1" x14ac:dyDescent="0.3">
      <c r="A1655">
        <v>2005</v>
      </c>
      <c r="B1655" t="s">
        <v>176</v>
      </c>
      <c r="C1655">
        <v>127604</v>
      </c>
      <c r="D1655">
        <v>297378</v>
      </c>
      <c r="E1655">
        <v>727317</v>
      </c>
      <c r="F1655">
        <v>283099</v>
      </c>
      <c r="G1655">
        <v>2.33047553368232</v>
      </c>
      <c r="H1655">
        <f>+E1655/F1655</f>
        <v>2.5691259947933407</v>
      </c>
      <c r="J1655">
        <v>3.9667859673499896E-3</v>
      </c>
      <c r="K1655">
        <v>1.11614741683006E-2</v>
      </c>
      <c r="L1655">
        <v>-5.72020993232727E-2</v>
      </c>
      <c r="M1655">
        <v>1.36880809441204E-3</v>
      </c>
      <c r="N1655">
        <v>4.5900000000000003E-3</v>
      </c>
      <c r="P1655">
        <v>0.92570549249649003</v>
      </c>
      <c r="R1655">
        <v>1140568</v>
      </c>
      <c r="T1655">
        <v>6.6528259776531904E-3</v>
      </c>
      <c r="U1655">
        <v>2.1676328033208798E-2</v>
      </c>
      <c r="V1655">
        <v>0.87793678742662196</v>
      </c>
      <c r="W1655">
        <v>-1.23236719667912E-2</v>
      </c>
      <c r="Y1655">
        <v>5.0681794086677098E-2</v>
      </c>
      <c r="AG1655">
        <v>69049</v>
      </c>
      <c r="AH1655" t="str">
        <f>VLOOKUP(B1655,AN:AN,1,0)</f>
        <v>Richmond - VA</v>
      </c>
      <c r="AI1655" t="str">
        <f>IF(G1655&lt;=2,"&lt;=2",IF(G1655&lt;3,"2-3","&gt;=3"))</f>
        <v>2-3</v>
      </c>
      <c r="AJ1655">
        <f>G1655-H1655</f>
        <v>-0.23865046111102073</v>
      </c>
    </row>
    <row r="1656" spans="1:36" hidden="1" x14ac:dyDescent="0.3">
      <c r="A1656">
        <v>2006</v>
      </c>
      <c r="B1656" t="s">
        <v>71</v>
      </c>
      <c r="C1656">
        <v>105971</v>
      </c>
      <c r="D1656">
        <v>235422</v>
      </c>
      <c r="E1656">
        <v>538871</v>
      </c>
      <c r="F1656">
        <v>219032</v>
      </c>
      <c r="G1656">
        <v>2.22157005218408</v>
      </c>
      <c r="H1656">
        <f>+E1656/F1656</f>
        <v>2.4602386865846086</v>
      </c>
      <c r="I1656">
        <v>1.6100727301314E-2</v>
      </c>
      <c r="J1656">
        <v>-7.4683334678412004E-3</v>
      </c>
      <c r="K1656">
        <v>-7.7045214325190004E-3</v>
      </c>
      <c r="L1656">
        <v>-8.7493159068922896E-2</v>
      </c>
      <c r="M1656">
        <v>-6.2862107733965096E-4</v>
      </c>
      <c r="N1656">
        <v>2.7390000000000001E-3</v>
      </c>
      <c r="O1656">
        <v>-2.5599999999999901E-4</v>
      </c>
      <c r="P1656">
        <v>0.91141879558563199</v>
      </c>
      <c r="Q1656">
        <v>8.1464648246759499E-3</v>
      </c>
      <c r="R1656">
        <v>803041.3125</v>
      </c>
      <c r="S1656">
        <v>0</v>
      </c>
      <c r="T1656">
        <v>-1.9937302917242002E-2</v>
      </c>
      <c r="U1656">
        <v>1.92573852837086E-2</v>
      </c>
      <c r="V1656">
        <v>0.66074869227562405</v>
      </c>
      <c r="W1656">
        <v>-1.2742614716291401E-2</v>
      </c>
      <c r="X1656">
        <v>5.7725106048016703E-3</v>
      </c>
      <c r="Y1656">
        <v>2.1003648786193201E-2</v>
      </c>
      <c r="AA1656">
        <v>-0.16982998121520801</v>
      </c>
      <c r="AB1656">
        <v>4.3731140945467203E-5</v>
      </c>
      <c r="AC1656" t="b">
        <v>1</v>
      </c>
      <c r="AF1656">
        <v>6.9751169808020203E-3</v>
      </c>
      <c r="AG1656">
        <v>45998</v>
      </c>
      <c r="AH1656" t="e">
        <f>VLOOKUP(B1656,AN:AN,1,0)</f>
        <v>#N/A</v>
      </c>
      <c r="AI1656" t="str">
        <f>IF(G1656&lt;=2,"&lt;=2",IF(G1656&lt;3,"2-3","&gt;=3"))</f>
        <v>2-3</v>
      </c>
      <c r="AJ1656">
        <f>G1656-H1656</f>
        <v>-0.23866863440052866</v>
      </c>
    </row>
    <row r="1657" spans="1:36" hidden="1" x14ac:dyDescent="0.3">
      <c r="A1657">
        <v>2020</v>
      </c>
      <c r="B1657" t="s">
        <v>197</v>
      </c>
      <c r="C1657">
        <v>65310</v>
      </c>
      <c r="D1657">
        <v>143776</v>
      </c>
      <c r="E1657">
        <v>319955</v>
      </c>
      <c r="F1657">
        <v>131123</v>
      </c>
      <c r="G1657">
        <v>2.2014392895421802</v>
      </c>
      <c r="H1657">
        <f>+E1657/F1657</f>
        <v>2.4401134812351764</v>
      </c>
      <c r="I1657">
        <v>1.19320904280247E-2</v>
      </c>
      <c r="J1657">
        <v>1.19587592780589E-2</v>
      </c>
      <c r="K1657">
        <v>4.8404937863349901E-2</v>
      </c>
      <c r="N1657">
        <v>6.4050000000000001E-3</v>
      </c>
      <c r="O1657">
        <v>4.0509999999999999E-3</v>
      </c>
      <c r="P1657">
        <v>0.97476041316986095</v>
      </c>
      <c r="Q1657">
        <v>3.2522201538085903E-2</v>
      </c>
      <c r="R1657">
        <v>567122.9375</v>
      </c>
      <c r="S1657">
        <v>0</v>
      </c>
      <c r="T1657">
        <v>4.1341209784150103E-2</v>
      </c>
      <c r="U1657">
        <v>7.3388993740081801E-2</v>
      </c>
      <c r="V1657">
        <v>0.79199594938626305</v>
      </c>
      <c r="W1657">
        <v>6.1388993740081797E-2</v>
      </c>
      <c r="X1657">
        <v>1.5134529147982001E-2</v>
      </c>
      <c r="Z1657">
        <v>-5.1264815649019101E-2</v>
      </c>
      <c r="AA1657">
        <v>-5.4830159231056198E-2</v>
      </c>
      <c r="AB1657">
        <v>2.1300448430493198E-3</v>
      </c>
      <c r="AC1657" t="b">
        <v>1</v>
      </c>
      <c r="AD1657">
        <v>5.0993480025363601E-3</v>
      </c>
      <c r="AE1657">
        <v>9.1038462008953703E-3</v>
      </c>
      <c r="AF1657">
        <v>3.6995515695067201E-3</v>
      </c>
      <c r="AG1657">
        <v>9055</v>
      </c>
      <c r="AH1657" t="e">
        <f>VLOOKUP(B1657,AN:AN,1,0)</f>
        <v>#N/A</v>
      </c>
      <c r="AI1657" t="str">
        <f>IF(G1657&lt;=2,"&lt;=2",IF(G1657&lt;3,"2-3","&gt;=3"))</f>
        <v>2-3</v>
      </c>
      <c r="AJ1657">
        <f>G1657-H1657</f>
        <v>-0.2386741916929962</v>
      </c>
    </row>
    <row r="1658" spans="1:36" hidden="1" x14ac:dyDescent="0.3">
      <c r="A1658">
        <v>2005</v>
      </c>
      <c r="B1658" t="s">
        <v>152</v>
      </c>
      <c r="C1658">
        <v>51111</v>
      </c>
      <c r="D1658">
        <v>121393</v>
      </c>
      <c r="E1658">
        <v>235167</v>
      </c>
      <c r="F1658">
        <v>89963</v>
      </c>
      <c r="G1658">
        <v>2.3750855980121601</v>
      </c>
      <c r="H1658">
        <f>+E1658/F1658</f>
        <v>2.6140413281015529</v>
      </c>
      <c r="J1658">
        <v>2.75678187608718E-2</v>
      </c>
      <c r="K1658">
        <v>3.4762506961822398E-2</v>
      </c>
      <c r="L1658">
        <v>-5.7595654822885999E-2</v>
      </c>
      <c r="M1658">
        <v>9.7525259479874695E-4</v>
      </c>
      <c r="N1658">
        <v>1.8689999999999998E-2</v>
      </c>
      <c r="P1658">
        <v>0.94697326421737704</v>
      </c>
      <c r="R1658">
        <v>411973</v>
      </c>
      <c r="T1658">
        <v>-8.2285054959356993E-3</v>
      </c>
      <c r="U1658">
        <v>6.7949965596199001E-3</v>
      </c>
      <c r="V1658">
        <v>0.71598728294986702</v>
      </c>
      <c r="W1658">
        <v>-2.7205003440380099E-2</v>
      </c>
      <c r="Y1658">
        <v>0.23700376695376399</v>
      </c>
      <c r="AG1658">
        <v>21669</v>
      </c>
      <c r="AH1658" t="e">
        <f>VLOOKUP(B1658,AN:AN,1,0)</f>
        <v>#N/A</v>
      </c>
      <c r="AI1658" t="str">
        <f>IF(G1658&lt;=2,"&lt;=2",IF(G1658&lt;3,"2-3","&gt;=3"))</f>
        <v>2-3</v>
      </c>
      <c r="AJ1658">
        <f>G1658-H1658</f>
        <v>-0.23895573008939275</v>
      </c>
    </row>
    <row r="1659" spans="1:36" hidden="1" x14ac:dyDescent="0.3">
      <c r="A1659">
        <v>2018</v>
      </c>
      <c r="B1659" t="s">
        <v>107</v>
      </c>
      <c r="C1659">
        <v>16072</v>
      </c>
      <c r="D1659">
        <v>36462</v>
      </c>
      <c r="E1659">
        <v>71966</v>
      </c>
      <c r="F1659">
        <v>28698</v>
      </c>
      <c r="G1659">
        <v>2.26866600298656</v>
      </c>
      <c r="H1659">
        <f>+E1659/F1659</f>
        <v>2.5077008850790996</v>
      </c>
      <c r="I1659">
        <v>-0.14796787173822001</v>
      </c>
      <c r="J1659">
        <v>-3.5692453384399401E-3</v>
      </c>
      <c r="K1659">
        <v>1.35723717212677E-2</v>
      </c>
      <c r="L1659">
        <v>3.3041867285966697E-2</v>
      </c>
      <c r="M1659">
        <v>9.3247713521121493E-3</v>
      </c>
      <c r="N1659">
        <v>2.4989999999999999E-3</v>
      </c>
      <c r="O1659">
        <v>1.31779999999999E-2</v>
      </c>
      <c r="P1659">
        <v>0.94768553972244296</v>
      </c>
      <c r="Q1659">
        <v>1.7478227615357E-2</v>
      </c>
      <c r="R1659">
        <v>129448.703125</v>
      </c>
      <c r="S1659">
        <v>0</v>
      </c>
      <c r="T1659">
        <v>1.3225376605987E-3</v>
      </c>
      <c r="U1659">
        <v>3.3853385597467402E-2</v>
      </c>
      <c r="V1659">
        <v>0.676622306481932</v>
      </c>
      <c r="W1659">
        <v>9.8533855974673994E-3</v>
      </c>
      <c r="X1659">
        <v>0</v>
      </c>
      <c r="Y1659">
        <v>0.14723926380368099</v>
      </c>
      <c r="Z1659">
        <v>-9.2952747874724101E-2</v>
      </c>
      <c r="AA1659">
        <v>0.133677284422106</v>
      </c>
      <c r="AB1659">
        <v>1.1361054305839501E-3</v>
      </c>
      <c r="AC1659" t="b">
        <v>0</v>
      </c>
      <c r="AF1659">
        <v>0</v>
      </c>
      <c r="AG1659">
        <v>4401</v>
      </c>
      <c r="AH1659" t="e">
        <f>VLOOKUP(B1659,AN:AN,1,0)</f>
        <v>#N/A</v>
      </c>
      <c r="AI1659" t="str">
        <f>IF(G1659&lt;=2,"&lt;=2",IF(G1659&lt;3,"2-3","&gt;=3"))</f>
        <v>2-3</v>
      </c>
      <c r="AJ1659">
        <f>G1659-H1659</f>
        <v>-0.23903488209253965</v>
      </c>
    </row>
    <row r="1660" spans="1:36" hidden="1" x14ac:dyDescent="0.3">
      <c r="A1660">
        <v>2012</v>
      </c>
      <c r="B1660" t="s">
        <v>176</v>
      </c>
      <c r="C1660">
        <v>149936</v>
      </c>
      <c r="D1660">
        <v>366016</v>
      </c>
      <c r="E1660">
        <v>809883</v>
      </c>
      <c r="F1660">
        <v>302153</v>
      </c>
      <c r="G1660">
        <v>2.4411482232419099</v>
      </c>
      <c r="H1660">
        <f>+E1660/F1660</f>
        <v>2.6803738503341021</v>
      </c>
      <c r="I1660">
        <v>-2.41555382923042E-3</v>
      </c>
      <c r="J1660">
        <v>2.5832876563072499E-3</v>
      </c>
      <c r="K1660">
        <v>8.2883971184491995E-3</v>
      </c>
      <c r="L1660">
        <v>7.7025913275778304E-2</v>
      </c>
      <c r="M1660">
        <v>1.98566000908614E-2</v>
      </c>
      <c r="N1660">
        <v>1.7570000000000001E-3</v>
      </c>
      <c r="O1660">
        <v>8.5400000000000005E-4</v>
      </c>
      <c r="P1660">
        <v>0.91932380199432395</v>
      </c>
      <c r="Q1660">
        <v>-1.6531348228450099E-3</v>
      </c>
      <c r="R1660">
        <v>1239660</v>
      </c>
      <c r="S1660">
        <v>0</v>
      </c>
      <c r="T1660">
        <v>-6.0599511489272603E-3</v>
      </c>
      <c r="U1660">
        <v>9.7701875492930395E-3</v>
      </c>
      <c r="V1660">
        <v>0.79775180666234502</v>
      </c>
      <c r="W1660">
        <v>-1.1229812450706899E-2</v>
      </c>
      <c r="X1660">
        <v>1.20894375783387E-2</v>
      </c>
      <c r="Y1660">
        <v>0.10015686570322201</v>
      </c>
      <c r="Z1660">
        <v>6.5601837999108598E-2</v>
      </c>
      <c r="AA1660">
        <v>1.2399579575606601</v>
      </c>
      <c r="AB1660">
        <v>3.9085138213135298E-4</v>
      </c>
      <c r="AC1660" t="b">
        <v>0</v>
      </c>
      <c r="AF1660">
        <v>6.2940550157014399E-3</v>
      </c>
      <c r="AG1660">
        <v>75094</v>
      </c>
      <c r="AH1660" t="str">
        <f>VLOOKUP(B1660,AN:AN,1,0)</f>
        <v>Richmond - VA</v>
      </c>
      <c r="AI1660" t="str">
        <f>IF(G1660&lt;=2,"&lt;=2",IF(G1660&lt;3,"2-3","&gt;=3"))</f>
        <v>2-3</v>
      </c>
      <c r="AJ1660">
        <f>G1660-H1660</f>
        <v>-0.23922562709219219</v>
      </c>
    </row>
    <row r="1661" spans="1:36" hidden="1" x14ac:dyDescent="0.3">
      <c r="A1661">
        <v>2015</v>
      </c>
      <c r="B1661" t="s">
        <v>102</v>
      </c>
      <c r="C1661">
        <v>270007</v>
      </c>
      <c r="D1661">
        <v>655739</v>
      </c>
      <c r="E1661">
        <v>1294134</v>
      </c>
      <c r="F1661">
        <v>485088</v>
      </c>
      <c r="G1661">
        <v>2.4285999992592702</v>
      </c>
      <c r="H1661">
        <f>+E1661/F1661</f>
        <v>2.6678334652681577</v>
      </c>
      <c r="I1661">
        <v>1.7519916236111599E-2</v>
      </c>
      <c r="J1661">
        <v>1.8626358360052499E-3</v>
      </c>
      <c r="K1661">
        <v>1.5099723160266899E-2</v>
      </c>
      <c r="L1661">
        <v>8.8314394921064396E-2</v>
      </c>
      <c r="M1661">
        <v>2.3969598114490401E-2</v>
      </c>
      <c r="N1661">
        <v>3.8249999999999998E-3</v>
      </c>
      <c r="O1661">
        <v>4.594E-3</v>
      </c>
      <c r="P1661">
        <v>0.91007488965988204</v>
      </c>
      <c r="Q1661">
        <v>8.8620185852050695E-3</v>
      </c>
      <c r="R1661">
        <v>2005012</v>
      </c>
      <c r="S1661">
        <v>6.9925669013838203E-5</v>
      </c>
      <c r="T1661">
        <v>-3.9423517882823398E-3</v>
      </c>
      <c r="U1661">
        <v>2.7262037619948401E-2</v>
      </c>
      <c r="V1661">
        <v>0.66742871707847595</v>
      </c>
      <c r="W1661">
        <v>2.62620376199484E-2</v>
      </c>
      <c r="X1661">
        <v>1.99148305351411E-2</v>
      </c>
      <c r="Y1661">
        <v>7.6193340841081605E-2</v>
      </c>
      <c r="Z1661">
        <v>1.76482491321148E-2</v>
      </c>
      <c r="AA1661">
        <v>0.952065426616854</v>
      </c>
      <c r="AB1661">
        <v>6.0835332042039297E-4</v>
      </c>
      <c r="AC1661" t="b">
        <v>1</v>
      </c>
      <c r="AD1661">
        <v>4.2209150427069096E-3</v>
      </c>
      <c r="AE1661">
        <v>8.9296223663499208E-3</v>
      </c>
      <c r="AF1661">
        <v>2.3166374144284602E-2</v>
      </c>
      <c r="AG1661">
        <v>145857</v>
      </c>
      <c r="AH1661" t="str">
        <f>VLOOKUP(B1661,AN:AN,1,0)</f>
        <v>Indianapolis - IN</v>
      </c>
      <c r="AI1661" t="str">
        <f>IF(G1661&lt;=2,"&lt;=2",IF(G1661&lt;3,"2-3","&gt;=3"))</f>
        <v>2-3</v>
      </c>
      <c r="AJ1661">
        <f>G1661-H1661</f>
        <v>-0.23923346600888751</v>
      </c>
    </row>
    <row r="1662" spans="1:36" hidden="1" x14ac:dyDescent="0.3">
      <c r="A1662">
        <v>2013</v>
      </c>
      <c r="B1662" t="s">
        <v>157</v>
      </c>
      <c r="C1662">
        <v>189090</v>
      </c>
      <c r="D1662">
        <v>464622</v>
      </c>
      <c r="E1662">
        <v>890266</v>
      </c>
      <c r="F1662">
        <v>330120</v>
      </c>
      <c r="G1662">
        <v>2.4571473901316798</v>
      </c>
      <c r="H1662">
        <f>+E1662/F1662</f>
        <v>2.6967951048103718</v>
      </c>
      <c r="I1662">
        <v>1.01904626143547E-2</v>
      </c>
      <c r="J1662">
        <v>-6.2724296003579898E-4</v>
      </c>
      <c r="K1662">
        <v>2.0080235004425002E-3</v>
      </c>
      <c r="L1662">
        <v>-4.7610991634429202E-3</v>
      </c>
      <c r="M1662">
        <v>-6.47561508230865E-2</v>
      </c>
      <c r="N1662">
        <v>-4.2859999999999999E-3</v>
      </c>
      <c r="O1662">
        <v>-1.409E-2</v>
      </c>
      <c r="P1662">
        <v>0.91275107860565197</v>
      </c>
      <c r="Q1662">
        <v>-5.0761699676510298E-3</v>
      </c>
      <c r="R1662">
        <v>1325571</v>
      </c>
      <c r="S1662">
        <v>3.5497019474399298E-4</v>
      </c>
      <c r="T1662">
        <v>9.6845179796219497E-3</v>
      </c>
      <c r="U1662">
        <v>3.0389627441763899E-2</v>
      </c>
      <c r="V1662">
        <v>0.61447967194770903</v>
      </c>
      <c r="W1662">
        <v>1.5389627441763899E-2</v>
      </c>
      <c r="X1662">
        <v>1.9400957195490599E-2</v>
      </c>
      <c r="Y1662">
        <v>9.8699242965758299E-2</v>
      </c>
      <c r="Z1662">
        <v>2.2836913381519899E-2</v>
      </c>
      <c r="AA1662">
        <v>1.6081668507601199</v>
      </c>
      <c r="AB1662">
        <v>4.8961406171585202E-4</v>
      </c>
      <c r="AC1662" t="b">
        <v>1</v>
      </c>
      <c r="AF1662">
        <v>2.56312961308248E-2</v>
      </c>
      <c r="AG1662">
        <v>83282</v>
      </c>
      <c r="AH1662" t="str">
        <f>VLOOKUP(B1662,AN:AN,1,0)</f>
        <v>Oklahoma City - OK</v>
      </c>
      <c r="AI1662" t="str">
        <f>IF(G1662&lt;=2,"&lt;=2",IF(G1662&lt;3,"2-3","&gt;=3"))</f>
        <v>2-3</v>
      </c>
      <c r="AJ1662">
        <f>G1662-H1662</f>
        <v>-0.23964771467869195</v>
      </c>
    </row>
    <row r="1663" spans="1:36" hidden="1" x14ac:dyDescent="0.3">
      <c r="A1663">
        <v>2008</v>
      </c>
      <c r="B1663" t="s">
        <v>93</v>
      </c>
      <c r="C1663">
        <v>103230</v>
      </c>
      <c r="D1663">
        <v>237595</v>
      </c>
      <c r="E1663">
        <v>668720</v>
      </c>
      <c r="F1663">
        <v>263104</v>
      </c>
      <c r="G1663">
        <v>2.3016080596725699</v>
      </c>
      <c r="H1663">
        <f>+E1663/F1663</f>
        <v>2.5416565312576016</v>
      </c>
      <c r="I1663">
        <v>-1.8993912480908901E-2</v>
      </c>
      <c r="J1663">
        <v>1.9918736070394499E-3</v>
      </c>
      <c r="K1663">
        <v>-2.4574828058481199E-2</v>
      </c>
      <c r="L1663">
        <v>-2.94085879996418E-2</v>
      </c>
      <c r="M1663">
        <v>2.70601869560778E-2</v>
      </c>
      <c r="N1663">
        <v>7.5969999999999996E-3</v>
      </c>
      <c r="O1663">
        <v>7.3369999999999998E-3</v>
      </c>
      <c r="P1663">
        <v>0.89865237474441495</v>
      </c>
      <c r="Q1663">
        <v>-8.6811780929570894E-3</v>
      </c>
      <c r="R1663">
        <v>811428</v>
      </c>
      <c r="S1663">
        <v>0</v>
      </c>
      <c r="T1663">
        <v>-2.6591301430016701E-2</v>
      </c>
      <c r="U1663">
        <v>-1.8215628340840301E-2</v>
      </c>
      <c r="V1663">
        <v>0.69594690283332294</v>
      </c>
      <c r="W1663">
        <v>-5.6215628340840297E-2</v>
      </c>
      <c r="X1663">
        <v>4.3251353643420899E-2</v>
      </c>
      <c r="Y1663">
        <v>8.3626715379693503E-2</v>
      </c>
      <c r="AA1663">
        <v>1.77057634975561</v>
      </c>
      <c r="AB1663">
        <v>4.2403287885706798E-4</v>
      </c>
      <c r="AC1663" t="b">
        <v>0</v>
      </c>
      <c r="AF1663">
        <v>0</v>
      </c>
      <c r="AG1663">
        <v>31984</v>
      </c>
      <c r="AH1663" t="e">
        <f>VLOOKUP(B1663,AN:AN,1,0)</f>
        <v>#N/A</v>
      </c>
      <c r="AI1663" t="str">
        <f>IF(G1663&lt;=2,"&lt;=2",IF(G1663&lt;3,"2-3","&gt;=3"))</f>
        <v>2-3</v>
      </c>
      <c r="AJ1663">
        <f>G1663-H1663</f>
        <v>-0.24004847158503173</v>
      </c>
    </row>
    <row r="1664" spans="1:36" hidden="1" x14ac:dyDescent="0.3">
      <c r="A1664">
        <v>2022</v>
      </c>
      <c r="B1664" t="s">
        <v>133</v>
      </c>
      <c r="C1664">
        <v>187185</v>
      </c>
      <c r="D1664">
        <v>446127</v>
      </c>
      <c r="E1664">
        <v>750054</v>
      </c>
      <c r="F1664">
        <v>285894</v>
      </c>
      <c r="G1664">
        <v>2.3833480246814598</v>
      </c>
      <c r="H1664">
        <f>+E1664/F1664</f>
        <v>2.6235387940985122</v>
      </c>
      <c r="I1664">
        <v>-2.8544347581339499E-2</v>
      </c>
      <c r="J1664">
        <v>-1.44246015697718E-2</v>
      </c>
      <c r="K1664">
        <v>-3.2722418926656199E-2</v>
      </c>
      <c r="N1664">
        <v>-6.8950000000000001E-3</v>
      </c>
      <c r="O1664">
        <v>-7.8820000000000001E-3</v>
      </c>
      <c r="P1664">
        <v>0.88118523359298695</v>
      </c>
      <c r="Q1664">
        <v>-2.800464630127E-2</v>
      </c>
      <c r="R1664">
        <v>1340751</v>
      </c>
      <c r="S1664">
        <v>1.6450243155156601E-4</v>
      </c>
      <c r="T1664">
        <v>-3.1751226633787398E-3</v>
      </c>
      <c r="U1664">
        <v>4.5204211026430102E-2</v>
      </c>
      <c r="V1664">
        <v>0.68902151337986195</v>
      </c>
      <c r="W1664">
        <v>-3.4795788973569899E-2</v>
      </c>
      <c r="X1664">
        <v>1.08468790804314E-2</v>
      </c>
      <c r="Z1664">
        <v>-7.4747735731611795E-2</v>
      </c>
      <c r="AA1664">
        <v>-7.9295580985461106E-2</v>
      </c>
      <c r="AB1664">
        <v>8.9448197156164204E-4</v>
      </c>
      <c r="AC1664" t="b">
        <v>0</v>
      </c>
      <c r="AD1664">
        <v>-1.3162554440808701E-3</v>
      </c>
      <c r="AE1664">
        <v>1.05970459839299E-2</v>
      </c>
      <c r="AF1664">
        <v>1.0332808981832701E-2</v>
      </c>
      <c r="AG1664">
        <v>98318</v>
      </c>
      <c r="AH1664" t="str">
        <f>VLOOKUP(B1664,AN:AN,1,0)</f>
        <v>Memphis - TN</v>
      </c>
      <c r="AI1664" t="str">
        <f>IF(G1664&lt;=2,"&lt;=2",IF(G1664&lt;3,"2-3","&gt;=3"))</f>
        <v>2-3</v>
      </c>
      <c r="AJ1664">
        <f>G1664-H1664</f>
        <v>-0.24019076941705242</v>
      </c>
    </row>
    <row r="1665" spans="1:36" hidden="1" x14ac:dyDescent="0.3">
      <c r="A1665">
        <v>2012</v>
      </c>
      <c r="B1665" t="s">
        <v>173</v>
      </c>
      <c r="C1665">
        <v>43692</v>
      </c>
      <c r="D1665">
        <v>108182</v>
      </c>
      <c r="E1665">
        <v>292259</v>
      </c>
      <c r="F1665">
        <v>107598</v>
      </c>
      <c r="G1665">
        <v>2.4760139155909502</v>
      </c>
      <c r="H1665">
        <f>+E1665/F1665</f>
        <v>2.7162121972527369</v>
      </c>
      <c r="I1665">
        <v>8.5533558319111896E-3</v>
      </c>
      <c r="J1665">
        <v>-3.93411517143245E-3</v>
      </c>
      <c r="K1665">
        <v>1.77099429070949E-3</v>
      </c>
      <c r="L1665">
        <v>6.82930328100919E-2</v>
      </c>
      <c r="M1665">
        <v>1.1123719625174999E-2</v>
      </c>
      <c r="N1665">
        <v>-4.0099999999999999E-4</v>
      </c>
      <c r="O1665">
        <v>-4.0099999999999999E-4</v>
      </c>
      <c r="P1665">
        <v>0.93268638849258401</v>
      </c>
      <c r="Q1665">
        <v>-4.1833519935610096E-3</v>
      </c>
      <c r="R1665">
        <v>415620.21875</v>
      </c>
      <c r="S1665">
        <v>0</v>
      </c>
      <c r="T1665">
        <v>-5.2344007417559997E-3</v>
      </c>
      <c r="U1665">
        <v>1.0595737956464299E-2</v>
      </c>
      <c r="V1665">
        <v>0.71797662599611001</v>
      </c>
      <c r="W1665">
        <v>-1.04042620435357E-2</v>
      </c>
      <c r="X1665">
        <v>8.0272927955047095E-4</v>
      </c>
      <c r="Y1665">
        <v>3.8650981642902302E-2</v>
      </c>
      <c r="Z1665">
        <v>1.6804285097152399E-2</v>
      </c>
      <c r="AA1665">
        <v>0.32009266364298999</v>
      </c>
      <c r="AB1665">
        <v>8.0272927955047095E-4</v>
      </c>
      <c r="AC1665" t="b">
        <v>1</v>
      </c>
      <c r="AF1665">
        <v>2.5085289985952199E-2</v>
      </c>
      <c r="AG1665">
        <v>9974</v>
      </c>
      <c r="AH1665" t="e">
        <f>VLOOKUP(B1665,AN:AN,1,0)</f>
        <v>#N/A</v>
      </c>
      <c r="AI1665" t="str">
        <f>IF(G1665&lt;=2,"&lt;=2",IF(G1665&lt;3,"2-3","&gt;=3"))</f>
        <v>2-3</v>
      </c>
      <c r="AJ1665">
        <f>G1665-H1665</f>
        <v>-0.24019828166178669</v>
      </c>
    </row>
    <row r="1666" spans="1:36" hidden="1" x14ac:dyDescent="0.3">
      <c r="A1666">
        <v>2023</v>
      </c>
      <c r="B1666" t="s">
        <v>210</v>
      </c>
      <c r="C1666">
        <v>438154</v>
      </c>
      <c r="D1666">
        <v>986689</v>
      </c>
      <c r="E1666">
        <v>2294436</v>
      </c>
      <c r="F1666">
        <v>920631</v>
      </c>
      <c r="G1666">
        <v>2.2519228399147302</v>
      </c>
      <c r="H1666">
        <f>+E1666/F1666</f>
        <v>2.4922428204133902</v>
      </c>
      <c r="I1666">
        <v>-3.0640744463257302E-2</v>
      </c>
      <c r="N1666">
        <v>2.2460000000000002E-3</v>
      </c>
      <c r="O1666">
        <v>4.7399999999999997E-4</v>
      </c>
      <c r="P1666">
        <v>0.91353607177734397</v>
      </c>
      <c r="Q1666">
        <v>-1.0785400867462E-2</v>
      </c>
      <c r="R1666">
        <v>3385971</v>
      </c>
      <c r="S1666">
        <v>8.3508081726575906E-5</v>
      </c>
      <c r="T1666">
        <v>-3.17759038880467E-2</v>
      </c>
      <c r="U1666">
        <v>-9.0737212449312193E-3</v>
      </c>
      <c r="V1666">
        <v>1.0447925076456499</v>
      </c>
      <c r="W1666">
        <v>-5.0073721244931202E-2</v>
      </c>
      <c r="X1666">
        <v>3.2721250023196598E-2</v>
      </c>
      <c r="Z1666">
        <v>-8.5542936705281403E-2</v>
      </c>
      <c r="AA1666">
        <v>1.9062899532659601</v>
      </c>
      <c r="AB1666">
        <v>4.7785180099096198E-4</v>
      </c>
      <c r="AC1666" t="b">
        <v>0</v>
      </c>
      <c r="AF1666">
        <v>4.1531352645350399E-2</v>
      </c>
      <c r="AG1666">
        <v>222601</v>
      </c>
      <c r="AH1666" t="str">
        <f>VLOOKUP(B1666,AN:AN,1,0)</f>
        <v>Tampa - FL</v>
      </c>
      <c r="AI1666" t="str">
        <f>IF(G1666&lt;=2,"&lt;=2",IF(G1666&lt;3,"2-3","&gt;=3"))</f>
        <v>2-3</v>
      </c>
      <c r="AJ1666">
        <f>G1666-H1666</f>
        <v>-0.24031998049865999</v>
      </c>
    </row>
    <row r="1667" spans="1:36" hidden="1" x14ac:dyDescent="0.3">
      <c r="A1667">
        <v>2011</v>
      </c>
      <c r="B1667" t="s">
        <v>56</v>
      </c>
      <c r="C1667">
        <v>46845</v>
      </c>
      <c r="D1667">
        <v>108184</v>
      </c>
      <c r="E1667">
        <v>288505</v>
      </c>
      <c r="F1667">
        <v>113136</v>
      </c>
      <c r="G1667">
        <v>2.3094033514782701</v>
      </c>
      <c r="H1667">
        <f>+E1667/F1667</f>
        <v>2.5500724791401499</v>
      </c>
      <c r="I1667">
        <v>2.2636722921778402E-2</v>
      </c>
      <c r="J1667">
        <v>-8.4865083917975894E-3</v>
      </c>
      <c r="K1667">
        <v>-1.3656369693577201E-2</v>
      </c>
      <c r="L1667">
        <v>9.1394764520227392E-3</v>
      </c>
      <c r="M1667">
        <v>-3.7472514901310199E-2</v>
      </c>
      <c r="N1667">
        <v>1.913E-3</v>
      </c>
      <c r="O1667">
        <v>1.4970000000000001E-3</v>
      </c>
      <c r="P1667">
        <v>0.93928027153015103</v>
      </c>
      <c r="Q1667">
        <v>6.9171190261840803E-3</v>
      </c>
      <c r="R1667">
        <v>404026.625</v>
      </c>
      <c r="S1667">
        <v>0</v>
      </c>
      <c r="T1667">
        <v>-4.2086015455425098E-3</v>
      </c>
      <c r="U1667">
        <v>6.6924560815095901E-3</v>
      </c>
      <c r="V1667">
        <v>0.555344041774264</v>
      </c>
      <c r="W1667">
        <v>-2.53075439184904E-2</v>
      </c>
      <c r="X1667">
        <v>0</v>
      </c>
      <c r="Y1667">
        <v>4.0500652958590601E-2</v>
      </c>
      <c r="Z1667">
        <v>8.2066313742911304E-2</v>
      </c>
      <c r="AA1667">
        <v>-5.2096576028104399E-2</v>
      </c>
      <c r="AB1667">
        <v>1.4976287544720801E-3</v>
      </c>
      <c r="AC1667" t="b">
        <v>1</v>
      </c>
      <c r="AF1667">
        <v>0</v>
      </c>
      <c r="AG1667">
        <v>12019</v>
      </c>
      <c r="AH1667" t="e">
        <f>VLOOKUP(B1667,AN:AN,1,0)</f>
        <v>#N/A</v>
      </c>
      <c r="AI1667" t="str">
        <f>IF(G1667&lt;=2,"&lt;=2",IF(G1667&lt;3,"2-3","&gt;=3"))</f>
        <v>2-3</v>
      </c>
      <c r="AJ1667">
        <f>G1667-H1667</f>
        <v>-0.24066912766187976</v>
      </c>
    </row>
    <row r="1668" spans="1:36" hidden="1" x14ac:dyDescent="0.3">
      <c r="A1668">
        <v>2008</v>
      </c>
      <c r="B1668" t="s">
        <v>71</v>
      </c>
      <c r="C1668">
        <v>110618</v>
      </c>
      <c r="D1668">
        <v>245149</v>
      </c>
      <c r="E1668">
        <v>524163</v>
      </c>
      <c r="F1668">
        <v>213334</v>
      </c>
      <c r="G1668">
        <v>2.2161763908224699</v>
      </c>
      <c r="H1668">
        <f>+E1668/F1668</f>
        <v>2.4570063843550489</v>
      </c>
      <c r="I1668">
        <v>2.05098320642642E-2</v>
      </c>
      <c r="J1668">
        <v>1.00510977208614E-2</v>
      </c>
      <c r="K1668">
        <v>-1.6515603944659198E-2</v>
      </c>
      <c r="L1668">
        <v>-6.2627898214559496E-2</v>
      </c>
      <c r="M1668">
        <v>-6.1591232588398799E-3</v>
      </c>
      <c r="N1668">
        <v>-3.0929999999999998E-3</v>
      </c>
      <c r="O1668">
        <v>-4.2090000000000001E-3</v>
      </c>
      <c r="P1668">
        <v>0.90791487693786599</v>
      </c>
      <c r="Q1668">
        <v>-7.9070925712589803E-3</v>
      </c>
      <c r="R1668">
        <v>799914.5</v>
      </c>
      <c r="S1668">
        <v>0</v>
      </c>
      <c r="T1668">
        <v>4.9315518699586799E-3</v>
      </c>
      <c r="U1668">
        <v>1.3307224959135101E-2</v>
      </c>
      <c r="V1668">
        <v>0.63408495591480496</v>
      </c>
      <c r="W1668">
        <v>-2.4692775040864898E-2</v>
      </c>
      <c r="X1668">
        <v>0</v>
      </c>
      <c r="Y1668">
        <v>6.4232937266185597E-3</v>
      </c>
      <c r="AA1668">
        <v>-0.18983894143129701</v>
      </c>
      <c r="AB1668">
        <v>3.65159488776715E-4</v>
      </c>
      <c r="AC1668" t="b">
        <v>1</v>
      </c>
      <c r="AF1668">
        <v>1.12984641821501E-2</v>
      </c>
      <c r="AG1668">
        <v>46555</v>
      </c>
      <c r="AH1668" t="e">
        <f>VLOOKUP(B1668,AN:AN,1,0)</f>
        <v>#N/A</v>
      </c>
      <c r="AI1668" t="str">
        <f>IF(G1668&lt;=2,"&lt;=2",IF(G1668&lt;3,"2-3","&gt;=3"))</f>
        <v>2-3</v>
      </c>
      <c r="AJ1668">
        <f>G1668-H1668</f>
        <v>-0.24082999353257906</v>
      </c>
    </row>
    <row r="1669" spans="1:36" hidden="1" x14ac:dyDescent="0.3">
      <c r="A1669">
        <v>2005</v>
      </c>
      <c r="B1669" t="s">
        <v>59</v>
      </c>
      <c r="C1669">
        <v>53299</v>
      </c>
      <c r="D1669">
        <v>119791</v>
      </c>
      <c r="E1669">
        <v>325236</v>
      </c>
      <c r="F1669">
        <v>130693</v>
      </c>
      <c r="G1669">
        <v>2.2475280962119299</v>
      </c>
      <c r="H1669">
        <f>+E1669/F1669</f>
        <v>2.4885495015035235</v>
      </c>
      <c r="J1669">
        <v>2.6077285408973701E-2</v>
      </c>
      <c r="K1669">
        <v>3.3271973609924302E-2</v>
      </c>
      <c r="L1669">
        <v>-5.9802735190838598E-2</v>
      </c>
      <c r="M1669">
        <v>-1.23182777315385E-3</v>
      </c>
      <c r="N1669">
        <v>6.332E-3</v>
      </c>
      <c r="P1669">
        <v>0.920790255069733</v>
      </c>
      <c r="R1669">
        <v>501265.40625</v>
      </c>
      <c r="T1669">
        <v>-2.0630625076591999E-3</v>
      </c>
      <c r="U1669">
        <v>1.2960439547896401E-2</v>
      </c>
      <c r="V1669">
        <v>0.76712923173199998</v>
      </c>
      <c r="W1669">
        <v>-2.10395604521036E-2</v>
      </c>
      <c r="Y1669">
        <v>8.2233253127773701E-2</v>
      </c>
      <c r="AG1669">
        <v>17212</v>
      </c>
      <c r="AH1669" t="e">
        <f>VLOOKUP(B1669,AN:AN,1,0)</f>
        <v>#N/A</v>
      </c>
      <c r="AI1669" t="str">
        <f>IF(G1669&lt;=2,"&lt;=2",IF(G1669&lt;3,"2-3","&gt;=3"))</f>
        <v>2-3</v>
      </c>
      <c r="AJ1669">
        <f>G1669-H1669</f>
        <v>-0.24102140529159355</v>
      </c>
    </row>
    <row r="1670" spans="1:36" hidden="1" x14ac:dyDescent="0.3">
      <c r="A1670">
        <v>2023</v>
      </c>
      <c r="B1670" t="s">
        <v>161</v>
      </c>
      <c r="C1670">
        <v>56724</v>
      </c>
      <c r="D1670">
        <v>131038</v>
      </c>
      <c r="E1670">
        <v>376604</v>
      </c>
      <c r="F1670">
        <v>147621</v>
      </c>
      <c r="G1670">
        <v>2.3100980184754198</v>
      </c>
      <c r="H1670">
        <f>+E1670/F1670</f>
        <v>2.5511546460191976</v>
      </c>
      <c r="I1670">
        <v>4.6197622028849999E-2</v>
      </c>
      <c r="N1670">
        <v>1.6483999999999999E-2</v>
      </c>
      <c r="O1670">
        <v>2.4853E-2</v>
      </c>
      <c r="P1670">
        <v>0.87839627265930198</v>
      </c>
      <c r="Q1670">
        <v>-1.92254781723E-3</v>
      </c>
      <c r="R1670">
        <v>533319.5625</v>
      </c>
      <c r="S1670">
        <v>0</v>
      </c>
      <c r="T1670">
        <v>-3.7447326816618401E-2</v>
      </c>
      <c r="U1670">
        <v>-1.47451441735029E-2</v>
      </c>
      <c r="V1670">
        <v>0.79863720479719802</v>
      </c>
      <c r="W1670">
        <v>-5.5745144173502903E-2</v>
      </c>
      <c r="X1670">
        <v>8.9270386266094404E-2</v>
      </c>
      <c r="Z1670">
        <v>-7.1131368028848299E-2</v>
      </c>
      <c r="AA1670">
        <v>1.6334021083679</v>
      </c>
      <c r="AB1670">
        <v>5.9012875536480595E-4</v>
      </c>
      <c r="AC1670" t="b">
        <v>1</v>
      </c>
      <c r="AF1670">
        <v>9.9409871244635198E-2</v>
      </c>
      <c r="AG1670">
        <v>20261</v>
      </c>
      <c r="AH1670" t="e">
        <f>VLOOKUP(B1670,AN:AN,1,0)</f>
        <v>#N/A</v>
      </c>
      <c r="AI1670" t="str">
        <f>IF(G1670&lt;=2,"&lt;=2",IF(G1670&lt;3,"2-3","&gt;=3"))</f>
        <v>2-3</v>
      </c>
      <c r="AJ1670">
        <f>G1670-H1670</f>
        <v>-0.24105662754377777</v>
      </c>
    </row>
    <row r="1671" spans="1:36" hidden="1" x14ac:dyDescent="0.3">
      <c r="A1671">
        <v>2006</v>
      </c>
      <c r="B1671" t="s">
        <v>176</v>
      </c>
      <c r="C1671">
        <v>130720</v>
      </c>
      <c r="D1671">
        <v>308419</v>
      </c>
      <c r="E1671">
        <v>739235</v>
      </c>
      <c r="F1671">
        <v>284239</v>
      </c>
      <c r="G1671">
        <v>2.3593864749082001</v>
      </c>
      <c r="H1671">
        <f>+E1671/F1671</f>
        <v>2.6007514802683658</v>
      </c>
      <c r="I1671">
        <v>1.24055974019127E-2</v>
      </c>
      <c r="J1671">
        <v>-4.3543726205825996E-3</v>
      </c>
      <c r="K1671">
        <v>-4.5905605852603996E-3</v>
      </c>
      <c r="L1671">
        <v>-9.5147271141409806E-2</v>
      </c>
      <c r="M1671">
        <v>-8.2827331498265908E-3</v>
      </c>
      <c r="N1671">
        <v>3.362E-3</v>
      </c>
      <c r="O1671">
        <v>-1.2279999999999999E-3</v>
      </c>
      <c r="P1671">
        <v>0.93973094224929798</v>
      </c>
      <c r="Q1671">
        <v>1.40254497528079E-2</v>
      </c>
      <c r="R1671">
        <v>1161485</v>
      </c>
      <c r="S1671">
        <v>0</v>
      </c>
      <c r="T1671">
        <v>3.9667859673499896E-3</v>
      </c>
      <c r="U1671">
        <v>4.3161474168300601E-2</v>
      </c>
      <c r="V1671">
        <v>0.89201073457209301</v>
      </c>
      <c r="W1671">
        <v>1.11614741683006E-2</v>
      </c>
      <c r="X1671">
        <v>7.7191559617083502E-3</v>
      </c>
      <c r="Y1671">
        <v>6.4762841942414398E-2</v>
      </c>
      <c r="AA1671">
        <v>1.8339108233792201</v>
      </c>
      <c r="AB1671">
        <v>1.1585975177048099E-4</v>
      </c>
      <c r="AC1671" t="b">
        <v>1</v>
      </c>
      <c r="AF1671">
        <v>8.5446566930730307E-3</v>
      </c>
      <c r="AG1671">
        <v>69582</v>
      </c>
      <c r="AH1671" t="str">
        <f>VLOOKUP(B1671,AN:AN,1,0)</f>
        <v>Richmond - VA</v>
      </c>
      <c r="AI1671" t="str">
        <f>IF(G1671&lt;=2,"&lt;=2",IF(G1671&lt;3,"2-3","&gt;=3"))</f>
        <v>2-3</v>
      </c>
      <c r="AJ1671">
        <f>G1671-H1671</f>
        <v>-0.2413650053601657</v>
      </c>
    </row>
    <row r="1672" spans="1:36" hidden="1" x14ac:dyDescent="0.3">
      <c r="A1672">
        <v>2023</v>
      </c>
      <c r="B1672" t="s">
        <v>94</v>
      </c>
      <c r="C1672">
        <v>49894</v>
      </c>
      <c r="D1672">
        <v>112481</v>
      </c>
      <c r="E1672">
        <v>238650</v>
      </c>
      <c r="F1672">
        <v>95621</v>
      </c>
      <c r="G1672">
        <v>2.2543993265723299</v>
      </c>
      <c r="H1672">
        <f>+E1672/F1672</f>
        <v>2.4957906735968041</v>
      </c>
      <c r="I1672">
        <v>-4.9120695569324899E-2</v>
      </c>
      <c r="N1672">
        <v>4.1660000000000004E-3</v>
      </c>
      <c r="O1672">
        <v>1.0305999999999999E-2</v>
      </c>
      <c r="P1672">
        <v>0.92857038974761996</v>
      </c>
      <c r="Q1672">
        <v>1.1265695095062899E-2</v>
      </c>
      <c r="R1672">
        <v>404509.09375</v>
      </c>
      <c r="S1672">
        <v>0</v>
      </c>
      <c r="T1672">
        <v>1.6471476294100201E-2</v>
      </c>
      <c r="U1672">
        <v>3.9173658937215798E-2</v>
      </c>
      <c r="V1672">
        <v>0.57436237331305295</v>
      </c>
      <c r="W1672">
        <v>-1.8263410627841999E-3</v>
      </c>
      <c r="X1672">
        <v>1.2493993272465099E-2</v>
      </c>
      <c r="Z1672">
        <v>-3.1577848073941303E-2</v>
      </c>
      <c r="AA1672">
        <v>0.49043883383714698</v>
      </c>
      <c r="AB1672">
        <v>0</v>
      </c>
      <c r="AC1672" t="b">
        <v>0</v>
      </c>
      <c r="AF1672">
        <v>8.3293288483100997E-3</v>
      </c>
      <c r="AG1672">
        <v>18963</v>
      </c>
      <c r="AH1672" t="e">
        <f>VLOOKUP(B1672,AN:AN,1,0)</f>
        <v>#N/A</v>
      </c>
      <c r="AI1672" t="str">
        <f>IF(G1672&lt;=2,"&lt;=2",IF(G1672&lt;3,"2-3","&gt;=3"))</f>
        <v>2-3</v>
      </c>
      <c r="AJ1672">
        <f>G1672-H1672</f>
        <v>-0.24139134702447418</v>
      </c>
    </row>
    <row r="1673" spans="1:36" hidden="1" x14ac:dyDescent="0.3">
      <c r="A1673">
        <v>2019</v>
      </c>
      <c r="B1673" t="s">
        <v>59</v>
      </c>
      <c r="C1673">
        <v>74296</v>
      </c>
      <c r="D1673">
        <v>171498</v>
      </c>
      <c r="E1673">
        <v>357712</v>
      </c>
      <c r="F1673">
        <v>140285</v>
      </c>
      <c r="G1673">
        <v>2.3083073112953501</v>
      </c>
      <c r="H1673">
        <f>+E1673/F1673</f>
        <v>2.5498948568984567</v>
      </c>
      <c r="I1673">
        <v>2.0286117145790199E-2</v>
      </c>
      <c r="J1673">
        <v>9.65088792145255E-3</v>
      </c>
      <c r="K1673">
        <v>2.9698671877384199E-2</v>
      </c>
      <c r="N1673">
        <v>5.9760000000000004E-3</v>
      </c>
      <c r="O1673">
        <v>1.003E-3</v>
      </c>
      <c r="P1673">
        <v>0.92071861028671298</v>
      </c>
      <c r="Q1673">
        <v>-8.7976455688032406E-5</v>
      </c>
      <c r="R1673">
        <v>560406.9375</v>
      </c>
      <c r="S1673">
        <v>0</v>
      </c>
      <c r="T1673">
        <v>-3.8599632680416402E-3</v>
      </c>
      <c r="U1673">
        <v>3.1281653791666003E-2</v>
      </c>
      <c r="V1673">
        <v>0.762402344643342</v>
      </c>
      <c r="W1673">
        <v>1.3281653791665999E-2</v>
      </c>
      <c r="X1673">
        <v>3.31432491531964E-2</v>
      </c>
      <c r="Z1673">
        <v>-2.2803117137231901E-2</v>
      </c>
      <c r="AA1673">
        <v>0.64587713282231396</v>
      </c>
      <c r="AB1673">
        <v>1.7579213651760001E-3</v>
      </c>
      <c r="AC1673" t="b">
        <v>1</v>
      </c>
      <c r="AD1673">
        <v>2.0129090590161498E-3</v>
      </c>
      <c r="AE1673">
        <v>6.7790024458788904E-3</v>
      </c>
      <c r="AF1673">
        <v>3.1856965227457797E-2</v>
      </c>
      <c r="AG1673">
        <v>24096</v>
      </c>
      <c r="AH1673" t="e">
        <f>VLOOKUP(B1673,AN:AN,1,0)</f>
        <v>#N/A</v>
      </c>
      <c r="AI1673" t="str">
        <f>IF(G1673&lt;=2,"&lt;=2",IF(G1673&lt;3,"2-3","&gt;=3"))</f>
        <v>2-3</v>
      </c>
      <c r="AJ1673">
        <f>G1673-H1673</f>
        <v>-0.24158754560310669</v>
      </c>
    </row>
    <row r="1674" spans="1:36" hidden="1" x14ac:dyDescent="0.3">
      <c r="A1674">
        <v>2012</v>
      </c>
      <c r="B1674" t="s">
        <v>108</v>
      </c>
      <c r="C1674">
        <v>175297</v>
      </c>
      <c r="D1674">
        <v>439542</v>
      </c>
      <c r="E1674">
        <v>882346</v>
      </c>
      <c r="F1674">
        <v>320929</v>
      </c>
      <c r="G1674">
        <v>2.50741313313975</v>
      </c>
      <c r="H1674">
        <f>+E1674/F1674</f>
        <v>2.7493495446033234</v>
      </c>
      <c r="I1674">
        <v>-1.8263535006929899E-2</v>
      </c>
      <c r="J1674">
        <v>-4.7747064381837498E-3</v>
      </c>
      <c r="K1674">
        <v>9.3040302395819903E-4</v>
      </c>
      <c r="L1674">
        <v>9.1970260828733497E-2</v>
      </c>
      <c r="M1674">
        <v>3.4800947643816603E-2</v>
      </c>
      <c r="N1674">
        <v>4.8349999999999999E-3</v>
      </c>
      <c r="O1674">
        <v>3.516E-3</v>
      </c>
      <c r="P1674">
        <v>0.90397107601165805</v>
      </c>
      <c r="Q1674">
        <v>9.4023346900939907E-3</v>
      </c>
      <c r="R1674">
        <v>1388039</v>
      </c>
      <c r="S1674">
        <v>0</v>
      </c>
      <c r="T1674">
        <v>8.2129053771489997E-4</v>
      </c>
      <c r="U1674">
        <v>1.6651429235935201E-2</v>
      </c>
      <c r="V1674">
        <v>0.72522891514758603</v>
      </c>
      <c r="W1674">
        <v>-4.3485707640647997E-3</v>
      </c>
      <c r="X1674">
        <v>6.9709628642456202E-3</v>
      </c>
      <c r="Y1674">
        <v>0.105726115169422</v>
      </c>
      <c r="Z1674">
        <v>4.97170190147413E-2</v>
      </c>
      <c r="AA1674">
        <v>1.3441596227883501</v>
      </c>
      <c r="AB1674">
        <v>8.45741818088623E-4</v>
      </c>
      <c r="AC1674" t="b">
        <v>0</v>
      </c>
      <c r="AF1674">
        <v>2.32450857274661E-2</v>
      </c>
      <c r="AG1674">
        <v>78582</v>
      </c>
      <c r="AH1674" t="str">
        <f>VLOOKUP(B1674,AN:AN,1,0)</f>
        <v>Jacksonville - FL</v>
      </c>
      <c r="AI1674" t="str">
        <f>IF(G1674&lt;=2,"&lt;=2",IF(G1674&lt;3,"2-3","&gt;=3"))</f>
        <v>2-3</v>
      </c>
      <c r="AJ1674">
        <f>G1674-H1674</f>
        <v>-0.24193641146357336</v>
      </c>
    </row>
    <row r="1675" spans="1:36" hidden="1" x14ac:dyDescent="0.3">
      <c r="A1675">
        <v>2007</v>
      </c>
      <c r="B1675" t="s">
        <v>91</v>
      </c>
      <c r="C1675">
        <v>101379</v>
      </c>
      <c r="D1675">
        <v>229255</v>
      </c>
      <c r="E1675">
        <v>504628</v>
      </c>
      <c r="F1675">
        <v>201584</v>
      </c>
      <c r="G1675">
        <v>2.2613657660856701</v>
      </c>
      <c r="H1675">
        <f>+E1675/F1675</f>
        <v>2.5033137550599256</v>
      </c>
      <c r="I1675">
        <v>-1.16587964630997E-2</v>
      </c>
      <c r="J1675">
        <v>-2.2016522940248199E-2</v>
      </c>
      <c r="K1675">
        <v>-5.1640849851071799E-2</v>
      </c>
      <c r="L1675">
        <v>-0.119902714036405</v>
      </c>
      <c r="M1675">
        <v>-2.8104502707719799E-2</v>
      </c>
      <c r="N1675">
        <v>-1.658E-3</v>
      </c>
      <c r="O1675">
        <v>2.52E-4</v>
      </c>
      <c r="P1675">
        <v>0.89224231243133501</v>
      </c>
      <c r="Q1675">
        <v>-1.40337944030769E-2</v>
      </c>
      <c r="R1675">
        <v>703210.3125</v>
      </c>
      <c r="S1675">
        <v>0</v>
      </c>
      <c r="T1675">
        <v>-5.7932175695896001E-3</v>
      </c>
      <c r="U1675">
        <v>2.2970594465732599E-2</v>
      </c>
      <c r="V1675">
        <v>0.64212700901421205</v>
      </c>
      <c r="W1675">
        <v>-6.0294055342674001E-3</v>
      </c>
      <c r="X1675">
        <v>2.2276628373106601E-2</v>
      </c>
      <c r="Y1675">
        <v>9.1236331215894598E-2</v>
      </c>
      <c r="AA1675">
        <v>1.5744843350522</v>
      </c>
      <c r="AB1675">
        <v>5.3808281094460395E-4</v>
      </c>
      <c r="AC1675" t="b">
        <v>0</v>
      </c>
      <c r="AF1675">
        <v>1.7164841669132801E-2</v>
      </c>
      <c r="AG1675">
        <v>37997</v>
      </c>
      <c r="AH1675" t="e">
        <f>VLOOKUP(B1675,AN:AN,1,0)</f>
        <v>#N/A</v>
      </c>
      <c r="AI1675" t="str">
        <f>IF(G1675&lt;=2,"&lt;=2",IF(G1675&lt;3,"2-3","&gt;=3"))</f>
        <v>2-3</v>
      </c>
      <c r="AJ1675">
        <f>G1675-H1675</f>
        <v>-0.24194798897425551</v>
      </c>
    </row>
    <row r="1676" spans="1:36" hidden="1" x14ac:dyDescent="0.3">
      <c r="A1676">
        <v>2012</v>
      </c>
      <c r="B1676" t="s">
        <v>178</v>
      </c>
      <c r="C1676">
        <v>42123</v>
      </c>
      <c r="D1676">
        <v>103454</v>
      </c>
      <c r="E1676">
        <v>238178</v>
      </c>
      <c r="F1676">
        <v>88278</v>
      </c>
      <c r="G1676">
        <v>2.4559979108800398</v>
      </c>
      <c r="H1676">
        <f>+E1676/F1676</f>
        <v>2.6980448129771859</v>
      </c>
      <c r="I1676">
        <v>-6.7592397003551102E-2</v>
      </c>
      <c r="J1676">
        <v>-5.0113368779420497E-3</v>
      </c>
      <c r="K1676">
        <v>6.9377258419989901E-4</v>
      </c>
      <c r="L1676">
        <v>2.0083171889185899E-2</v>
      </c>
      <c r="M1676">
        <v>-3.7086141295730901E-2</v>
      </c>
      <c r="N1676">
        <v>1.11E-4</v>
      </c>
      <c r="O1676">
        <v>-2.006E-3</v>
      </c>
      <c r="P1676">
        <v>0.93425238132476796</v>
      </c>
      <c r="Q1676">
        <v>6.2648057937619798E-3</v>
      </c>
      <c r="R1676">
        <v>346632</v>
      </c>
      <c r="S1676">
        <v>0</v>
      </c>
      <c r="T1676">
        <v>-8.4174079820514194E-3</v>
      </c>
      <c r="U1676">
        <v>7.4127307161688796E-3</v>
      </c>
      <c r="V1676">
        <v>0.565678553815117</v>
      </c>
      <c r="W1676">
        <v>-1.35872692838311E-2</v>
      </c>
      <c r="X1676">
        <v>0</v>
      </c>
      <c r="Y1676">
        <v>6.9088477824827202E-3</v>
      </c>
      <c r="Z1676">
        <v>7.2101327624753603E-2</v>
      </c>
      <c r="AA1676">
        <v>-0.36572549569115997</v>
      </c>
      <c r="AB1676">
        <v>1.11433028749721E-3</v>
      </c>
      <c r="AC1676" t="b">
        <v>0</v>
      </c>
      <c r="AF1676">
        <v>0</v>
      </c>
      <c r="AG1676">
        <v>8974</v>
      </c>
      <c r="AH1676" t="e">
        <f>VLOOKUP(B1676,AN:AN,1,0)</f>
        <v>#N/A</v>
      </c>
      <c r="AI1676" t="str">
        <f>IF(G1676&lt;=2,"&lt;=2",IF(G1676&lt;3,"2-3","&gt;=3"))</f>
        <v>2-3</v>
      </c>
      <c r="AJ1676">
        <f>G1676-H1676</f>
        <v>-0.24204690209714608</v>
      </c>
    </row>
    <row r="1677" spans="1:36" hidden="1" x14ac:dyDescent="0.3">
      <c r="A1677">
        <v>2020</v>
      </c>
      <c r="B1677" t="s">
        <v>210</v>
      </c>
      <c r="C1677">
        <v>401568</v>
      </c>
      <c r="D1677">
        <v>933968</v>
      </c>
      <c r="E1677">
        <v>2271946</v>
      </c>
      <c r="F1677">
        <v>884669</v>
      </c>
      <c r="G1677">
        <v>2.3258028528169499</v>
      </c>
      <c r="H1677">
        <f>+E1677/F1677</f>
        <v>2.5681311315305497</v>
      </c>
      <c r="I1677">
        <v>-6.3331291735322898E-2</v>
      </c>
      <c r="J1677">
        <v>0.116951268166304</v>
      </c>
      <c r="K1677">
        <v>0.153397446751595</v>
      </c>
      <c r="N1677">
        <v>1.0833000000000001E-2</v>
      </c>
      <c r="O1677">
        <v>7.3769999999999999E-3</v>
      </c>
      <c r="P1677">
        <v>0.93915766477584794</v>
      </c>
      <c r="Q1677">
        <v>4.72772121429398E-3</v>
      </c>
      <c r="R1677">
        <v>3198518</v>
      </c>
      <c r="S1677">
        <v>2.3659143744728101E-4</v>
      </c>
      <c r="T1677">
        <v>1.48505214601755E-2</v>
      </c>
      <c r="U1677">
        <v>4.6898305416107199E-2</v>
      </c>
      <c r="V1677">
        <v>0.99804367605585997</v>
      </c>
      <c r="W1677">
        <v>3.4898305416107098E-2</v>
      </c>
      <c r="X1677">
        <v>3.4069166992408501E-2</v>
      </c>
      <c r="Z1677">
        <v>-6.9320049464664593E-2</v>
      </c>
      <c r="AA1677">
        <v>1.3802662528435301</v>
      </c>
      <c r="AB1677">
        <v>9.6693891826280095E-4</v>
      </c>
      <c r="AC1677" t="b">
        <v>0</v>
      </c>
      <c r="AD1677">
        <v>9.3073027127379901E-3</v>
      </c>
      <c r="AE1677">
        <v>9.1317291320542806E-3</v>
      </c>
      <c r="AF1677">
        <v>2.9311621782870698E-2</v>
      </c>
      <c r="AG1677">
        <v>201052</v>
      </c>
      <c r="AH1677" t="str">
        <f>VLOOKUP(B1677,AN:AN,1,0)</f>
        <v>Tampa - FL</v>
      </c>
      <c r="AI1677" t="str">
        <f>IF(G1677&lt;=2,"&lt;=2",IF(G1677&lt;3,"2-3","&gt;=3"))</f>
        <v>2-3</v>
      </c>
      <c r="AJ1677">
        <f>G1677-H1677</f>
        <v>-0.24232827871359985</v>
      </c>
    </row>
    <row r="1678" spans="1:36" hidden="1" x14ac:dyDescent="0.3">
      <c r="A1678">
        <v>2015</v>
      </c>
      <c r="B1678" t="s">
        <v>67</v>
      </c>
      <c r="C1678">
        <v>295696</v>
      </c>
      <c r="D1678">
        <v>710579</v>
      </c>
      <c r="E1678">
        <v>1161239</v>
      </c>
      <c r="F1678">
        <v>438928</v>
      </c>
      <c r="G1678">
        <v>2.40307275039229</v>
      </c>
      <c r="H1678">
        <f>+E1678/F1678</f>
        <v>2.6456252506105784</v>
      </c>
      <c r="I1678">
        <v>2.5979010860396199E-2</v>
      </c>
      <c r="J1678">
        <v>6.9991517812013496E-3</v>
      </c>
      <c r="K1678">
        <v>2.0236239105462999E-2</v>
      </c>
      <c r="L1678">
        <v>7.2085298120975402E-2</v>
      </c>
      <c r="M1678">
        <v>7.7405013144015E-3</v>
      </c>
      <c r="N1678">
        <v>5.012E-3</v>
      </c>
      <c r="O1678">
        <v>5.7629999999999999E-3</v>
      </c>
      <c r="P1678">
        <v>0.937996506690979</v>
      </c>
      <c r="Q1678">
        <v>4.4479370117189703E-3</v>
      </c>
      <c r="R1678">
        <v>2036063</v>
      </c>
      <c r="S1678">
        <v>2.1706573211178202E-3</v>
      </c>
      <c r="T1678">
        <v>2.8978865593672501E-3</v>
      </c>
      <c r="U1678">
        <v>3.4102275967598003E-2</v>
      </c>
      <c r="V1678">
        <v>0.71660767517899504</v>
      </c>
      <c r="W1678">
        <v>3.3102275967598002E-2</v>
      </c>
      <c r="X1678">
        <v>3.1917151224481098E-2</v>
      </c>
      <c r="Y1678">
        <v>0.12799556519347799</v>
      </c>
      <c r="Z1678">
        <v>-7.2891802051425897E-3</v>
      </c>
      <c r="AA1678">
        <v>1.29036751445805</v>
      </c>
      <c r="AB1678">
        <v>6.2451872646686096E-4</v>
      </c>
      <c r="AC1678" t="b">
        <v>1</v>
      </c>
      <c r="AD1678">
        <v>6.4443544078104497E-3</v>
      </c>
      <c r="AE1678">
        <v>9.5326126942044502E-3</v>
      </c>
      <c r="AF1678">
        <v>2.96737344400856E-2</v>
      </c>
      <c r="AG1678">
        <v>170191</v>
      </c>
      <c r="AH1678" t="str">
        <f>VLOOKUP(B1678,AN:AN,1,0)</f>
        <v>Columbus - OH</v>
      </c>
      <c r="AI1678" t="str">
        <f>IF(G1678&lt;=2,"&lt;=2",IF(G1678&lt;3,"2-3","&gt;=3"))</f>
        <v>2-3</v>
      </c>
      <c r="AJ1678">
        <f>G1678-H1678</f>
        <v>-0.24255250021828845</v>
      </c>
    </row>
    <row r="1679" spans="1:36" hidden="1" x14ac:dyDescent="0.3">
      <c r="A1679">
        <v>2006</v>
      </c>
      <c r="B1679" t="s">
        <v>191</v>
      </c>
      <c r="C1679">
        <v>41317</v>
      </c>
      <c r="D1679">
        <v>91007</v>
      </c>
      <c r="E1679">
        <v>148422</v>
      </c>
      <c r="F1679">
        <v>60690</v>
      </c>
      <c r="G1679">
        <v>2.2026526611322201</v>
      </c>
      <c r="H1679">
        <f>+E1679/F1679</f>
        <v>2.4455758774097873</v>
      </c>
      <c r="I1679">
        <v>-4.8939639910263101E-2</v>
      </c>
      <c r="J1679">
        <v>1.70459188520907E-2</v>
      </c>
      <c r="K1679">
        <v>1.6809730887412899E-2</v>
      </c>
      <c r="L1679">
        <v>-9.5014760702848505E-2</v>
      </c>
      <c r="M1679">
        <v>-8.1502227112652207E-3</v>
      </c>
      <c r="N1679">
        <v>5.3119999999999999E-3</v>
      </c>
      <c r="O1679">
        <v>2.9909999999999902E-3</v>
      </c>
      <c r="P1679">
        <v>0.96810251474380504</v>
      </c>
      <c r="Q1679">
        <v>-8.44538211821954E-4</v>
      </c>
      <c r="R1679">
        <v>261051.296875</v>
      </c>
      <c r="S1679">
        <v>0</v>
      </c>
      <c r="T1679">
        <v>1.59747302532195E-2</v>
      </c>
      <c r="U1679">
        <v>5.5169418454170199E-2</v>
      </c>
      <c r="V1679">
        <v>1.36279417781847</v>
      </c>
      <c r="W1679">
        <v>2.3169418454170199E-2</v>
      </c>
      <c r="X1679">
        <v>1.07386446089101E-2</v>
      </c>
      <c r="Y1679">
        <v>5.01816200050663E-3</v>
      </c>
      <c r="AA1679">
        <v>0.763842972701955</v>
      </c>
      <c r="AB1679">
        <v>0</v>
      </c>
      <c r="AC1679" t="b">
        <v>0</v>
      </c>
      <c r="AF1679">
        <v>7.2558409519663295E-4</v>
      </c>
      <c r="AG1679">
        <v>6965</v>
      </c>
      <c r="AH1679" t="e">
        <f>VLOOKUP(B1679,AN:AN,1,0)</f>
        <v>#N/A</v>
      </c>
      <c r="AI1679" t="str">
        <f>IF(G1679&lt;=2,"&lt;=2",IF(G1679&lt;3,"2-3","&gt;=3"))</f>
        <v>2-3</v>
      </c>
      <c r="AJ1679">
        <f>G1679-H1679</f>
        <v>-0.24292321627756719</v>
      </c>
    </row>
    <row r="1680" spans="1:36" hidden="1" x14ac:dyDescent="0.3">
      <c r="A1680">
        <v>2020</v>
      </c>
      <c r="B1680" t="s">
        <v>87</v>
      </c>
      <c r="C1680">
        <v>49270</v>
      </c>
      <c r="D1680">
        <v>107640</v>
      </c>
      <c r="E1680">
        <v>140313</v>
      </c>
      <c r="F1680">
        <v>57795</v>
      </c>
      <c r="G1680">
        <v>2.18469656992084</v>
      </c>
      <c r="H1680">
        <f>+E1680/F1680</f>
        <v>2.4277705683882691</v>
      </c>
      <c r="I1680">
        <v>2.1830959448071001E-3</v>
      </c>
      <c r="J1680">
        <v>2.8172340244054999E-2</v>
      </c>
      <c r="K1680">
        <v>6.4618518829345994E-2</v>
      </c>
      <c r="N1680">
        <v>7.0619999999999997E-3</v>
      </c>
      <c r="O1680">
        <v>1.1167E-2</v>
      </c>
      <c r="P1680">
        <v>0.92275005578994795</v>
      </c>
      <c r="Q1680">
        <v>-3.2766163349151001E-2</v>
      </c>
      <c r="R1680">
        <v>298235.40625</v>
      </c>
      <c r="S1680">
        <v>3.1886484116545102E-4</v>
      </c>
      <c r="T1680">
        <v>-1.26447081565856E-2</v>
      </c>
      <c r="U1680">
        <v>1.9403075799346001E-2</v>
      </c>
      <c r="V1680">
        <v>0.79843494084468802</v>
      </c>
      <c r="W1680">
        <v>7.4030757993460003E-3</v>
      </c>
      <c r="X1680">
        <v>2.14835186735222E-2</v>
      </c>
      <c r="Z1680">
        <v>-4.7025144218817601E-2</v>
      </c>
      <c r="AA1680">
        <v>1.1551049471972801</v>
      </c>
      <c r="AB1680">
        <v>7.5730399776794603E-4</v>
      </c>
      <c r="AC1680" t="b">
        <v>1</v>
      </c>
      <c r="AD1680">
        <v>1.5840138851674099E-2</v>
      </c>
      <c r="AE1680">
        <v>8.7246515519986099E-3</v>
      </c>
      <c r="AF1680">
        <v>8.8883574474869394E-3</v>
      </c>
      <c r="AG1680">
        <v>25628</v>
      </c>
      <c r="AH1680" t="e">
        <f>VLOOKUP(B1680,AN:AN,1,0)</f>
        <v>#N/A</v>
      </c>
      <c r="AI1680" t="str">
        <f>IF(G1680&lt;=2,"&lt;=2",IF(G1680&lt;3,"2-3","&gt;=3"))</f>
        <v>2-3</v>
      </c>
      <c r="AJ1680">
        <f>G1680-H1680</f>
        <v>-0.24307399846742905</v>
      </c>
    </row>
    <row r="1681" spans="1:36" hidden="1" x14ac:dyDescent="0.3">
      <c r="A1681">
        <v>2014</v>
      </c>
      <c r="B1681" t="s">
        <v>65</v>
      </c>
      <c r="C1681">
        <v>44338</v>
      </c>
      <c r="D1681">
        <v>106271</v>
      </c>
      <c r="E1681">
        <v>88354</v>
      </c>
      <c r="F1681">
        <v>33468</v>
      </c>
      <c r="G1681">
        <v>2.3968379268347602</v>
      </c>
      <c r="H1681">
        <f>+E1681/F1681</f>
        <v>2.6399545834827296</v>
      </c>
      <c r="I1681">
        <v>-3.3395245816739798E-2</v>
      </c>
      <c r="J1681">
        <v>8.7063293904066502E-3</v>
      </c>
      <c r="K1681">
        <v>3.8910718798637299E-2</v>
      </c>
      <c r="L1681">
        <v>2.6821843832730901E-3</v>
      </c>
      <c r="M1681">
        <v>-7.1819217875599903E-2</v>
      </c>
      <c r="N1681">
        <v>9.3679999999999996E-3</v>
      </c>
      <c r="O1681">
        <v>5.63599999999999E-3</v>
      </c>
      <c r="P1681">
        <v>0.92321115732193004</v>
      </c>
      <c r="Q1681">
        <v>-2.8737187385559E-3</v>
      </c>
      <c r="R1681">
        <v>245125.90625</v>
      </c>
      <c r="S1681">
        <v>0</v>
      </c>
      <c r="T1681">
        <v>1.24111091718077E-2</v>
      </c>
      <c r="U1681">
        <v>3.10463756322861E-2</v>
      </c>
      <c r="V1681">
        <v>0.69622650982905099</v>
      </c>
      <c r="W1681">
        <v>1.5046375632286099E-2</v>
      </c>
      <c r="X1681">
        <v>1.96760723775781E-2</v>
      </c>
      <c r="Y1681">
        <v>0.15414872004758501</v>
      </c>
      <c r="Z1681">
        <v>4.3278566561646602E-2</v>
      </c>
      <c r="AA1681">
        <v>2.42356046561809</v>
      </c>
      <c r="AB1681">
        <v>1.2653422750854101E-4</v>
      </c>
      <c r="AC1681" t="b">
        <v>0</v>
      </c>
      <c r="AF1681">
        <v>4.8715677590788304E-3</v>
      </c>
      <c r="AG1681">
        <v>16117</v>
      </c>
      <c r="AH1681" t="e">
        <f>VLOOKUP(B1681,AN:AN,1,0)</f>
        <v>#N/A</v>
      </c>
      <c r="AI1681" t="str">
        <f>IF(G1681&lt;=2,"&lt;=2",IF(G1681&lt;3,"2-3","&gt;=3"))</f>
        <v>2-3</v>
      </c>
      <c r="AJ1681">
        <f>G1681-H1681</f>
        <v>-0.24311665664796944</v>
      </c>
    </row>
    <row r="1682" spans="1:36" hidden="1" x14ac:dyDescent="0.3">
      <c r="A1682">
        <v>2021</v>
      </c>
      <c r="B1682" t="s">
        <v>108</v>
      </c>
      <c r="C1682">
        <v>214618</v>
      </c>
      <c r="D1682">
        <v>501146</v>
      </c>
      <c r="E1682">
        <v>1073671</v>
      </c>
      <c r="F1682">
        <v>416436</v>
      </c>
      <c r="G1682">
        <v>2.3350604329552902</v>
      </c>
      <c r="H1682">
        <f>+E1682/F1682</f>
        <v>2.5782377123975833</v>
      </c>
      <c r="I1682">
        <v>-1.4569702093669199E-2</v>
      </c>
      <c r="J1682">
        <v>-2.5218727067112898E-2</v>
      </c>
      <c r="K1682">
        <v>-5.68393933773041E-2</v>
      </c>
      <c r="N1682">
        <v>-6.8999999999999997E-5</v>
      </c>
      <c r="O1682">
        <v>-1.0352E-2</v>
      </c>
      <c r="P1682">
        <v>0.94472593069076505</v>
      </c>
      <c r="Q1682">
        <v>1.8285393714904001E-2</v>
      </c>
      <c r="R1682">
        <v>1651216</v>
      </c>
      <c r="S1682">
        <v>6.1213871063182899E-5</v>
      </c>
      <c r="T1682">
        <v>8.1522863358259007E-2</v>
      </c>
      <c r="U1682">
        <v>0.16496904194355</v>
      </c>
      <c r="V1682">
        <v>0.94094144521395395</v>
      </c>
      <c r="W1682">
        <v>0.11796904194355</v>
      </c>
      <c r="X1682">
        <v>3.2157686931858699E-2</v>
      </c>
      <c r="Z1682">
        <v>-0.10271795174194399</v>
      </c>
      <c r="AA1682">
        <v>1.9176025893930599</v>
      </c>
      <c r="AB1682">
        <v>1.0304334962302399E-3</v>
      </c>
      <c r="AC1682" t="b">
        <v>0</v>
      </c>
      <c r="AF1682">
        <v>6.9385922850117798E-2</v>
      </c>
      <c r="AG1682">
        <v>101169</v>
      </c>
      <c r="AH1682" t="str">
        <f>VLOOKUP(B1682,AN:AN,1,0)</f>
        <v>Jacksonville - FL</v>
      </c>
      <c r="AI1682" t="str">
        <f>IF(G1682&lt;=2,"&lt;=2",IF(G1682&lt;3,"2-3","&gt;=3"))</f>
        <v>2-3</v>
      </c>
      <c r="AJ1682">
        <f>G1682-H1682</f>
        <v>-0.24317727944229306</v>
      </c>
    </row>
    <row r="1683" spans="1:36" hidden="1" x14ac:dyDescent="0.3">
      <c r="A1683">
        <v>2018</v>
      </c>
      <c r="B1683" t="s">
        <v>211</v>
      </c>
      <c r="C1683">
        <v>95804</v>
      </c>
      <c r="D1683">
        <v>212947</v>
      </c>
      <c r="E1683">
        <v>413699</v>
      </c>
      <c r="F1683">
        <v>167767</v>
      </c>
      <c r="G1683">
        <v>2.2227360026721201</v>
      </c>
      <c r="H1683">
        <f>+E1683/F1683</f>
        <v>2.4659140355373821</v>
      </c>
      <c r="I1683">
        <v>2.9036158941834402E-2</v>
      </c>
      <c r="J1683">
        <v>-9.2665515840053402E-3</v>
      </c>
      <c r="K1683">
        <v>7.8750654757022993E-3</v>
      </c>
      <c r="L1683">
        <v>1.3246818304061801E-2</v>
      </c>
      <c r="M1683">
        <v>-1.04702776297928E-2</v>
      </c>
      <c r="N1683">
        <v>3.9360000000000003E-3</v>
      </c>
      <c r="O1683">
        <v>-1.4079E-2</v>
      </c>
      <c r="P1683">
        <v>0.93481647968292203</v>
      </c>
      <c r="Q1683">
        <v>5.3489804267879901E-3</v>
      </c>
      <c r="R1683">
        <v>606502.375</v>
      </c>
      <c r="S1683">
        <v>2.1225789334040801E-4</v>
      </c>
      <c r="T1683">
        <v>-3.0870363116269499E-4</v>
      </c>
      <c r="U1683">
        <v>3.2222144305706003E-2</v>
      </c>
      <c r="V1683">
        <v>0.61028678623860499</v>
      </c>
      <c r="W1683">
        <v>8.2221443057059994E-3</v>
      </c>
      <c r="X1683">
        <v>1.10904749270363E-2</v>
      </c>
      <c r="Y1683">
        <v>5.7766289998313701E-2</v>
      </c>
      <c r="Z1683">
        <v>-1.37741047523158E-2</v>
      </c>
      <c r="AA1683">
        <v>-0.119878320468391</v>
      </c>
      <c r="AB1683">
        <v>9.2862828336428703E-4</v>
      </c>
      <c r="AC1683" t="b">
        <v>1</v>
      </c>
      <c r="AD1683">
        <v>2.2201567729961398E-3</v>
      </c>
      <c r="AE1683">
        <v>1.29661487310746E-2</v>
      </c>
      <c r="AF1683">
        <v>1.04537012470151E-2</v>
      </c>
      <c r="AG1683">
        <v>38108</v>
      </c>
      <c r="AH1683" t="e">
        <f>VLOOKUP(B1683,AN:AN,1,0)</f>
        <v>#N/A</v>
      </c>
      <c r="AI1683" t="str">
        <f>IF(G1683&lt;=2,"&lt;=2",IF(G1683&lt;3,"2-3","&gt;=3"))</f>
        <v>2-3</v>
      </c>
      <c r="AJ1683">
        <f>G1683-H1683</f>
        <v>-0.24317803286526196</v>
      </c>
    </row>
    <row r="1684" spans="1:36" hidden="1" x14ac:dyDescent="0.3">
      <c r="A1684">
        <v>2021</v>
      </c>
      <c r="B1684" t="s">
        <v>180</v>
      </c>
      <c r="C1684">
        <v>334054</v>
      </c>
      <c r="D1684">
        <v>851247</v>
      </c>
      <c r="E1684">
        <v>1523071</v>
      </c>
      <c r="F1684">
        <v>545592</v>
      </c>
      <c r="G1684">
        <v>2.5482317230148399</v>
      </c>
      <c r="H1684">
        <f>+E1684/F1684</f>
        <v>2.7915933518086775</v>
      </c>
      <c r="I1684">
        <v>-3.0208783611244999E-2</v>
      </c>
      <c r="J1684">
        <v>-3.3007573336362797E-2</v>
      </c>
      <c r="K1684">
        <v>-6.4628239646553995E-2</v>
      </c>
      <c r="N1684">
        <v>-2.6499999999999999E-4</v>
      </c>
      <c r="O1684">
        <v>-4.2209999999999999E-3</v>
      </c>
      <c r="P1684">
        <v>0.96305644512176503</v>
      </c>
      <c r="Q1684">
        <v>3.7211179733269702E-3</v>
      </c>
      <c r="R1684">
        <v>2412158</v>
      </c>
      <c r="S1684">
        <v>1.18977684248098E-4</v>
      </c>
      <c r="T1684">
        <v>2.3118946701288001E-2</v>
      </c>
      <c r="U1684">
        <v>0.10656512528657899</v>
      </c>
      <c r="V1684">
        <v>1.27918836996406</v>
      </c>
      <c r="W1684">
        <v>5.9565125286578903E-2</v>
      </c>
      <c r="X1684">
        <v>8.7969125290937606E-3</v>
      </c>
      <c r="Z1684">
        <v>-4.2736566894754198E-2</v>
      </c>
      <c r="AA1684">
        <v>0.36181142035947</v>
      </c>
      <c r="AB1684">
        <v>1.3013184214635701E-3</v>
      </c>
      <c r="AC1684" t="b">
        <v>0</v>
      </c>
      <c r="AD1684">
        <v>-3.0811428169360599E-3</v>
      </c>
      <c r="AE1684">
        <v>1.0816455638478E-2</v>
      </c>
      <c r="AF1684">
        <v>1.79581942161973E-2</v>
      </c>
      <c r="AG1684">
        <v>135662</v>
      </c>
      <c r="AH1684" t="str">
        <f>VLOOKUP(B1684,AN:AN,1,0)</f>
        <v>Sacramento - CA</v>
      </c>
      <c r="AI1684" t="str">
        <f>IF(G1684&lt;=2,"&lt;=2",IF(G1684&lt;3,"2-3","&gt;=3"))</f>
        <v>2-3</v>
      </c>
      <c r="AJ1684">
        <f>G1684-H1684</f>
        <v>-0.2433616287938376</v>
      </c>
    </row>
    <row r="1685" spans="1:36" hidden="1" x14ac:dyDescent="0.3">
      <c r="A1685">
        <v>2019</v>
      </c>
      <c r="B1685" t="s">
        <v>61</v>
      </c>
      <c r="C1685">
        <v>31215</v>
      </c>
      <c r="D1685">
        <v>81260</v>
      </c>
      <c r="E1685">
        <v>132198</v>
      </c>
      <c r="F1685">
        <v>46437</v>
      </c>
      <c r="G1685">
        <v>2.60323562389876</v>
      </c>
      <c r="H1685">
        <f>+E1685/F1685</f>
        <v>2.8468247302797338</v>
      </c>
      <c r="I1685">
        <v>1.7911432641137599E-2</v>
      </c>
      <c r="J1685">
        <v>-7.3269642889499404E-3</v>
      </c>
      <c r="K1685">
        <v>1.27208196669817E-2</v>
      </c>
      <c r="N1685">
        <v>-4.4700000000000002E-4</v>
      </c>
      <c r="O1685">
        <v>-4.1359999999999999E-3</v>
      </c>
      <c r="P1685">
        <v>0.97495198249816895</v>
      </c>
      <c r="Q1685">
        <v>2.2276639938358898E-3</v>
      </c>
      <c r="R1685">
        <v>214693.609375</v>
      </c>
      <c r="S1685">
        <v>0</v>
      </c>
      <c r="T1685">
        <v>3.3446401357650501E-3</v>
      </c>
      <c r="U1685">
        <v>3.8486257195472703E-2</v>
      </c>
      <c r="V1685">
        <v>0.86014623498223197</v>
      </c>
      <c r="W1685">
        <v>2.0486257195472701E-2</v>
      </c>
      <c r="X1685">
        <v>5.3990821560334704E-3</v>
      </c>
      <c r="Z1685">
        <v>-8.0584883589808892E-3</v>
      </c>
      <c r="AA1685">
        <v>-4.6196180339594397</v>
      </c>
      <c r="AB1685">
        <v>2.2496175650139399E-3</v>
      </c>
      <c r="AC1685" t="b">
        <v>1</v>
      </c>
      <c r="AF1685">
        <v>0</v>
      </c>
      <c r="AG1685">
        <v>11173</v>
      </c>
      <c r="AH1685" t="e">
        <f>VLOOKUP(B1685,AN:AN,1,0)</f>
        <v>#N/A</v>
      </c>
      <c r="AI1685" t="str">
        <f>IF(G1685&lt;=2,"&lt;=2",IF(G1685&lt;3,"2-3","&gt;=3"))</f>
        <v>2-3</v>
      </c>
      <c r="AJ1685">
        <f>G1685-H1685</f>
        <v>-0.24358910638097386</v>
      </c>
    </row>
    <row r="1686" spans="1:36" hidden="1" x14ac:dyDescent="0.3">
      <c r="A1686">
        <v>2009</v>
      </c>
      <c r="B1686" t="s">
        <v>57</v>
      </c>
      <c r="C1686">
        <v>89671</v>
      </c>
      <c r="D1686">
        <v>220402</v>
      </c>
      <c r="E1686">
        <v>459417</v>
      </c>
      <c r="F1686">
        <v>170055</v>
      </c>
      <c r="G1686">
        <v>2.4578960868062101</v>
      </c>
      <c r="H1686">
        <f>+E1686/F1686</f>
        <v>2.7015789009438125</v>
      </c>
      <c r="I1686">
        <v>-3.4211508385413598E-2</v>
      </c>
      <c r="J1686">
        <v>4.10052761435505E-3</v>
      </c>
      <c r="K1686">
        <v>-5.2378514632582997E-3</v>
      </c>
      <c r="L1686">
        <v>7.9651070758699899E-3</v>
      </c>
      <c r="M1686">
        <v>3.5231913905590703E-2</v>
      </c>
      <c r="N1686">
        <v>8.2640000000000005E-3</v>
      </c>
      <c r="O1686">
        <v>-1.5820000000000001E-3</v>
      </c>
      <c r="P1686">
        <v>0.905062556266785</v>
      </c>
      <c r="Q1686">
        <v>8.6461305618289394E-3</v>
      </c>
      <c r="R1686">
        <v>658397.5</v>
      </c>
      <c r="S1686">
        <v>6.0593207501438999E-4</v>
      </c>
      <c r="T1686">
        <v>-6.2042474746704795E-4</v>
      </c>
      <c r="U1686">
        <v>-3.1187126412987699E-2</v>
      </c>
      <c r="V1686">
        <v>0.86954543861370104</v>
      </c>
      <c r="W1686">
        <v>-2.7187126412987699E-2</v>
      </c>
      <c r="X1686">
        <v>3.3750416578301502E-2</v>
      </c>
      <c r="Y1686">
        <v>0.15694624330764201</v>
      </c>
      <c r="AA1686">
        <v>1.8247209291850399</v>
      </c>
      <c r="AB1686">
        <v>9.0889811252158607E-5</v>
      </c>
      <c r="AC1686" t="b">
        <v>0</v>
      </c>
      <c r="AF1686">
        <v>2.4055503378071299E-2</v>
      </c>
      <c r="AG1686">
        <v>34121</v>
      </c>
      <c r="AH1686" t="e">
        <f>VLOOKUP(B1686,AN:AN,1,0)</f>
        <v>#N/A</v>
      </c>
      <c r="AI1686" t="str">
        <f>IF(G1686&lt;=2,"&lt;=2",IF(G1686&lt;3,"2-3","&gt;=3"))</f>
        <v>2-3</v>
      </c>
      <c r="AJ1686">
        <f>G1686-H1686</f>
        <v>-0.2436828141376024</v>
      </c>
    </row>
    <row r="1687" spans="1:36" hidden="1" x14ac:dyDescent="0.3">
      <c r="A1687">
        <v>2018</v>
      </c>
      <c r="B1687" t="s">
        <v>49</v>
      </c>
      <c r="C1687">
        <v>25784</v>
      </c>
      <c r="D1687">
        <v>55978</v>
      </c>
      <c r="E1687">
        <v>75630</v>
      </c>
      <c r="F1687">
        <v>31317</v>
      </c>
      <c r="G1687">
        <v>2.1710363015823702</v>
      </c>
      <c r="H1687">
        <f>+E1687/F1687</f>
        <v>2.4149822779959766</v>
      </c>
      <c r="I1687">
        <v>-1.86529760546006E-2</v>
      </c>
      <c r="J1687">
        <v>-1.5973709523677401E-3</v>
      </c>
      <c r="K1687">
        <v>1.55442461073399E-2</v>
      </c>
      <c r="L1687">
        <v>-3.4679952263829301E-4</v>
      </c>
      <c r="M1687">
        <v>-2.4063895456492901E-2</v>
      </c>
      <c r="N1687">
        <v>5.7949999999999998E-3</v>
      </c>
      <c r="O1687">
        <v>-2.0839999999999999E-3</v>
      </c>
      <c r="P1687">
        <v>0.96478509902954102</v>
      </c>
      <c r="Q1687">
        <v>1.02579593658003E-4</v>
      </c>
      <c r="R1687">
        <v>161608.3125</v>
      </c>
      <c r="S1687">
        <v>0</v>
      </c>
      <c r="T1687">
        <v>-1.7085196450352599E-2</v>
      </c>
      <c r="U1687">
        <v>1.5445651486516001E-2</v>
      </c>
      <c r="V1687">
        <v>0.76949203482258899</v>
      </c>
      <c r="W1687">
        <v>-8.5543485134839999E-3</v>
      </c>
      <c r="X1687">
        <v>1.1818598259276201E-2</v>
      </c>
      <c r="Y1687">
        <v>0.11292467708297201</v>
      </c>
      <c r="Z1687">
        <v>-4.01816226736261E-2</v>
      </c>
      <c r="AA1687">
        <v>-7.2402817043470902E-2</v>
      </c>
      <c r="AB1687">
        <v>7.3293632615666505E-4</v>
      </c>
      <c r="AC1687" t="b">
        <v>0</v>
      </c>
      <c r="AF1687">
        <v>3.2982134677049901E-3</v>
      </c>
      <c r="AG1687">
        <v>11044</v>
      </c>
      <c r="AH1687" t="e">
        <f>VLOOKUP(B1687,AN:AN,1,0)</f>
        <v>#N/A</v>
      </c>
      <c r="AI1687" t="str">
        <f>IF(G1687&lt;=2,"&lt;=2",IF(G1687&lt;3,"2-3","&gt;=3"))</f>
        <v>2-3</v>
      </c>
      <c r="AJ1687">
        <f>G1687-H1687</f>
        <v>-0.24394597641360649</v>
      </c>
    </row>
    <row r="1688" spans="1:36" hidden="1" x14ac:dyDescent="0.3">
      <c r="A1688">
        <v>2012</v>
      </c>
      <c r="B1688" t="s">
        <v>150</v>
      </c>
      <c r="C1688">
        <v>17551</v>
      </c>
      <c r="D1688">
        <v>40878</v>
      </c>
      <c r="E1688">
        <v>109804</v>
      </c>
      <c r="F1688">
        <v>42672</v>
      </c>
      <c r="G1688">
        <v>2.3290980570907598</v>
      </c>
      <c r="H1688">
        <f>+E1688/F1688</f>
        <v>2.5732095988001498</v>
      </c>
      <c r="I1688">
        <v>-5.0415245943704397E-2</v>
      </c>
      <c r="J1688">
        <v>6.51584379374985E-3</v>
      </c>
      <c r="K1688">
        <v>1.22209532558918E-2</v>
      </c>
      <c r="L1688">
        <v>4.6561984919011597E-2</v>
      </c>
      <c r="M1688">
        <v>-1.06073282659052E-2</v>
      </c>
      <c r="N1688">
        <v>6.8830000000000002E-3</v>
      </c>
      <c r="O1688">
        <v>5.0299999999999997E-3</v>
      </c>
      <c r="P1688">
        <v>0.91942298412322998</v>
      </c>
      <c r="Q1688">
        <v>9.2816948890689296E-3</v>
      </c>
      <c r="R1688">
        <v>156837.40625</v>
      </c>
      <c r="S1688">
        <v>0</v>
      </c>
      <c r="T1688">
        <v>-4.9801636487245898E-3</v>
      </c>
      <c r="U1688">
        <v>1.08499750494957E-2</v>
      </c>
      <c r="V1688">
        <v>0.58018313211806904</v>
      </c>
      <c r="W1688">
        <v>-1.0150024950504301E-2</v>
      </c>
      <c r="X1688">
        <v>0</v>
      </c>
      <c r="Y1688">
        <v>7.4132909716706302E-2</v>
      </c>
      <c r="Z1688">
        <v>8.9119796820962799E-2</v>
      </c>
      <c r="AA1688">
        <v>-0.10706233221129401</v>
      </c>
      <c r="AB1688">
        <v>0</v>
      </c>
      <c r="AC1688" t="b">
        <v>0</v>
      </c>
      <c r="AF1688">
        <v>0</v>
      </c>
      <c r="AG1688">
        <v>3777</v>
      </c>
      <c r="AH1688" t="e">
        <f>VLOOKUP(B1688,AN:AN,1,0)</f>
        <v>#N/A</v>
      </c>
      <c r="AI1688" t="str">
        <f>IF(G1688&lt;=2,"&lt;=2",IF(G1688&lt;3,"2-3","&gt;=3"))</f>
        <v>2-3</v>
      </c>
      <c r="AJ1688">
        <f>G1688-H1688</f>
        <v>-0.24411154170938998</v>
      </c>
    </row>
    <row r="1689" spans="1:36" hidden="1" x14ac:dyDescent="0.3">
      <c r="A1689">
        <v>2022</v>
      </c>
      <c r="B1689" t="s">
        <v>200</v>
      </c>
      <c r="C1689">
        <v>37530</v>
      </c>
      <c r="D1689">
        <v>88765</v>
      </c>
      <c r="E1689">
        <v>249158</v>
      </c>
      <c r="F1689">
        <v>95488</v>
      </c>
      <c r="G1689">
        <v>2.36517452704503</v>
      </c>
      <c r="H1689">
        <f>+E1689/F1689</f>
        <v>2.6093121648793565</v>
      </c>
      <c r="I1689">
        <v>2.83556916915652E-2</v>
      </c>
      <c r="J1689">
        <v>-2.1823243412654798E-2</v>
      </c>
      <c r="K1689">
        <v>-4.01210607695393E-2</v>
      </c>
      <c r="N1689">
        <v>3.7919999999999998E-3</v>
      </c>
      <c r="O1689">
        <v>-4.5439999999999899E-3</v>
      </c>
      <c r="P1689">
        <v>0.81309634447097801</v>
      </c>
      <c r="Q1689">
        <v>-5.4630398750304898E-2</v>
      </c>
      <c r="R1689">
        <v>376223.6875</v>
      </c>
      <c r="S1689">
        <v>0</v>
      </c>
      <c r="T1689">
        <v>4.8841554671525504E-3</v>
      </c>
      <c r="U1689">
        <v>5.3263489156961399E-2</v>
      </c>
      <c r="V1689">
        <v>0.70041029872498395</v>
      </c>
      <c r="W1689">
        <v>-2.6736510843038599E-2</v>
      </c>
      <c r="X1689">
        <v>0.159151193633952</v>
      </c>
      <c r="Z1689">
        <v>-2.5441366462597099E-2</v>
      </c>
      <c r="AA1689">
        <v>3.0497498044143199</v>
      </c>
      <c r="AB1689">
        <v>8.3364910951117801E-4</v>
      </c>
      <c r="AC1689" t="b">
        <v>1</v>
      </c>
      <c r="AF1689">
        <v>6.1690034103827202E-2</v>
      </c>
      <c r="AG1689">
        <v>15295</v>
      </c>
      <c r="AH1689" t="e">
        <f>VLOOKUP(B1689,AN:AN,1,0)</f>
        <v>#N/A</v>
      </c>
      <c r="AI1689" t="str">
        <f>IF(G1689&lt;=2,"&lt;=2",IF(G1689&lt;3,"2-3","&gt;=3"))</f>
        <v>2-3</v>
      </c>
      <c r="AJ1689">
        <f>G1689-H1689</f>
        <v>-0.24413763783432652</v>
      </c>
    </row>
    <row r="1690" spans="1:36" hidden="1" x14ac:dyDescent="0.3">
      <c r="A1690">
        <v>2019</v>
      </c>
      <c r="B1690" t="s">
        <v>50</v>
      </c>
      <c r="C1690">
        <v>79160</v>
      </c>
      <c r="D1690">
        <v>196820</v>
      </c>
      <c r="E1690">
        <v>564263</v>
      </c>
      <c r="F1690">
        <v>206649</v>
      </c>
      <c r="G1690">
        <v>2.4863567458312201</v>
      </c>
      <c r="H1690">
        <f>+E1690/F1690</f>
        <v>2.7305382556895994</v>
      </c>
      <c r="I1690">
        <v>-1.19785049747476E-2</v>
      </c>
      <c r="J1690">
        <v>2.5920080021023702E-2</v>
      </c>
      <c r="K1690">
        <v>4.5967863976955403E-2</v>
      </c>
      <c r="N1690">
        <v>4.052E-3</v>
      </c>
      <c r="O1690">
        <v>-1.3339999999999999E-2</v>
      </c>
      <c r="P1690">
        <v>0.93591326475143399</v>
      </c>
      <c r="Q1690">
        <v>-1.7877340316772999E-2</v>
      </c>
      <c r="R1690">
        <v>754370.8125</v>
      </c>
      <c r="S1690">
        <v>0</v>
      </c>
      <c r="T1690">
        <v>4.2474158108234501E-3</v>
      </c>
      <c r="U1690">
        <v>3.9389032870531103E-2</v>
      </c>
      <c r="V1690">
        <v>0.91879256918556595</v>
      </c>
      <c r="W1690">
        <v>2.1389032870531101E-2</v>
      </c>
      <c r="X1690">
        <v>8.9754018981212394E-2</v>
      </c>
      <c r="Z1690">
        <v>-4.7669087674673899E-2</v>
      </c>
      <c r="AA1690">
        <v>2.77761669901157</v>
      </c>
      <c r="AB1690">
        <v>4.2610885144295902E-4</v>
      </c>
      <c r="AC1690" t="b">
        <v>0</v>
      </c>
      <c r="AD1690">
        <v>1.1602213140859199E-3</v>
      </c>
      <c r="AE1690">
        <v>6.2555442519854898E-3</v>
      </c>
      <c r="AF1690">
        <v>9.8314933178384606E-2</v>
      </c>
      <c r="AG1690">
        <v>28132</v>
      </c>
      <c r="AH1690" t="e">
        <f>VLOOKUP(B1690,AN:AN,1,0)</f>
        <v>#N/A</v>
      </c>
      <c r="AI1690" t="str">
        <f>IF(G1690&lt;=2,"&lt;=2",IF(G1690&lt;3,"2-3","&gt;=3"))</f>
        <v>2-3</v>
      </c>
      <c r="AJ1690">
        <f>G1690-H1690</f>
        <v>-0.24418150985837928</v>
      </c>
    </row>
    <row r="1691" spans="1:36" hidden="1" x14ac:dyDescent="0.3">
      <c r="A1691">
        <v>2023</v>
      </c>
      <c r="B1691" t="s">
        <v>98</v>
      </c>
      <c r="C1691">
        <v>46798</v>
      </c>
      <c r="D1691">
        <v>100580</v>
      </c>
      <c r="E1691">
        <v>304631</v>
      </c>
      <c r="F1691">
        <v>127277</v>
      </c>
      <c r="G1691">
        <v>2.1492371468866098</v>
      </c>
      <c r="H1691">
        <f>+E1691/F1691</f>
        <v>2.3934489342143515</v>
      </c>
      <c r="I1691">
        <v>-6.1734704945597199E-2</v>
      </c>
      <c r="N1691">
        <v>4.8690000000000001E-3</v>
      </c>
      <c r="O1691">
        <v>1.6334000000000001E-2</v>
      </c>
      <c r="P1691">
        <v>0.90929162502288796</v>
      </c>
      <c r="Q1691">
        <v>-8.1548690795900606E-3</v>
      </c>
      <c r="R1691">
        <v>370759.09375</v>
      </c>
      <c r="S1691">
        <v>0</v>
      </c>
      <c r="T1691">
        <v>-6.4137326553464404E-3</v>
      </c>
      <c r="U1691">
        <v>1.6288449987769099E-2</v>
      </c>
      <c r="V1691">
        <v>0.70564520149889398</v>
      </c>
      <c r="W1691">
        <v>-2.4711550012230899E-2</v>
      </c>
      <c r="X1691">
        <v>4.9227318045862403E-2</v>
      </c>
      <c r="Z1691">
        <v>-7.2727248585578497E-2</v>
      </c>
      <c r="AA1691">
        <v>0.72351225071456404</v>
      </c>
      <c r="AB1691">
        <v>7.4775672981056802E-4</v>
      </c>
      <c r="AC1691" t="b">
        <v>0</v>
      </c>
      <c r="AF1691">
        <v>3.65154536390827E-2</v>
      </c>
      <c r="AG1691">
        <v>8419</v>
      </c>
      <c r="AH1691" t="e">
        <f>VLOOKUP(B1691,AN:AN,1,0)</f>
        <v>#N/A</v>
      </c>
      <c r="AI1691" t="str">
        <f>IF(G1691&lt;=2,"&lt;=2",IF(G1691&lt;3,"2-3","&gt;=3"))</f>
        <v>2-3</v>
      </c>
      <c r="AJ1691">
        <f>G1691-H1691</f>
        <v>-0.24421178732774163</v>
      </c>
    </row>
    <row r="1692" spans="1:36" hidden="1" x14ac:dyDescent="0.3">
      <c r="A1692">
        <v>2015</v>
      </c>
      <c r="B1692" t="s">
        <v>56</v>
      </c>
      <c r="C1692">
        <v>50125</v>
      </c>
      <c r="D1692">
        <v>112632</v>
      </c>
      <c r="E1692">
        <v>280870</v>
      </c>
      <c r="F1692">
        <v>112742</v>
      </c>
      <c r="G1692">
        <v>2.2470224438902702</v>
      </c>
      <c r="H1692">
        <f>+E1692/F1692</f>
        <v>2.4912632381898492</v>
      </c>
      <c r="I1692">
        <v>-1.93869259087283E-2</v>
      </c>
      <c r="J1692">
        <v>-2.0374734420329301E-2</v>
      </c>
      <c r="K1692">
        <v>-7.1376470960676603E-3</v>
      </c>
      <c r="L1692">
        <v>2.0594845514744501E-2</v>
      </c>
      <c r="M1692">
        <v>-4.3749951291829299E-2</v>
      </c>
      <c r="N1692">
        <v>-8.1000000000000004E-5</v>
      </c>
      <c r="O1692">
        <v>-3.0569999999999998E-3</v>
      </c>
      <c r="P1692">
        <v>0.94225281476974498</v>
      </c>
      <c r="Q1692">
        <v>-7.2080492973329796E-3</v>
      </c>
      <c r="R1692">
        <v>404651</v>
      </c>
      <c r="S1692">
        <v>0</v>
      </c>
      <c r="T1692">
        <v>-3.66151332855224E-3</v>
      </c>
      <c r="U1692">
        <v>2.7542876079678501E-2</v>
      </c>
      <c r="V1692">
        <v>0.56204523543450602</v>
      </c>
      <c r="W1692">
        <v>2.65428760796785E-2</v>
      </c>
      <c r="X1692">
        <v>1.5543613063249201E-2</v>
      </c>
      <c r="Y1692">
        <v>2.6316288101597099E-2</v>
      </c>
      <c r="Z1692">
        <v>-3.0646450970463501E-3</v>
      </c>
      <c r="AA1692">
        <v>-0.205579635539476</v>
      </c>
      <c r="AB1692">
        <v>1.8189334435717199E-3</v>
      </c>
      <c r="AC1692" t="b">
        <v>0</v>
      </c>
      <c r="AF1692">
        <v>2.02563042579578E-2</v>
      </c>
      <c r="AG1692">
        <v>12283</v>
      </c>
      <c r="AH1692" t="e">
        <f>VLOOKUP(B1692,AN:AN,1,0)</f>
        <v>#N/A</v>
      </c>
      <c r="AI1692" t="str">
        <f>IF(G1692&lt;=2,"&lt;=2",IF(G1692&lt;3,"2-3","&gt;=3"))</f>
        <v>2-3</v>
      </c>
      <c r="AJ1692">
        <f>G1692-H1692</f>
        <v>-0.24424079429957901</v>
      </c>
    </row>
    <row r="1693" spans="1:36" hidden="1" x14ac:dyDescent="0.3">
      <c r="A1693">
        <v>2011</v>
      </c>
      <c r="B1693" t="s">
        <v>147</v>
      </c>
      <c r="C1693">
        <v>220285</v>
      </c>
      <c r="D1693">
        <v>535869</v>
      </c>
      <c r="E1693">
        <v>1115213</v>
      </c>
      <c r="F1693">
        <v>416606</v>
      </c>
      <c r="G1693">
        <v>2.43261683727897</v>
      </c>
      <c r="H1693">
        <f>+E1693/F1693</f>
        <v>2.6769009567793072</v>
      </c>
      <c r="I1693">
        <v>-3.8144650713684801E-3</v>
      </c>
      <c r="J1693">
        <v>6.1173513531683904E-3</v>
      </c>
      <c r="K1693">
        <v>9.4749005138869695E-4</v>
      </c>
      <c r="L1693">
        <v>7.3815036207437498E-2</v>
      </c>
      <c r="M1693">
        <v>2.7203044854104502E-2</v>
      </c>
      <c r="N1693">
        <v>2.3730000000000001E-3</v>
      </c>
      <c r="O1693">
        <v>-9.4499999999999998E-4</v>
      </c>
      <c r="P1693">
        <v>0.93908488750457797</v>
      </c>
      <c r="Q1693">
        <v>2.2490620613099198E-3</v>
      </c>
      <c r="R1693">
        <v>1711519</v>
      </c>
      <c r="S1693">
        <v>0</v>
      </c>
      <c r="T1693">
        <v>-1.6650944016873999E-3</v>
      </c>
      <c r="U1693">
        <v>9.2359632253646903E-3</v>
      </c>
      <c r="V1693">
        <v>0.90335964128613699</v>
      </c>
      <c r="W1693">
        <v>-2.2764036774635302E-2</v>
      </c>
      <c r="X1693">
        <v>1.29802076396545E-2</v>
      </c>
      <c r="Y1693">
        <v>0.201662832212024</v>
      </c>
      <c r="Z1693">
        <v>7.3035690560030897E-2</v>
      </c>
      <c r="AA1693">
        <v>1.6797317086936201</v>
      </c>
      <c r="AB1693">
        <v>2.9475660746061699E-4</v>
      </c>
      <c r="AC1693" t="b">
        <v>0</v>
      </c>
      <c r="AF1693">
        <v>2.3755199179048201E-2</v>
      </c>
      <c r="AG1693">
        <v>92707</v>
      </c>
      <c r="AH1693" t="str">
        <f>VLOOKUP(B1693,AN:AN,1,0)</f>
        <v>Nashville - TN</v>
      </c>
      <c r="AI1693" t="str">
        <f>IF(G1693&lt;=2,"&lt;=2",IF(G1693&lt;3,"2-3","&gt;=3"))</f>
        <v>2-3</v>
      </c>
      <c r="AJ1693">
        <f>G1693-H1693</f>
        <v>-0.24428411950033713</v>
      </c>
    </row>
    <row r="1694" spans="1:36" hidden="1" x14ac:dyDescent="0.3">
      <c r="A1694">
        <v>2015</v>
      </c>
      <c r="B1694" t="s">
        <v>206</v>
      </c>
      <c r="C1694">
        <v>108724</v>
      </c>
      <c r="D1694">
        <v>285089</v>
      </c>
      <c r="E1694">
        <v>644386</v>
      </c>
      <c r="F1694">
        <v>224804</v>
      </c>
      <c r="G1694">
        <v>2.62213494720576</v>
      </c>
      <c r="H1694">
        <f>+E1694/F1694</f>
        <v>2.866434760947314</v>
      </c>
      <c r="I1694">
        <v>4.1913299509473097E-2</v>
      </c>
      <c r="J1694">
        <v>-1.07103800401091E-2</v>
      </c>
      <c r="K1694">
        <v>2.5267072841525001E-3</v>
      </c>
      <c r="L1694">
        <v>1.50319062992931E-2</v>
      </c>
      <c r="M1694">
        <v>-4.9312890507280799E-2</v>
      </c>
      <c r="N1694">
        <v>9.2090000000000002E-3</v>
      </c>
      <c r="O1694">
        <v>-2.4799999999999898E-4</v>
      </c>
      <c r="P1694">
        <v>0.90994411706924405</v>
      </c>
      <c r="Q1694">
        <v>1.0341286659239999E-2</v>
      </c>
      <c r="R1694">
        <v>952905.1875</v>
      </c>
      <c r="S1694">
        <v>0</v>
      </c>
      <c r="T1694">
        <v>-7.8869871795177408E-3</v>
      </c>
      <c r="U1694">
        <v>2.3317402228713001E-2</v>
      </c>
      <c r="V1694">
        <v>1.6088544864312699</v>
      </c>
      <c r="W1694">
        <v>2.2317402228713E-2</v>
      </c>
      <c r="X1694">
        <v>5.2172564828094098E-2</v>
      </c>
      <c r="Y1694">
        <v>0.23442690866610999</v>
      </c>
      <c r="Z1694">
        <v>5.3727870209399703E-2</v>
      </c>
      <c r="AA1694">
        <v>0.196733201034371</v>
      </c>
      <c r="AB1694">
        <v>1.0465521919454199E-3</v>
      </c>
      <c r="AC1694" t="b">
        <v>1</v>
      </c>
      <c r="AF1694">
        <v>5.1591146943679903E-2</v>
      </c>
      <c r="AG1694">
        <v>27145</v>
      </c>
      <c r="AH1694" t="e">
        <f>VLOOKUP(B1694,AN:AN,1,0)</f>
        <v>#N/A</v>
      </c>
      <c r="AI1694" t="str">
        <f>IF(G1694&lt;=2,"&lt;=2",IF(G1694&lt;3,"2-3","&gt;=3"))</f>
        <v>2-3</v>
      </c>
      <c r="AJ1694">
        <f>G1694-H1694</f>
        <v>-0.24429981374155396</v>
      </c>
    </row>
    <row r="1695" spans="1:36" hidden="1" x14ac:dyDescent="0.3">
      <c r="A1695">
        <v>2015</v>
      </c>
      <c r="B1695" t="s">
        <v>126</v>
      </c>
      <c r="C1695">
        <v>163494</v>
      </c>
      <c r="D1695">
        <v>385829</v>
      </c>
      <c r="E1695">
        <v>845721</v>
      </c>
      <c r="F1695">
        <v>324706</v>
      </c>
      <c r="G1695">
        <v>2.3598969992782601</v>
      </c>
      <c r="H1695">
        <f>+E1695/F1695</f>
        <v>2.6045745997918117</v>
      </c>
      <c r="I1695">
        <v>1.6173150302379501E-2</v>
      </c>
      <c r="J1695">
        <v>2.3684818297624501E-3</v>
      </c>
      <c r="K1695">
        <v>1.56055691540241E-2</v>
      </c>
      <c r="L1695">
        <v>4.2238115787505998E-2</v>
      </c>
      <c r="M1695">
        <v>-2.2106681019067799E-2</v>
      </c>
      <c r="N1695">
        <v>4.4450000000000002E-3</v>
      </c>
      <c r="O1695">
        <v>2.9819999999999998E-3</v>
      </c>
      <c r="P1695">
        <v>0.93215334415435802</v>
      </c>
      <c r="Q1695">
        <v>5.3573250770569897E-3</v>
      </c>
      <c r="R1695">
        <v>1290165</v>
      </c>
      <c r="S1695">
        <v>0</v>
      </c>
      <c r="T1695">
        <v>-4.3429173529147399E-3</v>
      </c>
      <c r="U1695">
        <v>2.6861472055315999E-2</v>
      </c>
      <c r="V1695">
        <v>0.65337758619261299</v>
      </c>
      <c r="W1695">
        <v>2.5861472055315901E-2</v>
      </c>
      <c r="X1695">
        <v>2.8678982223771299E-2</v>
      </c>
      <c r="Y1695">
        <v>0.13065863102560499</v>
      </c>
      <c r="Z1695">
        <v>3.9792439850493799E-2</v>
      </c>
      <c r="AA1695">
        <v>0.65840905154454998</v>
      </c>
      <c r="AB1695">
        <v>9.4806552805855695E-4</v>
      </c>
      <c r="AC1695" t="b">
        <v>1</v>
      </c>
      <c r="AD1695">
        <v>3.9148420611119696E-3</v>
      </c>
      <c r="AE1695">
        <v>7.3781260536443004E-3</v>
      </c>
      <c r="AF1695">
        <v>1.9923318229348199E-2</v>
      </c>
      <c r="AG1695">
        <v>73782</v>
      </c>
      <c r="AH1695" t="str">
        <f>VLOOKUP(B1695,AN:AN,1,0)</f>
        <v>Louisville - KY</v>
      </c>
      <c r="AI1695" t="str">
        <f>IF(G1695&lt;=2,"&lt;=2",IF(G1695&lt;3,"2-3","&gt;=3"))</f>
        <v>2-3</v>
      </c>
      <c r="AJ1695">
        <f>G1695-H1695</f>
        <v>-0.24467760051355159</v>
      </c>
    </row>
    <row r="1696" spans="1:36" hidden="1" x14ac:dyDescent="0.3">
      <c r="A1696">
        <v>2022</v>
      </c>
      <c r="B1696" t="s">
        <v>41</v>
      </c>
      <c r="C1696">
        <v>112447</v>
      </c>
      <c r="D1696">
        <v>336245</v>
      </c>
      <c r="E1696">
        <v>553442</v>
      </c>
      <c r="F1696">
        <v>171063</v>
      </c>
      <c r="G1696">
        <v>2.9902531859453698</v>
      </c>
      <c r="H1696">
        <f>+E1696/F1696</f>
        <v>3.2353109673044433</v>
      </c>
      <c r="I1696">
        <v>-1.9982416050838302E-2</v>
      </c>
      <c r="J1696">
        <v>5.7095950469374501E-3</v>
      </c>
      <c r="K1696">
        <v>-1.2588222309947E-2</v>
      </c>
      <c r="N1696">
        <v>-2.5669999999999998E-3</v>
      </c>
      <c r="O1696">
        <v>-6.7679999999999997E-3</v>
      </c>
      <c r="P1696">
        <v>0.964957594871521</v>
      </c>
      <c r="Q1696">
        <v>-4.2933821678160502E-3</v>
      </c>
      <c r="R1696">
        <v>916965.25</v>
      </c>
      <c r="S1696">
        <v>0</v>
      </c>
      <c r="T1696">
        <v>5.7177599519491499E-3</v>
      </c>
      <c r="U1696">
        <v>5.4097093641758E-2</v>
      </c>
      <c r="V1696">
        <v>0.86554768622924805</v>
      </c>
      <c r="W1696">
        <v>-2.5902906358241998E-2</v>
      </c>
      <c r="X1696">
        <v>0</v>
      </c>
      <c r="Z1696">
        <v>-0.10660683857356899</v>
      </c>
      <c r="AA1696">
        <v>0.356617402368342</v>
      </c>
      <c r="AB1696">
        <v>2.2954518927751598E-3</v>
      </c>
      <c r="AC1696" t="b">
        <v>0</v>
      </c>
      <c r="AD1696">
        <v>-1.0028185010159601E-2</v>
      </c>
      <c r="AE1696">
        <v>1.33232966025702E-2</v>
      </c>
      <c r="AF1696">
        <v>2.3343578570594798E-3</v>
      </c>
      <c r="AG1696">
        <v>25703</v>
      </c>
      <c r="AH1696" t="str">
        <f>VLOOKUP(B1696,AN:AN,1,0)</f>
        <v>Bakersfield - CA</v>
      </c>
      <c r="AI1696" t="str">
        <f>IF(G1696&lt;=2,"&lt;=2",IF(G1696&lt;3,"2-3","&gt;=3"))</f>
        <v>2-3</v>
      </c>
      <c r="AJ1696">
        <f>G1696-H1696</f>
        <v>-0.24505778135907352</v>
      </c>
    </row>
    <row r="1697" spans="1:36" hidden="1" x14ac:dyDescent="0.3">
      <c r="A1697">
        <v>2019</v>
      </c>
      <c r="B1697" t="s">
        <v>151</v>
      </c>
      <c r="C1697">
        <v>255346</v>
      </c>
      <c r="D1697">
        <v>604428</v>
      </c>
      <c r="E1697">
        <v>999909</v>
      </c>
      <c r="F1697">
        <v>382725</v>
      </c>
      <c r="G1697">
        <v>2.36709406060795</v>
      </c>
      <c r="H1697">
        <f>+E1697/F1697</f>
        <v>2.6126043503821283</v>
      </c>
      <c r="I1697">
        <v>-6.6940527321500097E-3</v>
      </c>
      <c r="J1697">
        <v>2.1900506690144501E-2</v>
      </c>
      <c r="K1697">
        <v>4.1948290646076199E-2</v>
      </c>
      <c r="N1697">
        <v>-1.147E-3</v>
      </c>
      <c r="O1697">
        <v>-3.1949999999999999E-3</v>
      </c>
      <c r="P1697">
        <v>0.93720352649688698</v>
      </c>
      <c r="Q1697">
        <v>2.8180480003350199E-3</v>
      </c>
      <c r="R1697">
        <v>1758447</v>
      </c>
      <c r="S1697">
        <v>0</v>
      </c>
      <c r="T1697">
        <v>8.7400712072849395E-3</v>
      </c>
      <c r="U1697">
        <v>4.3881688266992597E-2</v>
      </c>
      <c r="V1697">
        <v>0.80149990077889799</v>
      </c>
      <c r="W1697">
        <v>2.5881688266992501E-2</v>
      </c>
      <c r="X1697">
        <v>1.5934390917838499E-2</v>
      </c>
      <c r="Z1697">
        <v>-6.2506705416254305E-2</v>
      </c>
      <c r="AA1697">
        <v>0.50284371322477595</v>
      </c>
      <c r="AB1697">
        <v>5.7381463139030795E-4</v>
      </c>
      <c r="AC1697" t="b">
        <v>0</v>
      </c>
      <c r="AD1697">
        <v>3.08312111753031E-3</v>
      </c>
      <c r="AE1697">
        <v>1.1198517783021E-2</v>
      </c>
      <c r="AF1697">
        <v>1.66229684755069E-2</v>
      </c>
      <c r="AG1697">
        <v>115082</v>
      </c>
      <c r="AH1697" t="str">
        <f>VLOOKUP(B1697,AN:AN,1,0)</f>
        <v>Norfolk - VA</v>
      </c>
      <c r="AI1697" t="str">
        <f>IF(G1697&lt;=2,"&lt;=2",IF(G1697&lt;3,"2-3","&gt;=3"))</f>
        <v>2-3</v>
      </c>
      <c r="AJ1697">
        <f>G1697-H1697</f>
        <v>-0.24551028977417833</v>
      </c>
    </row>
    <row r="1698" spans="1:36" hidden="1" x14ac:dyDescent="0.3">
      <c r="A1698">
        <v>2011</v>
      </c>
      <c r="B1698" t="s">
        <v>112</v>
      </c>
      <c r="C1698">
        <v>113746</v>
      </c>
      <c r="D1698">
        <v>254492</v>
      </c>
      <c r="E1698">
        <v>648113</v>
      </c>
      <c r="F1698">
        <v>261017</v>
      </c>
      <c r="G1698">
        <v>2.23737098447417</v>
      </c>
      <c r="H1698">
        <f>+E1698/F1698</f>
        <v>2.483029840968213</v>
      </c>
      <c r="I1698">
        <v>-7.8626801173654302E-3</v>
      </c>
      <c r="J1698">
        <v>-1.3838922604919E-3</v>
      </c>
      <c r="K1698">
        <v>-6.5537535622715998E-3</v>
      </c>
      <c r="L1698">
        <v>4.1525677420198803E-2</v>
      </c>
      <c r="M1698">
        <v>-5.0863139331341397E-3</v>
      </c>
      <c r="N1698">
        <v>3.2750000000000001E-3</v>
      </c>
      <c r="O1698">
        <v>-2.8110000000000001E-3</v>
      </c>
      <c r="P1698">
        <v>0.92477434873580899</v>
      </c>
      <c r="Q1698">
        <v>-2.3364424705509799E-3</v>
      </c>
      <c r="R1698">
        <v>845128.4375</v>
      </c>
      <c r="S1698">
        <v>0</v>
      </c>
      <c r="T1698">
        <v>-7.1897751186043302E-3</v>
      </c>
      <c r="U1698">
        <v>3.7112825084477702E-3</v>
      </c>
      <c r="V1698">
        <v>0.673817437352774</v>
      </c>
      <c r="W1698">
        <v>-2.82887174915522E-2</v>
      </c>
      <c r="X1698">
        <v>3.3354037267080701E-2</v>
      </c>
      <c r="Y1698">
        <v>6.2805561188067197E-2</v>
      </c>
      <c r="Z1698">
        <v>4.4419169901922899E-2</v>
      </c>
      <c r="AA1698">
        <v>0.59066461131855796</v>
      </c>
      <c r="AB1698">
        <v>3.4161490683229801E-4</v>
      </c>
      <c r="AC1698" t="b">
        <v>0</v>
      </c>
      <c r="AF1698">
        <v>0</v>
      </c>
      <c r="AG1698">
        <v>33274</v>
      </c>
      <c r="AH1698" t="e">
        <f>VLOOKUP(B1698,AN:AN,1,0)</f>
        <v>#N/A</v>
      </c>
      <c r="AI1698" t="str">
        <f>IF(G1698&lt;=2,"&lt;=2",IF(G1698&lt;3,"2-3","&gt;=3"))</f>
        <v>2-3</v>
      </c>
      <c r="AJ1698">
        <f>G1698-H1698</f>
        <v>-0.24565885649404295</v>
      </c>
    </row>
    <row r="1699" spans="1:36" hidden="1" x14ac:dyDescent="0.3">
      <c r="A1699">
        <v>2011</v>
      </c>
      <c r="B1699" t="s">
        <v>43</v>
      </c>
      <c r="C1699">
        <v>90120</v>
      </c>
      <c r="D1699">
        <v>224289</v>
      </c>
      <c r="E1699">
        <v>559893</v>
      </c>
      <c r="F1699">
        <v>204733</v>
      </c>
      <c r="G1699">
        <v>2.48878162450066</v>
      </c>
      <c r="H1699">
        <f>+E1699/F1699</f>
        <v>2.7347472073383381</v>
      </c>
      <c r="I1699">
        <v>-3.6819517438854599E-3</v>
      </c>
      <c r="J1699">
        <v>-4.30356245487929E-3</v>
      </c>
      <c r="K1699">
        <v>-9.4734237566589993E-3</v>
      </c>
      <c r="L1699">
        <v>6.0777087338268698E-2</v>
      </c>
      <c r="M1699">
        <v>1.41650959849358E-2</v>
      </c>
      <c r="N1699">
        <v>2.1930000000000001E-3</v>
      </c>
      <c r="O1699">
        <v>5.1400000000000003E-4</v>
      </c>
      <c r="P1699">
        <v>0.91895896196365401</v>
      </c>
      <c r="Q1699">
        <v>1.2847781181339799E-3</v>
      </c>
      <c r="R1699">
        <v>811475</v>
      </c>
      <c r="S1699">
        <v>0</v>
      </c>
      <c r="T1699">
        <v>-5.6311422958970304E-3</v>
      </c>
      <c r="U1699">
        <v>5.26991533115506E-3</v>
      </c>
      <c r="V1699">
        <v>0.703435786247401</v>
      </c>
      <c r="W1699">
        <v>-2.6730084668844901E-2</v>
      </c>
      <c r="X1699">
        <v>1.24430523917995E-2</v>
      </c>
      <c r="Y1699">
        <v>3.9155779001842E-2</v>
      </c>
      <c r="Z1699">
        <v>4.87786739262294E-2</v>
      </c>
      <c r="AA1699">
        <v>0.67595471799706197</v>
      </c>
      <c r="AB1699">
        <v>1.7084282460136599E-4</v>
      </c>
      <c r="AC1699" t="b">
        <v>0</v>
      </c>
      <c r="AF1699">
        <v>1.42369020501138E-4</v>
      </c>
      <c r="AG1699">
        <v>35557</v>
      </c>
      <c r="AH1699" t="e">
        <f>VLOOKUP(B1699,AN:AN,1,0)</f>
        <v>#N/A</v>
      </c>
      <c r="AI1699" t="str">
        <f>IF(G1699&lt;=2,"&lt;=2",IF(G1699&lt;3,"2-3","&gt;=3"))</f>
        <v>2-3</v>
      </c>
      <c r="AJ1699">
        <f>G1699-H1699</f>
        <v>-0.24596558283767811</v>
      </c>
    </row>
    <row r="1700" spans="1:36" hidden="1" x14ac:dyDescent="0.3">
      <c r="A1700">
        <v>2019</v>
      </c>
      <c r="B1700" t="s">
        <v>117</v>
      </c>
      <c r="C1700">
        <v>61550</v>
      </c>
      <c r="D1700">
        <v>139695</v>
      </c>
      <c r="E1700">
        <v>320688</v>
      </c>
      <c r="F1700">
        <v>127475</v>
      </c>
      <c r="G1700">
        <v>2.2696181965881399</v>
      </c>
      <c r="H1700">
        <f>+E1700/F1700</f>
        <v>2.5156932731908217</v>
      </c>
      <c r="I1700">
        <v>2.64081920235789E-3</v>
      </c>
      <c r="J1700">
        <v>-2.2579841315746398E-3</v>
      </c>
      <c r="K1700">
        <v>1.7789799824357001E-2</v>
      </c>
      <c r="N1700">
        <v>9.68E-4</v>
      </c>
      <c r="O1700">
        <v>2.6699999999999998E-4</v>
      </c>
      <c r="P1700">
        <v>0.94098705053329501</v>
      </c>
      <c r="Q1700">
        <v>9.2123150825500402E-3</v>
      </c>
      <c r="R1700">
        <v>473743</v>
      </c>
      <c r="S1700">
        <v>0</v>
      </c>
      <c r="T1700">
        <v>-1.6790032386779499E-3</v>
      </c>
      <c r="U1700">
        <v>3.3462613821029698E-2</v>
      </c>
      <c r="V1700">
        <v>0.68420723237223002</v>
      </c>
      <c r="W1700">
        <v>1.5462613821029699E-2</v>
      </c>
      <c r="X1700">
        <v>0</v>
      </c>
      <c r="Z1700">
        <v>-1.5861337827600699E-2</v>
      </c>
      <c r="AA1700">
        <v>-1.8888531284788599E-2</v>
      </c>
      <c r="AB1700">
        <v>1.00240577385725E-3</v>
      </c>
      <c r="AC1700" t="b">
        <v>1</v>
      </c>
      <c r="AD1700">
        <v>-9.7223190947755202E-4</v>
      </c>
      <c r="AE1700">
        <v>7.75525970832286E-3</v>
      </c>
      <c r="AF1700">
        <v>2.2219994653835801E-2</v>
      </c>
      <c r="AG1700">
        <v>29928</v>
      </c>
      <c r="AH1700" t="e">
        <f>VLOOKUP(B1700,AN:AN,1,0)</f>
        <v>#N/A</v>
      </c>
      <c r="AI1700" t="str">
        <f>IF(G1700&lt;=2,"&lt;=2",IF(G1700&lt;3,"2-3","&gt;=3"))</f>
        <v>2-3</v>
      </c>
      <c r="AJ1700">
        <f>G1700-H1700</f>
        <v>-0.2460750766026818</v>
      </c>
    </row>
    <row r="1701" spans="1:36" hidden="1" x14ac:dyDescent="0.3">
      <c r="A1701">
        <v>2014</v>
      </c>
      <c r="B1701" t="s">
        <v>35</v>
      </c>
      <c r="C1701">
        <v>56123</v>
      </c>
      <c r="D1701">
        <v>150109</v>
      </c>
      <c r="E1701">
        <v>293700</v>
      </c>
      <c r="F1701">
        <v>100549</v>
      </c>
      <c r="G1701">
        <v>2.6746431944122699</v>
      </c>
      <c r="H1701">
        <f>+E1701/F1701</f>
        <v>2.9209639081442877</v>
      </c>
      <c r="I1701">
        <v>-4.7836110010401001E-2</v>
      </c>
      <c r="J1701">
        <v>-2.7948071481659901E-2</v>
      </c>
      <c r="K1701">
        <v>2.2563179265707701E-3</v>
      </c>
      <c r="L1701">
        <v>-8.5912768913432899E-2</v>
      </c>
      <c r="M1701">
        <v>-0.160414171172305</v>
      </c>
      <c r="N1701">
        <v>-3.1300000000000002E-4</v>
      </c>
      <c r="O1701">
        <v>-8.6399999999999997E-4</v>
      </c>
      <c r="P1701">
        <v>0.94402050971984897</v>
      </c>
      <c r="Q1701">
        <v>-1.79105997085504E-3</v>
      </c>
      <c r="R1701">
        <v>399384.1875</v>
      </c>
      <c r="S1701">
        <v>0</v>
      </c>
      <c r="T1701">
        <v>-6.4223827794193996E-3</v>
      </c>
      <c r="U1701">
        <v>1.2212883681058899E-2</v>
      </c>
      <c r="V1701">
        <v>1.0056605141975099</v>
      </c>
      <c r="W1701">
        <v>-3.7871163189411002E-3</v>
      </c>
      <c r="X1701">
        <v>5.0433412135539799E-3</v>
      </c>
      <c r="Y1701">
        <v>2.2231292845735998E-2</v>
      </c>
      <c r="Z1701">
        <v>-1.27029304131107E-3</v>
      </c>
      <c r="AA1701">
        <v>0.27808875301180702</v>
      </c>
      <c r="AB1701">
        <v>5.51615445232466E-4</v>
      </c>
      <c r="AC1701" t="b">
        <v>0</v>
      </c>
      <c r="AF1701">
        <v>4.7281323877068496E-3</v>
      </c>
      <c r="AG1701">
        <v>12754</v>
      </c>
      <c r="AH1701" t="e">
        <f>VLOOKUP(B1701,AN:AN,1,0)</f>
        <v>#N/A</v>
      </c>
      <c r="AI1701" t="str">
        <f>IF(G1701&lt;=2,"&lt;=2",IF(G1701&lt;3,"2-3","&gt;=3"))</f>
        <v>2-3</v>
      </c>
      <c r="AJ1701">
        <f>G1701-H1701</f>
        <v>-0.2463207137320178</v>
      </c>
    </row>
    <row r="1702" spans="1:36" hidden="1" x14ac:dyDescent="0.3">
      <c r="A1702">
        <v>2020</v>
      </c>
      <c r="B1702" t="s">
        <v>186</v>
      </c>
      <c r="C1702">
        <v>15063</v>
      </c>
      <c r="D1702">
        <v>35484</v>
      </c>
      <c r="E1702">
        <v>76164</v>
      </c>
      <c r="F1702">
        <v>29271</v>
      </c>
      <c r="G1702">
        <v>2.3557060346544501</v>
      </c>
      <c r="H1702">
        <f>+E1702/F1702</f>
        <v>2.6020293122886131</v>
      </c>
      <c r="I1702">
        <v>0.107660320267548</v>
      </c>
      <c r="J1702">
        <v>-2.8900071978569E-2</v>
      </c>
      <c r="K1702">
        <v>7.5461066067218901E-3</v>
      </c>
      <c r="N1702">
        <v>-5.9230000000000003E-3</v>
      </c>
      <c r="O1702">
        <v>-4.7679999999999997E-3</v>
      </c>
      <c r="P1702">
        <v>0.91653615236282304</v>
      </c>
      <c r="Q1702">
        <v>-2.1175324916839901E-2</v>
      </c>
      <c r="R1702">
        <v>121475.40625</v>
      </c>
      <c r="S1702">
        <v>0</v>
      </c>
      <c r="T1702">
        <v>-1.8688743002712699E-2</v>
      </c>
      <c r="U1702">
        <v>1.33590409532189E-2</v>
      </c>
      <c r="V1702">
        <v>0.70185006896831403</v>
      </c>
      <c r="W1702">
        <v>1.3590409532189E-3</v>
      </c>
      <c r="X1702">
        <v>0</v>
      </c>
      <c r="Z1702">
        <v>6.3772742829318996E-2</v>
      </c>
      <c r="AA1702">
        <v>0.23483758791260601</v>
      </c>
      <c r="AB1702">
        <v>0</v>
      </c>
      <c r="AC1702" t="b">
        <v>1</v>
      </c>
      <c r="AF1702">
        <v>9.0002889338341496E-2</v>
      </c>
      <c r="AG1702">
        <v>6922</v>
      </c>
      <c r="AH1702" t="e">
        <f>VLOOKUP(B1702,AN:AN,1,0)</f>
        <v>#N/A</v>
      </c>
      <c r="AI1702" t="str">
        <f>IF(G1702&lt;=2,"&lt;=2",IF(G1702&lt;3,"2-3","&gt;=3"))</f>
        <v>2-3</v>
      </c>
      <c r="AJ1702">
        <f>G1702-H1702</f>
        <v>-0.24632327763416306</v>
      </c>
    </row>
    <row r="1703" spans="1:36" hidden="1" x14ac:dyDescent="0.3">
      <c r="A1703">
        <v>2023</v>
      </c>
      <c r="B1703" t="s">
        <v>131</v>
      </c>
      <c r="C1703">
        <v>30161</v>
      </c>
      <c r="D1703">
        <v>65862</v>
      </c>
      <c r="E1703">
        <v>150817</v>
      </c>
      <c r="F1703">
        <v>62064</v>
      </c>
      <c r="G1703">
        <v>2.1836809124365901</v>
      </c>
      <c r="H1703">
        <f>+E1703/F1703</f>
        <v>2.4300238463521526</v>
      </c>
      <c r="I1703">
        <v>-1.9299960098840802E-2</v>
      </c>
      <c r="N1703">
        <v>-6.3299999999999999E-4</v>
      </c>
      <c r="O1703">
        <v>2.137E-3</v>
      </c>
      <c r="P1703">
        <v>0.948034167289734</v>
      </c>
      <c r="Q1703">
        <v>-1.29731297492979E-2</v>
      </c>
      <c r="R1703">
        <v>221288.703125</v>
      </c>
      <c r="S1703">
        <v>0</v>
      </c>
      <c r="T1703">
        <v>1.35225700214504E-2</v>
      </c>
      <c r="U1703">
        <v>3.6224752664565998E-2</v>
      </c>
      <c r="V1703">
        <v>0.80957744047935098</v>
      </c>
      <c r="W1703">
        <v>-4.7752473354339998E-3</v>
      </c>
      <c r="X1703">
        <v>2.9330291673456001E-2</v>
      </c>
      <c r="Z1703">
        <v>-4.1181085144042298E-2</v>
      </c>
      <c r="AA1703">
        <v>-0.27957673830847302</v>
      </c>
      <c r="AB1703">
        <v>6.5178425941013495E-4</v>
      </c>
      <c r="AC1703" t="b">
        <v>0</v>
      </c>
      <c r="AF1703">
        <v>7.2999837053935104E-2</v>
      </c>
      <c r="AG1703">
        <v>6317</v>
      </c>
      <c r="AH1703" t="e">
        <f>VLOOKUP(B1703,AN:AN,1,0)</f>
        <v>#N/A</v>
      </c>
      <c r="AI1703" t="str">
        <f>IF(G1703&lt;=2,"&lt;=2",IF(G1703&lt;3,"2-3","&gt;=3"))</f>
        <v>2-3</v>
      </c>
      <c r="AJ1703">
        <f>G1703-H1703</f>
        <v>-0.2463429339155625</v>
      </c>
    </row>
    <row r="1704" spans="1:36" hidden="1" x14ac:dyDescent="0.3">
      <c r="A1704">
        <v>2021</v>
      </c>
      <c r="B1704" t="s">
        <v>139</v>
      </c>
      <c r="C1704">
        <v>57820</v>
      </c>
      <c r="D1704">
        <v>135154</v>
      </c>
      <c r="E1704">
        <v>271681</v>
      </c>
      <c r="F1704">
        <v>105142</v>
      </c>
      <c r="G1704">
        <v>2.3374956762365899</v>
      </c>
      <c r="H1704">
        <f>+E1704/F1704</f>
        <v>2.5839436191055905</v>
      </c>
      <c r="I1704">
        <v>-8.6324243903736803E-2</v>
      </c>
      <c r="J1704">
        <v>1.35433431714773E-2</v>
      </c>
      <c r="K1704">
        <v>-1.80773231387138E-2</v>
      </c>
      <c r="N1704">
        <v>4.5000000000000003E-5</v>
      </c>
      <c r="O1704">
        <v>-4.5079999999999999E-3</v>
      </c>
      <c r="P1704">
        <v>0.94117110967636097</v>
      </c>
      <c r="Q1704">
        <v>2.1921515464782899E-2</v>
      </c>
      <c r="R1704">
        <v>412604.09375</v>
      </c>
      <c r="S1704">
        <v>0</v>
      </c>
      <c r="T1704">
        <v>3.9334092289208998E-2</v>
      </c>
      <c r="U1704">
        <v>0.1227802708745</v>
      </c>
      <c r="V1704">
        <v>0.65804401724113104</v>
      </c>
      <c r="W1704">
        <v>7.5780270874499997E-2</v>
      </c>
      <c r="X1704">
        <v>3.7792550769510901E-3</v>
      </c>
      <c r="Z1704">
        <v>-2.57996108583027E-2</v>
      </c>
      <c r="AA1704">
        <v>-0.35755819876821499</v>
      </c>
      <c r="AB1704">
        <v>1.73026136053182E-3</v>
      </c>
      <c r="AC1704" t="b">
        <v>0</v>
      </c>
      <c r="AF1704">
        <v>2.7319916218923501E-3</v>
      </c>
      <c r="AG1704">
        <v>22045</v>
      </c>
      <c r="AH1704" t="e">
        <f>VLOOKUP(B1704,AN:AN,1,0)</f>
        <v>#N/A</v>
      </c>
      <c r="AI1704" t="str">
        <f>IF(G1704&lt;=2,"&lt;=2",IF(G1704&lt;3,"2-3","&gt;=3"))</f>
        <v>2-3</v>
      </c>
      <c r="AJ1704">
        <f>G1704-H1704</f>
        <v>-0.24644794286900051</v>
      </c>
    </row>
    <row r="1705" spans="1:36" hidden="1" x14ac:dyDescent="0.3">
      <c r="A1705">
        <v>2012</v>
      </c>
      <c r="B1705" t="s">
        <v>36</v>
      </c>
      <c r="C1705">
        <v>56031</v>
      </c>
      <c r="D1705">
        <v>127764</v>
      </c>
      <c r="E1705">
        <v>206015</v>
      </c>
      <c r="F1705">
        <v>81534</v>
      </c>
      <c r="G1705">
        <v>2.2802377255447799</v>
      </c>
      <c r="H1705">
        <f>+E1705/F1705</f>
        <v>2.5267373120416021</v>
      </c>
      <c r="I1705">
        <v>8.5934976248927306E-2</v>
      </c>
      <c r="J1705">
        <v>5.7384371757507498E-3</v>
      </c>
      <c r="K1705">
        <v>1.1443546637892699E-2</v>
      </c>
      <c r="L1705">
        <v>0.112385842591524</v>
      </c>
      <c r="M1705">
        <v>5.5216529406607102E-2</v>
      </c>
      <c r="N1705">
        <v>1.8600000000000001E-3</v>
      </c>
      <c r="O1705">
        <v>1.47E-4</v>
      </c>
      <c r="P1705">
        <v>0.96298193931579601</v>
      </c>
      <c r="Q1705">
        <v>1.0779738426208999E-2</v>
      </c>
      <c r="R1705">
        <v>354950.71875</v>
      </c>
      <c r="S1705">
        <v>1.8923840468454301E-3</v>
      </c>
      <c r="T1705">
        <v>3.1512433663010597E-2</v>
      </c>
      <c r="U1705">
        <v>4.7342572361230899E-2</v>
      </c>
      <c r="V1705">
        <v>0.84126554157120004</v>
      </c>
      <c r="W1705">
        <v>2.63425723612308E-2</v>
      </c>
      <c r="X1705">
        <v>-1.8923840468454301E-3</v>
      </c>
      <c r="Y1705">
        <v>3.0412696809290402E-2</v>
      </c>
      <c r="Z1705">
        <v>3.6091030010066097E-2</v>
      </c>
      <c r="AA1705">
        <v>0.98709026200809402</v>
      </c>
      <c r="AB1705">
        <v>6.0699110936551499E-4</v>
      </c>
      <c r="AC1705" t="b">
        <v>1</v>
      </c>
      <c r="AF1705">
        <v>5.5343307030385203E-3</v>
      </c>
      <c r="AG1705">
        <v>27954</v>
      </c>
      <c r="AH1705" t="e">
        <f>VLOOKUP(B1705,AN:AN,1,0)</f>
        <v>#N/A</v>
      </c>
      <c r="AI1705" t="str">
        <f>IF(G1705&lt;=2,"&lt;=2",IF(G1705&lt;3,"2-3","&gt;=3"))</f>
        <v>2-3</v>
      </c>
      <c r="AJ1705">
        <f>G1705-H1705</f>
        <v>-0.24649958649682224</v>
      </c>
    </row>
    <row r="1706" spans="1:36" hidden="1" x14ac:dyDescent="0.3">
      <c r="A1706">
        <v>2007</v>
      </c>
      <c r="B1706" t="s">
        <v>183</v>
      </c>
      <c r="C1706">
        <v>67133</v>
      </c>
      <c r="D1706">
        <v>197238</v>
      </c>
      <c r="E1706">
        <v>238537</v>
      </c>
      <c r="F1706">
        <v>74903</v>
      </c>
      <c r="G1706">
        <v>2.9380185601715998</v>
      </c>
      <c r="H1706">
        <f>+E1706/F1706</f>
        <v>3.1846120983138193</v>
      </c>
      <c r="I1706">
        <v>-6.29415728760577E-2</v>
      </c>
      <c r="J1706">
        <v>1.24046313576399E-2</v>
      </c>
      <c r="K1706">
        <v>-1.72196955531836E-2</v>
      </c>
      <c r="L1706">
        <v>-9.60535294115544E-2</v>
      </c>
      <c r="M1706">
        <v>-4.2553180828692801E-3</v>
      </c>
      <c r="N1706">
        <v>8.2600000000000002E-4</v>
      </c>
      <c r="O1706">
        <v>-2.0799999999999901E-4</v>
      </c>
      <c r="P1706">
        <v>0.97004741430282604</v>
      </c>
      <c r="Q1706">
        <v>1.4410018920900599E-3</v>
      </c>
      <c r="R1706">
        <v>403284.78125</v>
      </c>
      <c r="S1706">
        <v>0</v>
      </c>
      <c r="T1706">
        <v>9.3279853463172999E-3</v>
      </c>
      <c r="U1706">
        <v>3.8091797381639501E-2</v>
      </c>
      <c r="V1706">
        <v>1.2521476675777099</v>
      </c>
      <c r="W1706">
        <v>9.0917973816394999E-3</v>
      </c>
      <c r="X1706">
        <v>4.1360769310309101E-4</v>
      </c>
      <c r="Y1706">
        <v>1.28078925368597E-2</v>
      </c>
      <c r="AA1706">
        <v>0.33341812942515497</v>
      </c>
      <c r="AB1706">
        <v>2.5850480818943199E-4</v>
      </c>
      <c r="AC1706" t="b">
        <v>0</v>
      </c>
      <c r="AF1706">
        <v>8.9442663633543494E-3</v>
      </c>
      <c r="AG1706">
        <v>19350</v>
      </c>
      <c r="AH1706" t="e">
        <f>VLOOKUP(B1706,AN:AN,1,0)</f>
        <v>#N/A</v>
      </c>
      <c r="AI1706" t="str">
        <f>IF(G1706&lt;=2,"&lt;=2",IF(G1706&lt;3,"2-3","&gt;=3"))</f>
        <v>2-3</v>
      </c>
      <c r="AJ1706">
        <f>G1706-H1706</f>
        <v>-0.24659353814221951</v>
      </c>
    </row>
    <row r="1707" spans="1:36" hidden="1" x14ac:dyDescent="0.3">
      <c r="A1707">
        <v>2008</v>
      </c>
      <c r="B1707" t="s">
        <v>46</v>
      </c>
      <c r="C1707">
        <v>115690</v>
      </c>
      <c r="D1707">
        <v>272803</v>
      </c>
      <c r="E1707">
        <v>761466</v>
      </c>
      <c r="F1707">
        <v>292349</v>
      </c>
      <c r="G1707">
        <v>2.3580516898608299</v>
      </c>
      <c r="H1707">
        <f>+E1707/F1707</f>
        <v>2.6046471853845916</v>
      </c>
      <c r="I1707">
        <v>3.0712336985797801E-2</v>
      </c>
      <c r="J1707">
        <v>-1.3719815760851401E-3</v>
      </c>
      <c r="K1707">
        <v>-2.79386832416058E-2</v>
      </c>
      <c r="L1707">
        <v>-6.2931957580149203E-2</v>
      </c>
      <c r="M1707">
        <v>-6.4631826244295996E-3</v>
      </c>
      <c r="N1707">
        <v>-6.1799999999999995E-4</v>
      </c>
      <c r="O1707">
        <v>-1.2699999999999899E-4</v>
      </c>
      <c r="P1707">
        <v>0.90070617198944103</v>
      </c>
      <c r="Q1707">
        <v>-2.33095884323097E-3</v>
      </c>
      <c r="R1707">
        <v>1119191</v>
      </c>
      <c r="S1707">
        <v>0</v>
      </c>
      <c r="T1707">
        <v>-2.2331906016915998E-2</v>
      </c>
      <c r="U1707">
        <v>-1.3956232927739599E-2</v>
      </c>
      <c r="V1707">
        <v>0.68048141610369295</v>
      </c>
      <c r="W1707">
        <v>-5.1956232927739598E-2</v>
      </c>
      <c r="X1707">
        <v>2.0225210451514102E-3</v>
      </c>
      <c r="Y1707">
        <v>4.5301319324410699E-2</v>
      </c>
      <c r="AA1707">
        <v>0.85436735723747304</v>
      </c>
      <c r="AB1707">
        <v>3.8263911665026702E-4</v>
      </c>
      <c r="AC1707" t="b">
        <v>1</v>
      </c>
      <c r="AF1707">
        <v>1.2499544477242001E-2</v>
      </c>
      <c r="AG1707">
        <v>54993</v>
      </c>
      <c r="AH1707" t="e">
        <f>VLOOKUP(B1707,AN:AN,1,0)</f>
        <v>#N/A</v>
      </c>
      <c r="AI1707" t="str">
        <f>IF(G1707&lt;=2,"&lt;=2",IF(G1707&lt;3,"2-3","&gt;=3"))</f>
        <v>2-3</v>
      </c>
      <c r="AJ1707">
        <f>G1707-H1707</f>
        <v>-0.2465954955237617</v>
      </c>
    </row>
    <row r="1708" spans="1:36" hidden="1" x14ac:dyDescent="0.3">
      <c r="A1708">
        <v>2014</v>
      </c>
      <c r="B1708" t="s">
        <v>166</v>
      </c>
      <c r="C1708">
        <v>62985</v>
      </c>
      <c r="D1708">
        <v>138811</v>
      </c>
      <c r="E1708">
        <v>373100</v>
      </c>
      <c r="F1708">
        <v>152249</v>
      </c>
      <c r="G1708">
        <v>2.2038739382392598</v>
      </c>
      <c r="H1708">
        <f>+E1708/F1708</f>
        <v>2.4505908084782164</v>
      </c>
      <c r="I1708">
        <v>5.1549125196486301E-2</v>
      </c>
      <c r="J1708">
        <v>4.0000285953283501E-3</v>
      </c>
      <c r="K1708">
        <v>3.4204418003559098E-2</v>
      </c>
      <c r="L1708">
        <v>5.65810553282498E-2</v>
      </c>
      <c r="M1708">
        <v>-1.79203469306231E-2</v>
      </c>
      <c r="N1708">
        <v>-1.4200000000000001E-4</v>
      </c>
      <c r="O1708">
        <v>-2.13E-4</v>
      </c>
      <c r="P1708">
        <v>0.95598775148391701</v>
      </c>
      <c r="Q1708">
        <v>1.8603801727290401E-3</v>
      </c>
      <c r="R1708">
        <v>528955.5</v>
      </c>
      <c r="S1708">
        <v>0</v>
      </c>
      <c r="T1708">
        <v>2.5938740000129002E-3</v>
      </c>
      <c r="U1708">
        <v>2.1229140460491201E-2</v>
      </c>
      <c r="V1708">
        <v>1.21663824444874</v>
      </c>
      <c r="W1708">
        <v>5.2291404604912E-3</v>
      </c>
      <c r="X1708">
        <v>6.4354665713264197E-4</v>
      </c>
      <c r="Y1708">
        <v>9.1239489358456702E-2</v>
      </c>
      <c r="Z1708">
        <v>5.0507072890348802E-2</v>
      </c>
      <c r="AA1708">
        <v>0.86072517144428695</v>
      </c>
      <c r="AB1708">
        <v>7.8655702538434004E-4</v>
      </c>
      <c r="AC1708" t="b">
        <v>1</v>
      </c>
      <c r="AF1708">
        <v>2.7887021809081102E-3</v>
      </c>
      <c r="AG1708">
        <v>13994</v>
      </c>
      <c r="AH1708" t="e">
        <f>VLOOKUP(B1708,AN:AN,1,0)</f>
        <v>#N/A</v>
      </c>
      <c r="AI1708" t="str">
        <f>IF(G1708&lt;=2,"&lt;=2",IF(G1708&lt;3,"2-3","&gt;=3"))</f>
        <v>2-3</v>
      </c>
      <c r="AJ1708">
        <f>G1708-H1708</f>
        <v>-0.24671687023895661</v>
      </c>
    </row>
    <row r="1709" spans="1:36" hidden="1" x14ac:dyDescent="0.3">
      <c r="A1709">
        <v>2020</v>
      </c>
      <c r="B1709" t="s">
        <v>136</v>
      </c>
      <c r="C1709">
        <v>20215</v>
      </c>
      <c r="D1709">
        <v>53552</v>
      </c>
      <c r="E1709">
        <v>123105</v>
      </c>
      <c r="F1709">
        <v>42510</v>
      </c>
      <c r="G1709">
        <v>2.6491219391540901</v>
      </c>
      <c r="H1709">
        <f>+E1709/F1709</f>
        <v>2.8959068454481298</v>
      </c>
      <c r="I1709">
        <v>3.8127562947293803E-2</v>
      </c>
      <c r="J1709">
        <v>-6.5612861886620494E-2</v>
      </c>
      <c r="K1709">
        <v>-2.9166683301329599E-2</v>
      </c>
      <c r="N1709">
        <v>2.4920999999999999E-2</v>
      </c>
      <c r="O1709">
        <v>4.5747999999999997E-2</v>
      </c>
      <c r="P1709">
        <v>0.72981554269790605</v>
      </c>
      <c r="Q1709">
        <v>-0.14845526218414301</v>
      </c>
      <c r="R1709">
        <v>175447.203125</v>
      </c>
      <c r="S1709">
        <v>0</v>
      </c>
      <c r="T1709">
        <v>-0.26212893985211799</v>
      </c>
      <c r="U1709">
        <v>-0.230081155896187</v>
      </c>
      <c r="V1709">
        <v>0.78555695792783797</v>
      </c>
      <c r="W1709">
        <v>-0.24208115589618701</v>
      </c>
      <c r="X1709">
        <v>0.13441168050386401</v>
      </c>
      <c r="Z1709">
        <v>0.18525317029910701</v>
      </c>
      <c r="AA1709">
        <v>0.348958771799523</v>
      </c>
      <c r="AB1709">
        <v>7.1571714858287999E-5</v>
      </c>
      <c r="AC1709" t="b">
        <v>1</v>
      </c>
      <c r="AF1709">
        <v>8.4168336673346694E-2</v>
      </c>
      <c r="AG1709">
        <v>15850</v>
      </c>
      <c r="AH1709" t="e">
        <f>VLOOKUP(B1709,AN:AN,1,0)</f>
        <v>#N/A</v>
      </c>
      <c r="AI1709" t="str">
        <f>IF(G1709&lt;=2,"&lt;=2",IF(G1709&lt;3,"2-3","&gt;=3"))</f>
        <v>2-3</v>
      </c>
      <c r="AJ1709">
        <f>G1709-H1709</f>
        <v>-0.24678490629403971</v>
      </c>
    </row>
    <row r="1710" spans="1:36" hidden="1" x14ac:dyDescent="0.3">
      <c r="A1710">
        <v>2006</v>
      </c>
      <c r="B1710" t="s">
        <v>152</v>
      </c>
      <c r="C1710">
        <v>52979</v>
      </c>
      <c r="D1710">
        <v>126172</v>
      </c>
      <c r="E1710">
        <v>248626</v>
      </c>
      <c r="F1710">
        <v>94592</v>
      </c>
      <c r="G1710">
        <v>2.3815474055757901</v>
      </c>
      <c r="H1710">
        <f>+E1710/F1710</f>
        <v>2.6284040933694182</v>
      </c>
      <c r="I1710">
        <v>2.7206630232749899E-3</v>
      </c>
      <c r="J1710">
        <v>-2.4649873375892899E-3</v>
      </c>
      <c r="K1710">
        <v>-2.7011753022670999E-3</v>
      </c>
      <c r="L1710">
        <v>-0.111850054435432</v>
      </c>
      <c r="M1710">
        <v>-2.49855164438487E-2</v>
      </c>
      <c r="N1710">
        <v>-1.322E-3</v>
      </c>
      <c r="O1710">
        <v>-2.0011999999999999E-2</v>
      </c>
      <c r="P1710">
        <v>0.94951975345611594</v>
      </c>
      <c r="Q1710">
        <v>2.5464892387389E-3</v>
      </c>
      <c r="R1710">
        <v>427122.71875</v>
      </c>
      <c r="S1710">
        <v>0</v>
      </c>
      <c r="T1710">
        <v>2.75678187608718E-2</v>
      </c>
      <c r="U1710">
        <v>6.6762506961822496E-2</v>
      </c>
      <c r="V1710">
        <v>0.74334227881007697</v>
      </c>
      <c r="W1710">
        <v>3.4762506961822398E-2</v>
      </c>
      <c r="X1710">
        <v>8.1775808759056698E-2</v>
      </c>
      <c r="Y1710">
        <v>0.15911401604564401</v>
      </c>
      <c r="AA1710">
        <v>3.6773571933112099</v>
      </c>
      <c r="AB1710">
        <v>0</v>
      </c>
      <c r="AC1710" t="b">
        <v>1</v>
      </c>
      <c r="AF1710">
        <v>6.4746873413632305E-2</v>
      </c>
      <c r="AG1710">
        <v>23441</v>
      </c>
      <c r="AH1710" t="e">
        <f>VLOOKUP(B1710,AN:AN,1,0)</f>
        <v>#N/A</v>
      </c>
      <c r="AI1710" t="str">
        <f>IF(G1710&lt;=2,"&lt;=2",IF(G1710&lt;3,"2-3","&gt;=3"))</f>
        <v>2-3</v>
      </c>
      <c r="AJ1710">
        <f>G1710-H1710</f>
        <v>-0.24685668779362802</v>
      </c>
    </row>
    <row r="1711" spans="1:36" hidden="1" x14ac:dyDescent="0.3">
      <c r="A1711">
        <v>2005</v>
      </c>
      <c r="B1711" t="s">
        <v>120</v>
      </c>
      <c r="C1711">
        <v>259794</v>
      </c>
      <c r="D1711">
        <v>651454</v>
      </c>
      <c r="E1711">
        <v>1041868</v>
      </c>
      <c r="F1711">
        <v>378208</v>
      </c>
      <c r="G1711">
        <v>2.50757908188795</v>
      </c>
      <c r="H1711">
        <f>+E1711/F1711</f>
        <v>2.754748709704713</v>
      </c>
      <c r="J1711">
        <v>7.8637786209583907E-3</v>
      </c>
      <c r="K1711">
        <v>1.50584668219089E-2</v>
      </c>
      <c r="L1711">
        <v>-0.15250313697755299</v>
      </c>
      <c r="M1711">
        <v>-9.3932229559868505E-2</v>
      </c>
      <c r="N1711">
        <v>1.0740000000000001E-3</v>
      </c>
      <c r="P1711">
        <v>0.93943756818771396</v>
      </c>
      <c r="R1711">
        <v>1747995</v>
      </c>
      <c r="T1711">
        <v>3.93039188347757E-2</v>
      </c>
      <c r="U1711">
        <v>5.4327420890331303E-2</v>
      </c>
      <c r="V1711">
        <v>0.81827118051413295</v>
      </c>
      <c r="W1711">
        <v>2.0327420890331301E-2</v>
      </c>
      <c r="Y1711">
        <v>9.2902115872035798E-2</v>
      </c>
      <c r="AG1711">
        <v>141429</v>
      </c>
      <c r="AH1711" t="str">
        <f>VLOOKUP(B1711,AN:AN,1,0)</f>
        <v>Las Vegas - NV</v>
      </c>
      <c r="AI1711" t="str">
        <f>IF(G1711&lt;=2,"&lt;=2",IF(G1711&lt;3,"2-3","&gt;=3"))</f>
        <v>2-3</v>
      </c>
      <c r="AJ1711">
        <f>G1711-H1711</f>
        <v>-0.24716962781676299</v>
      </c>
    </row>
    <row r="1712" spans="1:36" hidden="1" x14ac:dyDescent="0.3">
      <c r="A1712">
        <v>2022</v>
      </c>
      <c r="B1712" t="s">
        <v>103</v>
      </c>
      <c r="C1712">
        <v>495079</v>
      </c>
      <c r="D1712">
        <v>1495308</v>
      </c>
      <c r="E1712">
        <v>3099732</v>
      </c>
      <c r="F1712">
        <v>948585</v>
      </c>
      <c r="G1712">
        <v>3.0203422080112401</v>
      </c>
      <c r="H1712">
        <f>+E1712/F1712</f>
        <v>3.2677430066889102</v>
      </c>
      <c r="I1712">
        <v>-9.5687292232366303E-3</v>
      </c>
      <c r="J1712">
        <v>-1.9625635817647001E-2</v>
      </c>
      <c r="K1712">
        <v>-3.7923453174531399E-2</v>
      </c>
      <c r="N1712">
        <v>-4.6709999999999998E-3</v>
      </c>
      <c r="O1712">
        <v>-1.5509999999999901E-3</v>
      </c>
      <c r="P1712">
        <v>0.94970196485519398</v>
      </c>
      <c r="Q1712">
        <v>-2.35405564308169E-2</v>
      </c>
      <c r="R1712">
        <v>4681984</v>
      </c>
      <c r="S1712">
        <v>1.8356011889958599E-4</v>
      </c>
      <c r="T1712">
        <v>-1.3154512271285E-2</v>
      </c>
      <c r="U1712">
        <v>3.5224821418523802E-2</v>
      </c>
      <c r="V1712">
        <v>1.2983215293438699</v>
      </c>
      <c r="W1712">
        <v>-4.4775178581476199E-2</v>
      </c>
      <c r="X1712">
        <v>1.2659726909913399E-2</v>
      </c>
      <c r="Z1712">
        <v>-9.1082488901012795E-2</v>
      </c>
      <c r="AA1712">
        <v>0.63463227395066302</v>
      </c>
      <c r="AB1712">
        <v>1.0303051835009E-3</v>
      </c>
      <c r="AC1712" t="b">
        <v>0</v>
      </c>
      <c r="AD1712">
        <v>-1.44270954436927E-2</v>
      </c>
      <c r="AE1712">
        <v>1.2044680203947699E-2</v>
      </c>
      <c r="AF1712">
        <v>2.7101763361400199E-2</v>
      </c>
      <c r="AG1712">
        <v>171020</v>
      </c>
      <c r="AH1712" t="str">
        <f>VLOOKUP(B1712,AN:AN,1,0)</f>
        <v>Inland Empire - CA</v>
      </c>
      <c r="AI1712" t="str">
        <f>IF(G1712&lt;=2,"&lt;=2",IF(G1712&lt;3,"2-3","&gt;=3"))</f>
        <v>&gt;=3</v>
      </c>
      <c r="AJ1712">
        <f>G1712-H1712</f>
        <v>-0.24740079867767006</v>
      </c>
    </row>
    <row r="1713" spans="1:36" hidden="1" x14ac:dyDescent="0.3">
      <c r="A1713">
        <v>2009</v>
      </c>
      <c r="B1713" t="s">
        <v>127</v>
      </c>
      <c r="C1713">
        <v>44547</v>
      </c>
      <c r="D1713">
        <v>103288</v>
      </c>
      <c r="E1713">
        <v>155615</v>
      </c>
      <c r="F1713">
        <v>60644</v>
      </c>
      <c r="G1713">
        <v>2.3186297618245799</v>
      </c>
      <c r="H1713">
        <f>+E1713/F1713</f>
        <v>2.5660411582349449</v>
      </c>
      <c r="I1713">
        <v>0.111925775508426</v>
      </c>
      <c r="J1713">
        <v>-6.1148595414124403E-3</v>
      </c>
      <c r="K1713">
        <v>-1.54532386190257E-2</v>
      </c>
      <c r="L1713">
        <v>-3.3795681630726902E-2</v>
      </c>
      <c r="M1713">
        <v>-6.5288748010061898E-3</v>
      </c>
      <c r="N1713">
        <v>-2.3600000000000001E-3</v>
      </c>
      <c r="O1713">
        <v>1.042E-3</v>
      </c>
      <c r="P1713">
        <v>0.89146876335143999</v>
      </c>
      <c r="Q1713">
        <v>-1.22570395469669E-2</v>
      </c>
      <c r="R1713">
        <v>287737</v>
      </c>
      <c r="S1713">
        <v>0</v>
      </c>
      <c r="T1713">
        <v>-1.14072673022744E-3</v>
      </c>
      <c r="U1713">
        <v>-3.1707428395748097E-2</v>
      </c>
      <c r="V1713">
        <v>0.62886768328312304</v>
      </c>
      <c r="W1713">
        <v>-2.7707428395748E-2</v>
      </c>
      <c r="X1713">
        <v>0</v>
      </c>
      <c r="Y1713">
        <v>8.0654652781219804E-2</v>
      </c>
      <c r="AA1713">
        <v>2.1025673723868099</v>
      </c>
      <c r="AB1713">
        <v>3.84193194291986E-4</v>
      </c>
      <c r="AC1713" t="b">
        <v>1</v>
      </c>
      <c r="AF1713">
        <v>1.20746432491767E-2</v>
      </c>
      <c r="AG1713">
        <v>18220</v>
      </c>
      <c r="AH1713" t="e">
        <f>VLOOKUP(B1713,AN:AN,1,0)</f>
        <v>#N/A</v>
      </c>
      <c r="AI1713" t="str">
        <f>IF(G1713&lt;=2,"&lt;=2",IF(G1713&lt;3,"2-3","&gt;=3"))</f>
        <v>2-3</v>
      </c>
      <c r="AJ1713">
        <f>G1713-H1713</f>
        <v>-0.24741139641036503</v>
      </c>
    </row>
    <row r="1714" spans="1:36" hidden="1" x14ac:dyDescent="0.3">
      <c r="A1714">
        <v>2014</v>
      </c>
      <c r="B1714" t="s">
        <v>48</v>
      </c>
      <c r="C1714">
        <v>24286</v>
      </c>
      <c r="D1714">
        <v>57185</v>
      </c>
      <c r="E1714">
        <v>109490</v>
      </c>
      <c r="F1714">
        <v>42076</v>
      </c>
      <c r="G1714">
        <v>2.3546487688380102</v>
      </c>
      <c r="H1714">
        <f>+E1714/F1714</f>
        <v>2.6021960262382358</v>
      </c>
      <c r="I1714">
        <v>1.36460854282855E-2</v>
      </c>
      <c r="J1714">
        <v>-2.63927970081567E-2</v>
      </c>
      <c r="K1714">
        <v>3.8115924000740099E-3</v>
      </c>
      <c r="L1714">
        <v>-9.5708178803324793E-3</v>
      </c>
      <c r="M1714">
        <v>-8.40722201392054E-2</v>
      </c>
      <c r="N1714">
        <v>-1.665E-3</v>
      </c>
      <c r="O1714">
        <v>8.32999999999999E-4</v>
      </c>
      <c r="P1714">
        <v>0.90718674659729004</v>
      </c>
      <c r="Q1714">
        <v>-3.2627582550093199E-4</v>
      </c>
      <c r="R1714">
        <v>189999.6875</v>
      </c>
      <c r="S1714">
        <v>0</v>
      </c>
      <c r="T1714">
        <v>-9.3379933387041005E-3</v>
      </c>
      <c r="U1714">
        <v>9.2972731217742001E-3</v>
      </c>
      <c r="V1714">
        <v>0.59777023571181098</v>
      </c>
      <c r="W1714">
        <v>-6.7027268782258002E-3</v>
      </c>
      <c r="X1714">
        <v>0</v>
      </c>
      <c r="Y1714">
        <v>5.4132833645638102E-3</v>
      </c>
      <c r="Z1714">
        <v>9.1751925771513004E-2</v>
      </c>
      <c r="AA1714">
        <v>-0.55673599192937995</v>
      </c>
      <c r="AB1714">
        <v>1.0410160316468799E-4</v>
      </c>
      <c r="AC1714" t="b">
        <v>1</v>
      </c>
      <c r="AF1714">
        <v>0</v>
      </c>
      <c r="AG1714">
        <v>9606</v>
      </c>
      <c r="AH1714" t="e">
        <f>VLOOKUP(B1714,AN:AN,1,0)</f>
        <v>#N/A</v>
      </c>
      <c r="AI1714" t="str">
        <f>IF(G1714&lt;=2,"&lt;=2",IF(G1714&lt;3,"2-3","&gt;=3"))</f>
        <v>2-3</v>
      </c>
      <c r="AJ1714">
        <f>G1714-H1714</f>
        <v>-0.24754725740022554</v>
      </c>
    </row>
    <row r="1715" spans="1:36" hidden="1" x14ac:dyDescent="0.3">
      <c r="A1715">
        <v>2012</v>
      </c>
      <c r="B1715" t="s">
        <v>214</v>
      </c>
      <c r="C1715">
        <v>27787</v>
      </c>
      <c r="D1715">
        <v>70301</v>
      </c>
      <c r="E1715">
        <v>140290</v>
      </c>
      <c r="F1715">
        <v>50503</v>
      </c>
      <c r="G1715">
        <v>2.5299960413142801</v>
      </c>
      <c r="H1715">
        <f>+E1715/F1715</f>
        <v>2.7778547809041045</v>
      </c>
      <c r="I1715">
        <v>1.5100861072262099E-2</v>
      </c>
      <c r="J1715">
        <v>-1.22944368049501E-2</v>
      </c>
      <c r="K1715">
        <v>-6.58932734280824E-3</v>
      </c>
      <c r="L1715">
        <v>1.3203362343832801E-2</v>
      </c>
      <c r="M1715">
        <v>-4.3965950841083998E-2</v>
      </c>
      <c r="N1715">
        <v>1.33E-3</v>
      </c>
      <c r="O1715">
        <v>-3.6279999999999902E-3</v>
      </c>
      <c r="P1715">
        <v>0.907675981521606</v>
      </c>
      <c r="Q1715">
        <v>-1.9895434379579801E-3</v>
      </c>
      <c r="R1715">
        <v>214827.609375</v>
      </c>
      <c r="S1715">
        <v>0</v>
      </c>
      <c r="T1715">
        <v>5.2981078624725004E-3</v>
      </c>
      <c r="U1715">
        <v>2.1128246560692801E-2</v>
      </c>
      <c r="V1715">
        <v>0.65995831278430395</v>
      </c>
      <c r="W1715">
        <v>1.2824656069279901E-4</v>
      </c>
      <c r="X1715">
        <v>3.8146099561319801E-3</v>
      </c>
      <c r="Y1715">
        <v>7.9524277962537096E-2</v>
      </c>
      <c r="Z1715">
        <v>-2.1577469747242201E-3</v>
      </c>
      <c r="AA1715">
        <v>0.85135945376852895</v>
      </c>
      <c r="AB1715">
        <v>1.9073049780659899E-4</v>
      </c>
      <c r="AC1715" t="b">
        <v>1</v>
      </c>
      <c r="AF1715">
        <v>2.3269120732405099E-2</v>
      </c>
      <c r="AG1715">
        <v>10526</v>
      </c>
      <c r="AH1715" t="e">
        <f>VLOOKUP(B1715,AN:AN,1,0)</f>
        <v>#N/A</v>
      </c>
      <c r="AI1715" t="str">
        <f>IF(G1715&lt;=2,"&lt;=2",IF(G1715&lt;3,"2-3","&gt;=3"))</f>
        <v>2-3</v>
      </c>
      <c r="AJ1715">
        <f>G1715-H1715</f>
        <v>-0.24785873958982441</v>
      </c>
    </row>
    <row r="1716" spans="1:36" hidden="1" x14ac:dyDescent="0.3">
      <c r="A1716">
        <v>2011</v>
      </c>
      <c r="B1716" t="s">
        <v>105</v>
      </c>
      <c r="C1716">
        <v>17499</v>
      </c>
      <c r="D1716">
        <v>41708</v>
      </c>
      <c r="E1716">
        <v>108513</v>
      </c>
      <c r="F1716">
        <v>41236</v>
      </c>
      <c r="G1716">
        <v>2.3834504828847298</v>
      </c>
      <c r="H1716">
        <f>+E1716/F1716</f>
        <v>2.6315113008051219</v>
      </c>
      <c r="I1716">
        <v>-3.4705977945733497E-2</v>
      </c>
      <c r="J1716">
        <v>-3.0477466061712001E-3</v>
      </c>
      <c r="K1716">
        <v>-8.2176079079509003E-3</v>
      </c>
      <c r="L1716">
        <v>5.5809780597686799E-2</v>
      </c>
      <c r="M1716">
        <v>9.1977892443538493E-3</v>
      </c>
      <c r="N1716">
        <v>1.836E-3</v>
      </c>
      <c r="O1716">
        <v>1.377E-3</v>
      </c>
      <c r="P1716">
        <v>0.94351047277450595</v>
      </c>
      <c r="Q1716">
        <v>7.41648674011297E-3</v>
      </c>
      <c r="R1716">
        <v>160190.59375</v>
      </c>
      <c r="S1716">
        <v>0</v>
      </c>
      <c r="T1716">
        <v>-3.2280921004712798E-3</v>
      </c>
      <c r="U1716">
        <v>7.6729655265808097E-3</v>
      </c>
      <c r="V1716">
        <v>0.555344041774264</v>
      </c>
      <c r="W1716">
        <v>-2.43270344734191E-2</v>
      </c>
      <c r="X1716">
        <v>0</v>
      </c>
      <c r="Y1716" s="1">
        <v>1.8998765080268299E-6</v>
      </c>
      <c r="Z1716">
        <v>0.10023038887760601</v>
      </c>
      <c r="AA1716">
        <v>2.0790108006130101E-2</v>
      </c>
      <c r="AB1716">
        <v>0</v>
      </c>
      <c r="AC1716" t="b">
        <v>0</v>
      </c>
      <c r="AF1716">
        <v>0</v>
      </c>
      <c r="AG1716">
        <v>4356</v>
      </c>
      <c r="AH1716" t="e">
        <f>VLOOKUP(B1716,AN:AN,1,0)</f>
        <v>#N/A</v>
      </c>
      <c r="AI1716" t="str">
        <f>IF(G1716&lt;=2,"&lt;=2",IF(G1716&lt;3,"2-3","&gt;=3"))</f>
        <v>2-3</v>
      </c>
      <c r="AJ1716">
        <f>G1716-H1716</f>
        <v>-0.24806081792039203</v>
      </c>
    </row>
    <row r="1717" spans="1:36" hidden="1" x14ac:dyDescent="0.3">
      <c r="A1717">
        <v>2010</v>
      </c>
      <c r="B1717" t="s">
        <v>213</v>
      </c>
      <c r="C1717">
        <v>139914</v>
      </c>
      <c r="D1717">
        <v>326007</v>
      </c>
      <c r="E1717">
        <v>625636</v>
      </c>
      <c r="F1717">
        <v>242660</v>
      </c>
      <c r="G1717">
        <v>2.33005274668725</v>
      </c>
      <c r="H1717">
        <f>+E1717/F1717</f>
        <v>2.5782411604714417</v>
      </c>
      <c r="I1717">
        <v>-0.12177611426856599</v>
      </c>
      <c r="J1717">
        <v>2.0420039072630001E-4</v>
      </c>
      <c r="K1717">
        <v>-2.0894741982221601E-2</v>
      </c>
      <c r="L1717">
        <v>-7.8905467316508198E-3</v>
      </c>
      <c r="M1717">
        <v>-2.0166508387774201E-2</v>
      </c>
      <c r="N1717">
        <v>1.908E-3</v>
      </c>
      <c r="O1717">
        <v>1.4269999999999899E-3</v>
      </c>
      <c r="P1717">
        <v>0.89389896392822299</v>
      </c>
      <c r="Q1717">
        <v>6.1087012290960098E-3</v>
      </c>
      <c r="R1717">
        <v>982638.6875</v>
      </c>
      <c r="S1717">
        <v>0</v>
      </c>
      <c r="T1717">
        <v>-1.5925420448184E-3</v>
      </c>
      <c r="U1717">
        <v>5.0690788775682397E-3</v>
      </c>
      <c r="V1717">
        <v>0.67245499330362102</v>
      </c>
      <c r="W1717">
        <v>-1.09309211224317E-2</v>
      </c>
      <c r="X1717">
        <v>1.2827193650539099E-3</v>
      </c>
      <c r="Y1717">
        <v>4.3881193268864603E-2</v>
      </c>
      <c r="Z1717">
        <v>2.37849058938845E-2</v>
      </c>
      <c r="AA1717">
        <v>0.57040060262081305</v>
      </c>
      <c r="AB1717">
        <v>4.8101976189521701E-4</v>
      </c>
      <c r="AC1717" t="b">
        <v>0</v>
      </c>
      <c r="AF1717">
        <v>2.60552371026576E-3</v>
      </c>
      <c r="AG1717">
        <v>74937</v>
      </c>
      <c r="AH1717" t="str">
        <f>VLOOKUP(B1717,AN:AN,1,0)</f>
        <v>Tucson - AZ</v>
      </c>
      <c r="AI1717" t="str">
        <f>IF(G1717&lt;=2,"&lt;=2",IF(G1717&lt;3,"2-3","&gt;=3"))</f>
        <v>2-3</v>
      </c>
      <c r="AJ1717">
        <f>G1717-H1717</f>
        <v>-0.24818841378419165</v>
      </c>
    </row>
    <row r="1718" spans="1:36" hidden="1" x14ac:dyDescent="0.3">
      <c r="A1718">
        <v>2008</v>
      </c>
      <c r="B1718" t="s">
        <v>52</v>
      </c>
      <c r="C1718">
        <v>28765</v>
      </c>
      <c r="D1718">
        <v>67053</v>
      </c>
      <c r="E1718">
        <v>166726</v>
      </c>
      <c r="F1718">
        <v>64635</v>
      </c>
      <c r="G1718">
        <v>2.3310620545802099</v>
      </c>
      <c r="H1718">
        <f>+E1718/F1718</f>
        <v>2.579500270751141</v>
      </c>
      <c r="I1718">
        <v>-2.9688493994122999E-2</v>
      </c>
      <c r="J1718">
        <v>-2.2958291694521901E-2</v>
      </c>
      <c r="K1718">
        <v>-4.9524993360042499E-2</v>
      </c>
      <c r="L1718">
        <v>-6.8598982803523598E-2</v>
      </c>
      <c r="M1718">
        <v>-1.21302078478039E-2</v>
      </c>
      <c r="N1718">
        <v>-3.019E-3</v>
      </c>
      <c r="O1718">
        <v>-4.8770000000000003E-3</v>
      </c>
      <c r="P1718">
        <v>0.94362694025039695</v>
      </c>
      <c r="Q1718">
        <v>-7.38435983657803E-3</v>
      </c>
      <c r="R1718">
        <v>247394.5</v>
      </c>
      <c r="S1718">
        <v>0</v>
      </c>
      <c r="T1718">
        <v>2.53686541691418E-3</v>
      </c>
      <c r="U1718">
        <v>1.0912538506090599E-2</v>
      </c>
      <c r="V1718">
        <v>1.01298938079072</v>
      </c>
      <c r="W1718">
        <v>-2.70874614939094E-2</v>
      </c>
      <c r="X1718">
        <v>0</v>
      </c>
      <c r="Y1718">
        <v>1.37034026245499E-2</v>
      </c>
      <c r="AA1718">
        <v>1.0577419817270299</v>
      </c>
      <c r="AB1718">
        <v>8.1291371501567705E-4</v>
      </c>
      <c r="AC1718" t="b">
        <v>0</v>
      </c>
      <c r="AF1718">
        <v>1.37034026245499E-2</v>
      </c>
      <c r="AG1718">
        <v>8611</v>
      </c>
      <c r="AH1718" t="e">
        <f>VLOOKUP(B1718,AN:AN,1,0)</f>
        <v>#N/A</v>
      </c>
      <c r="AI1718" t="str">
        <f>IF(G1718&lt;=2,"&lt;=2",IF(G1718&lt;3,"2-3","&gt;=3"))</f>
        <v>2-3</v>
      </c>
      <c r="AJ1718">
        <f>G1718-H1718</f>
        <v>-0.24843821617093109</v>
      </c>
    </row>
    <row r="1719" spans="1:36" hidden="1" x14ac:dyDescent="0.3">
      <c r="A1719">
        <v>2022</v>
      </c>
      <c r="B1719" t="s">
        <v>163</v>
      </c>
      <c r="C1719">
        <v>628657</v>
      </c>
      <c r="D1719">
        <v>1535892</v>
      </c>
      <c r="E1719">
        <v>3381870</v>
      </c>
      <c r="F1719">
        <v>1256451</v>
      </c>
      <c r="G1719">
        <v>2.4431319463554799</v>
      </c>
      <c r="H1719">
        <f>+E1719/F1719</f>
        <v>2.6916051640692711</v>
      </c>
      <c r="I1719">
        <v>-9.3254141403808204E-3</v>
      </c>
      <c r="J1719">
        <v>-4.49836263433099E-2</v>
      </c>
      <c r="K1719">
        <v>-6.3281443700194395E-2</v>
      </c>
      <c r="N1719">
        <v>3.3119999999999998E-3</v>
      </c>
      <c r="O1719">
        <v>4.4689999999999999E-3</v>
      </c>
      <c r="P1719">
        <v>0.90740054845809903</v>
      </c>
      <c r="Q1719">
        <v>-3.1963646411895898E-2</v>
      </c>
      <c r="R1719">
        <v>5047042</v>
      </c>
      <c r="S1719">
        <v>1.4286081642099301E-4</v>
      </c>
      <c r="T1719">
        <v>-4.4668043497949797E-2</v>
      </c>
      <c r="U1719">
        <v>3.7112901918590099E-3</v>
      </c>
      <c r="V1719">
        <v>1.06485142976887</v>
      </c>
      <c r="W1719">
        <v>-7.6288709808140995E-2</v>
      </c>
      <c r="X1719">
        <v>4.3618264469657698E-2</v>
      </c>
      <c r="Z1719">
        <v>-0.107539603174332</v>
      </c>
      <c r="AA1719">
        <v>1.5847859581889601</v>
      </c>
      <c r="AB1719">
        <v>1.1686014783237201E-3</v>
      </c>
      <c r="AC1719" t="b">
        <v>0</v>
      </c>
      <c r="AD1719">
        <v>-6.2231951464193603E-4</v>
      </c>
      <c r="AE1719">
        <v>1.1770855086999399E-2</v>
      </c>
      <c r="AF1719">
        <v>6.4527373561034398E-2</v>
      </c>
      <c r="AG1719">
        <v>365257</v>
      </c>
      <c r="AH1719" t="str">
        <f>VLOOKUP(B1719,AN:AN,1,0)</f>
        <v>Phoenix - AZ</v>
      </c>
      <c r="AI1719" t="str">
        <f>IF(G1719&lt;=2,"&lt;=2",IF(G1719&lt;3,"2-3","&gt;=3"))</f>
        <v>2-3</v>
      </c>
      <c r="AJ1719">
        <f>G1719-H1719</f>
        <v>-0.24847321771379116</v>
      </c>
    </row>
    <row r="1720" spans="1:36" hidden="1" x14ac:dyDescent="0.3">
      <c r="A1720">
        <v>2009</v>
      </c>
      <c r="B1720" t="s">
        <v>35</v>
      </c>
      <c r="C1720">
        <v>47189</v>
      </c>
      <c r="D1720">
        <v>127467</v>
      </c>
      <c r="E1720">
        <v>292526</v>
      </c>
      <c r="F1720">
        <v>99169</v>
      </c>
      <c r="G1720">
        <v>2.70120155120896</v>
      </c>
      <c r="H1720">
        <f>+E1720/F1720</f>
        <v>2.9497726103923605</v>
      </c>
      <c r="I1720">
        <v>4.9994273630067199E-2</v>
      </c>
      <c r="J1720">
        <v>8.3059677854180303E-4</v>
      </c>
      <c r="K1720">
        <v>-8.5077822990715507E-3</v>
      </c>
      <c r="L1720">
        <v>-2.6672490779310401E-2</v>
      </c>
      <c r="M1720">
        <v>5.9431605041024901E-4</v>
      </c>
      <c r="N1720">
        <v>3.9399999999999998E-4</v>
      </c>
      <c r="O1720">
        <v>3.225E-3</v>
      </c>
      <c r="P1720">
        <v>0.93942481279373202</v>
      </c>
      <c r="Q1720">
        <v>-6.8351626396180301E-3</v>
      </c>
      <c r="R1720">
        <v>376824.40625</v>
      </c>
      <c r="S1720">
        <v>3.1461381154632602E-3</v>
      </c>
      <c r="T1720">
        <v>-3.4046499058604199E-2</v>
      </c>
      <c r="U1720">
        <v>-6.4613200724124895E-2</v>
      </c>
      <c r="V1720">
        <v>1.0325852083537701</v>
      </c>
      <c r="W1720">
        <v>-6.0613200724124801E-2</v>
      </c>
      <c r="X1720">
        <v>-2.5169104923706098E-3</v>
      </c>
      <c r="Y1720">
        <v>5.6788963560881001E-3</v>
      </c>
      <c r="AA1720">
        <v>2.43109437260091</v>
      </c>
      <c r="AB1720">
        <v>5.5057417020607196E-4</v>
      </c>
      <c r="AC1720" t="b">
        <v>1</v>
      </c>
      <c r="AF1720">
        <v>7.07881075979235E-4</v>
      </c>
      <c r="AG1720">
        <v>12682</v>
      </c>
      <c r="AH1720" t="e">
        <f>VLOOKUP(B1720,AN:AN,1,0)</f>
        <v>#N/A</v>
      </c>
      <c r="AI1720" t="str">
        <f>IF(G1720&lt;=2,"&lt;=2",IF(G1720&lt;3,"2-3","&gt;=3"))</f>
        <v>2-3</v>
      </c>
      <c r="AJ1720">
        <f>G1720-H1720</f>
        <v>-0.2485710591834005</v>
      </c>
    </row>
    <row r="1721" spans="1:36" hidden="1" x14ac:dyDescent="0.3">
      <c r="A1721">
        <v>2019</v>
      </c>
      <c r="B1721" t="s">
        <v>200</v>
      </c>
      <c r="C1721">
        <v>33088</v>
      </c>
      <c r="D1721">
        <v>79193</v>
      </c>
      <c r="E1721">
        <v>232953</v>
      </c>
      <c r="F1721">
        <v>88169</v>
      </c>
      <c r="G1721">
        <v>2.39340546421663</v>
      </c>
      <c r="H1721">
        <f>+E1721/F1721</f>
        <v>2.6421191121596026</v>
      </c>
      <c r="I1721">
        <v>-4.2128201436685803E-2</v>
      </c>
      <c r="J1721">
        <v>-1.9503457471728301E-2</v>
      </c>
      <c r="K1721">
        <v>5.4432648420329999E-4</v>
      </c>
      <c r="N1721">
        <v>-2.1289999999999998E-3</v>
      </c>
      <c r="O1721">
        <v>-9.5680000000000001E-3</v>
      </c>
      <c r="P1721">
        <v>0.90981584787368797</v>
      </c>
      <c r="Q1721">
        <v>3.1561851501469198E-3</v>
      </c>
      <c r="R1721">
        <v>352128.125</v>
      </c>
      <c r="S1721">
        <v>0</v>
      </c>
      <c r="T1721">
        <v>6.3671991229057503E-3</v>
      </c>
      <c r="U1721">
        <v>4.1508816182613401E-2</v>
      </c>
      <c r="V1721">
        <v>0.70375601044000802</v>
      </c>
      <c r="W1721">
        <v>2.3508816182613398E-2</v>
      </c>
      <c r="X1721">
        <v>3.0141167493323101E-2</v>
      </c>
      <c r="Z1721">
        <v>-4.3032725534375503E-2</v>
      </c>
      <c r="AA1721">
        <v>1.7433461092273901</v>
      </c>
      <c r="AB1721">
        <v>1.3353681800839299E-3</v>
      </c>
      <c r="AC1721" t="b">
        <v>0</v>
      </c>
      <c r="AF1721">
        <v>7.1632964517359704E-2</v>
      </c>
      <c r="AG1721">
        <v>10800</v>
      </c>
      <c r="AH1721" t="e">
        <f>VLOOKUP(B1721,AN:AN,1,0)</f>
        <v>#N/A</v>
      </c>
      <c r="AI1721" t="str">
        <f>IF(G1721&lt;=2,"&lt;=2",IF(G1721&lt;3,"2-3","&gt;=3"))</f>
        <v>2-3</v>
      </c>
      <c r="AJ1721">
        <f>G1721-H1721</f>
        <v>-0.24871364794297257</v>
      </c>
    </row>
    <row r="1722" spans="1:36" hidden="1" x14ac:dyDescent="0.3">
      <c r="A1722">
        <v>2016</v>
      </c>
      <c r="B1722" t="s">
        <v>74</v>
      </c>
      <c r="C1722">
        <v>400917</v>
      </c>
      <c r="D1722">
        <v>971483</v>
      </c>
      <c r="E1722">
        <v>1932207</v>
      </c>
      <c r="F1722">
        <v>723108</v>
      </c>
      <c r="G1722">
        <v>2.42315242307011</v>
      </c>
      <c r="H1722">
        <f>+E1722/F1722</f>
        <v>2.6720863273535902</v>
      </c>
      <c r="I1722">
        <v>1.20643033835781E-3</v>
      </c>
      <c r="J1722">
        <v>-5.5883638560775E-4</v>
      </c>
      <c r="K1722">
        <v>4.8286241441964899E-3</v>
      </c>
      <c r="L1722">
        <v>8.7798670373856705E-2</v>
      </c>
      <c r="M1722">
        <v>2.4478230625352799E-4</v>
      </c>
      <c r="N1722">
        <v>1.591E-3</v>
      </c>
      <c r="O1722">
        <v>-7.3799999999999899E-3</v>
      </c>
      <c r="P1722">
        <v>0.92610472440719604</v>
      </c>
      <c r="Q1722">
        <v>-1.1077702045441E-2</v>
      </c>
      <c r="R1722">
        <v>2852935</v>
      </c>
      <c r="S1722">
        <v>3.5372374634791702E-4</v>
      </c>
      <c r="T1722">
        <v>-7.9161114990711507E-3</v>
      </c>
      <c r="U1722">
        <v>1.8320975825190499E-2</v>
      </c>
      <c r="V1722">
        <v>1.17901887986014</v>
      </c>
      <c r="W1722">
        <v>5.3209758251904996E-3</v>
      </c>
      <c r="X1722">
        <v>2.7595046030025099E-2</v>
      </c>
      <c r="Y1722">
        <v>0.194310762209841</v>
      </c>
      <c r="Z1722">
        <v>1.8934184948973799E-2</v>
      </c>
      <c r="AA1722">
        <v>1.41551269677919</v>
      </c>
      <c r="AB1722">
        <v>1.4883960235938299E-3</v>
      </c>
      <c r="AC1722" t="b">
        <v>1</v>
      </c>
      <c r="AD1722">
        <v>-7.2433572078311998E-5</v>
      </c>
      <c r="AE1722">
        <v>9.2809685464267499E-3</v>
      </c>
      <c r="AF1722">
        <v>5.7928005733080899E-2</v>
      </c>
      <c r="AG1722">
        <v>223691</v>
      </c>
      <c r="AH1722" t="str">
        <f>VLOOKUP(B1722,AN:AN,1,0)</f>
        <v>Denver - CO</v>
      </c>
      <c r="AI1722" t="str">
        <f>IF(G1722&lt;=2,"&lt;=2",IF(G1722&lt;3,"2-3","&gt;=3"))</f>
        <v>2-3</v>
      </c>
      <c r="AJ1722">
        <f>G1722-H1722</f>
        <v>-0.24893390428348017</v>
      </c>
    </row>
    <row r="1723" spans="1:36" hidden="1" x14ac:dyDescent="0.3">
      <c r="A1723">
        <v>2009</v>
      </c>
      <c r="B1723" t="s">
        <v>125</v>
      </c>
      <c r="C1723">
        <v>2037280</v>
      </c>
      <c r="D1723">
        <v>5951835</v>
      </c>
      <c r="E1723">
        <v>6673404</v>
      </c>
      <c r="F1723">
        <v>2104813</v>
      </c>
      <c r="G1723">
        <v>2.9214614584151399</v>
      </c>
      <c r="H1723">
        <f>+E1723/F1723</f>
        <v>3.1705448417507873</v>
      </c>
      <c r="I1723">
        <v>3.29102784651287E-3</v>
      </c>
      <c r="J1723">
        <v>-1.6138828359544201E-2</v>
      </c>
      <c r="K1723">
        <v>-2.54772074371576E-2</v>
      </c>
      <c r="L1723">
        <v>-2.24703693762421E-2</v>
      </c>
      <c r="M1723">
        <v>4.79643745347856E-3</v>
      </c>
      <c r="N1723">
        <v>1.0200000000000001E-3</v>
      </c>
      <c r="O1723">
        <v>2.5859999999999902E-3</v>
      </c>
      <c r="P1723">
        <v>0.947016000747681</v>
      </c>
      <c r="Q1723">
        <v>-3.1239390373229898E-3</v>
      </c>
      <c r="R1723">
        <v>9796896</v>
      </c>
      <c r="S1723">
        <v>1.2938995903901899E-3</v>
      </c>
      <c r="T1723">
        <v>-3.9332179352641099E-2</v>
      </c>
      <c r="U1723">
        <v>-6.9898881018161801E-2</v>
      </c>
      <c r="V1723">
        <v>1.5993425031644799</v>
      </c>
      <c r="W1723">
        <v>-6.5898881018161798E-2</v>
      </c>
      <c r="X1723">
        <v>4.0285622706597796E-3</v>
      </c>
      <c r="Y1723">
        <v>1.4524955876905299E-2</v>
      </c>
      <c r="AA1723">
        <v>0.49516731797225599</v>
      </c>
      <c r="AB1723">
        <v>9.4014079600016705E-4</v>
      </c>
      <c r="AC1723" t="b">
        <v>1</v>
      </c>
      <c r="AF1723">
        <v>2.7046467825637601E-3</v>
      </c>
      <c r="AG1723">
        <v>936597</v>
      </c>
      <c r="AH1723" t="str">
        <f>VLOOKUP(B1723,AN:AN,1,0)</f>
        <v>Los Angeles - CA</v>
      </c>
      <c r="AI1723" t="str">
        <f>IF(G1723&lt;=2,"&lt;=2",IF(G1723&lt;3,"2-3","&gt;=3"))</f>
        <v>2-3</v>
      </c>
      <c r="AJ1723">
        <f>G1723-H1723</f>
        <v>-0.24908338333564739</v>
      </c>
    </row>
    <row r="1724" spans="1:36" hidden="1" x14ac:dyDescent="0.3">
      <c r="A1724">
        <v>2009</v>
      </c>
      <c r="B1724" t="s">
        <v>139</v>
      </c>
      <c r="C1724">
        <v>56438</v>
      </c>
      <c r="D1724">
        <v>130719</v>
      </c>
      <c r="E1724">
        <v>272377</v>
      </c>
      <c r="F1724">
        <v>106175</v>
      </c>
      <c r="G1724">
        <v>2.3161522378539199</v>
      </c>
      <c r="H1724">
        <f>+E1724/F1724</f>
        <v>2.5653590769955263</v>
      </c>
      <c r="I1724">
        <v>7.6837214947294997E-3</v>
      </c>
      <c r="J1724">
        <v>-9.3541853129863696E-4</v>
      </c>
      <c r="K1724">
        <v>-1.02737976089119E-2</v>
      </c>
      <c r="L1724">
        <v>-3.56132186949253E-2</v>
      </c>
      <c r="M1724">
        <v>-8.3464118652046802E-3</v>
      </c>
      <c r="N1724">
        <v>-5.1070000000000004E-3</v>
      </c>
      <c r="O1724">
        <v>-1.4213E-2</v>
      </c>
      <c r="P1724">
        <v>0.87720870971679699</v>
      </c>
      <c r="Q1724">
        <v>7.3816180229190299E-3</v>
      </c>
      <c r="R1724">
        <v>412365.5</v>
      </c>
      <c r="S1724">
        <v>0</v>
      </c>
      <c r="T1724">
        <v>2.4845637381075002E-4</v>
      </c>
      <c r="U1724">
        <v>-3.03182452917099E-2</v>
      </c>
      <c r="V1724">
        <v>0.56675729481071502</v>
      </c>
      <c r="W1724">
        <v>-2.63182452917099E-2</v>
      </c>
      <c r="X1724">
        <v>4.1858678955453102E-2</v>
      </c>
      <c r="Y1724">
        <v>9.4933916697391596E-2</v>
      </c>
      <c r="AA1724">
        <v>0.59832069510496999</v>
      </c>
      <c r="AB1724">
        <v>5.48606539389949E-5</v>
      </c>
      <c r="AC1724" t="b">
        <v>1</v>
      </c>
      <c r="AF1724">
        <v>2.1066491112573998E-2</v>
      </c>
      <c r="AG1724">
        <v>18991</v>
      </c>
      <c r="AH1724" t="e">
        <f>VLOOKUP(B1724,AN:AN,1,0)</f>
        <v>#N/A</v>
      </c>
      <c r="AI1724" t="str">
        <f>IF(G1724&lt;=2,"&lt;=2",IF(G1724&lt;3,"2-3","&gt;=3"))</f>
        <v>2-3</v>
      </c>
      <c r="AJ1724">
        <f>G1724-H1724</f>
        <v>-0.24920683914160646</v>
      </c>
    </row>
    <row r="1725" spans="1:36" hidden="1" x14ac:dyDescent="0.3">
      <c r="A1725">
        <v>2005</v>
      </c>
      <c r="B1725" t="s">
        <v>181</v>
      </c>
      <c r="C1725">
        <v>18619</v>
      </c>
      <c r="D1725">
        <v>43363</v>
      </c>
      <c r="E1725">
        <v>156498</v>
      </c>
      <c r="F1725">
        <v>60697</v>
      </c>
      <c r="G1725">
        <v>2.3289650357161999</v>
      </c>
      <c r="H1725">
        <f>+E1725/F1725</f>
        <v>2.578348188543091</v>
      </c>
      <c r="J1725">
        <v>-2.02531348913908E-2</v>
      </c>
      <c r="K1725">
        <v>-1.3058446690440199E-2</v>
      </c>
      <c r="L1725">
        <v>-7.5348502806387899E-2</v>
      </c>
      <c r="M1725">
        <v>-1.67775953887031E-2</v>
      </c>
      <c r="N1725">
        <v>1.6930000000000001E-3</v>
      </c>
      <c r="P1725">
        <v>0.89670586585998502</v>
      </c>
      <c r="R1725">
        <v>206970.796875</v>
      </c>
      <c r="T1725">
        <v>-6.3784285448491799E-3</v>
      </c>
      <c r="U1725">
        <v>8.6450735107064195E-3</v>
      </c>
      <c r="V1725">
        <v>0.58813241099453295</v>
      </c>
      <c r="W1725">
        <v>-2.5354926489293501E-2</v>
      </c>
      <c r="Y1725">
        <v>4.0636640704368402E-3</v>
      </c>
      <c r="AG1725">
        <v>5906</v>
      </c>
      <c r="AH1725" t="e">
        <f>VLOOKUP(B1725,AN:AN,1,0)</f>
        <v>#N/A</v>
      </c>
      <c r="AI1725" t="str">
        <f>IF(G1725&lt;=2,"&lt;=2",IF(G1725&lt;3,"2-3","&gt;=3"))</f>
        <v>2-3</v>
      </c>
      <c r="AJ1725">
        <f>G1725-H1725</f>
        <v>-0.24938315282689105</v>
      </c>
    </row>
    <row r="1726" spans="1:36" hidden="1" x14ac:dyDescent="0.3">
      <c r="A1726">
        <v>2010</v>
      </c>
      <c r="B1726" t="s">
        <v>124</v>
      </c>
      <c r="C1726">
        <v>92841</v>
      </c>
      <c r="D1726">
        <v>217042</v>
      </c>
      <c r="E1726">
        <v>438038</v>
      </c>
      <c r="F1726">
        <v>169278</v>
      </c>
      <c r="G1726">
        <v>2.3377817989896701</v>
      </c>
      <c r="H1726">
        <f>+E1726/F1726</f>
        <v>2.5876841645104505</v>
      </c>
      <c r="I1726">
        <v>5.2012590106924397E-2</v>
      </c>
      <c r="J1726">
        <v>-3.4726890735328501E-3</v>
      </c>
      <c r="K1726">
        <v>-2.45716314464807E-2</v>
      </c>
      <c r="L1726">
        <v>-3.2579636238515397E-2</v>
      </c>
      <c r="M1726">
        <v>-4.48555978946387E-2</v>
      </c>
      <c r="N1726">
        <v>2.8279999999999998E-3</v>
      </c>
      <c r="O1726">
        <v>-1.31199999999999E-3</v>
      </c>
      <c r="P1726">
        <v>0.91531109809875499</v>
      </c>
      <c r="Q1726">
        <v>8.5705518722539696E-3</v>
      </c>
      <c r="R1726">
        <v>704585.1875</v>
      </c>
      <c r="S1726">
        <v>0</v>
      </c>
      <c r="T1726">
        <v>1.4216685667633999E-3</v>
      </c>
      <c r="U1726">
        <v>8.0832894891500508E-3</v>
      </c>
      <c r="V1726">
        <v>0.61132272118511</v>
      </c>
      <c r="W1726">
        <v>-7.9167105108499496E-3</v>
      </c>
      <c r="X1726">
        <v>2.91615429015986E-2</v>
      </c>
      <c r="Y1726">
        <v>0.10680585412269999</v>
      </c>
      <c r="Z1726">
        <v>6.4394271861121705E-2</v>
      </c>
      <c r="AA1726">
        <v>1.4423096823400201</v>
      </c>
      <c r="AB1726">
        <v>1.00383968680201E-4</v>
      </c>
      <c r="AC1726" t="b">
        <v>1</v>
      </c>
      <c r="AF1726">
        <v>6.3492860190227599E-3</v>
      </c>
      <c r="AG1726">
        <v>41009</v>
      </c>
      <c r="AH1726" t="e">
        <f>VLOOKUP(B1726,AN:AN,1,0)</f>
        <v>#N/A</v>
      </c>
      <c r="AI1726" t="str">
        <f>IF(G1726&lt;=2,"&lt;=2",IF(G1726&lt;3,"2-3","&gt;=3"))</f>
        <v>2-3</v>
      </c>
      <c r="AJ1726">
        <f>G1726-H1726</f>
        <v>-0.24990236552078038</v>
      </c>
    </row>
    <row r="1727" spans="1:36" hidden="1" x14ac:dyDescent="0.3">
      <c r="A1727">
        <v>2012</v>
      </c>
      <c r="B1727" t="s">
        <v>227</v>
      </c>
      <c r="C1727">
        <v>41849</v>
      </c>
      <c r="D1727">
        <v>98708</v>
      </c>
      <c r="E1727">
        <v>330427</v>
      </c>
      <c r="F1727">
        <v>126659</v>
      </c>
      <c r="G1727">
        <v>2.3586704580754598</v>
      </c>
      <c r="H1727">
        <f>+E1727/F1727</f>
        <v>2.6087921111014616</v>
      </c>
      <c r="I1727">
        <v>3.7201443553487102E-4</v>
      </c>
      <c r="J1727">
        <v>-7.2338460013269398E-3</v>
      </c>
      <c r="K1727">
        <v>-1.52873653918499E-3</v>
      </c>
      <c r="L1727">
        <v>5.6560229152441001E-2</v>
      </c>
      <c r="M1727">
        <v>-6.0908403247580001E-4</v>
      </c>
      <c r="N1727">
        <v>3.0469999999999998E-3</v>
      </c>
      <c r="O1727">
        <v>2.6389999999999999E-3</v>
      </c>
      <c r="P1727">
        <v>0.94816958904266402</v>
      </c>
      <c r="Q1727">
        <v>-7.9822540283203103E-4</v>
      </c>
      <c r="R1727">
        <v>439478.90625</v>
      </c>
      <c r="S1727">
        <v>0</v>
      </c>
      <c r="T1727">
        <v>-4.5526809990406904E-3</v>
      </c>
      <c r="U1727">
        <v>1.1277457699179601E-2</v>
      </c>
      <c r="V1727">
        <v>0.71797662599611001</v>
      </c>
      <c r="W1727">
        <v>-9.7225423008204005E-3</v>
      </c>
      <c r="X1727">
        <v>4.8994590180667496E-3</v>
      </c>
      <c r="Y1727">
        <v>3.8868732939041403E-2</v>
      </c>
      <c r="Z1727">
        <v>0.103829268431954</v>
      </c>
      <c r="AA1727">
        <v>0.37448101854153898</v>
      </c>
      <c r="AB1727">
        <v>4.0828825150556201E-4</v>
      </c>
      <c r="AC1727" t="b">
        <v>1</v>
      </c>
      <c r="AF1727">
        <v>3.2663060120445E-3</v>
      </c>
      <c r="AG1727">
        <v>9845</v>
      </c>
      <c r="AH1727" t="e">
        <f>VLOOKUP(B1727,AN:AN,1,0)</f>
        <v>#N/A</v>
      </c>
      <c r="AI1727" t="str">
        <f>IF(G1727&lt;=2,"&lt;=2",IF(G1727&lt;3,"2-3","&gt;=3"))</f>
        <v>2-3</v>
      </c>
      <c r="AJ1727">
        <f>G1727-H1727</f>
        <v>-0.25012165302600176</v>
      </c>
    </row>
    <row r="1728" spans="1:36" hidden="1" x14ac:dyDescent="0.3">
      <c r="A1728">
        <v>2010</v>
      </c>
      <c r="B1728" t="s">
        <v>129</v>
      </c>
      <c r="C1728">
        <v>14031</v>
      </c>
      <c r="D1728">
        <v>32157</v>
      </c>
      <c r="E1728">
        <v>85477</v>
      </c>
      <c r="F1728">
        <v>33623</v>
      </c>
      <c r="G1728">
        <v>2.2918537524053799</v>
      </c>
      <c r="H1728">
        <f>+E1728/F1728</f>
        <v>2.5422181244981115</v>
      </c>
      <c r="I1728">
        <v>-1.17170593068284E-2</v>
      </c>
      <c r="J1728">
        <v>-3.4489477984607402E-3</v>
      </c>
      <c r="K1728">
        <v>-2.4547890171408598E-2</v>
      </c>
      <c r="L1728">
        <v>-3.1404225528239502E-3</v>
      </c>
      <c r="M1728">
        <v>-1.54163842089473E-2</v>
      </c>
      <c r="N1728">
        <v>2.7599999999999999E-4</v>
      </c>
      <c r="O1728">
        <v>1.658E-3</v>
      </c>
      <c r="P1728">
        <v>0.89884364604949996</v>
      </c>
      <c r="Q1728">
        <v>-5.6177377700805599E-4</v>
      </c>
      <c r="R1728">
        <v>124105.1015625</v>
      </c>
      <c r="S1728">
        <v>0</v>
      </c>
      <c r="T1728">
        <v>-5.5064716143533501E-3</v>
      </c>
      <c r="U1728">
        <v>1.1551493080332899E-3</v>
      </c>
      <c r="V1728">
        <v>0.420284370814763</v>
      </c>
      <c r="W1728">
        <v>-1.4844850691966701E-2</v>
      </c>
      <c r="X1728">
        <v>0</v>
      </c>
      <c r="Y1728">
        <v>0</v>
      </c>
      <c r="Z1728">
        <v>0.16961975306683599</v>
      </c>
      <c r="AA1728">
        <v>-0.75767495826131104</v>
      </c>
      <c r="AB1728">
        <v>0</v>
      </c>
      <c r="AC1728" t="b">
        <v>0</v>
      </c>
      <c r="AF1728">
        <v>0</v>
      </c>
      <c r="AG1728">
        <v>3617</v>
      </c>
      <c r="AH1728" t="e">
        <f>VLOOKUP(B1728,AN:AN,1,0)</f>
        <v>#N/A</v>
      </c>
      <c r="AI1728" t="str">
        <f>IF(G1728&lt;=2,"&lt;=2",IF(G1728&lt;3,"2-3","&gt;=3"))</f>
        <v>2-3</v>
      </c>
      <c r="AJ1728">
        <f>G1728-H1728</f>
        <v>-0.25036437209273155</v>
      </c>
    </row>
    <row r="1729" spans="1:36" hidden="1" x14ac:dyDescent="0.3">
      <c r="A1729">
        <v>2019</v>
      </c>
      <c r="B1729" t="s">
        <v>179</v>
      </c>
      <c r="C1729">
        <v>22067</v>
      </c>
      <c r="D1729">
        <v>50484</v>
      </c>
      <c r="E1729">
        <v>92551</v>
      </c>
      <c r="F1729">
        <v>36464</v>
      </c>
      <c r="G1729">
        <v>2.2877600036253201</v>
      </c>
      <c r="H1729">
        <f>+E1729/F1729</f>
        <v>2.5381472136902148</v>
      </c>
      <c r="I1729">
        <v>3.4007840924268201E-3</v>
      </c>
      <c r="J1729">
        <v>3.6249415948987E-2</v>
      </c>
      <c r="K1729">
        <v>5.6297199904918702E-2</v>
      </c>
      <c r="N1729">
        <v>4.7080000000000004E-3</v>
      </c>
      <c r="O1729">
        <v>4.3839999999999999E-3</v>
      </c>
      <c r="P1729">
        <v>0.94640129804611195</v>
      </c>
      <c r="Q1729">
        <v>2.0419955253599899E-3</v>
      </c>
      <c r="R1729">
        <v>143921.703125</v>
      </c>
      <c r="S1729">
        <v>0</v>
      </c>
      <c r="T1729">
        <v>-4.0454436093568403E-3</v>
      </c>
      <c r="U1729">
        <v>3.10961734503508E-2</v>
      </c>
      <c r="V1729">
        <v>0.53433326718593199</v>
      </c>
      <c r="W1729">
        <v>1.3096173450350799E-2</v>
      </c>
      <c r="X1729">
        <v>3.3744321868916197E-2</v>
      </c>
      <c r="Z1729">
        <v>-6.2830617408074205E-2</v>
      </c>
      <c r="AA1729">
        <v>-0.36442584972393699</v>
      </c>
      <c r="AB1729">
        <v>3.2446463335496402E-4</v>
      </c>
      <c r="AC1729" t="b">
        <v>1</v>
      </c>
      <c r="AF1729">
        <v>0</v>
      </c>
      <c r="AG1729">
        <v>3186</v>
      </c>
      <c r="AH1729" t="e">
        <f>VLOOKUP(B1729,AN:AN,1,0)</f>
        <v>#N/A</v>
      </c>
      <c r="AI1729" t="str">
        <f>IF(G1729&lt;=2,"&lt;=2",IF(G1729&lt;3,"2-3","&gt;=3"))</f>
        <v>2-3</v>
      </c>
      <c r="AJ1729">
        <f>G1729-H1729</f>
        <v>-0.25038721006489473</v>
      </c>
    </row>
    <row r="1730" spans="1:36" hidden="1" x14ac:dyDescent="0.3">
      <c r="A1730">
        <v>2013</v>
      </c>
      <c r="B1730" t="s">
        <v>43</v>
      </c>
      <c r="C1730">
        <v>94715</v>
      </c>
      <c r="D1730">
        <v>234292</v>
      </c>
      <c r="E1730">
        <v>563044</v>
      </c>
      <c r="F1730">
        <v>206671</v>
      </c>
      <c r="G1730">
        <v>2.4736525365570299</v>
      </c>
      <c r="H1730">
        <f>+E1730/F1730</f>
        <v>2.7243493281592484</v>
      </c>
      <c r="I1730">
        <v>-3.94420668072053E-2</v>
      </c>
      <c r="J1730">
        <v>7.5674336403609797E-4</v>
      </c>
      <c r="K1730">
        <v>3.39200982451439E-3</v>
      </c>
      <c r="L1730">
        <v>3.7815521471203199E-3</v>
      </c>
      <c r="M1730">
        <v>-5.6213499512523302E-2</v>
      </c>
      <c r="N1730">
        <v>2.8E-5</v>
      </c>
      <c r="O1730">
        <v>-2.699E-3</v>
      </c>
      <c r="P1730">
        <v>0.93034708499908403</v>
      </c>
      <c r="Q1730">
        <v>2.51227617263705E-3</v>
      </c>
      <c r="R1730">
        <v>824664.6875</v>
      </c>
      <c r="S1730">
        <v>0</v>
      </c>
      <c r="T1730" s="1">
        <v>-4.83728945254932E-6</v>
      </c>
      <c r="U1730">
        <v>2.07002721726894E-2</v>
      </c>
      <c r="V1730">
        <v>0.70022102152180798</v>
      </c>
      <c r="W1730">
        <v>5.7002721726894003E-3</v>
      </c>
      <c r="X1730">
        <v>3.43062819863899E-3</v>
      </c>
      <c r="Y1730">
        <v>0.105140349439447</v>
      </c>
      <c r="Z1730">
        <v>4.5696822870035597E-2</v>
      </c>
      <c r="AA1730">
        <v>0.82107069666650301</v>
      </c>
      <c r="AB1730">
        <v>1.4059951633766299E-4</v>
      </c>
      <c r="AC1730" t="b">
        <v>0</v>
      </c>
      <c r="AF1730">
        <v>8.7734098194702202E-3</v>
      </c>
      <c r="AG1730">
        <v>35684</v>
      </c>
      <c r="AH1730" t="e">
        <f>VLOOKUP(B1730,AN:AN,1,0)</f>
        <v>#N/A</v>
      </c>
      <c r="AI1730" t="str">
        <f>IF(G1730&lt;=2,"&lt;=2",IF(G1730&lt;3,"2-3","&gt;=3"))</f>
        <v>2-3</v>
      </c>
      <c r="AJ1730">
        <f>G1730-H1730</f>
        <v>-0.25069679160221847</v>
      </c>
    </row>
    <row r="1731" spans="1:36" hidden="1" x14ac:dyDescent="0.3">
      <c r="A1731">
        <v>2014</v>
      </c>
      <c r="B1731" t="s">
        <v>211</v>
      </c>
      <c r="C1731">
        <v>92605</v>
      </c>
      <c r="D1731">
        <v>210274</v>
      </c>
      <c r="E1731">
        <v>420030</v>
      </c>
      <c r="F1731">
        <v>166576</v>
      </c>
      <c r="G1731">
        <v>2.2706549322390801</v>
      </c>
      <c r="H1731">
        <f>+E1731/F1731</f>
        <v>2.521551724137931</v>
      </c>
      <c r="I1731">
        <v>6.5475770865432098E-3</v>
      </c>
      <c r="J1731">
        <v>7.7782738953829497E-3</v>
      </c>
      <c r="K1731">
        <v>3.7982663303613599E-2</v>
      </c>
      <c r="L1731">
        <v>6.5810175195336398E-2</v>
      </c>
      <c r="M1731">
        <v>-8.6912270635365902E-3</v>
      </c>
      <c r="N1731">
        <v>-1.3940000000000001E-3</v>
      </c>
      <c r="O1731">
        <v>8.2000000000000001E-5</v>
      </c>
      <c r="P1731">
        <v>0.92777186632156405</v>
      </c>
      <c r="Q1731">
        <v>2.5383234024049998E-3</v>
      </c>
      <c r="R1731">
        <v>608338.8125</v>
      </c>
      <c r="S1731">
        <v>0</v>
      </c>
      <c r="T1731">
        <v>-1.16616222076117E-2</v>
      </c>
      <c r="U1731">
        <v>6.97364425286651E-3</v>
      </c>
      <c r="V1731">
        <v>0.57667246268668904</v>
      </c>
      <c r="W1731">
        <v>-9.0263557471334903E-3</v>
      </c>
      <c r="X1731">
        <v>4.3761282205568598E-4</v>
      </c>
      <c r="Y1731">
        <v>4.5599038321461199E-2</v>
      </c>
      <c r="Z1731">
        <v>1.67973833927565E-2</v>
      </c>
      <c r="AA1731">
        <v>-8.0687539965229593E-2</v>
      </c>
      <c r="AB1731">
        <v>5.74366828948088E-4</v>
      </c>
      <c r="AC1731" t="b">
        <v>1</v>
      </c>
      <c r="AF1731">
        <v>7.3847163721896996E-4</v>
      </c>
      <c r="AG1731">
        <v>36578</v>
      </c>
      <c r="AH1731" t="e">
        <f>VLOOKUP(B1731,AN:AN,1,0)</f>
        <v>#N/A</v>
      </c>
      <c r="AI1731" t="str">
        <f>IF(G1731&lt;=2,"&lt;=2",IF(G1731&lt;3,"2-3","&gt;=3"))</f>
        <v>2-3</v>
      </c>
      <c r="AJ1731">
        <f>G1731-H1731</f>
        <v>-0.25089679189885095</v>
      </c>
    </row>
    <row r="1732" spans="1:36" hidden="1" x14ac:dyDescent="0.3">
      <c r="A1732">
        <v>2015</v>
      </c>
      <c r="B1732" t="s">
        <v>158</v>
      </c>
      <c r="C1732">
        <v>38690</v>
      </c>
      <c r="D1732">
        <v>91592</v>
      </c>
      <c r="E1732">
        <v>174044</v>
      </c>
      <c r="F1732">
        <v>66469</v>
      </c>
      <c r="G1732">
        <v>2.3673300594468798</v>
      </c>
      <c r="H1732">
        <f>+E1732/F1732</f>
        <v>2.6184236260512419</v>
      </c>
      <c r="I1732">
        <v>-3.7746916033126798E-2</v>
      </c>
      <c r="J1732">
        <v>2.8434077277779499E-2</v>
      </c>
      <c r="K1732">
        <v>4.1671164602041198E-2</v>
      </c>
      <c r="L1732">
        <v>0.15618719485402099</v>
      </c>
      <c r="M1732">
        <v>9.1842398047447205E-2</v>
      </c>
      <c r="N1732">
        <v>2.6919999999999999E-3</v>
      </c>
      <c r="O1732">
        <v>5.8269999999999997E-3</v>
      </c>
      <c r="P1732">
        <v>0.95018768310546897</v>
      </c>
      <c r="Q1732">
        <v>1.5086710453034001E-2</v>
      </c>
      <c r="R1732">
        <v>270519.09375</v>
      </c>
      <c r="S1732">
        <v>0</v>
      </c>
      <c r="T1732">
        <v>2.77722533792257E-2</v>
      </c>
      <c r="U1732">
        <v>5.8976642787456499E-2</v>
      </c>
      <c r="V1732">
        <v>0.94845133479572896</v>
      </c>
      <c r="W1732">
        <v>5.7976642787456498E-2</v>
      </c>
      <c r="X1732">
        <v>1.1304563082762601E-2</v>
      </c>
      <c r="Y1732">
        <v>0.18771114434768699</v>
      </c>
      <c r="Z1732">
        <v>3.8903812337545099E-2</v>
      </c>
      <c r="AA1732">
        <v>1.46013282650603</v>
      </c>
      <c r="AB1732">
        <v>8.2515058998267098E-4</v>
      </c>
      <c r="AC1732" t="b">
        <v>0</v>
      </c>
      <c r="AF1732">
        <v>3.1933327832329397E-2</v>
      </c>
      <c r="AG1732">
        <v>12256</v>
      </c>
      <c r="AH1732" t="e">
        <f>VLOOKUP(B1732,AN:AN,1,0)</f>
        <v>#N/A</v>
      </c>
      <c r="AI1732" t="str">
        <f>IF(G1732&lt;=2,"&lt;=2",IF(G1732&lt;3,"2-3","&gt;=3"))</f>
        <v>2-3</v>
      </c>
      <c r="AJ1732">
        <f>G1732-H1732</f>
        <v>-0.25109356660436211</v>
      </c>
    </row>
    <row r="1733" spans="1:36" hidden="1" x14ac:dyDescent="0.3">
      <c r="A1733">
        <v>2013</v>
      </c>
      <c r="B1733" t="s">
        <v>144</v>
      </c>
      <c r="C1733">
        <v>16985</v>
      </c>
      <c r="D1733">
        <v>39496</v>
      </c>
      <c r="E1733">
        <v>125162</v>
      </c>
      <c r="F1733">
        <v>48574</v>
      </c>
      <c r="G1733">
        <v>2.3253458934353799</v>
      </c>
      <c r="H1733">
        <f>+E1733/F1733</f>
        <v>2.5767282908551898</v>
      </c>
      <c r="I1733">
        <v>-6.5558843798432201E-2</v>
      </c>
      <c r="J1733">
        <v>3.7793358787893902E-3</v>
      </c>
      <c r="K1733">
        <v>6.4146023392676896E-3</v>
      </c>
      <c r="L1733">
        <v>9.7935137525200694E-2</v>
      </c>
      <c r="M1733">
        <v>3.7940085865557097E-2</v>
      </c>
      <c r="N1733">
        <v>-1.864E-3</v>
      </c>
      <c r="O1733">
        <v>-5.3600000000000002E-4</v>
      </c>
      <c r="P1733">
        <v>0.94729775190353405</v>
      </c>
      <c r="Q1733">
        <v>4.3600797653200402E-3</v>
      </c>
      <c r="R1733">
        <v>172974</v>
      </c>
      <c r="S1733">
        <v>2.6567481402763001E-3</v>
      </c>
      <c r="T1733">
        <v>-7.6778344810008404E-3</v>
      </c>
      <c r="U1733">
        <v>1.3027274981141101E-2</v>
      </c>
      <c r="V1733">
        <v>0.60733455948320003</v>
      </c>
      <c r="W1733">
        <v>-1.97272501885889E-3</v>
      </c>
      <c r="X1733">
        <v>-2.6567481402763001E-3</v>
      </c>
      <c r="Y1733">
        <v>3.01406687159495E-2</v>
      </c>
      <c r="Z1733">
        <v>-0.10384079438900901</v>
      </c>
      <c r="AA1733">
        <v>1.02688383410849</v>
      </c>
      <c r="AB1733">
        <v>5.3134962805526E-4</v>
      </c>
      <c r="AC1733" t="b">
        <v>0</v>
      </c>
      <c r="AF1733">
        <v>0</v>
      </c>
      <c r="AG1733">
        <v>3754</v>
      </c>
      <c r="AH1733" t="e">
        <f>VLOOKUP(B1733,AN:AN,1,0)</f>
        <v>#N/A</v>
      </c>
      <c r="AI1733" t="str">
        <f>IF(G1733&lt;=2,"&lt;=2",IF(G1733&lt;3,"2-3","&gt;=3"))</f>
        <v>2-3</v>
      </c>
      <c r="AJ1733">
        <f>G1733-H1733</f>
        <v>-0.25138239741980994</v>
      </c>
    </row>
    <row r="1734" spans="1:36" hidden="1" x14ac:dyDescent="0.3">
      <c r="A1734">
        <v>2005</v>
      </c>
      <c r="B1734" t="s">
        <v>58</v>
      </c>
      <c r="C1734">
        <v>220098</v>
      </c>
      <c r="D1734">
        <v>519146</v>
      </c>
      <c r="E1734">
        <v>1288135</v>
      </c>
      <c r="F1734">
        <v>493510</v>
      </c>
      <c r="G1734">
        <v>2.3587038501031299</v>
      </c>
      <c r="H1734">
        <f>+E1734/F1734</f>
        <v>2.6101497436728738</v>
      </c>
      <c r="J1734">
        <v>-1.40824951231479E-2</v>
      </c>
      <c r="K1734">
        <v>-6.8878069221973001E-3</v>
      </c>
      <c r="L1734">
        <v>-0.15197009263932701</v>
      </c>
      <c r="M1734">
        <v>-9.33991852216422E-2</v>
      </c>
      <c r="N1734">
        <v>3.1589999999999999E-3</v>
      </c>
      <c r="P1734">
        <v>0.93251657485961903</v>
      </c>
      <c r="R1734">
        <v>1952835</v>
      </c>
      <c r="T1734">
        <v>-1.22696512844413E-2</v>
      </c>
      <c r="U1734">
        <v>2.7538507711142302E-3</v>
      </c>
      <c r="V1734">
        <v>0.93760239433911097</v>
      </c>
      <c r="W1734">
        <v>-3.1246149228885699E-2</v>
      </c>
      <c r="Y1734">
        <v>0.144802063969587</v>
      </c>
      <c r="AG1734">
        <v>107293</v>
      </c>
      <c r="AH1734" t="str">
        <f>VLOOKUP(B1734,AN:AN,1,0)</f>
        <v>Charlotte - NC</v>
      </c>
      <c r="AI1734" t="str">
        <f>IF(G1734&lt;=2,"&lt;=2",IF(G1734&lt;3,"2-3","&gt;=3"))</f>
        <v>2-3</v>
      </c>
      <c r="AJ1734">
        <f>G1734-H1734</f>
        <v>-0.25144589356974389</v>
      </c>
    </row>
    <row r="1735" spans="1:36" hidden="1" x14ac:dyDescent="0.3">
      <c r="A1735">
        <v>2016</v>
      </c>
      <c r="B1735" t="s">
        <v>57</v>
      </c>
      <c r="C1735">
        <v>99037</v>
      </c>
      <c r="D1735">
        <v>240059</v>
      </c>
      <c r="E1735">
        <v>503853</v>
      </c>
      <c r="F1735">
        <v>188326</v>
      </c>
      <c r="G1735">
        <v>2.4239324696830402</v>
      </c>
      <c r="H1735">
        <f>+E1735/F1735</f>
        <v>2.6754298397459726</v>
      </c>
      <c r="I1735">
        <v>-7.3657498417818101E-2</v>
      </c>
      <c r="J1735">
        <v>-1.4752679504454099E-2</v>
      </c>
      <c r="K1735">
        <v>-9.3652189746499005E-3</v>
      </c>
      <c r="L1735">
        <v>0.111560512773692</v>
      </c>
      <c r="M1735">
        <v>2.4006624706089101E-2</v>
      </c>
      <c r="N1735">
        <v>2.787E-3</v>
      </c>
      <c r="O1735">
        <v>-4.326E-3</v>
      </c>
      <c r="P1735">
        <v>0.90047538280487105</v>
      </c>
      <c r="Q1735">
        <v>-1.6756594181059899E-2</v>
      </c>
      <c r="R1735">
        <v>755333.375</v>
      </c>
      <c r="S1735">
        <v>5.3890924768268999E-3</v>
      </c>
      <c r="T1735">
        <v>-1.2577641755342501E-3</v>
      </c>
      <c r="U1735">
        <v>2.49793231487274E-2</v>
      </c>
      <c r="V1735">
        <v>0.91547348318552302</v>
      </c>
      <c r="W1735">
        <v>1.19793231487274E-2</v>
      </c>
      <c r="X1735">
        <v>3.9639769107326701E-2</v>
      </c>
      <c r="Y1735">
        <v>0.35827096380054002</v>
      </c>
      <c r="Z1735">
        <v>-5.20861583685652E-2</v>
      </c>
      <c r="AA1735">
        <v>1.9393757096441899</v>
      </c>
      <c r="AB1735">
        <v>9.8201240688845694E-4</v>
      </c>
      <c r="AC1735" t="b">
        <v>0</v>
      </c>
      <c r="AD1735">
        <v>-1.47579354031242E-2</v>
      </c>
      <c r="AE1735">
        <v>7.9143861477059697E-3</v>
      </c>
      <c r="AF1735">
        <v>0.13499077866398401</v>
      </c>
      <c r="AG1735">
        <v>43406</v>
      </c>
      <c r="AH1735" t="e">
        <f>VLOOKUP(B1735,AN:AN,1,0)</f>
        <v>#N/A</v>
      </c>
      <c r="AI1735" t="str">
        <f>IF(G1735&lt;=2,"&lt;=2",IF(G1735&lt;3,"2-3","&gt;=3"))</f>
        <v>2-3</v>
      </c>
      <c r="AJ1735">
        <f>G1735-H1735</f>
        <v>-0.25149737006293238</v>
      </c>
    </row>
    <row r="1736" spans="1:36" hidden="1" x14ac:dyDescent="0.3">
      <c r="A1736">
        <v>2010</v>
      </c>
      <c r="B1736" t="s">
        <v>43</v>
      </c>
      <c r="C1736">
        <v>89315</v>
      </c>
      <c r="D1736">
        <v>223107</v>
      </c>
      <c r="E1736">
        <v>556437</v>
      </c>
      <c r="F1736">
        <v>202375</v>
      </c>
      <c r="G1736">
        <v>2.4979790628673699</v>
      </c>
      <c r="H1736">
        <f>+E1736/F1736</f>
        <v>2.7495342804200122</v>
      </c>
      <c r="I1736">
        <v>1.52601224839044E-2</v>
      </c>
      <c r="J1736">
        <v>-5.6311422958970304E-3</v>
      </c>
      <c r="K1736">
        <v>-2.6730084668844901E-2</v>
      </c>
      <c r="L1736">
        <v>-4.2249276675283397E-3</v>
      </c>
      <c r="M1736">
        <v>-1.65008893236517E-2</v>
      </c>
      <c r="N1736">
        <v>1.6789999999999999E-3</v>
      </c>
      <c r="O1736">
        <v>-1.2829999999999901E-3</v>
      </c>
      <c r="P1736">
        <v>0.91767418384552002</v>
      </c>
      <c r="Q1736">
        <v>9.3450546264650606E-3</v>
      </c>
      <c r="R1736">
        <v>806026.625</v>
      </c>
      <c r="S1736">
        <v>0</v>
      </c>
      <c r="T1736">
        <v>1.59896537661552E-3</v>
      </c>
      <c r="U1736">
        <v>8.2605862990021706E-3</v>
      </c>
      <c r="V1736">
        <v>0.725945731407318</v>
      </c>
      <c r="W1736">
        <v>-7.7394137009978298E-3</v>
      </c>
      <c r="X1736">
        <v>1.0124252185918E-2</v>
      </c>
      <c r="Y1736">
        <v>2.76943385677593E-2</v>
      </c>
      <c r="Z1736">
        <v>9.4583698073051906E-2</v>
      </c>
      <c r="AA1736">
        <v>0.98825204632275698</v>
      </c>
      <c r="AB1736">
        <v>5.7524160147261799E-5</v>
      </c>
      <c r="AC1736" t="b">
        <v>1</v>
      </c>
      <c r="AF1736">
        <v>1.25690289921767E-2</v>
      </c>
      <c r="AG1736">
        <v>35120</v>
      </c>
      <c r="AH1736" t="e">
        <f>VLOOKUP(B1736,AN:AN,1,0)</f>
        <v>#N/A</v>
      </c>
      <c r="AI1736" t="str">
        <f>IF(G1736&lt;=2,"&lt;=2",IF(G1736&lt;3,"2-3","&gt;=3"))</f>
        <v>2-3</v>
      </c>
      <c r="AJ1736">
        <f>G1736-H1736</f>
        <v>-0.25155521755264232</v>
      </c>
    </row>
    <row r="1737" spans="1:36" hidden="1" x14ac:dyDescent="0.3">
      <c r="A1737">
        <v>2021</v>
      </c>
      <c r="B1737" t="s">
        <v>186</v>
      </c>
      <c r="C1737">
        <v>14837</v>
      </c>
      <c r="D1737">
        <v>34490</v>
      </c>
      <c r="E1737">
        <v>79038</v>
      </c>
      <c r="F1737">
        <v>30679</v>
      </c>
      <c r="G1737">
        <v>2.3245939206038901</v>
      </c>
      <c r="H1737">
        <f>+E1737/F1737</f>
        <v>2.5762899703380162</v>
      </c>
      <c r="I1737">
        <v>-1.32071292397566E-2</v>
      </c>
      <c r="J1737">
        <v>-1.4839617535471901E-2</v>
      </c>
      <c r="K1737">
        <v>-4.64602838456631E-2</v>
      </c>
      <c r="N1737">
        <v>1.861E-3</v>
      </c>
      <c r="O1737">
        <v>7.7840000000000001E-3</v>
      </c>
      <c r="P1737">
        <v>0.927076756954193</v>
      </c>
      <c r="Q1737">
        <v>1.05406045913699E-2</v>
      </c>
      <c r="R1737">
        <v>120694.1953125</v>
      </c>
      <c r="S1737">
        <v>0</v>
      </c>
      <c r="T1737">
        <v>-2.8900071978569E-2</v>
      </c>
      <c r="U1737">
        <v>5.4546106606721899E-2</v>
      </c>
      <c r="V1737">
        <v>0.70724356993205695</v>
      </c>
      <c r="W1737">
        <v>7.5461066067218901E-3</v>
      </c>
      <c r="X1737">
        <v>8.6680150245593696E-3</v>
      </c>
      <c r="Z1737">
        <v>-3.4847795688189999E-2</v>
      </c>
      <c r="AA1737">
        <v>-0.643102140273765</v>
      </c>
      <c r="AB1737">
        <v>0</v>
      </c>
      <c r="AC1737" t="b">
        <v>0</v>
      </c>
      <c r="AF1737">
        <v>0</v>
      </c>
      <c r="AG1737">
        <v>6982</v>
      </c>
      <c r="AH1737" t="e">
        <f>VLOOKUP(B1737,AN:AN,1,0)</f>
        <v>#N/A</v>
      </c>
      <c r="AI1737" t="str">
        <f>IF(G1737&lt;=2,"&lt;=2",IF(G1737&lt;3,"2-3","&gt;=3"))</f>
        <v>2-3</v>
      </c>
      <c r="AJ1737">
        <f>G1737-H1737</f>
        <v>-0.25169604973412607</v>
      </c>
    </row>
    <row r="1738" spans="1:36" hidden="1" x14ac:dyDescent="0.3">
      <c r="A1738">
        <v>2019</v>
      </c>
      <c r="B1738" t="s">
        <v>131</v>
      </c>
      <c r="C1738">
        <v>32332</v>
      </c>
      <c r="D1738">
        <v>74937</v>
      </c>
      <c r="E1738">
        <v>142521</v>
      </c>
      <c r="F1738">
        <v>55467</v>
      </c>
      <c r="G1738">
        <v>2.3177347519485298</v>
      </c>
      <c r="H1738">
        <f>+E1738/F1738</f>
        <v>2.5694737411433826</v>
      </c>
      <c r="I1738">
        <v>1.4646476875627999E-2</v>
      </c>
      <c r="J1738">
        <v>4.9086008220911503E-3</v>
      </c>
      <c r="K1738">
        <v>2.4956384778022801E-2</v>
      </c>
      <c r="N1738">
        <v>1.984E-2</v>
      </c>
      <c r="O1738">
        <v>1.3839999999999901E-3</v>
      </c>
      <c r="P1738">
        <v>0.93699431419372603</v>
      </c>
      <c r="Q1738">
        <v>-1.60531997680659E-2</v>
      </c>
      <c r="R1738">
        <v>222579.296875</v>
      </c>
      <c r="S1738">
        <v>2.95311923218899E-3</v>
      </c>
      <c r="T1738">
        <v>-7.3773786425590402E-3</v>
      </c>
      <c r="U1738">
        <v>2.77642384171486E-2</v>
      </c>
      <c r="V1738">
        <v>0.82104867884667598</v>
      </c>
      <c r="W1738">
        <v>9.7642384171486001E-3</v>
      </c>
      <c r="X1738">
        <v>8.84090070136581E-2</v>
      </c>
      <c r="Z1738">
        <v>-0.10662133679738001</v>
      </c>
      <c r="AA1738">
        <v>0.60822276669108</v>
      </c>
      <c r="AB1738">
        <v>3.6913990402362402E-4</v>
      </c>
      <c r="AC1738" t="b">
        <v>1</v>
      </c>
      <c r="AF1738">
        <v>2.0671834625322998E-2</v>
      </c>
      <c r="AG1738">
        <v>5897</v>
      </c>
      <c r="AH1738" t="e">
        <f>VLOOKUP(B1738,AN:AN,1,0)</f>
        <v>#N/A</v>
      </c>
      <c r="AI1738" t="str">
        <f>IF(G1738&lt;=2,"&lt;=2",IF(G1738&lt;3,"2-3","&gt;=3"))</f>
        <v>2-3</v>
      </c>
      <c r="AJ1738">
        <f>G1738-H1738</f>
        <v>-0.25173898919485271</v>
      </c>
    </row>
    <row r="1739" spans="1:36" hidden="1" x14ac:dyDescent="0.3">
      <c r="A1739">
        <v>2015</v>
      </c>
      <c r="B1739" t="s">
        <v>121</v>
      </c>
      <c r="C1739">
        <v>99012</v>
      </c>
      <c r="D1739">
        <v>237163</v>
      </c>
      <c r="E1739">
        <v>571733</v>
      </c>
      <c r="F1739">
        <v>215972</v>
      </c>
      <c r="G1739">
        <v>2.3952955197349799</v>
      </c>
      <c r="H1739">
        <f>+E1739/F1739</f>
        <v>2.6472551997481153</v>
      </c>
      <c r="I1739">
        <v>-6.4098677044080498E-3</v>
      </c>
      <c r="J1739">
        <v>1.9983910024166502E-3</v>
      </c>
      <c r="K1739">
        <v>1.5235478326678299E-2</v>
      </c>
      <c r="L1739">
        <v>9.5826552703976595E-2</v>
      </c>
      <c r="M1739">
        <v>3.1481755897402701E-2</v>
      </c>
      <c r="N1739">
        <v>5.195E-3</v>
      </c>
      <c r="O1739">
        <v>9.1369999999999993E-3</v>
      </c>
      <c r="P1739">
        <v>0.94074010848999001</v>
      </c>
      <c r="Q1739">
        <v>-4.6033263206479696E-3</v>
      </c>
      <c r="R1739">
        <v>839834.4375</v>
      </c>
      <c r="S1739">
        <v>0</v>
      </c>
      <c r="T1739">
        <v>1.3202242553235399E-4</v>
      </c>
      <c r="U1739">
        <v>3.1336411833763102E-2</v>
      </c>
      <c r="V1739">
        <v>0.86414454948055297</v>
      </c>
      <c r="W1739">
        <v>3.0336411833763101E-2</v>
      </c>
      <c r="X1739">
        <v>3.5857529738438802E-2</v>
      </c>
      <c r="Y1739">
        <v>0.100354907492801</v>
      </c>
      <c r="Z1739">
        <v>3.6661115559851097E-2</v>
      </c>
      <c r="AA1739">
        <v>0.44208462000292398</v>
      </c>
      <c r="AB1739">
        <v>1.3369442254293599E-3</v>
      </c>
      <c r="AC1739" t="b">
        <v>0</v>
      </c>
      <c r="AD1739">
        <v>1.9949138432340799E-3</v>
      </c>
      <c r="AE1739">
        <v>7.7467649687799301E-3</v>
      </c>
      <c r="AF1739">
        <v>1.5871927599328099E-2</v>
      </c>
      <c r="AG1739">
        <v>30217</v>
      </c>
      <c r="AH1739" t="e">
        <f>VLOOKUP(B1739,AN:AN,1,0)</f>
        <v>#N/A</v>
      </c>
      <c r="AI1739" t="str">
        <f>IF(G1739&lt;=2,"&lt;=2",IF(G1739&lt;3,"2-3","&gt;=3"))</f>
        <v>2-3</v>
      </c>
      <c r="AJ1739">
        <f>G1739-H1739</f>
        <v>-0.2519596800131354</v>
      </c>
    </row>
    <row r="1740" spans="1:36" hidden="1" x14ac:dyDescent="0.3">
      <c r="A1740">
        <v>2011</v>
      </c>
      <c r="B1740" t="s">
        <v>31</v>
      </c>
      <c r="C1740">
        <v>87361</v>
      </c>
      <c r="D1740">
        <v>202922</v>
      </c>
      <c r="E1740">
        <v>482373</v>
      </c>
      <c r="F1740">
        <v>187334</v>
      </c>
      <c r="G1740">
        <v>2.3227985027643898</v>
      </c>
      <c r="H1740">
        <f>+E1740/F1740</f>
        <v>2.5749356763854934</v>
      </c>
      <c r="I1740">
        <v>4.0252515072526099E-2</v>
      </c>
      <c r="J1740">
        <v>-6.6203670576215198E-3</v>
      </c>
      <c r="K1740">
        <v>-1.17902283594012E-2</v>
      </c>
      <c r="L1740">
        <v>2.7827013857662699E-2</v>
      </c>
      <c r="M1740">
        <v>-1.87849774956701E-2</v>
      </c>
      <c r="N1740">
        <v>1.2899999999999999E-3</v>
      </c>
      <c r="O1740">
        <v>-2.0379999999999999E-3</v>
      </c>
      <c r="P1740">
        <v>0.94377064704894997</v>
      </c>
      <c r="Q1740">
        <v>6.4381361007689302E-3</v>
      </c>
      <c r="R1740">
        <v>702968.3125</v>
      </c>
      <c r="S1740">
        <v>4.2627737226277303E-3</v>
      </c>
      <c r="T1740">
        <v>-9.0728839859370201E-4</v>
      </c>
      <c r="U1740">
        <v>9.9937692284583993E-3</v>
      </c>
      <c r="V1740">
        <v>0.629389914010833</v>
      </c>
      <c r="W1740">
        <v>-2.20062307715416E-2</v>
      </c>
      <c r="X1740">
        <v>-4.2627737226277303E-3</v>
      </c>
      <c r="Y1740">
        <v>4.1177203712498903E-2</v>
      </c>
      <c r="Z1740">
        <v>0.108653847463583</v>
      </c>
      <c r="AA1740">
        <v>-2.5332560971691401E-2</v>
      </c>
      <c r="AB1740">
        <v>2.62773722627737E-4</v>
      </c>
      <c r="AC1740" t="b">
        <v>1</v>
      </c>
      <c r="AF1740">
        <v>3.4744525547445201E-3</v>
      </c>
      <c r="AG1740">
        <v>34104</v>
      </c>
      <c r="AH1740" t="e">
        <f>VLOOKUP(B1740,AN:AN,1,0)</f>
        <v>#N/A</v>
      </c>
      <c r="AI1740" t="str">
        <f>IF(G1740&lt;=2,"&lt;=2",IF(G1740&lt;3,"2-3","&gt;=3"))</f>
        <v>2-3</v>
      </c>
      <c r="AJ1740">
        <f>G1740-H1740</f>
        <v>-0.25213717362110355</v>
      </c>
    </row>
    <row r="1741" spans="1:36" hidden="1" x14ac:dyDescent="0.3">
      <c r="A1741">
        <v>2007</v>
      </c>
      <c r="B1741" t="s">
        <v>125</v>
      </c>
      <c r="C1741">
        <v>1985777</v>
      </c>
      <c r="D1741">
        <v>5780262</v>
      </c>
      <c r="E1741">
        <v>6873230</v>
      </c>
      <c r="F1741">
        <v>2172845</v>
      </c>
      <c r="G1741">
        <v>2.9108313773399499</v>
      </c>
      <c r="H1741">
        <f>+E1741/F1741</f>
        <v>3.1632398997627535</v>
      </c>
      <c r="I1741">
        <v>1.9625626102627398E-3</v>
      </c>
      <c r="J1741">
        <v>3.9748181588947799E-3</v>
      </c>
      <c r="K1741">
        <v>-2.5649508751928798E-2</v>
      </c>
      <c r="L1741">
        <v>-0.13878657843172501</v>
      </c>
      <c r="M1741">
        <v>-4.6988367103040302E-2</v>
      </c>
      <c r="N1741">
        <v>-4.8700000000000002E-4</v>
      </c>
      <c r="O1741">
        <v>-2.3340000000000001E-3</v>
      </c>
      <c r="P1741">
        <v>0.95796382427215598</v>
      </c>
      <c r="Q1741">
        <v>-2.3897290229790702E-3</v>
      </c>
      <c r="R1741">
        <v>9708991</v>
      </c>
      <c r="S1741">
        <v>1.0655751935831101E-3</v>
      </c>
      <c r="T1741">
        <v>1.3365544378757499E-2</v>
      </c>
      <c r="U1741">
        <v>4.2129356414079701E-2</v>
      </c>
      <c r="V1741">
        <v>1.7578226871764</v>
      </c>
      <c r="W1741">
        <v>1.3129356414079699E-2</v>
      </c>
      <c r="X1741">
        <v>4.7440883364005598E-3</v>
      </c>
      <c r="Y1741">
        <v>1.5225093287834999E-2</v>
      </c>
      <c r="AA1741">
        <v>-0.19548709252705701</v>
      </c>
      <c r="AB1741">
        <v>1.95210771207333E-3</v>
      </c>
      <c r="AC1741" t="b">
        <v>1</v>
      </c>
      <c r="AF1741">
        <v>7.1606218965936299E-3</v>
      </c>
      <c r="AG1741">
        <v>925940</v>
      </c>
      <c r="AH1741" t="str">
        <f>VLOOKUP(B1741,AN:AN,1,0)</f>
        <v>Los Angeles - CA</v>
      </c>
      <c r="AI1741" t="str">
        <f>IF(G1741&lt;=2,"&lt;=2",IF(G1741&lt;3,"2-3","&gt;=3"))</f>
        <v>2-3</v>
      </c>
      <c r="AJ1741">
        <f>G1741-H1741</f>
        <v>-0.25240852242280365</v>
      </c>
    </row>
    <row r="1742" spans="1:36" hidden="1" x14ac:dyDescent="0.3">
      <c r="A1742">
        <v>2019</v>
      </c>
      <c r="B1742" t="s">
        <v>212</v>
      </c>
      <c r="C1742">
        <v>49513</v>
      </c>
      <c r="D1742">
        <v>124090</v>
      </c>
      <c r="E1742">
        <v>224387</v>
      </c>
      <c r="F1742">
        <v>81337</v>
      </c>
      <c r="G1742">
        <v>2.5062104901742899</v>
      </c>
      <c r="H1742">
        <f>+E1742/F1742</f>
        <v>2.7587321883029863</v>
      </c>
      <c r="I1742">
        <v>7.5407571969240304E-3</v>
      </c>
      <c r="J1742">
        <v>-6.6163334995508498E-3</v>
      </c>
      <c r="K1742">
        <v>1.34314504563807E-2</v>
      </c>
      <c r="N1742">
        <v>2.343E-3</v>
      </c>
      <c r="O1742">
        <v>-3.7239999999999999E-3</v>
      </c>
      <c r="P1742">
        <v>0.96674156188964799</v>
      </c>
      <c r="Q1742">
        <v>9.4833970069879703E-3</v>
      </c>
      <c r="R1742">
        <v>386574</v>
      </c>
      <c r="S1742">
        <v>0</v>
      </c>
      <c r="T1742">
        <v>6.0818605124950496E-3</v>
      </c>
      <c r="U1742">
        <v>4.1223477572202703E-2</v>
      </c>
      <c r="V1742">
        <v>1.15989416535482</v>
      </c>
      <c r="W1742">
        <v>2.3223477572202701E-2</v>
      </c>
      <c r="X1742">
        <v>3.1706117093970301E-3</v>
      </c>
      <c r="Z1742">
        <v>1.36937106909902E-2</v>
      </c>
      <c r="AA1742">
        <v>0.34614740662002302</v>
      </c>
      <c r="AB1742">
        <v>5.4665719127535101E-4</v>
      </c>
      <c r="AC1742" t="b">
        <v>1</v>
      </c>
      <c r="AF1742">
        <v>7.3798720822172398E-2</v>
      </c>
      <c r="AG1742">
        <v>18351</v>
      </c>
      <c r="AH1742" t="e">
        <f>VLOOKUP(B1742,AN:AN,1,0)</f>
        <v>#N/A</v>
      </c>
      <c r="AI1742" t="str">
        <f>IF(G1742&lt;=2,"&lt;=2",IF(G1742&lt;3,"2-3","&gt;=3"))</f>
        <v>2-3</v>
      </c>
      <c r="AJ1742">
        <f>G1742-H1742</f>
        <v>-0.2525216981286964</v>
      </c>
    </row>
    <row r="1743" spans="1:36" hidden="1" x14ac:dyDescent="0.3">
      <c r="A1743">
        <v>2008</v>
      </c>
      <c r="B1743" t="s">
        <v>219</v>
      </c>
      <c r="C1743">
        <v>34787</v>
      </c>
      <c r="D1743">
        <v>88650</v>
      </c>
      <c r="E1743">
        <v>135234</v>
      </c>
      <c r="F1743">
        <v>48280</v>
      </c>
      <c r="G1743">
        <v>2.5483657688216801</v>
      </c>
      <c r="H1743">
        <f>+E1743/F1743</f>
        <v>2.8010356255178128</v>
      </c>
      <c r="I1743">
        <v>6.2699360432840204E-2</v>
      </c>
      <c r="J1743">
        <v>-2.8758291155100398E-3</v>
      </c>
      <c r="K1743">
        <v>-2.9442530781030599E-2</v>
      </c>
      <c r="L1743">
        <v>-6.5290712211280993E-2</v>
      </c>
      <c r="M1743">
        <v>-8.8219372555613899E-3</v>
      </c>
      <c r="N1743">
        <v>-1.7650000000000001E-3</v>
      </c>
      <c r="O1743">
        <v>-7.0100000000000002E-4</v>
      </c>
      <c r="P1743">
        <v>0.93209856748580899</v>
      </c>
      <c r="Q1743">
        <v>-6.6299438476570202E-3</v>
      </c>
      <c r="R1743">
        <v>247422</v>
      </c>
      <c r="S1743">
        <v>0</v>
      </c>
      <c r="T1743">
        <v>6.2862643972039201E-4</v>
      </c>
      <c r="U1743">
        <v>9.0042995288968104E-3</v>
      </c>
      <c r="V1743">
        <v>0.71914513292776705</v>
      </c>
      <c r="W1743">
        <v>-2.89957004711031E-2</v>
      </c>
      <c r="X1743">
        <v>4.6119733924611904E-3</v>
      </c>
      <c r="Y1743">
        <v>6.9566330850220501E-2</v>
      </c>
      <c r="AA1743">
        <v>0.97954895739227299</v>
      </c>
      <c r="AB1743">
        <v>1.7738359201773801E-4</v>
      </c>
      <c r="AC1743" t="b">
        <v>1</v>
      </c>
      <c r="AF1743">
        <v>3.2815964523281501E-3</v>
      </c>
      <c r="AG1743">
        <v>11327</v>
      </c>
      <c r="AH1743" t="e">
        <f>VLOOKUP(B1743,AN:AN,1,0)</f>
        <v>#N/A</v>
      </c>
      <c r="AI1743" t="str">
        <f>IF(G1743&lt;=2,"&lt;=2",IF(G1743&lt;3,"2-3","&gt;=3"))</f>
        <v>2-3</v>
      </c>
      <c r="AJ1743">
        <f>G1743-H1743</f>
        <v>-0.25266985669613273</v>
      </c>
    </row>
    <row r="1744" spans="1:36" hidden="1" x14ac:dyDescent="0.3">
      <c r="A1744">
        <v>2008</v>
      </c>
      <c r="B1744" t="s">
        <v>147</v>
      </c>
      <c r="C1744">
        <v>194620</v>
      </c>
      <c r="D1744">
        <v>454152</v>
      </c>
      <c r="E1744">
        <v>1129790</v>
      </c>
      <c r="F1744">
        <v>436850</v>
      </c>
      <c r="G1744">
        <v>2.33353201109855</v>
      </c>
      <c r="H1744">
        <f>+E1744/F1744</f>
        <v>2.5862195261531418</v>
      </c>
      <c r="I1744">
        <v>-1.08114047481675E-2</v>
      </c>
      <c r="J1744">
        <v>4.8243086785077398E-3</v>
      </c>
      <c r="K1744">
        <v>-2.1742392987012901E-2</v>
      </c>
      <c r="L1744">
        <v>-2.98228169977666E-2</v>
      </c>
      <c r="M1744">
        <v>2.6645957957953E-2</v>
      </c>
      <c r="N1744">
        <v>8.8999999999999995E-5</v>
      </c>
      <c r="O1744">
        <v>-1.16E-4</v>
      </c>
      <c r="P1744">
        <v>0.92493313550949097</v>
      </c>
      <c r="Q1744">
        <v>-1.77633762359608E-3</v>
      </c>
      <c r="R1744">
        <v>1633824</v>
      </c>
      <c r="S1744">
        <v>0</v>
      </c>
      <c r="T1744">
        <v>2.0103813149034799E-3</v>
      </c>
      <c r="U1744">
        <v>1.03860544040799E-2</v>
      </c>
      <c r="V1744">
        <v>0.943394690507393</v>
      </c>
      <c r="W1744">
        <v>-2.7613945595920099E-2</v>
      </c>
      <c r="X1744">
        <v>1.9338026881228799E-2</v>
      </c>
      <c r="Y1744">
        <v>8.7050572579604593E-2</v>
      </c>
      <c r="AA1744">
        <v>2.0506010640889398</v>
      </c>
      <c r="AB1744">
        <v>3.0858553533875802E-4</v>
      </c>
      <c r="AC1744" t="b">
        <v>0</v>
      </c>
      <c r="AF1744">
        <v>1.3326323489073699E-2</v>
      </c>
      <c r="AG1744">
        <v>89188</v>
      </c>
      <c r="AH1744" t="str">
        <f>VLOOKUP(B1744,AN:AN,1,0)</f>
        <v>Nashville - TN</v>
      </c>
      <c r="AI1744" t="str">
        <f>IF(G1744&lt;=2,"&lt;=2",IF(G1744&lt;3,"2-3","&gt;=3"))</f>
        <v>2-3</v>
      </c>
      <c r="AJ1744">
        <f>G1744-H1744</f>
        <v>-0.25268751505459175</v>
      </c>
    </row>
    <row r="1745" spans="1:36" hidden="1" x14ac:dyDescent="0.3">
      <c r="A1745">
        <v>2012</v>
      </c>
      <c r="B1745" t="s">
        <v>117</v>
      </c>
      <c r="C1745">
        <v>62151</v>
      </c>
      <c r="D1745">
        <v>141882</v>
      </c>
      <c r="E1745">
        <v>302018</v>
      </c>
      <c r="F1745">
        <v>119111</v>
      </c>
      <c r="G1745">
        <v>2.2828594873775101</v>
      </c>
      <c r="H1745">
        <f>+E1745/F1745</f>
        <v>2.5356012458966846</v>
      </c>
      <c r="I1745">
        <v>-1.8740505251724798E-2</v>
      </c>
      <c r="J1745">
        <v>-6.8728346377610397E-3</v>
      </c>
      <c r="K1745">
        <v>-1.1677251756190899E-3</v>
      </c>
      <c r="L1745">
        <v>4.6321438267827003E-2</v>
      </c>
      <c r="M1745">
        <v>-1.08478749170898E-2</v>
      </c>
      <c r="N1745">
        <v>2.764E-3</v>
      </c>
      <c r="O1745">
        <v>1.6609999999999999E-3</v>
      </c>
      <c r="P1745">
        <v>0.93192493915557895</v>
      </c>
      <c r="Q1745">
        <v>3.87984514236494E-3</v>
      </c>
      <c r="R1745">
        <v>466265</v>
      </c>
      <c r="S1745">
        <v>0</v>
      </c>
      <c r="T1745">
        <v>-6.59555662423376E-3</v>
      </c>
      <c r="U1745">
        <v>9.2345820739865303E-3</v>
      </c>
      <c r="V1745">
        <v>0.63820144532987599</v>
      </c>
      <c r="W1745">
        <v>-1.17654179260134E-2</v>
      </c>
      <c r="X1745">
        <v>3.8074226950859302E-3</v>
      </c>
      <c r="Y1745">
        <v>3.5446334804903397E-2</v>
      </c>
      <c r="Z1745">
        <v>6.7172126462007806E-2</v>
      </c>
      <c r="AA1745">
        <v>0.110036983161654</v>
      </c>
      <c r="AB1745">
        <v>3.9141728641070301E-4</v>
      </c>
      <c r="AC1745" t="b">
        <v>0</v>
      </c>
      <c r="AF1745">
        <v>1.2098352489058101E-3</v>
      </c>
      <c r="AG1745">
        <v>28210</v>
      </c>
      <c r="AH1745" t="e">
        <f>VLOOKUP(B1745,AN:AN,1,0)</f>
        <v>#N/A</v>
      </c>
      <c r="AI1745" t="str">
        <f>IF(G1745&lt;=2,"&lt;=2",IF(G1745&lt;3,"2-3","&gt;=3"))</f>
        <v>2-3</v>
      </c>
      <c r="AJ1745">
        <f>G1745-H1745</f>
        <v>-0.25274175851917446</v>
      </c>
    </row>
    <row r="1746" spans="1:36" hidden="1" x14ac:dyDescent="0.3">
      <c r="A1746">
        <v>2017</v>
      </c>
      <c r="B1746" t="s">
        <v>85</v>
      </c>
      <c r="C1746">
        <v>45053</v>
      </c>
      <c r="D1746">
        <v>107896</v>
      </c>
      <c r="E1746">
        <v>259607</v>
      </c>
      <c r="F1746">
        <v>98050</v>
      </c>
      <c r="G1746">
        <v>2.39486826626417</v>
      </c>
      <c r="H1746">
        <f>+E1746/F1746</f>
        <v>2.6477001529831719</v>
      </c>
      <c r="I1746">
        <v>4.1253945206741603E-2</v>
      </c>
      <c r="J1746">
        <v>3.3665746450423999E-3</v>
      </c>
      <c r="K1746">
        <v>1.18974225819111E-2</v>
      </c>
      <c r="L1746">
        <v>0.111146906256675</v>
      </c>
      <c r="M1746">
        <v>6.0601145029067598E-2</v>
      </c>
      <c r="N1746">
        <v>-1.2459999999999999E-3</v>
      </c>
      <c r="O1746">
        <v>-6.8119999999999899E-3</v>
      </c>
      <c r="P1746">
        <v>0.92177009582519498</v>
      </c>
      <c r="Q1746">
        <v>5.62596321105901E-3</v>
      </c>
      <c r="R1746">
        <v>437269.59375</v>
      </c>
      <c r="S1746">
        <v>0</v>
      </c>
      <c r="T1746">
        <v>-2.66315042972565E-3</v>
      </c>
      <c r="U1746">
        <v>2.37243101000786E-2</v>
      </c>
      <c r="V1746">
        <v>0.59776264001666501</v>
      </c>
      <c r="W1746">
        <v>2.7243101000785901E-3</v>
      </c>
      <c r="X1746">
        <v>1.66078378133767E-2</v>
      </c>
      <c r="Y1746">
        <v>6.8157559571568604E-2</v>
      </c>
      <c r="Z1746">
        <v>2.4718153082974901E-2</v>
      </c>
      <c r="AA1746">
        <v>0.74354070030901998</v>
      </c>
      <c r="AB1746">
        <v>2.2626482034573199E-4</v>
      </c>
      <c r="AC1746" t="b">
        <v>1</v>
      </c>
      <c r="AF1746">
        <v>1.00009050592813E-2</v>
      </c>
      <c r="AG1746">
        <v>22465</v>
      </c>
      <c r="AH1746" t="e">
        <f>VLOOKUP(B1746,AN:AN,1,0)</f>
        <v>#N/A</v>
      </c>
      <c r="AI1746" t="str">
        <f>IF(G1746&lt;=2,"&lt;=2",IF(G1746&lt;3,"2-3","&gt;=3"))</f>
        <v>2-3</v>
      </c>
      <c r="AJ1746">
        <f>G1746-H1746</f>
        <v>-0.25283188671900181</v>
      </c>
    </row>
    <row r="1747" spans="1:36" hidden="1" x14ac:dyDescent="0.3">
      <c r="A1747">
        <v>2019</v>
      </c>
      <c r="B1747" t="s">
        <v>77</v>
      </c>
      <c r="C1747">
        <v>105483</v>
      </c>
      <c r="D1747">
        <v>306967</v>
      </c>
      <c r="E1747">
        <v>517688</v>
      </c>
      <c r="F1747">
        <v>163666</v>
      </c>
      <c r="G1747">
        <v>2.9101087379008899</v>
      </c>
      <c r="H1747">
        <f>+E1747/F1747</f>
        <v>3.1630760206762552</v>
      </c>
      <c r="I1747">
        <v>4.2656949288734897E-2</v>
      </c>
      <c r="J1747">
        <v>-1.3364311307668499E-3</v>
      </c>
      <c r="K1747">
        <v>1.8711352825164701E-2</v>
      </c>
      <c r="N1747">
        <v>8.1999999999999998E-4</v>
      </c>
      <c r="O1747">
        <v>2.2079999999999999E-3</v>
      </c>
      <c r="P1747">
        <v>0.93830841779708896</v>
      </c>
      <c r="Q1747">
        <v>1.6286969184875901E-2</v>
      </c>
      <c r="R1747">
        <v>865373</v>
      </c>
      <c r="S1747">
        <v>0</v>
      </c>
      <c r="T1747">
        <v>5.61332330107685E-3</v>
      </c>
      <c r="U1747">
        <v>4.0754940360784503E-2</v>
      </c>
      <c r="V1747">
        <v>0.638593416880748</v>
      </c>
      <c r="W1747">
        <v>2.2754940360784501E-2</v>
      </c>
      <c r="X1747">
        <v>9.6750352735661006E-3</v>
      </c>
      <c r="Z1747">
        <v>3.4852764417603E-3</v>
      </c>
      <c r="AA1747">
        <v>0.58158899373648099</v>
      </c>
      <c r="AB1747">
        <v>1.56771404895747E-4</v>
      </c>
      <c r="AC1747" t="b">
        <v>1</v>
      </c>
      <c r="AD1747">
        <v>-7.2709137268231801E-3</v>
      </c>
      <c r="AE1747">
        <v>1.6136394364048699E-2</v>
      </c>
      <c r="AF1747">
        <v>7.7489865848469203E-3</v>
      </c>
      <c r="AG1747">
        <v>45083</v>
      </c>
      <c r="AH1747" t="e">
        <f>VLOOKUP(B1747,AN:AN,1,0)</f>
        <v>#N/A</v>
      </c>
      <c r="AI1747" t="str">
        <f>IF(G1747&lt;=2,"&lt;=2",IF(G1747&lt;3,"2-3","&gt;=3"))</f>
        <v>2-3</v>
      </c>
      <c r="AJ1747">
        <f>G1747-H1747</f>
        <v>-0.25296728277536529</v>
      </c>
    </row>
    <row r="1748" spans="1:36" hidden="1" x14ac:dyDescent="0.3">
      <c r="A1748">
        <v>2023</v>
      </c>
      <c r="B1748" t="s">
        <v>163</v>
      </c>
      <c r="C1748">
        <v>636390</v>
      </c>
      <c r="D1748">
        <v>1543234</v>
      </c>
      <c r="E1748">
        <v>3428493</v>
      </c>
      <c r="F1748">
        <v>1280256</v>
      </c>
      <c r="G1748">
        <v>2.4249815364792</v>
      </c>
      <c r="H1748">
        <f>+E1748/F1748</f>
        <v>2.6779745613377326</v>
      </c>
      <c r="I1748">
        <v>-7.4291566214249498E-3</v>
      </c>
      <c r="N1748">
        <v>8.0979999999999993E-3</v>
      </c>
      <c r="O1748">
        <v>4.7859999999999899E-3</v>
      </c>
      <c r="P1748">
        <v>0.891651570796967</v>
      </c>
      <c r="Q1748">
        <v>-1.5748977661132001E-2</v>
      </c>
      <c r="R1748">
        <v>5122154</v>
      </c>
      <c r="S1748">
        <v>4.9280369712284702E-5</v>
      </c>
      <c r="T1748">
        <v>-4.49836263433099E-2</v>
      </c>
      <c r="U1748">
        <v>-2.22814437001944E-2</v>
      </c>
      <c r="V1748">
        <v>1.00103156491703</v>
      </c>
      <c r="W1748">
        <v>-6.3281443700194395E-2</v>
      </c>
      <c r="X1748">
        <v>5.1032560635388198E-2</v>
      </c>
      <c r="Z1748">
        <v>-0.10416506497573801</v>
      </c>
      <c r="AA1748">
        <v>1.4882380610266399</v>
      </c>
      <c r="AB1748">
        <v>3.7507836947683399E-4</v>
      </c>
      <c r="AC1748" t="b">
        <v>0</v>
      </c>
      <c r="AF1748">
        <v>6.3631908491828995E-2</v>
      </c>
      <c r="AG1748">
        <v>383897</v>
      </c>
      <c r="AH1748" t="str">
        <f>VLOOKUP(B1748,AN:AN,1,0)</f>
        <v>Phoenix - AZ</v>
      </c>
      <c r="AI1748" t="str">
        <f>IF(G1748&lt;=2,"&lt;=2",IF(G1748&lt;3,"2-3","&gt;=3"))</f>
        <v>2-3</v>
      </c>
      <c r="AJ1748">
        <f>G1748-H1748</f>
        <v>-0.25299302485853259</v>
      </c>
    </row>
    <row r="1749" spans="1:36" hidden="1" x14ac:dyDescent="0.3">
      <c r="A1749">
        <v>2013</v>
      </c>
      <c r="B1749" t="s">
        <v>172</v>
      </c>
      <c r="C1749">
        <v>165150</v>
      </c>
      <c r="D1749">
        <v>408203</v>
      </c>
      <c r="E1749">
        <v>836457</v>
      </c>
      <c r="F1749">
        <v>306982</v>
      </c>
      <c r="G1749">
        <v>2.4717105661519798</v>
      </c>
      <c r="H1749">
        <f>+E1749/F1749</f>
        <v>2.7247753939970423</v>
      </c>
      <c r="I1749">
        <v>-1.42571429993872E-2</v>
      </c>
      <c r="J1749">
        <v>2.7079423889518001E-3</v>
      </c>
      <c r="K1749">
        <v>5.3432088494301004E-3</v>
      </c>
      <c r="L1749">
        <v>8.4410456195473604E-2</v>
      </c>
      <c r="M1749">
        <v>2.441540453583E-2</v>
      </c>
      <c r="N1749">
        <v>-6.69E-4</v>
      </c>
      <c r="O1749">
        <v>-4.0249999999999999E-3</v>
      </c>
      <c r="P1749">
        <v>0.91875022649765004</v>
      </c>
      <c r="Q1749">
        <v>-2.39113569259649E-2</v>
      </c>
      <c r="R1749">
        <v>1220689</v>
      </c>
      <c r="S1749">
        <v>0</v>
      </c>
      <c r="T1749">
        <v>2.6775039732456498E-3</v>
      </c>
      <c r="U1749">
        <v>2.3382613435387601E-2</v>
      </c>
      <c r="V1749">
        <v>0.75738192123787396</v>
      </c>
      <c r="W1749">
        <v>8.3826134353875998E-3</v>
      </c>
      <c r="X1749">
        <v>6.6641999127826299E-2</v>
      </c>
      <c r="Y1749">
        <v>0.198676689727671</v>
      </c>
      <c r="Z1749">
        <v>6.6668535611588203E-3</v>
      </c>
      <c r="AA1749">
        <v>2.18587834857024</v>
      </c>
      <c r="AB1749">
        <v>6.0787863570890496E-4</v>
      </c>
      <c r="AC1749" t="b">
        <v>0</v>
      </c>
      <c r="AF1749">
        <v>6.3087230584224205E-2</v>
      </c>
      <c r="AG1749">
        <v>80716</v>
      </c>
      <c r="AH1749" t="str">
        <f>VLOOKUP(B1749,AN:AN,1,0)</f>
        <v>Raleigh - NC</v>
      </c>
      <c r="AI1749" t="str">
        <f>IF(G1749&lt;=2,"&lt;=2",IF(G1749&lt;3,"2-3","&gt;=3"))</f>
        <v>2-3</v>
      </c>
      <c r="AJ1749">
        <f>G1749-H1749</f>
        <v>-0.25306482784506246</v>
      </c>
    </row>
    <row r="1750" spans="1:36" hidden="1" x14ac:dyDescent="0.3">
      <c r="A1750">
        <v>2021</v>
      </c>
      <c r="B1750" t="s">
        <v>175</v>
      </c>
      <c r="C1750">
        <v>79640</v>
      </c>
      <c r="D1750">
        <v>184016</v>
      </c>
      <c r="E1750">
        <v>303492</v>
      </c>
      <c r="F1750">
        <v>118378</v>
      </c>
      <c r="G1750">
        <v>2.3105976896032101</v>
      </c>
      <c r="H1750">
        <f>+E1750/F1750</f>
        <v>2.5637534001250231</v>
      </c>
      <c r="I1750">
        <v>2.8050757245563201E-2</v>
      </c>
      <c r="J1750">
        <v>-4.6382278203964199E-2</v>
      </c>
      <c r="K1750">
        <v>-7.8002944514155306E-2</v>
      </c>
      <c r="N1750">
        <v>-4.6709999999999998E-3</v>
      </c>
      <c r="O1750">
        <v>-1.6229E-2</v>
      </c>
      <c r="P1750">
        <v>0.940879166126251</v>
      </c>
      <c r="Q1750">
        <v>-3.8100481033329602E-3</v>
      </c>
      <c r="R1750">
        <v>498937.1875</v>
      </c>
      <c r="S1750">
        <v>5.0474459923278796E-4</v>
      </c>
      <c r="T1750">
        <v>-4.13774326443674E-3</v>
      </c>
      <c r="U1750">
        <v>7.9308435320854201E-2</v>
      </c>
      <c r="V1750">
        <v>1.1131398796321901</v>
      </c>
      <c r="W1750">
        <v>3.2308435320854201E-2</v>
      </c>
      <c r="X1750">
        <v>4.26509186351706E-2</v>
      </c>
      <c r="Z1750">
        <v>-6.6638859333890604E-2</v>
      </c>
      <c r="AA1750">
        <v>1.10397555569543</v>
      </c>
      <c r="AB1750">
        <v>1.5899454875832799E-3</v>
      </c>
      <c r="AC1750" t="b">
        <v>1</v>
      </c>
      <c r="AD1750">
        <v>5.8225910903373299E-3</v>
      </c>
      <c r="AE1750">
        <v>1.019968069628E-2</v>
      </c>
      <c r="AF1750">
        <v>3.3994548758328198E-2</v>
      </c>
      <c r="AG1750">
        <v>41314</v>
      </c>
      <c r="AH1750" t="e">
        <f>VLOOKUP(B1750,AN:AN,1,0)</f>
        <v>#N/A</v>
      </c>
      <c r="AI1750" t="str">
        <f>IF(G1750&lt;=2,"&lt;=2",IF(G1750&lt;3,"2-3","&gt;=3"))</f>
        <v>2-3</v>
      </c>
      <c r="AJ1750">
        <f>G1750-H1750</f>
        <v>-0.25315571052181296</v>
      </c>
    </row>
    <row r="1751" spans="1:36" hidden="1" x14ac:dyDescent="0.3">
      <c r="A1751">
        <v>2019</v>
      </c>
      <c r="B1751" t="s">
        <v>124</v>
      </c>
      <c r="C1751">
        <v>99890</v>
      </c>
      <c r="D1751">
        <v>236209</v>
      </c>
      <c r="E1751">
        <v>463390</v>
      </c>
      <c r="F1751">
        <v>177007</v>
      </c>
      <c r="G1751">
        <v>2.3646911602762999</v>
      </c>
      <c r="H1751">
        <f>+E1751/F1751</f>
        <v>2.617919065347698</v>
      </c>
      <c r="I1751">
        <v>6.1970214688885101E-3</v>
      </c>
      <c r="J1751">
        <v>5.9101115912199497E-3</v>
      </c>
      <c r="K1751">
        <v>2.59578955471516E-2</v>
      </c>
      <c r="N1751">
        <v>1.0319999999999999E-3</v>
      </c>
      <c r="O1751">
        <v>-5.4169999999999999E-3</v>
      </c>
      <c r="P1751">
        <v>0.91628587245941195</v>
      </c>
      <c r="Q1751">
        <v>1.6478419303893901E-2</v>
      </c>
      <c r="R1751">
        <v>745944.1875</v>
      </c>
      <c r="S1751">
        <v>0</v>
      </c>
      <c r="T1751">
        <v>-4.5196451246738399E-3</v>
      </c>
      <c r="U1751">
        <v>3.0621971935033802E-2</v>
      </c>
      <c r="V1751">
        <v>0.59949586074519201</v>
      </c>
      <c r="W1751">
        <v>1.26219719350338E-2</v>
      </c>
      <c r="X1751">
        <v>4.6390494018067798E-3</v>
      </c>
      <c r="Z1751">
        <v>-3.09654248595394E-2</v>
      </c>
      <c r="AA1751">
        <v>0.38629241041012702</v>
      </c>
      <c r="AB1751">
        <v>1.15976235045169E-3</v>
      </c>
      <c r="AC1751" t="b">
        <v>1</v>
      </c>
      <c r="AD1751">
        <v>-2.8096805099826701E-4</v>
      </c>
      <c r="AE1751">
        <v>7.4080609415567E-3</v>
      </c>
      <c r="AF1751">
        <v>2.56165052494506E-2</v>
      </c>
      <c r="AG1751">
        <v>49376</v>
      </c>
      <c r="AH1751" t="e">
        <f>VLOOKUP(B1751,AN:AN,1,0)</f>
        <v>#N/A</v>
      </c>
      <c r="AI1751" t="str">
        <f>IF(G1751&lt;=2,"&lt;=2",IF(G1751&lt;3,"2-3","&gt;=3"))</f>
        <v>2-3</v>
      </c>
      <c r="AJ1751">
        <f>G1751-H1751</f>
        <v>-0.25322790507139814</v>
      </c>
    </row>
    <row r="1752" spans="1:36" hidden="1" x14ac:dyDescent="0.3">
      <c r="A1752">
        <v>2011</v>
      </c>
      <c r="B1752" t="s">
        <v>181</v>
      </c>
      <c r="C1752">
        <v>22520</v>
      </c>
      <c r="D1752">
        <v>52938</v>
      </c>
      <c r="E1752">
        <v>140155</v>
      </c>
      <c r="F1752">
        <v>53822</v>
      </c>
      <c r="G1752">
        <v>2.3507104795737099</v>
      </c>
      <c r="H1752">
        <f>+E1752/F1752</f>
        <v>2.6040466723644604</v>
      </c>
      <c r="I1752">
        <v>-1.40591472025008E-2</v>
      </c>
      <c r="J1752">
        <v>3.0825994908808899E-3</v>
      </c>
      <c r="K1752">
        <v>-2.0872618108987999E-3</v>
      </c>
      <c r="L1752">
        <v>-1.00801234450191E-2</v>
      </c>
      <c r="M1752">
        <v>-5.6692114798351997E-2</v>
      </c>
      <c r="N1752">
        <v>1.5169999999999999E-3</v>
      </c>
      <c r="O1752">
        <v>1.0119999999999899E-3</v>
      </c>
      <c r="P1752">
        <v>0.92339515686035201</v>
      </c>
      <c r="Q1752">
        <v>6.2326192855840503E-3</v>
      </c>
      <c r="R1752">
        <v>198793.296875</v>
      </c>
      <c r="S1752">
        <v>0</v>
      </c>
      <c r="T1752">
        <v>-2.2288770414889201E-3</v>
      </c>
      <c r="U1752">
        <v>8.6721805855631794E-3</v>
      </c>
      <c r="V1752">
        <v>0.533130280103294</v>
      </c>
      <c r="W1752">
        <v>-2.33278194144368E-2</v>
      </c>
      <c r="X1752">
        <v>0</v>
      </c>
      <c r="Y1752">
        <v>-8.4317032040472095E-4</v>
      </c>
      <c r="Z1752">
        <v>1.49343552349858E-2</v>
      </c>
      <c r="AA1752">
        <v>-0.42770759451379298</v>
      </c>
      <c r="AB1752">
        <v>1.0118043844856599E-3</v>
      </c>
      <c r="AC1752" t="b">
        <v>0</v>
      </c>
      <c r="AF1752">
        <v>0</v>
      </c>
      <c r="AG1752">
        <v>5930</v>
      </c>
      <c r="AH1752" t="e">
        <f>VLOOKUP(B1752,AN:AN,1,0)</f>
        <v>#N/A</v>
      </c>
      <c r="AI1752" t="str">
        <f>IF(G1752&lt;=2,"&lt;=2",IF(G1752&lt;3,"2-3","&gt;=3"))</f>
        <v>2-3</v>
      </c>
      <c r="AJ1752">
        <f>G1752-H1752</f>
        <v>-0.25333619279075048</v>
      </c>
    </row>
    <row r="1753" spans="1:36" hidden="1" x14ac:dyDescent="0.3">
      <c r="A1753">
        <v>2007</v>
      </c>
      <c r="B1753" t="s">
        <v>152</v>
      </c>
      <c r="C1753">
        <v>51726</v>
      </c>
      <c r="D1753">
        <v>126274</v>
      </c>
      <c r="E1753">
        <v>261193</v>
      </c>
      <c r="F1753">
        <v>96927</v>
      </c>
      <c r="G1753">
        <v>2.4412094497931398</v>
      </c>
      <c r="H1753">
        <f>+E1753/F1753</f>
        <v>2.6947393399156065</v>
      </c>
      <c r="I1753">
        <v>2.5051797867916802E-2</v>
      </c>
      <c r="J1753">
        <v>-2.26703393273055E-2</v>
      </c>
      <c r="K1753">
        <v>-5.2294666238129103E-2</v>
      </c>
      <c r="L1753">
        <v>-0.110209719158709</v>
      </c>
      <c r="M1753">
        <v>-1.8411507830023901E-2</v>
      </c>
      <c r="N1753">
        <v>-4.594E-3</v>
      </c>
      <c r="O1753">
        <v>-3.2719999999999902E-3</v>
      </c>
      <c r="P1753">
        <v>0.92233377695083596</v>
      </c>
      <c r="Q1753">
        <v>-2.7185976505279898E-2</v>
      </c>
      <c r="R1753">
        <v>439049.28125</v>
      </c>
      <c r="S1753">
        <v>0</v>
      </c>
      <c r="T1753">
        <v>-2.4649873375892899E-3</v>
      </c>
      <c r="U1753">
        <v>2.6298824697732901E-2</v>
      </c>
      <c r="V1753">
        <v>0.73844606036634397</v>
      </c>
      <c r="W1753">
        <v>-2.7011753022670999E-3</v>
      </c>
      <c r="X1753">
        <v>5.85299261976878E-2</v>
      </c>
      <c r="Y1753">
        <v>0.101460546043406</v>
      </c>
      <c r="AA1753">
        <v>2.7923034707457899</v>
      </c>
      <c r="AB1753">
        <v>8.5320592124909302E-5</v>
      </c>
      <c r="AC1753" t="b">
        <v>1</v>
      </c>
      <c r="AF1753">
        <v>6.0705601296873003E-2</v>
      </c>
      <c r="AG1753">
        <v>24813</v>
      </c>
      <c r="AH1753" t="e">
        <f>VLOOKUP(B1753,AN:AN,1,0)</f>
        <v>#N/A</v>
      </c>
      <c r="AI1753" t="str">
        <f>IF(G1753&lt;=2,"&lt;=2",IF(G1753&lt;3,"2-3","&gt;=3"))</f>
        <v>2-3</v>
      </c>
      <c r="AJ1753">
        <f>G1753-H1753</f>
        <v>-0.25352989012246674</v>
      </c>
    </row>
    <row r="1754" spans="1:36" hidden="1" x14ac:dyDescent="0.3">
      <c r="A1754">
        <v>2023</v>
      </c>
      <c r="B1754" t="s">
        <v>190</v>
      </c>
      <c r="C1754">
        <v>305650</v>
      </c>
      <c r="D1754">
        <v>801482</v>
      </c>
      <c r="E1754">
        <v>1035041</v>
      </c>
      <c r="F1754">
        <v>359900</v>
      </c>
      <c r="G1754">
        <v>2.6222214951742102</v>
      </c>
      <c r="H1754">
        <f>+E1754/F1754</f>
        <v>2.8759127535426505</v>
      </c>
      <c r="I1754">
        <v>5.603325409283E-3</v>
      </c>
      <c r="N1754">
        <v>1.7520000000000001E-3</v>
      </c>
      <c r="O1754">
        <v>1.6819999999999999E-3</v>
      </c>
      <c r="P1754">
        <v>0.95058774948120095</v>
      </c>
      <c r="Q1754">
        <v>6.8109035491940003E-3</v>
      </c>
      <c r="R1754">
        <v>1972556</v>
      </c>
      <c r="S1754">
        <v>4.47765012921218E-4</v>
      </c>
      <c r="T1754">
        <v>-1.8291206099092901E-2</v>
      </c>
      <c r="U1754">
        <v>4.4109765440225601E-3</v>
      </c>
      <c r="V1754">
        <v>1.89266077301253</v>
      </c>
      <c r="W1754">
        <v>-3.65890234559774E-2</v>
      </c>
      <c r="X1754">
        <v>3.6972596781209201E-3</v>
      </c>
      <c r="Z1754">
        <v>-7.4950644143520498E-2</v>
      </c>
      <c r="AA1754">
        <v>0.92164814058741595</v>
      </c>
      <c r="AB1754">
        <v>5.1812808638026695E-4</v>
      </c>
      <c r="AC1754" t="b">
        <v>1</v>
      </c>
      <c r="AF1754">
        <v>5.5650794463065704E-3</v>
      </c>
      <c r="AG1754">
        <v>156910</v>
      </c>
      <c r="AH1754" t="str">
        <f>VLOOKUP(B1754,AN:AN,1,0)</f>
        <v>San Jose - CA</v>
      </c>
      <c r="AI1754" t="str">
        <f>IF(G1754&lt;=2,"&lt;=2",IF(G1754&lt;3,"2-3","&gt;=3"))</f>
        <v>2-3</v>
      </c>
      <c r="AJ1754">
        <f>G1754-H1754</f>
        <v>-0.25369125836844031</v>
      </c>
    </row>
    <row r="1755" spans="1:36" x14ac:dyDescent="0.3">
      <c r="A1755">
        <v>2018</v>
      </c>
      <c r="B1755" t="s">
        <v>151</v>
      </c>
      <c r="C1755">
        <v>254092</v>
      </c>
      <c r="D1755">
        <v>605513</v>
      </c>
      <c r="E1755">
        <v>993887</v>
      </c>
      <c r="F1755">
        <v>376875</v>
      </c>
      <c r="G1755">
        <v>2.3830462981912</v>
      </c>
      <c r="H1755">
        <f>+E1755/F1755</f>
        <v>2.6371794361525707</v>
      </c>
      <c r="I1755">
        <v>-3.65480142970298E-2</v>
      </c>
      <c r="J1755">
        <v>8.7400712072849395E-3</v>
      </c>
      <c r="K1755">
        <v>2.5881688266992501E-2</v>
      </c>
      <c r="L1755">
        <v>9.0032408803701294E-2</v>
      </c>
      <c r="M1755">
        <v>6.6315312869846599E-2</v>
      </c>
      <c r="N1755">
        <v>2.0479999999999999E-3</v>
      </c>
      <c r="O1755">
        <v>-2.4009999999999999E-3</v>
      </c>
      <c r="P1755">
        <v>0.93438547849655196</v>
      </c>
      <c r="Q1755">
        <v>8.6879730224609306E-3</v>
      </c>
      <c r="R1755">
        <v>1749649</v>
      </c>
      <c r="S1755">
        <v>0</v>
      </c>
      <c r="T1755">
        <v>-1.64207071065899E-4</v>
      </c>
      <c r="U1755">
        <v>3.23666408658028E-2</v>
      </c>
      <c r="V1755">
        <v>0.78275913887125503</v>
      </c>
      <c r="W1755">
        <v>8.3666408658027904E-3</v>
      </c>
      <c r="X1755">
        <v>1.8256836200852101E-2</v>
      </c>
      <c r="Y1755">
        <v>7.6179172841077503E-2</v>
      </c>
      <c r="Z1755">
        <v>-5.8565520175881701E-2</v>
      </c>
      <c r="AA1755">
        <v>0.368972996477201</v>
      </c>
      <c r="AB1755">
        <v>6.3822519461373796E-4</v>
      </c>
      <c r="AC1755" t="b">
        <v>0</v>
      </c>
      <c r="AD1755">
        <v>3.3860314716681301E-4</v>
      </c>
      <c r="AE1755">
        <v>1.1452582775173701E-2</v>
      </c>
      <c r="AF1755">
        <v>2.0773780630314799E-2</v>
      </c>
      <c r="AG1755">
        <v>113277</v>
      </c>
      <c r="AH1755" t="str">
        <f>VLOOKUP(B1755,AN:AN,1,0)</f>
        <v>Norfolk - VA</v>
      </c>
      <c r="AI1755" t="str">
        <f>IF(G1755&lt;=2,"&lt;=2",IF(G1755&lt;3,"2-3","&gt;=3"))</f>
        <v>2-3</v>
      </c>
      <c r="AJ1755">
        <f>G1755-H1755</f>
        <v>-0.25413313796137071</v>
      </c>
    </row>
    <row r="1756" spans="1:36" hidden="1" x14ac:dyDescent="0.3">
      <c r="A1756">
        <v>2018</v>
      </c>
      <c r="B1756" t="s">
        <v>91</v>
      </c>
      <c r="C1756">
        <v>118862</v>
      </c>
      <c r="D1756">
        <v>272707</v>
      </c>
      <c r="E1756">
        <v>517117</v>
      </c>
      <c r="F1756">
        <v>202903</v>
      </c>
      <c r="G1756">
        <v>2.2943160976594701</v>
      </c>
      <c r="H1756">
        <f>+E1756/F1756</f>
        <v>2.5485921844428128</v>
      </c>
      <c r="I1756">
        <v>-2.0575624539222199E-2</v>
      </c>
      <c r="J1756">
        <v>1.45596265792846E-2</v>
      </c>
      <c r="K1756">
        <v>3.1701243638992301E-2</v>
      </c>
      <c r="L1756">
        <v>0.12660249029099899</v>
      </c>
      <c r="M1756">
        <v>0.102885394357144</v>
      </c>
      <c r="N1756">
        <v>3.7309999999999999E-3</v>
      </c>
      <c r="O1756">
        <v>6.9439999999999997E-3</v>
      </c>
      <c r="P1756">
        <v>0.93424594402313199</v>
      </c>
      <c r="Q1756">
        <v>2.3457705974578899E-2</v>
      </c>
      <c r="R1756">
        <v>769063.75</v>
      </c>
      <c r="S1756">
        <v>6.69583072939916E-4</v>
      </c>
      <c r="T1756">
        <v>1.6497761011123501E-2</v>
      </c>
      <c r="U1756">
        <v>4.9028608947992297E-2</v>
      </c>
      <c r="V1756">
        <v>0.61692033826293802</v>
      </c>
      <c r="W1756">
        <v>2.5028608947992199E-2</v>
      </c>
      <c r="X1756">
        <v>1.07802874743326E-2</v>
      </c>
      <c r="Y1756">
        <v>7.9792608955815303E-2</v>
      </c>
      <c r="Z1756">
        <v>-5.3070534522575499E-2</v>
      </c>
      <c r="AA1756">
        <v>0.63778324725907098</v>
      </c>
      <c r="AB1756">
        <v>9.5973573788054602E-4</v>
      </c>
      <c r="AC1756" t="b">
        <v>0</v>
      </c>
      <c r="AD1756">
        <v>6.0154781538441296E-3</v>
      </c>
      <c r="AE1756">
        <v>9.5765793147837199E-3</v>
      </c>
      <c r="AF1756">
        <v>1.7252923846085101E-2</v>
      </c>
      <c r="AG1756">
        <v>45287</v>
      </c>
      <c r="AH1756" t="e">
        <f>VLOOKUP(B1756,AN:AN,1,0)</f>
        <v>#N/A</v>
      </c>
      <c r="AI1756" t="str">
        <f>IF(G1756&lt;=2,"&lt;=2",IF(G1756&lt;3,"2-3","&gt;=3"))</f>
        <v>2-3</v>
      </c>
      <c r="AJ1756">
        <f>G1756-H1756</f>
        <v>-0.25427608678334268</v>
      </c>
    </row>
    <row r="1757" spans="1:36" hidden="1" x14ac:dyDescent="0.3">
      <c r="A1757">
        <v>2021</v>
      </c>
      <c r="B1757" t="s">
        <v>213</v>
      </c>
      <c r="C1757">
        <v>151614</v>
      </c>
      <c r="D1757">
        <v>333647</v>
      </c>
      <c r="E1757">
        <v>691159</v>
      </c>
      <c r="F1757">
        <v>281536</v>
      </c>
      <c r="G1757">
        <v>2.2006345060482499</v>
      </c>
      <c r="H1757">
        <f>+E1757/F1757</f>
        <v>2.4549578029097523</v>
      </c>
      <c r="I1757">
        <v>-2.5207867914607999E-2</v>
      </c>
      <c r="J1757">
        <v>-8.1553813070058406E-3</v>
      </c>
      <c r="K1757">
        <v>-3.9776047617196997E-2</v>
      </c>
      <c r="N1757">
        <v>1.5899999999999999E-4</v>
      </c>
      <c r="O1757">
        <v>-1.3809999999999901E-3</v>
      </c>
      <c r="P1757">
        <v>0.94702059030532804</v>
      </c>
      <c r="Q1757">
        <v>-2.3544430732729202E-3</v>
      </c>
      <c r="R1757">
        <v>1051432</v>
      </c>
      <c r="S1757">
        <v>0</v>
      </c>
      <c r="T1757">
        <v>7.5897242873907006E-2</v>
      </c>
      <c r="U1757">
        <v>0.159343421459198</v>
      </c>
      <c r="V1757">
        <v>0.89174189252302805</v>
      </c>
      <c r="W1757">
        <v>0.112343421459198</v>
      </c>
      <c r="X1757">
        <v>1.8350117741369801E-2</v>
      </c>
      <c r="Z1757">
        <v>-6.19429094547106E-2</v>
      </c>
      <c r="AA1757">
        <v>0.50413635560644299</v>
      </c>
      <c r="AB1757">
        <v>2.27967333032717E-3</v>
      </c>
      <c r="AC1757" t="b">
        <v>0</v>
      </c>
      <c r="AD1757">
        <v>8.6433571563572491E-3</v>
      </c>
      <c r="AE1757">
        <v>1.1552815588644801E-2</v>
      </c>
      <c r="AF1757">
        <v>1.09724936119044E-2</v>
      </c>
      <c r="AG1757">
        <v>81301</v>
      </c>
      <c r="AH1757" t="str">
        <f>VLOOKUP(B1757,AN:AN,1,0)</f>
        <v>Tucson - AZ</v>
      </c>
      <c r="AI1757" t="str">
        <f>IF(G1757&lt;=2,"&lt;=2",IF(G1757&lt;3,"2-3","&gt;=3"))</f>
        <v>2-3</v>
      </c>
      <c r="AJ1757">
        <f>G1757-H1757</f>
        <v>-0.25432329686150235</v>
      </c>
    </row>
    <row r="1758" spans="1:36" hidden="1" x14ac:dyDescent="0.3">
      <c r="A1758">
        <v>2011</v>
      </c>
      <c r="B1758" t="s">
        <v>124</v>
      </c>
      <c r="C1758">
        <v>91082</v>
      </c>
      <c r="D1758">
        <v>215721</v>
      </c>
      <c r="E1758">
        <v>452671</v>
      </c>
      <c r="F1758">
        <v>172591</v>
      </c>
      <c r="G1758">
        <v>2.3684262532662799</v>
      </c>
      <c r="H1758">
        <f>+E1758/F1758</f>
        <v>2.6227960901785146</v>
      </c>
      <c r="I1758">
        <v>1.3108346677119499E-2</v>
      </c>
      <c r="J1758">
        <v>-5.4351575672626998E-3</v>
      </c>
      <c r="K1758">
        <v>-1.06050188690424E-2</v>
      </c>
      <c r="L1758">
        <v>-1.30343752354383E-3</v>
      </c>
      <c r="M1758">
        <v>-4.7915428876876699E-2</v>
      </c>
      <c r="N1758">
        <v>1.242E-3</v>
      </c>
      <c r="O1758">
        <v>-1.58599999999999E-3</v>
      </c>
      <c r="P1758">
        <v>0.915496826171875</v>
      </c>
      <c r="Q1758">
        <v>1.85728073120006E-4</v>
      </c>
      <c r="R1758">
        <v>712854.3125</v>
      </c>
      <c r="S1758">
        <v>9.7539564485844496E-4</v>
      </c>
      <c r="T1758">
        <v>-3.4726890735328501E-3</v>
      </c>
      <c r="U1758">
        <v>7.4283685535192498E-3</v>
      </c>
      <c r="V1758">
        <v>0.592366977892548</v>
      </c>
      <c r="W1758">
        <v>-2.45716314464807E-2</v>
      </c>
      <c r="X1758">
        <v>2.0410153868662899E-2</v>
      </c>
      <c r="Y1758">
        <v>0.118873920096473</v>
      </c>
      <c r="Z1758">
        <v>0.100844494491662</v>
      </c>
      <c r="AA1758">
        <v>1.17361607179684</v>
      </c>
      <c r="AB1758">
        <v>1.9507912897168901E-4</v>
      </c>
      <c r="AC1758" t="b">
        <v>1</v>
      </c>
      <c r="AF1758">
        <v>5.0647418859274797E-2</v>
      </c>
      <c r="AG1758">
        <v>41846</v>
      </c>
      <c r="AH1758" t="e">
        <f>VLOOKUP(B1758,AN:AN,1,0)</f>
        <v>#N/A</v>
      </c>
      <c r="AI1758" t="str">
        <f>IF(G1758&lt;=2,"&lt;=2",IF(G1758&lt;3,"2-3","&gt;=3"))</f>
        <v>2-3</v>
      </c>
      <c r="AJ1758">
        <f>G1758-H1758</f>
        <v>-0.25436983691223469</v>
      </c>
    </row>
    <row r="1759" spans="1:36" hidden="1" x14ac:dyDescent="0.3">
      <c r="A1759">
        <v>2007</v>
      </c>
      <c r="B1759" t="s">
        <v>127</v>
      </c>
      <c r="C1759">
        <v>39784</v>
      </c>
      <c r="D1759">
        <v>93220</v>
      </c>
      <c r="E1759">
        <v>156137</v>
      </c>
      <c r="F1759">
        <v>60105</v>
      </c>
      <c r="G1759">
        <v>2.34315302634224</v>
      </c>
      <c r="H1759">
        <f>+E1759/F1759</f>
        <v>2.5977372930704599</v>
      </c>
      <c r="I1759">
        <v>4.1209850625340598E-2</v>
      </c>
      <c r="J1759">
        <v>1.24701717868447E-3</v>
      </c>
      <c r="K1759">
        <v>-2.8377309732139099E-2</v>
      </c>
      <c r="L1759">
        <v>-9.6793918227311093E-2</v>
      </c>
      <c r="M1759">
        <v>-4.9957068986259097E-3</v>
      </c>
      <c r="N1759">
        <v>-1.593E-3</v>
      </c>
      <c r="O1759">
        <v>-3.1779999999999998E-3</v>
      </c>
      <c r="P1759">
        <v>0.91310048103332497</v>
      </c>
      <c r="Q1759">
        <v>-2.8263926506040199E-3</v>
      </c>
      <c r="R1759">
        <v>278177.875</v>
      </c>
      <c r="S1759">
        <v>5.2499179700317101E-3</v>
      </c>
      <c r="T1759">
        <v>1.3375464826822199E-2</v>
      </c>
      <c r="U1759">
        <v>4.2139276862144498E-2</v>
      </c>
      <c r="V1759">
        <v>0.66620677185224497</v>
      </c>
      <c r="W1759">
        <v>1.3139276862144399E-2</v>
      </c>
      <c r="X1759">
        <v>-4.5936782237777501E-3</v>
      </c>
      <c r="Y1759">
        <v>5.7490981896267203E-2</v>
      </c>
      <c r="AA1759">
        <v>1.0948191371323399</v>
      </c>
      <c r="AB1759">
        <v>0</v>
      </c>
      <c r="AC1759" t="b">
        <v>1</v>
      </c>
      <c r="AF1759">
        <v>9.8435961938094689E-4</v>
      </c>
      <c r="AG1759">
        <v>18202</v>
      </c>
      <c r="AH1759" t="e">
        <f>VLOOKUP(B1759,AN:AN,1,0)</f>
        <v>#N/A</v>
      </c>
      <c r="AI1759" t="str">
        <f>IF(G1759&lt;=2,"&lt;=2",IF(G1759&lt;3,"2-3","&gt;=3"))</f>
        <v>2-3</v>
      </c>
      <c r="AJ1759">
        <f>G1759-H1759</f>
        <v>-0.25458426672821988</v>
      </c>
    </row>
    <row r="1760" spans="1:36" hidden="1" x14ac:dyDescent="0.3">
      <c r="A1760">
        <v>2007</v>
      </c>
      <c r="B1760" t="s">
        <v>147</v>
      </c>
      <c r="C1760">
        <v>184828</v>
      </c>
      <c r="D1760">
        <v>436016</v>
      </c>
      <c r="E1760">
        <v>1118204</v>
      </c>
      <c r="F1760">
        <v>427797</v>
      </c>
      <c r="G1760">
        <v>2.3590365096197501</v>
      </c>
      <c r="H1760">
        <f>+E1760/F1760</f>
        <v>2.6138659223884226</v>
      </c>
      <c r="I1760">
        <v>4.1672835254674898E-2</v>
      </c>
      <c r="J1760">
        <v>2.0103813149034799E-3</v>
      </c>
      <c r="K1760">
        <v>-2.7613945595920099E-2</v>
      </c>
      <c r="L1760">
        <v>-6.7809049852192493E-2</v>
      </c>
      <c r="M1760">
        <v>2.3989161476492601E-2</v>
      </c>
      <c r="N1760">
        <v>2.05E-4</v>
      </c>
      <c r="O1760">
        <v>2.166E-3</v>
      </c>
      <c r="P1760">
        <v>0.92670947313308705</v>
      </c>
      <c r="Q1760">
        <v>-1.0738074779510901E-2</v>
      </c>
      <c r="R1760">
        <v>1600994</v>
      </c>
      <c r="S1760">
        <v>0</v>
      </c>
      <c r="T1760">
        <v>1.53174623847E-4</v>
      </c>
      <c r="U1760">
        <v>2.8916986659169201E-2</v>
      </c>
      <c r="V1760">
        <v>0.97121710113399595</v>
      </c>
      <c r="W1760">
        <v>-8.3013340830800906E-5</v>
      </c>
      <c r="X1760">
        <v>2.1409726599892601E-2</v>
      </c>
      <c r="Y1760">
        <v>7.3143918609769598E-2</v>
      </c>
      <c r="AA1760">
        <v>2.4274959678218999</v>
      </c>
      <c r="AB1760">
        <v>2.9184469192874301E-4</v>
      </c>
      <c r="AC1760" t="b">
        <v>1</v>
      </c>
      <c r="AF1760">
        <v>5.6617870234176096E-3</v>
      </c>
      <c r="AG1760">
        <v>87496</v>
      </c>
      <c r="AH1760" t="str">
        <f>VLOOKUP(B1760,AN:AN,1,0)</f>
        <v>Nashville - TN</v>
      </c>
      <c r="AI1760" t="str">
        <f>IF(G1760&lt;=2,"&lt;=2",IF(G1760&lt;3,"2-3","&gt;=3"))</f>
        <v>2-3</v>
      </c>
      <c r="AJ1760">
        <f>G1760-H1760</f>
        <v>-0.25482941276867255</v>
      </c>
    </row>
    <row r="1761" spans="1:36" hidden="1" x14ac:dyDescent="0.3">
      <c r="A1761">
        <v>2018</v>
      </c>
      <c r="B1761" t="s">
        <v>202</v>
      </c>
      <c r="C1761">
        <v>27723</v>
      </c>
      <c r="D1761">
        <v>59183</v>
      </c>
      <c r="E1761">
        <v>132121</v>
      </c>
      <c r="F1761">
        <v>55283</v>
      </c>
      <c r="G1761">
        <v>2.1347978213036098</v>
      </c>
      <c r="H1761">
        <f>+E1761/F1761</f>
        <v>2.3899028634480763</v>
      </c>
      <c r="I1761">
        <v>-4.54081558005269E-2</v>
      </c>
      <c r="J1761">
        <v>-5.2029266953468496E-3</v>
      </c>
      <c r="K1761">
        <v>1.19386903643608E-2</v>
      </c>
      <c r="L1761">
        <v>3.6768420457839998E-2</v>
      </c>
      <c r="M1761">
        <v>1.30513245239854E-2</v>
      </c>
      <c r="N1761">
        <v>2.2533000000000001E-2</v>
      </c>
      <c r="O1761">
        <v>2.4419E-2</v>
      </c>
      <c r="P1761">
        <v>0.90979999303817705</v>
      </c>
      <c r="Q1761">
        <v>8.9504122734060908E-3</v>
      </c>
      <c r="R1761">
        <v>209849.296875</v>
      </c>
      <c r="S1761">
        <v>0</v>
      </c>
      <c r="T1761">
        <v>-2.8054573107510802E-2</v>
      </c>
      <c r="U1761">
        <v>4.4762748293578599E-3</v>
      </c>
      <c r="V1761">
        <v>0.52405060992228103</v>
      </c>
      <c r="W1761">
        <v>-1.95237251706421E-2</v>
      </c>
      <c r="X1761">
        <v>2.8567578493464401E-2</v>
      </c>
      <c r="Y1761">
        <v>3.2525709232810097E-2</v>
      </c>
      <c r="Z1761">
        <v>-5.4756833804339197E-2</v>
      </c>
      <c r="AA1761">
        <v>-0.50051437577688296</v>
      </c>
      <c r="AB1761">
        <v>1.34752728742757E-4</v>
      </c>
      <c r="AC1761" t="b">
        <v>0</v>
      </c>
      <c r="AF1761">
        <v>3.3688182185689199E-3</v>
      </c>
      <c r="AG1761">
        <v>7633</v>
      </c>
      <c r="AH1761" t="e">
        <f>VLOOKUP(B1761,AN:AN,1,0)</f>
        <v>#N/A</v>
      </c>
      <c r="AI1761" t="str">
        <f>IF(G1761&lt;=2,"&lt;=2",IF(G1761&lt;3,"2-3","&gt;=3"))</f>
        <v>2-3</v>
      </c>
      <c r="AJ1761">
        <f>G1761-H1761</f>
        <v>-0.2551050421444665</v>
      </c>
    </row>
    <row r="1762" spans="1:36" hidden="1" x14ac:dyDescent="0.3">
      <c r="A1762">
        <v>2023</v>
      </c>
      <c r="B1762" t="s">
        <v>141</v>
      </c>
      <c r="C1762">
        <v>23291</v>
      </c>
      <c r="D1762">
        <v>52639</v>
      </c>
      <c r="E1762">
        <v>100276</v>
      </c>
      <c r="F1762">
        <v>39866</v>
      </c>
      <c r="G1762">
        <v>2.26005753295264</v>
      </c>
      <c r="H1762">
        <f>+E1762/F1762</f>
        <v>2.5153263432498871</v>
      </c>
      <c r="I1762">
        <v>-5.0634182988109602E-4</v>
      </c>
      <c r="N1762">
        <v>1.2390000000000001E-3</v>
      </c>
      <c r="O1762">
        <v>5.5180000000000003E-3</v>
      </c>
      <c r="P1762">
        <v>0.92886674404144298</v>
      </c>
      <c r="Q1762">
        <v>9.6029043197629598E-3</v>
      </c>
      <c r="R1762">
        <v>178382.90625</v>
      </c>
      <c r="S1762">
        <v>0</v>
      </c>
      <c r="T1762">
        <v>-1.12674664705994E-3</v>
      </c>
      <c r="U1762">
        <v>2.15754359960556E-2</v>
      </c>
      <c r="V1762">
        <v>0.525131312743363</v>
      </c>
      <c r="W1762">
        <v>-1.9424564003944399E-2</v>
      </c>
      <c r="X1762">
        <v>2.2090294077039899E-3</v>
      </c>
      <c r="Z1762">
        <v>-0.12265436071344001</v>
      </c>
      <c r="AA1762">
        <v>-3.4517034708270097E-2</v>
      </c>
      <c r="AB1762">
        <v>2.7612867596299797E-4</v>
      </c>
      <c r="AC1762" t="b">
        <v>0</v>
      </c>
      <c r="AF1762">
        <v>0</v>
      </c>
      <c r="AG1762">
        <v>7259</v>
      </c>
      <c r="AH1762" t="e">
        <f>VLOOKUP(B1762,AN:AN,1,0)</f>
        <v>#N/A</v>
      </c>
      <c r="AI1762" t="str">
        <f>IF(G1762&lt;=2,"&lt;=2",IF(G1762&lt;3,"2-3","&gt;=3"))</f>
        <v>2-3</v>
      </c>
      <c r="AJ1762">
        <f>G1762-H1762</f>
        <v>-0.25526881029724713</v>
      </c>
    </row>
    <row r="1763" spans="1:36" hidden="1" x14ac:dyDescent="0.3">
      <c r="A1763">
        <v>2007</v>
      </c>
      <c r="B1763" t="s">
        <v>59</v>
      </c>
      <c r="C1763">
        <v>59304</v>
      </c>
      <c r="D1763">
        <v>135095</v>
      </c>
      <c r="E1763">
        <v>324699</v>
      </c>
      <c r="F1763">
        <v>128163</v>
      </c>
      <c r="G1763">
        <v>2.2780082287872601</v>
      </c>
      <c r="H1763">
        <f>+E1763/F1763</f>
        <v>2.5334847030734298</v>
      </c>
      <c r="I1763">
        <v>8.4888390764873006E-2</v>
      </c>
      <c r="J1763">
        <v>-2.3690274450928001E-2</v>
      </c>
      <c r="K1763">
        <v>-5.3314601361751597E-2</v>
      </c>
      <c r="L1763">
        <v>-0.109877351086586</v>
      </c>
      <c r="M1763">
        <v>-1.80791397579015E-2</v>
      </c>
      <c r="N1763">
        <v>-5.8640000000000003E-3</v>
      </c>
      <c r="O1763">
        <v>-2.3410000000000002E-3</v>
      </c>
      <c r="P1763">
        <v>0.89906805753707897</v>
      </c>
      <c r="Q1763">
        <v>-2.5809168815613001E-2</v>
      </c>
      <c r="R1763">
        <v>514516.125</v>
      </c>
      <c r="S1763">
        <v>0</v>
      </c>
      <c r="T1763">
        <v>-2.9316041618585999E-3</v>
      </c>
      <c r="U1763">
        <v>2.5832207873463599E-2</v>
      </c>
      <c r="V1763">
        <v>0.79463217365508798</v>
      </c>
      <c r="W1763">
        <v>-3.1677921265363999E-3</v>
      </c>
      <c r="X1763">
        <v>4.5050248353933203E-3</v>
      </c>
      <c r="Y1763">
        <v>9.0082811879308805E-2</v>
      </c>
      <c r="AA1763">
        <v>1.2625501753311199</v>
      </c>
      <c r="AB1763">
        <v>3.4654037195333201E-4</v>
      </c>
      <c r="AC1763" t="b">
        <v>1</v>
      </c>
      <c r="AF1763">
        <v>5.0248353933233202E-3</v>
      </c>
      <c r="AG1763">
        <v>17392</v>
      </c>
      <c r="AH1763" t="e">
        <f>VLOOKUP(B1763,AN:AN,1,0)</f>
        <v>#N/A</v>
      </c>
      <c r="AI1763" t="str">
        <f>IF(G1763&lt;=2,"&lt;=2",IF(G1763&lt;3,"2-3","&gt;=3"))</f>
        <v>2-3</v>
      </c>
      <c r="AJ1763">
        <f>G1763-H1763</f>
        <v>-0.25547647428616971</v>
      </c>
    </row>
    <row r="1764" spans="1:36" hidden="1" x14ac:dyDescent="0.3">
      <c r="A1764">
        <v>2013</v>
      </c>
      <c r="B1764" t="s">
        <v>117</v>
      </c>
      <c r="C1764">
        <v>66503</v>
      </c>
      <c r="D1764">
        <v>151399</v>
      </c>
      <c r="E1764">
        <v>295345</v>
      </c>
      <c r="F1764">
        <v>116632</v>
      </c>
      <c r="G1764">
        <v>2.2765739891433401</v>
      </c>
      <c r="H1764">
        <f>+E1764/F1764</f>
        <v>2.5322810206461348</v>
      </c>
      <c r="I1764">
        <v>-2.7533443336846498E-3</v>
      </c>
      <c r="J1764">
        <v>-6.8994918838143002E-3</v>
      </c>
      <c r="K1764">
        <v>-4.2642254233359999E-3</v>
      </c>
      <c r="L1764">
        <v>5.4009654745459497E-2</v>
      </c>
      <c r="M1764">
        <v>-5.9853969141841403E-3</v>
      </c>
      <c r="N1764">
        <v>6.6699999999999995E-4</v>
      </c>
      <c r="O1764">
        <v>-2.0969999999999999E-3</v>
      </c>
      <c r="P1764">
        <v>0.93708914518356301</v>
      </c>
      <c r="Q1764">
        <v>5.1642060279840597E-3</v>
      </c>
      <c r="R1764">
        <v>467114.40625</v>
      </c>
      <c r="S1764">
        <v>1.0280042538107E-3</v>
      </c>
      <c r="T1764">
        <v>-6.8728346377610397E-3</v>
      </c>
      <c r="U1764">
        <v>1.3832274824380901E-2</v>
      </c>
      <c r="V1764">
        <v>0.63591500934123302</v>
      </c>
      <c r="W1764">
        <v>-1.1677251756190899E-3</v>
      </c>
      <c r="X1764">
        <v>9.1456930166607595E-3</v>
      </c>
      <c r="Y1764">
        <v>5.0390431002586999E-2</v>
      </c>
      <c r="Z1764">
        <v>5.0476909011989798E-2</v>
      </c>
      <c r="AA1764">
        <v>0.1821724234073</v>
      </c>
      <c r="AB1764">
        <v>4.6082949308755701E-4</v>
      </c>
      <c r="AC1764" t="b">
        <v>0</v>
      </c>
      <c r="AF1764">
        <v>6.7352002835873804E-3</v>
      </c>
      <c r="AG1764">
        <v>28468</v>
      </c>
      <c r="AH1764" t="e">
        <f>VLOOKUP(B1764,AN:AN,1,0)</f>
        <v>#N/A</v>
      </c>
      <c r="AI1764" t="str">
        <f>IF(G1764&lt;=2,"&lt;=2",IF(G1764&lt;3,"2-3","&gt;=3"))</f>
        <v>2-3</v>
      </c>
      <c r="AJ1764">
        <f>G1764-H1764</f>
        <v>-0.25570703150279472</v>
      </c>
    </row>
    <row r="1765" spans="1:36" hidden="1" x14ac:dyDescent="0.3">
      <c r="A1765">
        <v>2014</v>
      </c>
      <c r="B1765" t="s">
        <v>57</v>
      </c>
      <c r="C1765">
        <v>100150</v>
      </c>
      <c r="D1765">
        <v>241033</v>
      </c>
      <c r="E1765">
        <v>469569</v>
      </c>
      <c r="F1765">
        <v>176361</v>
      </c>
      <c r="G1765">
        <v>2.4067199201198202</v>
      </c>
      <c r="H1765">
        <f>+E1765/F1765</f>
        <v>2.6625444400973004</v>
      </c>
      <c r="I1765">
        <v>-4.5055858391450702E-2</v>
      </c>
      <c r="J1765">
        <v>9.0694930404424494E-3</v>
      </c>
      <c r="K1765">
        <v>3.9273882448673199E-2</v>
      </c>
      <c r="L1765">
        <v>6.2597953297197806E-2</v>
      </c>
      <c r="M1765">
        <v>-1.1903448961675099E-2</v>
      </c>
      <c r="N1765">
        <v>1.3932999999999999E-2</v>
      </c>
      <c r="O1765">
        <v>1.6631E-2</v>
      </c>
      <c r="P1765">
        <v>0.92704254388809204</v>
      </c>
      <c r="Q1765">
        <v>7.2773098945619896E-3</v>
      </c>
      <c r="R1765">
        <v>724652.5625</v>
      </c>
      <c r="S1765">
        <v>4.1557600453355596E-3</v>
      </c>
      <c r="T1765">
        <v>1.73978125676513E-2</v>
      </c>
      <c r="U1765">
        <v>3.6033079028129598E-2</v>
      </c>
      <c r="V1765">
        <v>0.87204128503840705</v>
      </c>
      <c r="W1765">
        <v>2.0033079028129501E-2</v>
      </c>
      <c r="X1765">
        <v>7.2941684432091106E-2</v>
      </c>
      <c r="Y1765">
        <v>0.30243432226039701</v>
      </c>
      <c r="Z1765">
        <v>-1.8722783694239901E-2</v>
      </c>
      <c r="AA1765">
        <v>2.0888320439319301</v>
      </c>
      <c r="AB1765">
        <v>7.5559273551555701E-4</v>
      </c>
      <c r="AC1765" t="b">
        <v>0</v>
      </c>
      <c r="AF1765">
        <v>5.9260058828291502E-2</v>
      </c>
      <c r="AG1765">
        <v>39760</v>
      </c>
      <c r="AH1765" t="e">
        <f>VLOOKUP(B1765,AN:AN,1,0)</f>
        <v>#N/A</v>
      </c>
      <c r="AI1765" t="str">
        <f>IF(G1765&lt;=2,"&lt;=2",IF(G1765&lt;3,"2-3","&gt;=3"))</f>
        <v>2-3</v>
      </c>
      <c r="AJ1765">
        <f>G1765-H1765</f>
        <v>-0.25582451997748024</v>
      </c>
    </row>
    <row r="1766" spans="1:36" hidden="1" x14ac:dyDescent="0.3">
      <c r="A1766">
        <v>2014</v>
      </c>
      <c r="B1766" t="s">
        <v>202</v>
      </c>
      <c r="C1766">
        <v>26206</v>
      </c>
      <c r="D1766">
        <v>56761</v>
      </c>
      <c r="E1766">
        <v>138245</v>
      </c>
      <c r="F1766">
        <v>57081</v>
      </c>
      <c r="G1766">
        <v>2.1659543615965799</v>
      </c>
      <c r="H1766">
        <f>+E1766/F1766</f>
        <v>2.4219092167271072</v>
      </c>
      <c r="I1766">
        <v>-4.9161710503135898E-2</v>
      </c>
      <c r="J1766">
        <v>-5.7282205671071399E-3</v>
      </c>
      <c r="K1766">
        <v>2.44761688411235E-2</v>
      </c>
      <c r="L1766">
        <v>-2.47145811840891E-3</v>
      </c>
      <c r="M1766">
        <v>-7.6972860377281904E-2</v>
      </c>
      <c r="N1766">
        <v>-8.7500000000000002E-4</v>
      </c>
      <c r="O1766">
        <v>-2.9169999999999999E-3</v>
      </c>
      <c r="P1766">
        <v>0.90851604938507102</v>
      </c>
      <c r="Q1766">
        <v>6.5377354621890503E-3</v>
      </c>
      <c r="R1766">
        <v>212731.40625</v>
      </c>
      <c r="S1766">
        <v>0</v>
      </c>
      <c r="T1766">
        <v>-1.6768416389822999E-3</v>
      </c>
      <c r="U1766">
        <v>1.6958424821495999E-2</v>
      </c>
      <c r="V1766">
        <v>0.53447691663644303</v>
      </c>
      <c r="W1766">
        <v>9.5842482149599898E-4</v>
      </c>
      <c r="X1766">
        <v>0</v>
      </c>
      <c r="Y1766">
        <v>0.112767247199218</v>
      </c>
      <c r="Z1766">
        <v>4.1769975005182501E-2</v>
      </c>
      <c r="AA1766">
        <v>7.1362939532759698E-2</v>
      </c>
      <c r="AB1766">
        <v>2.9184298847220101E-4</v>
      </c>
      <c r="AC1766" t="b">
        <v>0</v>
      </c>
      <c r="AF1766">
        <v>0</v>
      </c>
      <c r="AG1766">
        <v>6853</v>
      </c>
      <c r="AH1766" t="e">
        <f>VLOOKUP(B1766,AN:AN,1,0)</f>
        <v>#N/A</v>
      </c>
      <c r="AI1766" t="str">
        <f>IF(G1766&lt;=2,"&lt;=2",IF(G1766&lt;3,"2-3","&gt;=3"))</f>
        <v>2-3</v>
      </c>
      <c r="AJ1766">
        <f>G1766-H1766</f>
        <v>-0.25595485513052729</v>
      </c>
    </row>
    <row r="1767" spans="1:36" hidden="1" x14ac:dyDescent="0.3">
      <c r="A1767">
        <v>2022</v>
      </c>
      <c r="B1767" t="s">
        <v>188</v>
      </c>
      <c r="C1767">
        <v>531293</v>
      </c>
      <c r="D1767">
        <v>1357795</v>
      </c>
      <c r="E1767">
        <v>1802408</v>
      </c>
      <c r="F1767">
        <v>641052</v>
      </c>
      <c r="G1767">
        <v>2.5556425550496602</v>
      </c>
      <c r="H1767">
        <f>+E1767/F1767</f>
        <v>2.8116408653276177</v>
      </c>
      <c r="I1767">
        <v>-3.7273193755616697E-2</v>
      </c>
      <c r="J1767">
        <v>-8.4235770627856393E-3</v>
      </c>
      <c r="K1767">
        <v>-2.67213944196701E-2</v>
      </c>
      <c r="N1767">
        <v>-1.8439999999999999E-3</v>
      </c>
      <c r="O1767">
        <v>-4.0200000000000001E-3</v>
      </c>
      <c r="P1767">
        <v>0.96039777994155895</v>
      </c>
      <c r="Q1767">
        <v>-1.2726366519927999E-2</v>
      </c>
      <c r="R1767">
        <v>3283695</v>
      </c>
      <c r="S1767">
        <v>3.45424426335455E-4</v>
      </c>
      <c r="T1767">
        <v>7.2314236313104499E-3</v>
      </c>
      <c r="U1767">
        <v>5.5610757321119302E-2</v>
      </c>
      <c r="V1767">
        <v>1.6513738750426401</v>
      </c>
      <c r="W1767">
        <v>-2.43892426788807E-2</v>
      </c>
      <c r="X1767">
        <v>1.48681072969981E-2</v>
      </c>
      <c r="Z1767">
        <v>-9.9044476797819303E-2</v>
      </c>
      <c r="AA1767">
        <v>0.238133468299039</v>
      </c>
      <c r="AB1767">
        <v>1.26284198875327E-3</v>
      </c>
      <c r="AC1767" t="b">
        <v>0</v>
      </c>
      <c r="AD1767">
        <v>-3.8129585674574898E-3</v>
      </c>
      <c r="AE1767">
        <v>1.33873578392633E-2</v>
      </c>
      <c r="AF1767">
        <v>1.54475289153673E-2</v>
      </c>
      <c r="AG1767">
        <v>273237</v>
      </c>
      <c r="AH1767" t="str">
        <f>VLOOKUP(B1767,AN:AN,1,0)</f>
        <v>San Diego - CA</v>
      </c>
      <c r="AI1767" t="str">
        <f>IF(G1767&lt;=2,"&lt;=2",IF(G1767&lt;3,"2-3","&gt;=3"))</f>
        <v>2-3</v>
      </c>
      <c r="AJ1767">
        <f>G1767-H1767</f>
        <v>-0.2559983102779575</v>
      </c>
    </row>
    <row r="1768" spans="1:36" hidden="1" x14ac:dyDescent="0.3">
      <c r="A1768">
        <v>2018</v>
      </c>
      <c r="B1768" t="s">
        <v>129</v>
      </c>
      <c r="C1768">
        <v>15814</v>
      </c>
      <c r="D1768">
        <v>34828</v>
      </c>
      <c r="E1768">
        <v>79394</v>
      </c>
      <c r="F1768">
        <v>32291</v>
      </c>
      <c r="G1768">
        <v>2.2023523460225101</v>
      </c>
      <c r="H1768">
        <f>+E1768/F1768</f>
        <v>2.4587036635595059</v>
      </c>
      <c r="I1768">
        <v>0.115923247298318</v>
      </c>
      <c r="J1768">
        <v>-1.5243254601955401E-3</v>
      </c>
      <c r="K1768">
        <v>1.56172915995121E-2</v>
      </c>
      <c r="L1768">
        <v>4.6722487404942399E-2</v>
      </c>
      <c r="M1768">
        <v>2.3005391471087801E-2</v>
      </c>
      <c r="N1768">
        <v>-8.25E-4</v>
      </c>
      <c r="O1768">
        <v>-3.0270000000000002E-3</v>
      </c>
      <c r="P1768">
        <v>0.95282125473022505</v>
      </c>
      <c r="Q1768">
        <v>1.55681371688909E-3</v>
      </c>
      <c r="R1768">
        <v>124473.6015625</v>
      </c>
      <c r="S1768">
        <v>0</v>
      </c>
      <c r="T1768">
        <v>-1.00502725690603E-2</v>
      </c>
      <c r="U1768">
        <v>2.24805753678083E-2</v>
      </c>
      <c r="V1768">
        <v>0.43781443360595601</v>
      </c>
      <c r="W1768">
        <v>-1.5194246321916999E-3</v>
      </c>
      <c r="X1768">
        <v>0</v>
      </c>
      <c r="Y1768">
        <v>1.9753018819581601E-2</v>
      </c>
      <c r="Z1768">
        <v>-1.6287111701196601E-2</v>
      </c>
      <c r="AA1768">
        <v>0.73841822062623497</v>
      </c>
      <c r="AB1768">
        <v>1.65198237885462E-3</v>
      </c>
      <c r="AC1768" t="b">
        <v>1</v>
      </c>
      <c r="AF1768">
        <v>0</v>
      </c>
      <c r="AG1768">
        <v>3632</v>
      </c>
      <c r="AH1768" t="e">
        <f>VLOOKUP(B1768,AN:AN,1,0)</f>
        <v>#N/A</v>
      </c>
      <c r="AI1768" t="str">
        <f>IF(G1768&lt;=2,"&lt;=2",IF(G1768&lt;3,"2-3","&gt;=3"))</f>
        <v>2-3</v>
      </c>
      <c r="AJ1768">
        <f>G1768-H1768</f>
        <v>-0.2563513175369958</v>
      </c>
    </row>
    <row r="1769" spans="1:36" hidden="1" x14ac:dyDescent="0.3">
      <c r="A1769">
        <v>2019</v>
      </c>
      <c r="B1769" t="s">
        <v>157</v>
      </c>
      <c r="C1769">
        <v>200444</v>
      </c>
      <c r="D1769">
        <v>494791</v>
      </c>
      <c r="E1769">
        <v>951542</v>
      </c>
      <c r="F1769">
        <v>349129</v>
      </c>
      <c r="G1769">
        <v>2.4684749855321102</v>
      </c>
      <c r="H1769">
        <f>+E1769/F1769</f>
        <v>2.7254739652105671</v>
      </c>
      <c r="I1769">
        <v>-2.28440070895282E-2</v>
      </c>
      <c r="J1769">
        <v>-6.2225200235845003E-4</v>
      </c>
      <c r="K1769">
        <v>1.9425531953573199E-2</v>
      </c>
      <c r="N1769">
        <v>-7.6599999999999997E-4</v>
      </c>
      <c r="O1769">
        <v>-1.3860000000000001E-3</v>
      </c>
      <c r="P1769">
        <v>0.89802169799804699</v>
      </c>
      <c r="Q1769">
        <v>8.5807442665100098E-3</v>
      </c>
      <c r="R1769">
        <v>1417298</v>
      </c>
      <c r="S1769">
        <v>4.9012133225869695E-4</v>
      </c>
      <c r="T1769">
        <v>1.1256560683250399E-3</v>
      </c>
      <c r="U1769">
        <v>3.6267273128032698E-2</v>
      </c>
      <c r="V1769">
        <v>0.61904463881297001</v>
      </c>
      <c r="W1769">
        <v>1.82672731280327E-2</v>
      </c>
      <c r="X1769">
        <v>9.4756790903347994E-3</v>
      </c>
      <c r="Z1769">
        <v>-5.7874192220385501E-3</v>
      </c>
      <c r="AA1769">
        <v>1.14713992909056</v>
      </c>
      <c r="AB1769">
        <v>9.0400156838826298E-4</v>
      </c>
      <c r="AC1769" t="b">
        <v>0</v>
      </c>
      <c r="AD1769">
        <v>8.0817552301776004E-3</v>
      </c>
      <c r="AE1769">
        <v>9.2394118950284206E-3</v>
      </c>
      <c r="AF1769">
        <v>1.1577755026466499E-2</v>
      </c>
      <c r="AG1769">
        <v>92684</v>
      </c>
      <c r="AH1769" t="str">
        <f>VLOOKUP(B1769,AN:AN,1,0)</f>
        <v>Oklahoma City - OK</v>
      </c>
      <c r="AI1769" t="str">
        <f>IF(G1769&lt;=2,"&lt;=2",IF(G1769&lt;3,"2-3","&gt;=3"))</f>
        <v>2-3</v>
      </c>
      <c r="AJ1769">
        <f>G1769-H1769</f>
        <v>-0.25699897967845686</v>
      </c>
    </row>
    <row r="1770" spans="1:36" x14ac:dyDescent="0.3">
      <c r="A1770">
        <v>2018</v>
      </c>
      <c r="B1770" t="s">
        <v>37</v>
      </c>
      <c r="C1770">
        <v>767881</v>
      </c>
      <c r="D1770">
        <v>1983566</v>
      </c>
      <c r="E1770">
        <v>3853739</v>
      </c>
      <c r="F1770">
        <v>1356829</v>
      </c>
      <c r="G1770">
        <v>2.5831684857419299</v>
      </c>
      <c r="H1770">
        <f>+E1770/F1770</f>
        <v>2.840254004004926</v>
      </c>
      <c r="I1770">
        <v>-9.65804114604411E-3</v>
      </c>
      <c r="J1770">
        <v>6.8945400416850402E-3</v>
      </c>
      <c r="K1770">
        <v>2.4036157101392699E-2</v>
      </c>
      <c r="L1770">
        <v>3.5177125453949097E-2</v>
      </c>
      <c r="M1770">
        <v>1.1460029520094501E-2</v>
      </c>
      <c r="N1770">
        <v>1.4829999999999999E-3</v>
      </c>
      <c r="O1770">
        <v>4.1799999999999899E-4</v>
      </c>
      <c r="P1770">
        <v>0.91402238607406605</v>
      </c>
      <c r="Q1770">
        <v>7.9888105392450504E-3</v>
      </c>
      <c r="R1770">
        <v>5981888</v>
      </c>
      <c r="S1770">
        <v>8.0684653592332596E-4</v>
      </c>
      <c r="T1770">
        <v>1.8808986991643899E-2</v>
      </c>
      <c r="U1770">
        <v>5.1339834928512601E-2</v>
      </c>
      <c r="V1770">
        <v>0.86236176316324697</v>
      </c>
      <c r="W1770">
        <v>2.73398349285126E-2</v>
      </c>
      <c r="X1770">
        <v>1.7018398899330701E-2</v>
      </c>
      <c r="Y1770">
        <v>0.15088557755191601</v>
      </c>
      <c r="Z1770">
        <v>-3.12329581801652E-2</v>
      </c>
      <c r="AA1770">
        <v>1.2891323801952499</v>
      </c>
      <c r="AB1770">
        <v>7.8585919828370204E-4</v>
      </c>
      <c r="AC1770" t="b">
        <v>0</v>
      </c>
      <c r="AD1770">
        <v>1.9146623619159999E-3</v>
      </c>
      <c r="AE1770">
        <v>7.5133469566798904E-3</v>
      </c>
      <c r="AF1770">
        <v>2.9983909707809599E-2</v>
      </c>
      <c r="AG1770">
        <v>436128</v>
      </c>
      <c r="AH1770" t="str">
        <f>VLOOKUP(B1770,AN:AN,1,0)</f>
        <v>Atlanta - GA</v>
      </c>
      <c r="AI1770" t="str">
        <f>IF(G1770&lt;=2,"&lt;=2",IF(G1770&lt;3,"2-3","&gt;=3"))</f>
        <v>2-3</v>
      </c>
      <c r="AJ1770">
        <f>G1770-H1770</f>
        <v>-0.25708551826299608</v>
      </c>
    </row>
    <row r="1771" spans="1:36" hidden="1" x14ac:dyDescent="0.3">
      <c r="A1771">
        <v>2016</v>
      </c>
      <c r="B1771" t="s">
        <v>211</v>
      </c>
      <c r="C1771">
        <v>100588</v>
      </c>
      <c r="D1771">
        <v>222184</v>
      </c>
      <c r="E1771">
        <v>405581</v>
      </c>
      <c r="F1771">
        <v>164454</v>
      </c>
      <c r="G1771">
        <v>2.2088519505308701</v>
      </c>
      <c r="H1771">
        <f>+E1771/F1771</f>
        <v>2.4662276381237307</v>
      </c>
      <c r="I1771">
        <v>-1.1952596930933999E-3</v>
      </c>
      <c r="J1771">
        <v>1.7296671867370499E-3</v>
      </c>
      <c r="K1771">
        <v>7.1171277165412898E-3</v>
      </c>
      <c r="L1771">
        <v>7.64344013035297E-2</v>
      </c>
      <c r="M1771">
        <v>-1.11194867640734E-2</v>
      </c>
      <c r="N1771">
        <v>-3.1250000000000002E-3</v>
      </c>
      <c r="O1771">
        <v>-4.0210000000000003E-3</v>
      </c>
      <c r="P1771">
        <v>0.92521667480468806</v>
      </c>
      <c r="Q1771">
        <v>-4.1284561157219901E-3</v>
      </c>
      <c r="R1771">
        <v>607998</v>
      </c>
      <c r="S1771">
        <v>0</v>
      </c>
      <c r="T1771">
        <v>-8.62391293048855E-3</v>
      </c>
      <c r="U1771">
        <v>1.76131743937731E-2</v>
      </c>
      <c r="V1771">
        <v>0.59644484510571905</v>
      </c>
      <c r="W1771">
        <v>4.6131743937731003E-3</v>
      </c>
      <c r="X1771">
        <v>0</v>
      </c>
      <c r="Y1771">
        <v>7.1273179145299098E-2</v>
      </c>
      <c r="Z1771">
        <v>-5.5260917341446003E-2</v>
      </c>
      <c r="AA1771">
        <v>1.2470757205251801E-2</v>
      </c>
      <c r="AB1771">
        <v>1.16870056804283E-3</v>
      </c>
      <c r="AC1771" t="b">
        <v>0</v>
      </c>
      <c r="AD1771">
        <v>3.48007021495842E-3</v>
      </c>
      <c r="AE1771">
        <v>1.27253708071408E-2</v>
      </c>
      <c r="AF1771">
        <v>1.1850080178294701E-2</v>
      </c>
      <c r="AG1771">
        <v>36793</v>
      </c>
      <c r="AH1771" t="e">
        <f>VLOOKUP(B1771,AN:AN,1,0)</f>
        <v>#N/A</v>
      </c>
      <c r="AI1771" t="str">
        <f>IF(G1771&lt;=2,"&lt;=2",IF(G1771&lt;3,"2-3","&gt;=3"))</f>
        <v>2-3</v>
      </c>
      <c r="AJ1771">
        <f>G1771-H1771</f>
        <v>-0.25737568759286056</v>
      </c>
    </row>
    <row r="1772" spans="1:36" hidden="1" x14ac:dyDescent="0.3">
      <c r="A1772">
        <v>2009</v>
      </c>
      <c r="B1772" t="s">
        <v>45</v>
      </c>
      <c r="C1772">
        <v>29352</v>
      </c>
      <c r="D1772">
        <v>69168</v>
      </c>
      <c r="E1772">
        <v>125700</v>
      </c>
      <c r="F1772">
        <v>48085</v>
      </c>
      <c r="G1772">
        <v>2.35650040883074</v>
      </c>
      <c r="H1772">
        <f>+E1772/F1772</f>
        <v>2.6141208277009462</v>
      </c>
      <c r="I1772">
        <v>4.1540600041569099E-2</v>
      </c>
      <c r="J1772">
        <v>5.2514392882585298E-4</v>
      </c>
      <c r="K1772">
        <v>-8.8132351487875005E-3</v>
      </c>
      <c r="L1772">
        <v>-3.5185195878148098E-2</v>
      </c>
      <c r="M1772">
        <v>-7.9183890484273902E-3</v>
      </c>
      <c r="N1772">
        <v>8.52E-4</v>
      </c>
      <c r="O1772">
        <v>8.52E-4</v>
      </c>
      <c r="P1772">
        <v>0.957070112228394</v>
      </c>
      <c r="Q1772">
        <v>-4.6425461769099502E-3</v>
      </c>
      <c r="R1772">
        <v>200276.390625</v>
      </c>
      <c r="S1772">
        <v>0</v>
      </c>
      <c r="T1772">
        <v>-3.4380776807665797E-2</v>
      </c>
      <c r="U1772">
        <v>-6.4947478473186507E-2</v>
      </c>
      <c r="V1772">
        <v>1.14127838818048</v>
      </c>
      <c r="W1772">
        <v>-6.0947478473186503E-2</v>
      </c>
      <c r="X1772">
        <v>0</v>
      </c>
      <c r="Y1772">
        <v>6.2159990712281198E-2</v>
      </c>
      <c r="AA1772">
        <v>1.4028953926779399</v>
      </c>
      <c r="AB1772">
        <v>8.5220355490625696E-4</v>
      </c>
      <c r="AC1772" t="b">
        <v>1</v>
      </c>
      <c r="AF1772">
        <v>9.7394691989286502E-3</v>
      </c>
      <c r="AG1772">
        <v>8214</v>
      </c>
      <c r="AH1772" t="e">
        <f>VLOOKUP(B1772,AN:AN,1,0)</f>
        <v>#N/A</v>
      </c>
      <c r="AI1772" t="str">
        <f>IF(G1772&lt;=2,"&lt;=2",IF(G1772&lt;3,"2-3","&gt;=3"))</f>
        <v>2-3</v>
      </c>
      <c r="AJ1772">
        <f>G1772-H1772</f>
        <v>-0.25762041887020626</v>
      </c>
    </row>
    <row r="1773" spans="1:36" hidden="1" x14ac:dyDescent="0.3">
      <c r="A1773">
        <v>2007</v>
      </c>
      <c r="B1773" t="s">
        <v>186</v>
      </c>
      <c r="C1773">
        <v>11688</v>
      </c>
      <c r="D1773">
        <v>27085</v>
      </c>
      <c r="E1773">
        <v>77671</v>
      </c>
      <c r="F1773">
        <v>30163</v>
      </c>
      <c r="G1773">
        <v>2.3173340177960302</v>
      </c>
      <c r="H1773">
        <f>+E1773/F1773</f>
        <v>2.5750422703312004</v>
      </c>
      <c r="I1773">
        <v>6.3969524131842606E-2</v>
      </c>
      <c r="J1773">
        <v>5.9824013151228801E-3</v>
      </c>
      <c r="K1773">
        <v>-2.3641925595700601E-2</v>
      </c>
      <c r="L1773">
        <v>-8.2509427677839906E-2</v>
      </c>
      <c r="M1773">
        <v>9.2887836508452597E-3</v>
      </c>
      <c r="N1773">
        <v>-8.1899999999999996E-4</v>
      </c>
      <c r="O1773">
        <v>-1.80199999999999E-3</v>
      </c>
      <c r="P1773">
        <v>0.92730373144149802</v>
      </c>
      <c r="Q1773">
        <v>-1.9344687461849599E-3</v>
      </c>
      <c r="R1773">
        <v>108518.5</v>
      </c>
      <c r="S1773">
        <v>0</v>
      </c>
      <c r="T1773">
        <v>1.3820167630910801E-2</v>
      </c>
      <c r="U1773">
        <v>4.2583979666233097E-2</v>
      </c>
      <c r="V1773">
        <v>0.69028653469027801</v>
      </c>
      <c r="W1773">
        <v>1.3583979666233001E-2</v>
      </c>
      <c r="X1773">
        <v>0</v>
      </c>
      <c r="Y1773">
        <v>0</v>
      </c>
      <c r="AA1773">
        <v>0.57629632279196896</v>
      </c>
      <c r="AB1773">
        <v>0</v>
      </c>
      <c r="AC1773" t="b">
        <v>1</v>
      </c>
      <c r="AF1773">
        <v>0</v>
      </c>
      <c r="AG1773">
        <v>6102</v>
      </c>
      <c r="AH1773" t="e">
        <f>VLOOKUP(B1773,AN:AN,1,0)</f>
        <v>#N/A</v>
      </c>
      <c r="AI1773" t="str">
        <f>IF(G1773&lt;=2,"&lt;=2",IF(G1773&lt;3,"2-3","&gt;=3"))</f>
        <v>2-3</v>
      </c>
      <c r="AJ1773">
        <f>G1773-H1773</f>
        <v>-0.25770825253517016</v>
      </c>
    </row>
    <row r="1774" spans="1:36" hidden="1" x14ac:dyDescent="0.3">
      <c r="A1774">
        <v>2016</v>
      </c>
      <c r="B1774" t="s">
        <v>45</v>
      </c>
      <c r="C1774">
        <v>34241</v>
      </c>
      <c r="D1774">
        <v>80961</v>
      </c>
      <c r="E1774">
        <v>130510</v>
      </c>
      <c r="F1774">
        <v>49770</v>
      </c>
      <c r="G1774">
        <v>2.3644461318302601</v>
      </c>
      <c r="H1774">
        <f>+E1774/F1774</f>
        <v>2.6222624070725336</v>
      </c>
      <c r="I1774">
        <v>-6.3391666413790307E-2</v>
      </c>
      <c r="J1774">
        <v>4.5088864862914999E-4</v>
      </c>
      <c r="K1774">
        <v>5.8383491784333996E-3</v>
      </c>
      <c r="L1774">
        <v>4.6240977451205201E-2</v>
      </c>
      <c r="M1774">
        <v>-4.1312910616397899E-2</v>
      </c>
      <c r="N1774">
        <v>1.5770000000000001E-3</v>
      </c>
      <c r="O1774">
        <v>-4.0999999999999899E-3</v>
      </c>
      <c r="P1774">
        <v>0.97535490989685103</v>
      </c>
      <c r="Q1774">
        <v>4.5962333679200303E-3</v>
      </c>
      <c r="R1774">
        <v>215358.3125</v>
      </c>
      <c r="S1774">
        <v>0</v>
      </c>
      <c r="T1774">
        <v>1.14784594625234E-2</v>
      </c>
      <c r="U1774">
        <v>3.7715546786785098E-2</v>
      </c>
      <c r="V1774">
        <v>1.1651480695088401</v>
      </c>
      <c r="W1774">
        <v>2.47155467867851E-2</v>
      </c>
      <c r="X1774">
        <v>7.9491255961844191E-3</v>
      </c>
      <c r="Y1774">
        <v>0.20331790593101001</v>
      </c>
      <c r="Z1774">
        <v>7.4520989662174896E-3</v>
      </c>
      <c r="AA1774">
        <v>2.0320867807796099</v>
      </c>
      <c r="AB1774">
        <v>7.9491255961844202E-4</v>
      </c>
      <c r="AC1774" t="b">
        <v>0</v>
      </c>
      <c r="AF1774">
        <v>4.1108335225982201E-2</v>
      </c>
      <c r="AG1774">
        <v>8876</v>
      </c>
      <c r="AH1774" t="e">
        <f>VLOOKUP(B1774,AN:AN,1,0)</f>
        <v>#N/A</v>
      </c>
      <c r="AI1774" t="str">
        <f>IF(G1774&lt;=2,"&lt;=2",IF(G1774&lt;3,"2-3","&gt;=3"))</f>
        <v>2-3</v>
      </c>
      <c r="AJ1774">
        <f>G1774-H1774</f>
        <v>-0.25781627524227346</v>
      </c>
    </row>
    <row r="1775" spans="1:36" hidden="1" x14ac:dyDescent="0.3">
      <c r="A1775">
        <v>2006</v>
      </c>
      <c r="B1775" t="s">
        <v>132</v>
      </c>
      <c r="C1775">
        <v>49045</v>
      </c>
      <c r="D1775">
        <v>107705</v>
      </c>
      <c r="E1775">
        <v>420942</v>
      </c>
      <c r="F1775">
        <v>171541</v>
      </c>
      <c r="G1775">
        <v>2.1960444489754298</v>
      </c>
      <c r="H1775">
        <f>+E1775/F1775</f>
        <v>2.453885659987991</v>
      </c>
      <c r="I1775">
        <v>1.58797440253414E-2</v>
      </c>
      <c r="J1775">
        <v>-4.2140986770391898E-3</v>
      </c>
      <c r="K1775">
        <v>-4.4502866417170002E-3</v>
      </c>
      <c r="L1775">
        <v>-0.11635450829193</v>
      </c>
      <c r="M1775">
        <v>-2.94899703003468E-2</v>
      </c>
      <c r="N1775">
        <v>5.3049999999999998E-3</v>
      </c>
      <c r="O1775">
        <v>6.2229999999999898E-3</v>
      </c>
      <c r="P1775">
        <v>0.87858772277831998</v>
      </c>
      <c r="Q1775">
        <v>-4.6732723712920997E-2</v>
      </c>
      <c r="R1775">
        <v>536253.125</v>
      </c>
      <c r="S1775">
        <v>0</v>
      </c>
      <c r="T1775">
        <v>1.0376960039138799E-2</v>
      </c>
      <c r="U1775">
        <v>4.9571648240089403E-2</v>
      </c>
      <c r="V1775">
        <v>0.84245458265142104</v>
      </c>
      <c r="W1775">
        <v>1.7571648240089398E-2</v>
      </c>
      <c r="X1775">
        <v>7.0809663166350997E-2</v>
      </c>
      <c r="Y1775">
        <v>5.0847063557013197E-2</v>
      </c>
      <c r="AA1775">
        <v>0.95367723979664598</v>
      </c>
      <c r="AB1775">
        <v>1.20502668273368E-3</v>
      </c>
      <c r="AC1775" t="b">
        <v>1</v>
      </c>
      <c r="AF1775">
        <v>9.4106845699202298E-3</v>
      </c>
      <c r="AG1775">
        <v>18661</v>
      </c>
      <c r="AH1775" t="e">
        <f>VLOOKUP(B1775,AN:AN,1,0)</f>
        <v>#N/A</v>
      </c>
      <c r="AI1775" t="str">
        <f>IF(G1775&lt;=2,"&lt;=2",IF(G1775&lt;3,"2-3","&gt;=3"))</f>
        <v>2-3</v>
      </c>
      <c r="AJ1775">
        <f>G1775-H1775</f>
        <v>-0.25784121101256119</v>
      </c>
    </row>
    <row r="1776" spans="1:36" hidden="1" x14ac:dyDescent="0.3">
      <c r="A1776">
        <v>2021</v>
      </c>
      <c r="B1776" t="s">
        <v>87</v>
      </c>
      <c r="C1776">
        <v>46899</v>
      </c>
      <c r="D1776">
        <v>108268</v>
      </c>
      <c r="E1776">
        <v>157289</v>
      </c>
      <c r="F1776">
        <v>61288</v>
      </c>
      <c r="G1776">
        <v>2.3085353632273602</v>
      </c>
      <c r="H1776">
        <f>+E1776/F1776</f>
        <v>2.5663914632554499</v>
      </c>
      <c r="I1776">
        <v>5.6684665052137401E-2</v>
      </c>
      <c r="J1776">
        <v>1.4798751100897701E-2</v>
      </c>
      <c r="K1776">
        <v>-1.6821915209293301E-2</v>
      </c>
      <c r="N1776">
        <v>4.7470000000000004E-3</v>
      </c>
      <c r="O1776">
        <v>-2.3149999999999898E-3</v>
      </c>
      <c r="P1776">
        <v>0.96002328395843495</v>
      </c>
      <c r="Q1776">
        <v>3.7273228168486897E-2</v>
      </c>
      <c r="R1776">
        <v>301021.90625</v>
      </c>
      <c r="S1776">
        <v>1.1315748400187199E-3</v>
      </c>
      <c r="T1776">
        <v>2.8172340244054999E-2</v>
      </c>
      <c r="U1776">
        <v>0.11161851882934599</v>
      </c>
      <c r="V1776">
        <v>0.84869228391846796</v>
      </c>
      <c r="W1776">
        <v>6.4618518829345994E-2</v>
      </c>
      <c r="X1776">
        <v>1.91587326361791E-2</v>
      </c>
      <c r="Z1776">
        <v>-0.11872432556179301</v>
      </c>
      <c r="AA1776">
        <v>0.93432903726533501</v>
      </c>
      <c r="AB1776">
        <v>1.0145153738098901E-3</v>
      </c>
      <c r="AC1776" t="b">
        <v>1</v>
      </c>
      <c r="AD1776">
        <v>8.6231000425211202E-3</v>
      </c>
      <c r="AE1776">
        <v>8.1754847368354904E-3</v>
      </c>
      <c r="AF1776">
        <v>1.6856563134072099E-2</v>
      </c>
      <c r="AG1776">
        <v>26119</v>
      </c>
      <c r="AH1776" t="e">
        <f>VLOOKUP(B1776,AN:AN,1,0)</f>
        <v>#N/A</v>
      </c>
      <c r="AI1776" t="str">
        <f>IF(G1776&lt;=2,"&lt;=2",IF(G1776&lt;3,"2-3","&gt;=3"))</f>
        <v>2-3</v>
      </c>
      <c r="AJ1776">
        <f>G1776-H1776</f>
        <v>-0.25785610002808967</v>
      </c>
    </row>
    <row r="1777" spans="1:36" hidden="1" x14ac:dyDescent="0.3">
      <c r="A1777">
        <v>2006</v>
      </c>
      <c r="B1777" t="s">
        <v>180</v>
      </c>
      <c r="C1777">
        <v>272381</v>
      </c>
      <c r="D1777">
        <v>690584</v>
      </c>
      <c r="E1777">
        <v>1343295</v>
      </c>
      <c r="F1777">
        <v>480862</v>
      </c>
      <c r="G1777">
        <v>2.53536039591601</v>
      </c>
      <c r="H1777">
        <f>+E1777/F1777</f>
        <v>2.7935145634298406</v>
      </c>
      <c r="I1777">
        <v>6.8448952107624597E-3</v>
      </c>
      <c r="J1777">
        <v>-5.1434673368930903E-3</v>
      </c>
      <c r="K1777">
        <v>-5.3796553015708999E-3</v>
      </c>
      <c r="L1777">
        <v>-0.118025393249932</v>
      </c>
      <c r="M1777">
        <v>-3.1160855258349301E-2</v>
      </c>
      <c r="N1777">
        <v>1.916E-3</v>
      </c>
      <c r="O1777">
        <v>-3.30999999999999E-3</v>
      </c>
      <c r="P1777">
        <v>0.93840259313583396</v>
      </c>
      <c r="Q1777">
        <v>4.4831633567809998E-3</v>
      </c>
      <c r="R1777">
        <v>2063852</v>
      </c>
      <c r="S1777">
        <v>0</v>
      </c>
      <c r="T1777">
        <v>-7.8714527189731008E-3</v>
      </c>
      <c r="U1777">
        <v>3.1323235481977497E-2</v>
      </c>
      <c r="V1777">
        <v>0.99938239706688203</v>
      </c>
      <c r="W1777">
        <v>-6.7676451802250299E-4</v>
      </c>
      <c r="X1777">
        <v>1.32669453257994E-2</v>
      </c>
      <c r="Y1777">
        <v>1.30006741972583E-2</v>
      </c>
      <c r="AA1777">
        <v>1.1442766807987901</v>
      </c>
      <c r="AB1777">
        <v>7.8322930236647103E-4</v>
      </c>
      <c r="AC1777" t="b">
        <v>1</v>
      </c>
      <c r="AF1777">
        <v>5.8902040392254003E-3</v>
      </c>
      <c r="AG1777">
        <v>126783</v>
      </c>
      <c r="AH1777" t="str">
        <f>VLOOKUP(B1777,AN:AN,1,0)</f>
        <v>Sacramento - CA</v>
      </c>
      <c r="AI1777" t="str">
        <f>IF(G1777&lt;=2,"&lt;=2",IF(G1777&lt;3,"2-3","&gt;=3"))</f>
        <v>2-3</v>
      </c>
      <c r="AJ1777">
        <f>G1777-H1777</f>
        <v>-0.25815416751383058</v>
      </c>
    </row>
    <row r="1778" spans="1:36" hidden="1" x14ac:dyDescent="0.3">
      <c r="A1778">
        <v>2021</v>
      </c>
      <c r="B1778" t="s">
        <v>112</v>
      </c>
      <c r="C1778">
        <v>121270</v>
      </c>
      <c r="D1778">
        <v>270621</v>
      </c>
      <c r="E1778">
        <v>710069</v>
      </c>
      <c r="F1778">
        <v>285185</v>
      </c>
      <c r="G1778">
        <v>2.23155768120722</v>
      </c>
      <c r="H1778">
        <f>+E1778/F1778</f>
        <v>2.48985395445062</v>
      </c>
      <c r="I1778">
        <v>1.32884256121191E-2</v>
      </c>
      <c r="J1778">
        <v>4.1549948975443798E-2</v>
      </c>
      <c r="K1778">
        <v>9.9292826652526908E-3</v>
      </c>
      <c r="N1778">
        <v>1.0029E-2</v>
      </c>
      <c r="O1778">
        <v>3.21799999999999E-3</v>
      </c>
      <c r="P1778">
        <v>0.96093350648880005</v>
      </c>
      <c r="Q1778">
        <v>-2.3615360260009701E-3</v>
      </c>
      <c r="R1778">
        <v>920661.8125</v>
      </c>
      <c r="S1778">
        <v>1.5779507679360399E-4</v>
      </c>
      <c r="T1778">
        <v>3.3571723848581002E-2</v>
      </c>
      <c r="U1778">
        <v>0.117017902433872</v>
      </c>
      <c r="V1778">
        <v>0.81179261940027403</v>
      </c>
      <c r="W1778">
        <v>7.0017902433872001E-2</v>
      </c>
      <c r="X1778">
        <v>5.4123711340206097E-2</v>
      </c>
      <c r="Z1778">
        <v>-5.9837190264772099E-2</v>
      </c>
      <c r="AA1778">
        <v>1.3178288175450901</v>
      </c>
      <c r="AB1778">
        <v>1.65684830633284E-3</v>
      </c>
      <c r="AC1778" t="b">
        <v>1</v>
      </c>
      <c r="AD1778">
        <v>1.3440561246295999E-2</v>
      </c>
      <c r="AE1778">
        <v>5.2310196150337201E-3</v>
      </c>
      <c r="AF1778">
        <v>1.9882179675994101E-2</v>
      </c>
      <c r="AG1778">
        <v>40082</v>
      </c>
      <c r="AH1778" t="e">
        <f>VLOOKUP(B1778,AN:AN,1,0)</f>
        <v>#N/A</v>
      </c>
      <c r="AI1778" t="str">
        <f>IF(G1778&lt;=2,"&lt;=2",IF(G1778&lt;3,"2-3","&gt;=3"))</f>
        <v>2-3</v>
      </c>
      <c r="AJ1778">
        <f>G1778-H1778</f>
        <v>-0.25829627324339999</v>
      </c>
    </row>
    <row r="1779" spans="1:36" hidden="1" x14ac:dyDescent="0.3">
      <c r="A1779">
        <v>2023</v>
      </c>
      <c r="B1779" t="s">
        <v>228</v>
      </c>
      <c r="C1779">
        <v>70071</v>
      </c>
      <c r="D1779">
        <v>142102</v>
      </c>
      <c r="E1779">
        <v>375615</v>
      </c>
      <c r="F1779">
        <v>164274</v>
      </c>
      <c r="G1779">
        <v>2.0279716287765202</v>
      </c>
      <c r="H1779">
        <f>+E1779/F1779</f>
        <v>2.2865152123890575</v>
      </c>
      <c r="I1779">
        <v>2.0062167590607801E-2</v>
      </c>
      <c r="N1779">
        <v>3.0839999999999999E-3</v>
      </c>
      <c r="O1779">
        <v>5.947E-3</v>
      </c>
      <c r="P1779">
        <v>0.94922721385955799</v>
      </c>
      <c r="Q1779">
        <v>-5.0889253616329599E-3</v>
      </c>
      <c r="R1779">
        <v>534587.375</v>
      </c>
      <c r="S1779">
        <v>0</v>
      </c>
      <c r="T1779">
        <v>2.98215756192803E-2</v>
      </c>
      <c r="U1779">
        <v>5.25237582623959E-2</v>
      </c>
      <c r="V1779">
        <v>0.525131312743363</v>
      </c>
      <c r="W1779">
        <v>1.15237582623958E-2</v>
      </c>
      <c r="X1779">
        <v>0</v>
      </c>
      <c r="Z1779">
        <v>-6.0366172844666E-2</v>
      </c>
      <c r="AA1779">
        <v>-0.183391209801997</v>
      </c>
      <c r="AB1779">
        <v>1.65225532852343E-4</v>
      </c>
      <c r="AC1779" t="b">
        <v>1</v>
      </c>
      <c r="AF1779">
        <v>0</v>
      </c>
      <c r="AG1779">
        <v>18157</v>
      </c>
      <c r="AH1779" t="e">
        <f>VLOOKUP(B1779,AN:AN,1,0)</f>
        <v>#N/A</v>
      </c>
      <c r="AI1779" t="str">
        <f>IF(G1779&lt;=2,"&lt;=2",IF(G1779&lt;3,"2-3","&gt;=3"))</f>
        <v>2-3</v>
      </c>
      <c r="AJ1779">
        <f>G1779-H1779</f>
        <v>-0.25854358361253738</v>
      </c>
    </row>
    <row r="1780" spans="1:36" hidden="1" x14ac:dyDescent="0.3">
      <c r="A1780">
        <v>2023</v>
      </c>
      <c r="B1780" t="s">
        <v>160</v>
      </c>
      <c r="C1780">
        <v>407222</v>
      </c>
      <c r="D1780">
        <v>984711</v>
      </c>
      <c r="E1780">
        <v>1783939</v>
      </c>
      <c r="F1780">
        <v>666441</v>
      </c>
      <c r="G1780">
        <v>2.41811837277946</v>
      </c>
      <c r="H1780">
        <f>+E1780/F1780</f>
        <v>2.6768146017426897</v>
      </c>
      <c r="I1780">
        <v>4.9151883015243003E-3</v>
      </c>
      <c r="N1780">
        <v>1.2198000000000001E-2</v>
      </c>
      <c r="O1780">
        <v>9.3790000000000002E-3</v>
      </c>
      <c r="P1780">
        <v>0.89550262689590499</v>
      </c>
      <c r="Q1780">
        <v>-2.5187492370605E-2</v>
      </c>
      <c r="R1780">
        <v>2882917</v>
      </c>
      <c r="S1780">
        <v>4.9554750566163E-5</v>
      </c>
      <c r="T1780">
        <v>-5.3672923706471899E-2</v>
      </c>
      <c r="U1780">
        <v>-3.09707410633564E-2</v>
      </c>
      <c r="V1780">
        <v>1.00103156491703</v>
      </c>
      <c r="W1780">
        <v>-7.1970741063356394E-2</v>
      </c>
      <c r="X1780">
        <v>6.5189274369787401E-2</v>
      </c>
      <c r="Z1780">
        <v>-0.16150729290083801</v>
      </c>
      <c r="AA1780">
        <v>2.83446776726139</v>
      </c>
      <c r="AB1780">
        <v>1.7839710203818601E-4</v>
      </c>
      <c r="AC1780" t="b">
        <v>1</v>
      </c>
      <c r="AF1780">
        <v>5.9525166380074997E-2</v>
      </c>
      <c r="AG1780">
        <v>214952</v>
      </c>
      <c r="AH1780" t="str">
        <f>VLOOKUP(B1780,AN:AN,1,0)</f>
        <v>Orlando - FL</v>
      </c>
      <c r="AI1780" t="str">
        <f>IF(G1780&lt;=2,"&lt;=2",IF(G1780&lt;3,"2-3","&gt;=3"))</f>
        <v>2-3</v>
      </c>
      <c r="AJ1780">
        <f>G1780-H1780</f>
        <v>-0.25869622896322975</v>
      </c>
    </row>
    <row r="1781" spans="1:36" hidden="1" x14ac:dyDescent="0.3">
      <c r="A1781">
        <v>2021</v>
      </c>
      <c r="B1781" t="s">
        <v>93</v>
      </c>
      <c r="C1781">
        <v>111131</v>
      </c>
      <c r="D1781">
        <v>251433</v>
      </c>
      <c r="E1781">
        <v>746359</v>
      </c>
      <c r="F1781">
        <v>296003</v>
      </c>
      <c r="G1781">
        <v>2.2624920139295002</v>
      </c>
      <c r="H1781">
        <f>+E1781/F1781</f>
        <v>2.5214575527950731</v>
      </c>
      <c r="I1781">
        <v>2.76677646521576E-2</v>
      </c>
      <c r="J1781">
        <v>1.8479814752936301E-2</v>
      </c>
      <c r="K1781">
        <v>-1.31408515572548E-2</v>
      </c>
      <c r="N1781">
        <v>9.0310000000000008E-3</v>
      </c>
      <c r="O1781">
        <v>-2.2699999999999901E-4</v>
      </c>
      <c r="P1781">
        <v>0.92952287197113004</v>
      </c>
      <c r="Q1781">
        <v>5.8168768882750303E-3</v>
      </c>
      <c r="R1781">
        <v>946247.375</v>
      </c>
      <c r="S1781">
        <v>0</v>
      </c>
      <c r="T1781">
        <v>3.19440998137E-2</v>
      </c>
      <c r="U1781">
        <v>0.11539027839899101</v>
      </c>
      <c r="V1781">
        <v>0.78719284305481096</v>
      </c>
      <c r="W1781">
        <v>6.8390278398991006E-2</v>
      </c>
      <c r="X1781">
        <v>5.6737899863969397E-2</v>
      </c>
      <c r="Z1781">
        <v>-7.58351760116458E-2</v>
      </c>
      <c r="AA1781">
        <v>1.3707723282466899</v>
      </c>
      <c r="AB1781">
        <v>1.55776909912677E-3</v>
      </c>
      <c r="AC1781" t="b">
        <v>1</v>
      </c>
      <c r="AD1781">
        <v>2.8119831871090302E-3</v>
      </c>
      <c r="AE1781">
        <v>8.2113834133489601E-3</v>
      </c>
      <c r="AF1781">
        <v>6.0445829128088102E-2</v>
      </c>
      <c r="AG1781">
        <v>48164</v>
      </c>
      <c r="AH1781" t="e">
        <f>VLOOKUP(B1781,AN:AN,1,0)</f>
        <v>#N/A</v>
      </c>
      <c r="AI1781" t="str">
        <f>IF(G1781&lt;=2,"&lt;=2",IF(G1781&lt;3,"2-3","&gt;=3"))</f>
        <v>2-3</v>
      </c>
      <c r="AJ1781">
        <f>G1781-H1781</f>
        <v>-0.25896553886557294</v>
      </c>
    </row>
    <row r="1782" spans="1:36" hidden="1" x14ac:dyDescent="0.3">
      <c r="A1782">
        <v>2022</v>
      </c>
      <c r="B1782" t="s">
        <v>119</v>
      </c>
      <c r="C1782">
        <v>28917</v>
      </c>
      <c r="D1782">
        <v>68626</v>
      </c>
      <c r="E1782">
        <v>149617</v>
      </c>
      <c r="F1782">
        <v>56829</v>
      </c>
      <c r="G1782">
        <v>2.37320607255247</v>
      </c>
      <c r="H1782">
        <f>+E1782/F1782</f>
        <v>2.6327579228914813</v>
      </c>
      <c r="I1782">
        <v>2.9694054040891898E-2</v>
      </c>
      <c r="J1782">
        <v>2.6054386980831502E-2</v>
      </c>
      <c r="K1782">
        <v>7.7565696239471002E-3</v>
      </c>
      <c r="N1782">
        <v>-8.4080000000000005E-3</v>
      </c>
      <c r="O1782">
        <v>-4.6259999999999999E-3</v>
      </c>
      <c r="P1782">
        <v>0.96549987792968806</v>
      </c>
      <c r="Q1782">
        <v>-1.8393933773039901E-2</v>
      </c>
      <c r="R1782">
        <v>224295.90625</v>
      </c>
      <c r="S1782">
        <v>0</v>
      </c>
      <c r="T1782">
        <v>5.2542550489306103E-2</v>
      </c>
      <c r="U1782">
        <v>0.100921884179115</v>
      </c>
      <c r="V1782">
        <v>0.64916076467193595</v>
      </c>
      <c r="W1782">
        <v>2.0921884179114999E-2</v>
      </c>
      <c r="X1782">
        <v>4.6652376749464104E-3</v>
      </c>
      <c r="Z1782">
        <v>-0.121291422288411</v>
      </c>
      <c r="AA1782">
        <v>0.95747199991673604</v>
      </c>
      <c r="AB1782">
        <v>1.2608750472828099E-4</v>
      </c>
      <c r="AC1782" t="b">
        <v>1</v>
      </c>
      <c r="AF1782">
        <v>1.6139200605219998E-2</v>
      </c>
      <c r="AG1782">
        <v>7968</v>
      </c>
      <c r="AH1782" t="e">
        <f>VLOOKUP(B1782,AN:AN,1,0)</f>
        <v>#N/A</v>
      </c>
      <c r="AI1782" t="str">
        <f>IF(G1782&lt;=2,"&lt;=2",IF(G1782&lt;3,"2-3","&gt;=3"))</f>
        <v>2-3</v>
      </c>
      <c r="AJ1782">
        <f>G1782-H1782</f>
        <v>-0.25955185033901129</v>
      </c>
    </row>
    <row r="1783" spans="1:36" hidden="1" x14ac:dyDescent="0.3">
      <c r="A1783">
        <v>2015</v>
      </c>
      <c r="B1783" t="s">
        <v>42</v>
      </c>
      <c r="C1783">
        <v>353089</v>
      </c>
      <c r="D1783">
        <v>868440</v>
      </c>
      <c r="E1783">
        <v>1812003</v>
      </c>
      <c r="F1783">
        <v>666337</v>
      </c>
      <c r="G1783">
        <v>2.4595498585342499</v>
      </c>
      <c r="H1783">
        <f>+E1783/F1783</f>
        <v>2.7193492181883943</v>
      </c>
      <c r="I1783">
        <v>1.0833015572119801E-2</v>
      </c>
      <c r="J1783">
        <v>-1.74716562032699E-2</v>
      </c>
      <c r="K1783">
        <v>-4.2345688790082804E-3</v>
      </c>
      <c r="L1783">
        <v>3.4535267844796103E-2</v>
      </c>
      <c r="M1783">
        <v>-2.9809528961777701E-2</v>
      </c>
      <c r="N1783">
        <v>1.273E-3</v>
      </c>
      <c r="O1783">
        <v>3.6340000000000001E-3</v>
      </c>
      <c r="P1783">
        <v>0.93975889682769798</v>
      </c>
      <c r="Q1783">
        <v>-2.2354722023010202E-3</v>
      </c>
      <c r="R1783">
        <v>2815029</v>
      </c>
      <c r="S1783">
        <v>3.7542235014391097E-4</v>
      </c>
      <c r="T1783">
        <v>-1.03425458073615E-2</v>
      </c>
      <c r="U1783">
        <v>2.08618436008692E-2</v>
      </c>
      <c r="V1783">
        <v>0.976553596567454</v>
      </c>
      <c r="W1783">
        <v>1.9861843600869199E-2</v>
      </c>
      <c r="X1783">
        <v>1.27208326758908E-2</v>
      </c>
      <c r="Y1783">
        <v>8.79374959437801E-2</v>
      </c>
      <c r="Z1783">
        <v>2.63493214933984E-2</v>
      </c>
      <c r="AA1783">
        <v>0.448176233171526</v>
      </c>
      <c r="AB1783">
        <v>4.51595000897749E-4</v>
      </c>
      <c r="AC1783" t="b">
        <v>1</v>
      </c>
      <c r="AD1783">
        <v>-2.24350956029156E-5</v>
      </c>
      <c r="AE1783">
        <v>1.2326693614879199E-2</v>
      </c>
      <c r="AF1783">
        <v>1.7797195758271499E-2</v>
      </c>
      <c r="AG1783">
        <v>186131</v>
      </c>
      <c r="AH1783" t="str">
        <f>VLOOKUP(B1783,AN:AN,1,0)</f>
        <v>Baltimore - MD</v>
      </c>
      <c r="AI1783" t="str">
        <f>IF(G1783&lt;=2,"&lt;=2",IF(G1783&lt;3,"2-3","&gt;=3"))</f>
        <v>2-3</v>
      </c>
      <c r="AJ1783">
        <f>G1783-H1783</f>
        <v>-0.25979935965414436</v>
      </c>
    </row>
    <row r="1784" spans="1:36" hidden="1" x14ac:dyDescent="0.3">
      <c r="A1784">
        <v>2021</v>
      </c>
      <c r="B1784" t="s">
        <v>207</v>
      </c>
      <c r="C1784">
        <v>19895</v>
      </c>
      <c r="D1784">
        <v>44909</v>
      </c>
      <c r="E1784">
        <v>94710</v>
      </c>
      <c r="F1784">
        <v>37624</v>
      </c>
      <c r="G1784">
        <v>2.2573008293540999</v>
      </c>
      <c r="H1784">
        <f>+E1784/F1784</f>
        <v>2.5172762066765895</v>
      </c>
      <c r="I1784">
        <v>6.9052427416958606E-2</v>
      </c>
      <c r="J1784">
        <v>1.4533763751387501E-2</v>
      </c>
      <c r="K1784">
        <v>-1.7086902558803602E-2</v>
      </c>
      <c r="N1784">
        <v>-1.6050000000000001E-3</v>
      </c>
      <c r="O1784">
        <v>3.0109999999999998E-3</v>
      </c>
      <c r="P1784">
        <v>0.97071093320846602</v>
      </c>
      <c r="Q1784">
        <v>3.5502731800079998E-2</v>
      </c>
      <c r="R1784">
        <v>157968.90625</v>
      </c>
      <c r="S1784">
        <v>0</v>
      </c>
      <c r="T1784">
        <v>-3.84639166295528E-2</v>
      </c>
      <c r="U1784">
        <v>4.4982261955738102E-2</v>
      </c>
      <c r="V1784">
        <v>0.87944200435029696</v>
      </c>
      <c r="W1784">
        <v>-2.01773804426189E-3</v>
      </c>
      <c r="X1784">
        <v>0</v>
      </c>
      <c r="Z1784">
        <v>-1.8788636599223901E-2</v>
      </c>
      <c r="AA1784">
        <v>-1.16504608558387E-2</v>
      </c>
      <c r="AB1784">
        <v>4.0144520272982701E-4</v>
      </c>
      <c r="AC1784" t="b">
        <v>1</v>
      </c>
      <c r="AF1784">
        <v>0</v>
      </c>
      <c r="AG1784">
        <v>4982</v>
      </c>
      <c r="AH1784" t="e">
        <f>VLOOKUP(B1784,AN:AN,1,0)</f>
        <v>#N/A</v>
      </c>
      <c r="AI1784" t="str">
        <f>IF(G1784&lt;=2,"&lt;=2",IF(G1784&lt;3,"2-3","&gt;=3"))</f>
        <v>2-3</v>
      </c>
      <c r="AJ1784">
        <f>G1784-H1784</f>
        <v>-0.25997537732248954</v>
      </c>
    </row>
    <row r="1785" spans="1:36" hidden="1" x14ac:dyDescent="0.3">
      <c r="A1785">
        <v>2021</v>
      </c>
      <c r="B1785" t="s">
        <v>61</v>
      </c>
      <c r="C1785">
        <v>33411</v>
      </c>
      <c r="D1785">
        <v>78065</v>
      </c>
      <c r="E1785">
        <v>124488</v>
      </c>
      <c r="F1785">
        <v>47942</v>
      </c>
      <c r="G1785">
        <v>2.3365059411571001</v>
      </c>
      <c r="H1785">
        <f>+E1785/F1785</f>
        <v>2.5966376037712235</v>
      </c>
      <c r="I1785">
        <v>-7.4213590062565796E-2</v>
      </c>
      <c r="J1785">
        <v>3.1705442816019501E-3</v>
      </c>
      <c r="K1785">
        <v>-2.8450122028589198E-2</v>
      </c>
      <c r="N1785">
        <v>2.2680000000000001E-3</v>
      </c>
      <c r="O1785">
        <v>-5.4499999999999904E-4</v>
      </c>
      <c r="P1785">
        <v>0.95639884471893299</v>
      </c>
      <c r="Q1785">
        <v>-1.5992045402526901E-2</v>
      </c>
      <c r="R1785">
        <v>206563.40625</v>
      </c>
      <c r="S1785">
        <v>0</v>
      </c>
      <c r="T1785">
        <v>-5.3565494716167401E-2</v>
      </c>
      <c r="U1785">
        <v>2.98806838691235E-2</v>
      </c>
      <c r="V1785">
        <v>0.86099217209120005</v>
      </c>
      <c r="W1785">
        <v>-1.71193161308765E-2</v>
      </c>
      <c r="X1785">
        <v>4.6597503077193597E-2</v>
      </c>
      <c r="Z1785">
        <v>-0.13605194966918199</v>
      </c>
      <c r="AA1785">
        <v>-1.2828321816256401</v>
      </c>
      <c r="AB1785">
        <v>1.0550378055213601E-3</v>
      </c>
      <c r="AC1785" t="b">
        <v>0</v>
      </c>
      <c r="AF1785">
        <v>4.8883418322489797E-2</v>
      </c>
      <c r="AG1785">
        <v>11904</v>
      </c>
      <c r="AH1785" t="e">
        <f>VLOOKUP(B1785,AN:AN,1,0)</f>
        <v>#N/A</v>
      </c>
      <c r="AI1785" t="str">
        <f>IF(G1785&lt;=2,"&lt;=2",IF(G1785&lt;3,"2-3","&gt;=3"))</f>
        <v>2-3</v>
      </c>
      <c r="AJ1785">
        <f>G1785-H1785</f>
        <v>-0.26013166261412346</v>
      </c>
    </row>
    <row r="1786" spans="1:36" hidden="1" x14ac:dyDescent="0.3">
      <c r="A1786">
        <v>2017</v>
      </c>
      <c r="B1786" t="s">
        <v>125</v>
      </c>
      <c r="C1786">
        <v>2239310</v>
      </c>
      <c r="D1786">
        <v>6481912</v>
      </c>
      <c r="E1786">
        <v>6654128</v>
      </c>
      <c r="F1786">
        <v>2109235</v>
      </c>
      <c r="G1786">
        <v>2.8946023551897602</v>
      </c>
      <c r="H1786">
        <f>+E1786/F1786</f>
        <v>3.1547589528905031</v>
      </c>
      <c r="I1786">
        <v>-5.5785917123598802E-3</v>
      </c>
      <c r="J1786">
        <v>-3.1867250800139999E-4</v>
      </c>
      <c r="K1786">
        <v>8.2121754288672893E-3</v>
      </c>
      <c r="L1786">
        <v>-3.9168788254260997E-2</v>
      </c>
      <c r="M1786">
        <v>-8.9714549481868799E-2</v>
      </c>
      <c r="N1786">
        <v>8.1700000000000002E-4</v>
      </c>
      <c r="O1786">
        <v>-7.9900000000000001E-4</v>
      </c>
      <c r="P1786">
        <v>0.95657926797866799</v>
      </c>
      <c r="Q1786">
        <v>2.0709037780759498E-3</v>
      </c>
      <c r="R1786">
        <v>10118800</v>
      </c>
      <c r="S1786">
        <v>1.16588390316038E-3</v>
      </c>
      <c r="T1786">
        <v>5.2303113043308397E-3</v>
      </c>
      <c r="U1786">
        <v>3.1617771834135097E-2</v>
      </c>
      <c r="V1786">
        <v>1.7049820755020799</v>
      </c>
      <c r="W1786">
        <v>1.0617771834135E-2</v>
      </c>
      <c r="X1786">
        <v>4.3661267870346203E-3</v>
      </c>
      <c r="Y1786">
        <v>5.2666368229480197E-2</v>
      </c>
      <c r="Z1786">
        <v>-1.23120983619952E-2</v>
      </c>
      <c r="AA1786">
        <v>-5.3436268113760101E-2</v>
      </c>
      <c r="AB1786">
        <v>2.21507614905138E-3</v>
      </c>
      <c r="AC1786" t="b">
        <v>0</v>
      </c>
      <c r="AD1786">
        <v>-1.3568213682464299E-2</v>
      </c>
      <c r="AE1786">
        <v>2.0720045855239701E-2</v>
      </c>
      <c r="AF1786">
        <v>9.9466729452974204E-3</v>
      </c>
      <c r="AG1786">
        <v>972592</v>
      </c>
      <c r="AH1786" t="str">
        <f>VLOOKUP(B1786,AN:AN,1,0)</f>
        <v>Los Angeles - CA</v>
      </c>
      <c r="AI1786" t="str">
        <f>IF(G1786&lt;=2,"&lt;=2",IF(G1786&lt;3,"2-3","&gt;=3"))</f>
        <v>2-3</v>
      </c>
      <c r="AJ1786">
        <f>G1786-H1786</f>
        <v>-0.26015659770074295</v>
      </c>
    </row>
    <row r="1787" spans="1:36" hidden="1" x14ac:dyDescent="0.3">
      <c r="A1787">
        <v>2019</v>
      </c>
      <c r="B1787" t="s">
        <v>142</v>
      </c>
      <c r="C1787">
        <v>13181</v>
      </c>
      <c r="D1787">
        <v>29552</v>
      </c>
      <c r="E1787">
        <v>119340</v>
      </c>
      <c r="F1787">
        <v>47694</v>
      </c>
      <c r="G1787">
        <v>2.2420150216220298</v>
      </c>
      <c r="H1787">
        <f>+E1787/F1787</f>
        <v>2.5022015347842497</v>
      </c>
      <c r="I1787">
        <v>4.19128088494094E-2</v>
      </c>
      <c r="J1787">
        <v>4.0670858696103103E-2</v>
      </c>
      <c r="K1787">
        <v>6.0718642652034797E-2</v>
      </c>
      <c r="N1787">
        <v>1.3483E-2</v>
      </c>
      <c r="O1787">
        <v>1.6024E-2</v>
      </c>
      <c r="P1787">
        <v>0.93723338842392001</v>
      </c>
      <c r="Q1787">
        <v>-1.5964806079863898E-2</v>
      </c>
      <c r="R1787">
        <v>154491.703125</v>
      </c>
      <c r="S1787">
        <v>0</v>
      </c>
      <c r="T1787">
        <v>-7.5312927365303404E-3</v>
      </c>
      <c r="U1787">
        <v>2.7610324323177299E-2</v>
      </c>
      <c r="V1787">
        <v>0.61252837945704397</v>
      </c>
      <c r="W1787">
        <v>9.6103243231773008E-3</v>
      </c>
      <c r="X1787">
        <v>3.6594663278271898E-2</v>
      </c>
      <c r="Z1787">
        <v>-5.3068478858422398E-2</v>
      </c>
      <c r="AA1787">
        <v>0.40684830165915697</v>
      </c>
      <c r="AB1787">
        <v>1.01651842439644E-3</v>
      </c>
      <c r="AC1787" t="b">
        <v>1</v>
      </c>
      <c r="AF1787">
        <v>0</v>
      </c>
      <c r="AG1787">
        <v>4079</v>
      </c>
      <c r="AH1787" t="e">
        <f>VLOOKUP(B1787,AN:AN,1,0)</f>
        <v>#N/A</v>
      </c>
      <c r="AI1787" t="str">
        <f>IF(G1787&lt;=2,"&lt;=2",IF(G1787&lt;3,"2-3","&gt;=3"))</f>
        <v>2-3</v>
      </c>
      <c r="AJ1787">
        <f>G1787-H1787</f>
        <v>-0.26018651316221986</v>
      </c>
    </row>
    <row r="1788" spans="1:36" hidden="1" x14ac:dyDescent="0.3">
      <c r="A1788">
        <v>2014</v>
      </c>
      <c r="B1788" t="s">
        <v>56</v>
      </c>
      <c r="C1788">
        <v>50541</v>
      </c>
      <c r="D1788">
        <v>115812</v>
      </c>
      <c r="E1788">
        <v>278291</v>
      </c>
      <c r="F1788">
        <v>109062</v>
      </c>
      <c r="G1788">
        <v>2.29144654834688</v>
      </c>
      <c r="H1788">
        <f>+E1788/F1788</f>
        <v>2.5516770277456859</v>
      </c>
      <c r="I1788">
        <v>3.3050291324130197E-2</v>
      </c>
      <c r="J1788">
        <v>-3.66151332855224E-3</v>
      </c>
      <c r="K1788">
        <v>2.65428760796785E-2</v>
      </c>
      <c r="L1788">
        <v>3.2727764036506402E-2</v>
      </c>
      <c r="M1788">
        <v>-4.1773638222366502E-2</v>
      </c>
      <c r="N1788">
        <v>2.9759999999999999E-3</v>
      </c>
      <c r="O1788">
        <v>6.5499999999999901E-4</v>
      </c>
      <c r="P1788">
        <v>0.94946086406707797</v>
      </c>
      <c r="Q1788">
        <v>4.5329928398140096E-3</v>
      </c>
      <c r="R1788">
        <v>405484.59375</v>
      </c>
      <c r="S1788">
        <v>0</v>
      </c>
      <c r="T1788">
        <v>-5.0286762416399097E-5</v>
      </c>
      <c r="U1788">
        <v>1.8584979698061901E-2</v>
      </c>
      <c r="V1788">
        <v>0.54854209865319203</v>
      </c>
      <c r="W1788">
        <v>2.5849796980618998E-3</v>
      </c>
      <c r="X1788">
        <v>2.9853221660170802E-3</v>
      </c>
      <c r="Y1788">
        <v>4.1859901164846398E-2</v>
      </c>
      <c r="Z1788">
        <v>6.4442137149773704E-2</v>
      </c>
      <c r="AA1788">
        <v>0.106776389178953</v>
      </c>
      <c r="AB1788">
        <v>1.3268098515631401E-3</v>
      </c>
      <c r="AC1788" t="b">
        <v>1</v>
      </c>
      <c r="AF1788">
        <v>0</v>
      </c>
      <c r="AG1788">
        <v>12095</v>
      </c>
      <c r="AH1788" t="e">
        <f>VLOOKUP(B1788,AN:AN,1,0)</f>
        <v>#N/A</v>
      </c>
      <c r="AI1788" t="str">
        <f>IF(G1788&lt;=2,"&lt;=2",IF(G1788&lt;3,"2-3","&gt;=3"))</f>
        <v>2-3</v>
      </c>
      <c r="AJ1788">
        <f>G1788-H1788</f>
        <v>-0.26023047939880595</v>
      </c>
    </row>
    <row r="1789" spans="1:36" hidden="1" x14ac:dyDescent="0.3">
      <c r="A1789">
        <v>2023</v>
      </c>
      <c r="B1789" t="s">
        <v>112</v>
      </c>
      <c r="C1789">
        <v>104800</v>
      </c>
      <c r="D1789">
        <v>236145</v>
      </c>
      <c r="E1789">
        <v>654538</v>
      </c>
      <c r="F1789">
        <v>260404</v>
      </c>
      <c r="G1789">
        <v>2.2532919847328201</v>
      </c>
      <c r="H1789">
        <f>+E1789/F1789</f>
        <v>2.513548178983426</v>
      </c>
      <c r="I1789">
        <v>5.9772590006773901E-2</v>
      </c>
      <c r="N1789">
        <v>3.1800000000000001E-3</v>
      </c>
      <c r="O1789">
        <v>3.9820000000000003E-3</v>
      </c>
      <c r="P1789">
        <v>0.92841649055481001</v>
      </c>
      <c r="Q1789">
        <v>-2.5158584117888901E-2</v>
      </c>
      <c r="R1789">
        <v>949657.25</v>
      </c>
      <c r="S1789">
        <v>0</v>
      </c>
      <c r="T1789">
        <v>1.3768830336630299E-2</v>
      </c>
      <c r="U1789">
        <v>3.64710129797459E-2</v>
      </c>
      <c r="V1789">
        <v>0.82051767616150495</v>
      </c>
      <c r="W1789">
        <v>-4.5289870202541004E-3</v>
      </c>
      <c r="X1789">
        <v>5.5067953611631103E-2</v>
      </c>
      <c r="Z1789">
        <v>-8.9624001580140798E-3</v>
      </c>
      <c r="AA1789">
        <v>1.36492435080519</v>
      </c>
      <c r="AB1789">
        <v>7.2937686902822601E-4</v>
      </c>
      <c r="AC1789" t="b">
        <v>1</v>
      </c>
      <c r="AF1789">
        <v>6.8050861880333505E-2</v>
      </c>
      <c r="AG1789">
        <v>43396</v>
      </c>
      <c r="AH1789" t="e">
        <f>VLOOKUP(B1789,AN:AN,1,0)</f>
        <v>#N/A</v>
      </c>
      <c r="AI1789" t="str">
        <f>IF(G1789&lt;=2,"&lt;=2",IF(G1789&lt;3,"2-3","&gt;=3"))</f>
        <v>2-3</v>
      </c>
      <c r="AJ1789">
        <f>G1789-H1789</f>
        <v>-0.26025619425060587</v>
      </c>
    </row>
    <row r="1790" spans="1:36" hidden="1" x14ac:dyDescent="0.3">
      <c r="A1790">
        <v>2008</v>
      </c>
      <c r="B1790" t="s">
        <v>108</v>
      </c>
      <c r="C1790">
        <v>157359</v>
      </c>
      <c r="D1790">
        <v>375597</v>
      </c>
      <c r="E1790">
        <v>891438</v>
      </c>
      <c r="F1790">
        <v>336740</v>
      </c>
      <c r="G1790">
        <v>2.3868796827636101</v>
      </c>
      <c r="H1790">
        <f>+E1790/F1790</f>
        <v>2.6472590128882816</v>
      </c>
      <c r="I1790">
        <v>-6.7048378096536501E-4</v>
      </c>
      <c r="J1790">
        <v>-5.6392308324575398E-3</v>
      </c>
      <c r="K1790">
        <v>-3.2205932497978103E-2</v>
      </c>
      <c r="L1790">
        <v>-6.8269565394148204E-2</v>
      </c>
      <c r="M1790">
        <v>-1.1800790438428599E-2</v>
      </c>
      <c r="N1790">
        <v>5.1699999999999999E-4</v>
      </c>
      <c r="O1790">
        <v>1.4159999999999999E-3</v>
      </c>
      <c r="P1790">
        <v>0.86911416053771995</v>
      </c>
      <c r="Q1790">
        <v>-7.0278644561760899E-3</v>
      </c>
      <c r="R1790">
        <v>1325845</v>
      </c>
      <c r="S1790">
        <v>0</v>
      </c>
      <c r="T1790">
        <v>-3.1868495512753697E-2</v>
      </c>
      <c r="U1790">
        <v>-2.3492822423577302E-2</v>
      </c>
      <c r="V1790">
        <v>0.78100707984628404</v>
      </c>
      <c r="W1790">
        <v>-6.1492822423577301E-2</v>
      </c>
      <c r="X1790">
        <v>2.6956272753303E-2</v>
      </c>
      <c r="Y1790">
        <v>6.8047688118315894E-2</v>
      </c>
      <c r="AA1790">
        <v>1.1505503660460501</v>
      </c>
      <c r="AB1790">
        <v>2.5906382514555298E-4</v>
      </c>
      <c r="AC1790" t="b">
        <v>0</v>
      </c>
      <c r="AF1790">
        <v>2.63563354740186E-2</v>
      </c>
      <c r="AG1790">
        <v>75318</v>
      </c>
      <c r="AH1790" t="str">
        <f>VLOOKUP(B1790,AN:AN,1,0)</f>
        <v>Jacksonville - FL</v>
      </c>
      <c r="AI1790" t="str">
        <f>IF(G1790&lt;=2,"&lt;=2",IF(G1790&lt;3,"2-3","&gt;=3"))</f>
        <v>2-3</v>
      </c>
      <c r="AJ1790">
        <f>G1790-H1790</f>
        <v>-0.26037933012467152</v>
      </c>
    </row>
    <row r="1791" spans="1:36" hidden="1" x14ac:dyDescent="0.3">
      <c r="A1791">
        <v>2014</v>
      </c>
      <c r="B1791" t="s">
        <v>74</v>
      </c>
      <c r="C1791">
        <v>406800</v>
      </c>
      <c r="D1791">
        <v>983080</v>
      </c>
      <c r="E1791">
        <v>1824421</v>
      </c>
      <c r="F1791">
        <v>681510</v>
      </c>
      <c r="G1791">
        <v>2.4166175024582102</v>
      </c>
      <c r="H1791">
        <f>+E1791/F1791</f>
        <v>2.6770274830890228</v>
      </c>
      <c r="I1791">
        <v>-6.2016443225059899E-3</v>
      </c>
      <c r="J1791">
        <v>2.16049458831549E-2</v>
      </c>
      <c r="K1791">
        <v>5.1809335291385698E-2</v>
      </c>
      <c r="L1791">
        <v>8.5097824737429606E-2</v>
      </c>
      <c r="M1791">
        <v>1.05964224785566E-2</v>
      </c>
      <c r="N1791">
        <v>5.1229999999999999E-3</v>
      </c>
      <c r="O1791">
        <v>4.143E-3</v>
      </c>
      <c r="P1791">
        <v>0.93965232372283902</v>
      </c>
      <c r="Q1791">
        <v>-6.0383081436159404E-3</v>
      </c>
      <c r="R1791">
        <v>2760078</v>
      </c>
      <c r="S1791">
        <v>7.0067965926949095E-5</v>
      </c>
      <c r="T1791">
        <v>2.3014395497739301E-2</v>
      </c>
      <c r="U1791">
        <v>4.16496619582176E-2</v>
      </c>
      <c r="V1791">
        <v>1.1181819703314999</v>
      </c>
      <c r="W1791">
        <v>2.56496619582176E-2</v>
      </c>
      <c r="X1791">
        <v>4.4262935046995501E-2</v>
      </c>
      <c r="Y1791">
        <v>0.19823190857766501</v>
      </c>
      <c r="Z1791">
        <v>1.10872640617726E-2</v>
      </c>
      <c r="AA1791">
        <v>1.96351804093719</v>
      </c>
      <c r="AB1791">
        <v>1.6315826351560999E-3</v>
      </c>
      <c r="AC1791" t="b">
        <v>0</v>
      </c>
      <c r="AF1791">
        <v>3.8627468644585203E-2</v>
      </c>
      <c r="AG1791">
        <v>208650</v>
      </c>
      <c r="AH1791" t="str">
        <f>VLOOKUP(B1791,AN:AN,1,0)</f>
        <v>Denver - CO</v>
      </c>
      <c r="AI1791" t="str">
        <f>IF(G1791&lt;=2,"&lt;=2",IF(G1791&lt;3,"2-3","&gt;=3"))</f>
        <v>2-3</v>
      </c>
      <c r="AJ1791">
        <f>G1791-H1791</f>
        <v>-0.26040998063081267</v>
      </c>
    </row>
    <row r="1792" spans="1:36" hidden="1" x14ac:dyDescent="0.3">
      <c r="A1792">
        <v>2022</v>
      </c>
      <c r="B1792" t="s">
        <v>81</v>
      </c>
      <c r="C1792">
        <v>58984</v>
      </c>
      <c r="D1792">
        <v>133920</v>
      </c>
      <c r="E1792">
        <v>185737</v>
      </c>
      <c r="F1792">
        <v>73382</v>
      </c>
      <c r="G1792">
        <v>2.2704462227044599</v>
      </c>
      <c r="H1792">
        <f>+E1792/F1792</f>
        <v>2.5310975443569266</v>
      </c>
      <c r="I1792">
        <v>-2.4545305714393399E-2</v>
      </c>
      <c r="J1792">
        <v>-2.5365801062434901E-2</v>
      </c>
      <c r="K1792">
        <v>-4.3663618419319303E-2</v>
      </c>
      <c r="N1792">
        <v>-5.1650000000000003E-3</v>
      </c>
      <c r="O1792">
        <v>-4.1989999999999996E-3</v>
      </c>
      <c r="P1792">
        <v>0.942202389240265</v>
      </c>
      <c r="Q1792">
        <v>-2.1297991275787E-2</v>
      </c>
      <c r="R1792">
        <v>392798.71875</v>
      </c>
      <c r="S1792">
        <v>0</v>
      </c>
      <c r="T1792">
        <v>4.2167639359831803E-2</v>
      </c>
      <c r="U1792">
        <v>9.0546973049640697E-2</v>
      </c>
      <c r="V1792">
        <v>0.67763272803473995</v>
      </c>
      <c r="W1792">
        <v>1.05469730496406E-2</v>
      </c>
      <c r="X1792">
        <v>6.7235365802411999E-4</v>
      </c>
      <c r="Z1792">
        <v>-8.60144800507401E-3</v>
      </c>
      <c r="AA1792">
        <v>1.6351695611160899E-2</v>
      </c>
      <c r="AB1792">
        <v>1.7229062486868001E-3</v>
      </c>
      <c r="AC1792" t="b">
        <v>0</v>
      </c>
      <c r="AF1792">
        <v>3.68533848804471E-2</v>
      </c>
      <c r="AG1792">
        <v>23813</v>
      </c>
      <c r="AH1792" t="e">
        <f>VLOOKUP(B1792,AN:AN,1,0)</f>
        <v>#N/A</v>
      </c>
      <c r="AI1792" t="str">
        <f>IF(G1792&lt;=2,"&lt;=2",IF(G1792&lt;3,"2-3","&gt;=3"))</f>
        <v>2-3</v>
      </c>
      <c r="AJ1792">
        <f>G1792-H1792</f>
        <v>-0.26065132165246663</v>
      </c>
    </row>
    <row r="1793" spans="1:36" hidden="1" x14ac:dyDescent="0.3">
      <c r="A1793">
        <v>2020</v>
      </c>
      <c r="B1793" t="s">
        <v>112</v>
      </c>
      <c r="C1793">
        <v>117330</v>
      </c>
      <c r="D1793">
        <v>258395</v>
      </c>
      <c r="E1793">
        <v>696918</v>
      </c>
      <c r="F1793">
        <v>282956</v>
      </c>
      <c r="G1793">
        <v>2.2022926787692798</v>
      </c>
      <c r="H1793">
        <f>+E1793/F1793</f>
        <v>2.4629907123369006</v>
      </c>
      <c r="I1793">
        <v>-2.80343977695287E-2</v>
      </c>
      <c r="J1793">
        <v>3.3571723848581002E-2</v>
      </c>
      <c r="K1793">
        <v>7.0017902433872001E-2</v>
      </c>
      <c r="N1793">
        <v>6.8110000000000002E-3</v>
      </c>
      <c r="O1793">
        <v>2.1359999999999999E-3</v>
      </c>
      <c r="P1793">
        <v>0.96329504251480103</v>
      </c>
      <c r="Q1793">
        <v>2.3658931255340999E-2</v>
      </c>
      <c r="R1793">
        <v>908686.875</v>
      </c>
      <c r="S1793">
        <v>5.5784300703944697E-4</v>
      </c>
      <c r="T1793">
        <v>1.5002300962805699E-2</v>
      </c>
      <c r="U1793">
        <v>4.7050084918737398E-2</v>
      </c>
      <c r="V1793">
        <v>0.75980099209413798</v>
      </c>
      <c r="W1793">
        <v>3.5050084918737401E-2</v>
      </c>
      <c r="X1793">
        <v>1.00677380794262E-2</v>
      </c>
      <c r="Z1793">
        <v>-7.9922134969458006E-2</v>
      </c>
      <c r="AA1793">
        <v>1.1523683125917099</v>
      </c>
      <c r="AB1793">
        <v>1.19537787222738E-3</v>
      </c>
      <c r="AC1793" t="b">
        <v>0</v>
      </c>
      <c r="AD1793">
        <v>7.58346039308418E-3</v>
      </c>
      <c r="AE1793">
        <v>5.27904620609822E-3</v>
      </c>
      <c r="AF1793">
        <v>3.9367777925355202E-2</v>
      </c>
      <c r="AG1793">
        <v>38024</v>
      </c>
      <c r="AH1793" t="e">
        <f>VLOOKUP(B1793,AN:AN,1,0)</f>
        <v>#N/A</v>
      </c>
      <c r="AI1793" t="str">
        <f>IF(G1793&lt;=2,"&lt;=2",IF(G1793&lt;3,"2-3","&gt;=3"))</f>
        <v>2-3</v>
      </c>
      <c r="AJ1793">
        <f>G1793-H1793</f>
        <v>-0.26069803356762078</v>
      </c>
    </row>
    <row r="1794" spans="1:36" hidden="1" x14ac:dyDescent="0.3">
      <c r="A1794">
        <v>2023</v>
      </c>
      <c r="B1794" t="s">
        <v>180</v>
      </c>
      <c r="C1794">
        <v>324307</v>
      </c>
      <c r="D1794">
        <v>813843</v>
      </c>
      <c r="E1794">
        <v>1563296</v>
      </c>
      <c r="F1794">
        <v>564312</v>
      </c>
      <c r="G1794">
        <v>2.5094832982328401</v>
      </c>
      <c r="H1794">
        <f>+E1794/F1794</f>
        <v>2.770268929244815</v>
      </c>
      <c r="I1794">
        <v>-1.3579242488238601E-2</v>
      </c>
      <c r="N1794">
        <v>4.9529999999999999E-3</v>
      </c>
      <c r="O1794">
        <v>8.5730000000000008E-3</v>
      </c>
      <c r="P1794">
        <v>0.93165415525436401</v>
      </c>
      <c r="Q1794">
        <v>-5.3272843360899699E-3</v>
      </c>
      <c r="R1794">
        <v>2441105</v>
      </c>
      <c r="S1794">
        <v>0</v>
      </c>
      <c r="T1794">
        <v>-1.8642229493707401E-2</v>
      </c>
      <c r="U1794">
        <v>4.0599531494081003E-3</v>
      </c>
      <c r="V1794">
        <v>1.1596649823082601</v>
      </c>
      <c r="W1794">
        <v>-3.69400468505919E-2</v>
      </c>
      <c r="X1794">
        <v>2.1823026406296301E-2</v>
      </c>
      <c r="Z1794">
        <v>-6.76712414608963E-2</v>
      </c>
      <c r="AA1794">
        <v>0.62802211165477995</v>
      </c>
      <c r="AB1794">
        <v>5.7200367820086696E-4</v>
      </c>
      <c r="AC1794" t="b">
        <v>0</v>
      </c>
      <c r="AF1794">
        <v>1.53572126767599E-2</v>
      </c>
      <c r="AG1794">
        <v>141125</v>
      </c>
      <c r="AH1794" t="str">
        <f>VLOOKUP(B1794,AN:AN,1,0)</f>
        <v>Sacramento - CA</v>
      </c>
      <c r="AI1794" t="str">
        <f>IF(G1794&lt;=2,"&lt;=2",IF(G1794&lt;3,"2-3","&gt;=3"))</f>
        <v>2-3</v>
      </c>
      <c r="AJ1794">
        <f>G1794-H1794</f>
        <v>-0.26078563101197494</v>
      </c>
    </row>
    <row r="1795" spans="1:36" hidden="1" x14ac:dyDescent="0.3">
      <c r="A1795">
        <v>2023</v>
      </c>
      <c r="B1795" t="s">
        <v>175</v>
      </c>
      <c r="C1795">
        <v>75155</v>
      </c>
      <c r="D1795">
        <v>171116</v>
      </c>
      <c r="E1795">
        <v>319722</v>
      </c>
      <c r="F1795">
        <v>125985</v>
      </c>
      <c r="G1795">
        <v>2.2768411948639402</v>
      </c>
      <c r="H1795">
        <f>+E1795/F1795</f>
        <v>2.5377783069413025</v>
      </c>
      <c r="I1795">
        <v>-1.23970875349044E-2</v>
      </c>
      <c r="N1795">
        <v>7.3940000000000004E-3</v>
      </c>
      <c r="O1795">
        <v>4.3689999999999996E-3</v>
      </c>
      <c r="P1795">
        <v>0.899586081504822</v>
      </c>
      <c r="Q1795">
        <v>-2.0072042942047001E-2</v>
      </c>
      <c r="R1795">
        <v>505986.78125</v>
      </c>
      <c r="S1795">
        <v>3.7819694605966E-4</v>
      </c>
      <c r="T1795">
        <v>-3.8955542258918299E-2</v>
      </c>
      <c r="U1795">
        <v>-1.62533596158028E-2</v>
      </c>
      <c r="V1795">
        <v>0.97368097571165302</v>
      </c>
      <c r="W1795">
        <v>-5.7253359615802801E-2</v>
      </c>
      <c r="X1795">
        <v>6.1220630643407499E-2</v>
      </c>
      <c r="Z1795">
        <v>5.3811209448978003E-3</v>
      </c>
      <c r="AA1795">
        <v>0.90292152499007405</v>
      </c>
      <c r="AB1795">
        <v>6.6184465560440602E-4</v>
      </c>
      <c r="AC1795" t="b">
        <v>0</v>
      </c>
      <c r="AF1795">
        <v>2.06826454876376E-2</v>
      </c>
      <c r="AG1795">
        <v>44896</v>
      </c>
      <c r="AH1795" t="e">
        <f>VLOOKUP(B1795,AN:AN,1,0)</f>
        <v>#N/A</v>
      </c>
      <c r="AI1795" t="str">
        <f>IF(G1795&lt;=2,"&lt;=2",IF(G1795&lt;3,"2-3","&gt;=3"))</f>
        <v>2-3</v>
      </c>
      <c r="AJ1795">
        <f>G1795-H1795</f>
        <v>-0.26093711207736225</v>
      </c>
    </row>
    <row r="1796" spans="1:36" hidden="1" x14ac:dyDescent="0.3">
      <c r="A1796">
        <v>2017</v>
      </c>
      <c r="B1796" t="s">
        <v>71</v>
      </c>
      <c r="C1796">
        <v>124256</v>
      </c>
      <c r="D1796">
        <v>271920</v>
      </c>
      <c r="E1796">
        <v>502684</v>
      </c>
      <c r="F1796">
        <v>205187</v>
      </c>
      <c r="G1796">
        <v>2.18838526912181</v>
      </c>
      <c r="H1796">
        <f>+E1796/F1796</f>
        <v>2.44988230248505</v>
      </c>
      <c r="I1796">
        <v>-1.8044832391282999E-2</v>
      </c>
      <c r="J1796">
        <v>-1.9710138440140099E-4</v>
      </c>
      <c r="K1796">
        <v>8.3337465524672902E-3</v>
      </c>
      <c r="L1796">
        <v>7.3165012389421302E-2</v>
      </c>
      <c r="M1796">
        <v>2.26192511618135E-2</v>
      </c>
      <c r="N1796">
        <v>2.14E-3</v>
      </c>
      <c r="O1796">
        <v>1.7469999999999901E-3</v>
      </c>
      <c r="P1796">
        <v>0.91844785213470503</v>
      </c>
      <c r="Q1796">
        <v>1.5807747840890199E-3</v>
      </c>
      <c r="R1796">
        <v>807812.0625</v>
      </c>
      <c r="S1796">
        <v>0</v>
      </c>
      <c r="T1796">
        <v>-4.7702379524707499E-3</v>
      </c>
      <c r="U1796">
        <v>2.1617222577333499E-2</v>
      </c>
      <c r="V1796">
        <v>0.62493366910833203</v>
      </c>
      <c r="W1796">
        <v>6.1722257733349704E-4</v>
      </c>
      <c r="X1796">
        <v>7.4438085759309901E-3</v>
      </c>
      <c r="Y1796">
        <v>4.0540467018723603E-2</v>
      </c>
      <c r="Z1796">
        <v>-4.9460851537806501E-2</v>
      </c>
      <c r="AA1796">
        <v>0.25600394167262203</v>
      </c>
      <c r="AB1796">
        <v>1.61731774073152E-3</v>
      </c>
      <c r="AC1796" t="b">
        <v>0</v>
      </c>
      <c r="AD1796">
        <v>7.2082989988542599E-3</v>
      </c>
      <c r="AE1796">
        <v>1.16549386138932E-2</v>
      </c>
      <c r="AF1796">
        <v>8.4183461889358793E-3</v>
      </c>
      <c r="AG1796">
        <v>48587</v>
      </c>
      <c r="AH1796" t="e">
        <f>VLOOKUP(B1796,AN:AN,1,0)</f>
        <v>#N/A</v>
      </c>
      <c r="AI1796" t="str">
        <f>IF(G1796&lt;=2,"&lt;=2",IF(G1796&lt;3,"2-3","&gt;=3"))</f>
        <v>2-3</v>
      </c>
      <c r="AJ1796">
        <f>G1796-H1796</f>
        <v>-0.26149703336324004</v>
      </c>
    </row>
    <row r="1797" spans="1:36" hidden="1" x14ac:dyDescent="0.3">
      <c r="A1797">
        <v>2016</v>
      </c>
      <c r="B1797" t="s">
        <v>89</v>
      </c>
      <c r="C1797">
        <v>14666</v>
      </c>
      <c r="D1797">
        <v>32015</v>
      </c>
      <c r="E1797">
        <v>90319</v>
      </c>
      <c r="F1797">
        <v>36948</v>
      </c>
      <c r="G1797">
        <v>2.1829401336424299</v>
      </c>
      <c r="H1797">
        <f>+E1797/F1797</f>
        <v>2.4444895528851358</v>
      </c>
      <c r="I1797">
        <v>-4.08650652836805E-3</v>
      </c>
      <c r="J1797">
        <v>1.1750590056180501E-3</v>
      </c>
      <c r="K1797">
        <v>6.56251953542229E-3</v>
      </c>
      <c r="L1797">
        <v>-8.2300040200352902E-3</v>
      </c>
      <c r="M1797">
        <v>-9.5783892087638503E-2</v>
      </c>
      <c r="N1797">
        <v>5.1479999999999998E-3</v>
      </c>
      <c r="O1797">
        <v>-2.30000000000004E-5</v>
      </c>
      <c r="P1797">
        <v>0.97115403413772605</v>
      </c>
      <c r="Q1797">
        <v>6.4355134963990299E-3</v>
      </c>
      <c r="R1797">
        <v>127860.296875</v>
      </c>
      <c r="S1797">
        <v>0</v>
      </c>
      <c r="T1797">
        <v>-1.1156427673995399E-2</v>
      </c>
      <c r="U1797">
        <v>1.50806596502662E-2</v>
      </c>
      <c r="V1797">
        <v>0.644992681335255</v>
      </c>
      <c r="W1797">
        <v>2.0806596502662002E-3</v>
      </c>
      <c r="X1797">
        <v>4.56343170063888E-3</v>
      </c>
      <c r="Y1797">
        <v>3.0773752470627198E-2</v>
      </c>
      <c r="Z1797">
        <v>3.6833865706105501E-2</v>
      </c>
      <c r="AA1797">
        <v>-9.4075467558618606E-2</v>
      </c>
      <c r="AB1797">
        <v>6.0845756008518403E-4</v>
      </c>
      <c r="AC1797" t="b">
        <v>0</v>
      </c>
      <c r="AF1797">
        <v>0</v>
      </c>
      <c r="AG1797">
        <v>3302</v>
      </c>
      <c r="AH1797" t="e">
        <f>VLOOKUP(B1797,AN:AN,1,0)</f>
        <v>#N/A</v>
      </c>
      <c r="AI1797" t="str">
        <f>IF(G1797&lt;=2,"&lt;=2",IF(G1797&lt;3,"2-3","&gt;=3"))</f>
        <v>2-3</v>
      </c>
      <c r="AJ1797">
        <f>G1797-H1797</f>
        <v>-0.26154941924270592</v>
      </c>
    </row>
    <row r="1798" spans="1:36" hidden="1" x14ac:dyDescent="0.3">
      <c r="A1798">
        <v>2023</v>
      </c>
      <c r="B1798" t="s">
        <v>91</v>
      </c>
      <c r="C1798">
        <v>121293</v>
      </c>
      <c r="D1798">
        <v>264871</v>
      </c>
      <c r="E1798">
        <v>540675</v>
      </c>
      <c r="F1798">
        <v>221101</v>
      </c>
      <c r="G1798">
        <v>2.1837286570535799</v>
      </c>
      <c r="H1798">
        <f>+E1798/F1798</f>
        <v>2.4453756428057765</v>
      </c>
      <c r="I1798">
        <v>5.8981005576029203E-3</v>
      </c>
      <c r="N1798">
        <v>8.3029999999999996E-3</v>
      </c>
      <c r="O1798">
        <v>6.9229999999999899E-3</v>
      </c>
      <c r="P1798">
        <v>0.91717368364334095</v>
      </c>
      <c r="Q1798">
        <v>4.6301484107970003E-3</v>
      </c>
      <c r="R1798">
        <v>794879</v>
      </c>
      <c r="S1798">
        <v>0</v>
      </c>
      <c r="T1798">
        <v>-4.2997049167752396E-3</v>
      </c>
      <c r="U1798">
        <v>1.8402477726340301E-2</v>
      </c>
      <c r="V1798">
        <v>0.700175083657817</v>
      </c>
      <c r="W1798">
        <v>-2.2597522273659701E-2</v>
      </c>
      <c r="X1798">
        <v>9.5779521720323803E-3</v>
      </c>
      <c r="Z1798">
        <v>-4.5974797863440303E-2</v>
      </c>
      <c r="AA1798">
        <v>0.97458482965726501</v>
      </c>
      <c r="AB1798">
        <v>4.9434591855650905E-4</v>
      </c>
      <c r="AC1798" t="b">
        <v>1</v>
      </c>
      <c r="AF1798">
        <v>2.9907928072668798E-2</v>
      </c>
      <c r="AG1798">
        <v>49014</v>
      </c>
      <c r="AH1798" t="e">
        <f>VLOOKUP(B1798,AN:AN,1,0)</f>
        <v>#N/A</v>
      </c>
      <c r="AI1798" t="str">
        <f>IF(G1798&lt;=2,"&lt;=2",IF(G1798&lt;3,"2-3","&gt;=3"))</f>
        <v>2-3</v>
      </c>
      <c r="AJ1798">
        <f>G1798-H1798</f>
        <v>-0.26164698575219658</v>
      </c>
    </row>
    <row r="1799" spans="1:36" hidden="1" x14ac:dyDescent="0.3">
      <c r="A1799">
        <v>2009</v>
      </c>
      <c r="B1799" t="s">
        <v>227</v>
      </c>
      <c r="C1799">
        <v>39108</v>
      </c>
      <c r="D1799">
        <v>91485</v>
      </c>
      <c r="E1799">
        <v>328404</v>
      </c>
      <c r="F1799">
        <v>126261</v>
      </c>
      <c r="G1799">
        <v>2.3392911936176701</v>
      </c>
      <c r="H1799">
        <f>+E1799/F1799</f>
        <v>2.6009931807921687</v>
      </c>
      <c r="I1799">
        <v>2.54805608268159E-2</v>
      </c>
      <c r="J1799">
        <v>8.4991836920380506E-3</v>
      </c>
      <c r="K1799">
        <v>-8.3919538557530003E-4</v>
      </c>
      <c r="L1799">
        <v>-4.1214198712259502E-2</v>
      </c>
      <c r="M1799">
        <v>-1.3947391882538801E-2</v>
      </c>
      <c r="N1799">
        <v>1.9400000000000001E-3</v>
      </c>
      <c r="O1799">
        <v>1.7340000000000001E-3</v>
      </c>
      <c r="P1799">
        <v>0.94383895397186302</v>
      </c>
      <c r="Q1799">
        <v>-2.18504667282093E-3</v>
      </c>
      <c r="R1799">
        <v>433688.1875</v>
      </c>
      <c r="S1799">
        <v>0</v>
      </c>
      <c r="T1799">
        <v>1.53494998812675E-3</v>
      </c>
      <c r="U1799">
        <v>-2.9031751677393899E-2</v>
      </c>
      <c r="V1799">
        <v>0.73756086310983504</v>
      </c>
      <c r="W1799">
        <v>-2.5031751677393899E-2</v>
      </c>
      <c r="X1799">
        <v>9.1752577319587601E-3</v>
      </c>
      <c r="Y1799">
        <v>2.32426735211851E-2</v>
      </c>
      <c r="AA1799">
        <v>0.78201432412396898</v>
      </c>
      <c r="AB1799">
        <v>2.0618556701030899E-4</v>
      </c>
      <c r="AC1799" t="b">
        <v>1</v>
      </c>
      <c r="AF1799">
        <v>0</v>
      </c>
      <c r="AG1799">
        <v>9789</v>
      </c>
      <c r="AH1799" t="e">
        <f>VLOOKUP(B1799,AN:AN,1,0)</f>
        <v>#N/A</v>
      </c>
      <c r="AI1799" t="str">
        <f>IF(G1799&lt;=2,"&lt;=2",IF(G1799&lt;3,"2-3","&gt;=3"))</f>
        <v>2-3</v>
      </c>
      <c r="AJ1799">
        <f>G1799-H1799</f>
        <v>-0.26170198717449855</v>
      </c>
    </row>
    <row r="1800" spans="1:36" hidden="1" x14ac:dyDescent="0.3">
      <c r="A1800">
        <v>2010</v>
      </c>
      <c r="B1800" t="s">
        <v>228</v>
      </c>
      <c r="C1800">
        <v>62628</v>
      </c>
      <c r="D1800">
        <v>137870</v>
      </c>
      <c r="E1800">
        <v>409704</v>
      </c>
      <c r="F1800">
        <v>166331</v>
      </c>
      <c r="G1800">
        <v>2.2014115092290898</v>
      </c>
      <c r="H1800">
        <f>+E1800/F1800</f>
        <v>2.4631848542965531</v>
      </c>
      <c r="I1800">
        <v>0.11014170798537699</v>
      </c>
      <c r="J1800">
        <v>-5.5575878359377696E-3</v>
      </c>
      <c r="K1800">
        <v>-2.6656530208885601E-2</v>
      </c>
      <c r="L1800">
        <v>-3.5892642838880398E-2</v>
      </c>
      <c r="M1800">
        <v>-4.8168604495003799E-2</v>
      </c>
      <c r="N1800">
        <v>2.2130000000000001E-3</v>
      </c>
      <c r="O1800">
        <v>4.5399999999999998E-3</v>
      </c>
      <c r="P1800">
        <v>0.90899997949600198</v>
      </c>
      <c r="Q1800">
        <v>3.0610561370849601E-3</v>
      </c>
      <c r="R1800">
        <v>564621.25</v>
      </c>
      <c r="S1800">
        <v>0</v>
      </c>
      <c r="T1800">
        <v>-5.5240307701751503E-3</v>
      </c>
      <c r="U1800">
        <v>1.1375901522114899E-3</v>
      </c>
      <c r="V1800">
        <v>0.52726584702215695</v>
      </c>
      <c r="W1800">
        <v>-1.4862409847788499E-2</v>
      </c>
      <c r="X1800">
        <v>1.2743794326241099E-3</v>
      </c>
      <c r="Y1800">
        <v>-8.9814690528586694E-3</v>
      </c>
      <c r="Z1800">
        <v>5.1700462080379997E-2</v>
      </c>
      <c r="AA1800">
        <v>-0.48958041660709301</v>
      </c>
      <c r="AB1800">
        <v>4.9867021276595697E-4</v>
      </c>
      <c r="AC1800" t="b">
        <v>1</v>
      </c>
      <c r="AF1800">
        <v>0</v>
      </c>
      <c r="AG1800">
        <v>18071</v>
      </c>
      <c r="AH1800" t="e">
        <f>VLOOKUP(B1800,AN:AN,1,0)</f>
        <v>#N/A</v>
      </c>
      <c r="AI1800" t="str">
        <f>IF(G1800&lt;=2,"&lt;=2",IF(G1800&lt;3,"2-3","&gt;=3"))</f>
        <v>2-3</v>
      </c>
      <c r="AJ1800">
        <f>G1800-H1800</f>
        <v>-0.2617733450674633</v>
      </c>
    </row>
    <row r="1801" spans="1:36" hidden="1" x14ac:dyDescent="0.3">
      <c r="A1801">
        <v>2007</v>
      </c>
      <c r="B1801" t="s">
        <v>190</v>
      </c>
      <c r="C1801">
        <v>227882</v>
      </c>
      <c r="D1801">
        <v>633707</v>
      </c>
      <c r="E1801">
        <v>1078006</v>
      </c>
      <c r="F1801">
        <v>354291</v>
      </c>
      <c r="G1801">
        <v>2.7808558815527298</v>
      </c>
      <c r="H1801">
        <f>+E1801/F1801</f>
        <v>3.0427134756457264</v>
      </c>
      <c r="I1801">
        <v>2.80300682555874E-2</v>
      </c>
      <c r="J1801">
        <v>1.0620360262691901E-3</v>
      </c>
      <c r="K1801">
        <v>-2.8562290884554298E-2</v>
      </c>
      <c r="L1801">
        <v>-4.7921077229082502E-2</v>
      </c>
      <c r="M1801">
        <v>4.3877134099602602E-2</v>
      </c>
      <c r="N1801">
        <v>3.5130000000000001E-3</v>
      </c>
      <c r="O1801">
        <v>-3.2330000000000002E-3</v>
      </c>
      <c r="P1801">
        <v>0.96629685163497903</v>
      </c>
      <c r="Q1801">
        <v>-8.1312656402598895E-4</v>
      </c>
      <c r="R1801">
        <v>1773370</v>
      </c>
      <c r="S1801">
        <v>1.6908109945197301E-3</v>
      </c>
      <c r="T1801">
        <v>4.8864621669053997E-2</v>
      </c>
      <c r="U1801">
        <v>7.7628433704376207E-2</v>
      </c>
      <c r="V1801">
        <v>1.9504607898806701</v>
      </c>
      <c r="W1801">
        <v>4.8628433704376202E-2</v>
      </c>
      <c r="X1801">
        <v>5.9900590509367399E-3</v>
      </c>
      <c r="Y1801">
        <v>3.9980519820368099E-2</v>
      </c>
      <c r="AA1801">
        <v>1.31296603952952</v>
      </c>
      <c r="AB1801">
        <v>1.18101873486554E-3</v>
      </c>
      <c r="AC1801" t="b">
        <v>1</v>
      </c>
      <c r="AF1801">
        <v>7.2220570117677004E-4</v>
      </c>
      <c r="AG1801">
        <v>118400</v>
      </c>
      <c r="AH1801" t="str">
        <f>VLOOKUP(B1801,AN:AN,1,0)</f>
        <v>San Jose - CA</v>
      </c>
      <c r="AI1801" t="str">
        <f>IF(G1801&lt;=2,"&lt;=2",IF(G1801&lt;3,"2-3","&gt;=3"))</f>
        <v>2-3</v>
      </c>
      <c r="AJ1801">
        <f>G1801-H1801</f>
        <v>-0.26185759409299658</v>
      </c>
    </row>
    <row r="1802" spans="1:36" hidden="1" x14ac:dyDescent="0.3">
      <c r="A1802">
        <v>2011</v>
      </c>
      <c r="B1802" t="s">
        <v>227</v>
      </c>
      <c r="C1802">
        <v>43595</v>
      </c>
      <c r="D1802">
        <v>102788</v>
      </c>
      <c r="E1802">
        <v>325015</v>
      </c>
      <c r="F1802">
        <v>124030</v>
      </c>
      <c r="G1802">
        <v>2.35779332492258</v>
      </c>
      <c r="H1802">
        <f>+E1802/F1802</f>
        <v>2.6204547286946704</v>
      </c>
      <c r="I1802">
        <v>2.20102398204958E-3</v>
      </c>
      <c r="J1802">
        <v>-4.5526809990406904E-3</v>
      </c>
      <c r="K1802">
        <v>-9.7225423008204005E-3</v>
      </c>
      <c r="L1802">
        <v>3.3055571481585402E-2</v>
      </c>
      <c r="M1802">
        <v>-1.35564198717474E-2</v>
      </c>
      <c r="N1802">
        <v>4.08E-4</v>
      </c>
      <c r="O1802">
        <v>-2.04E-4</v>
      </c>
      <c r="P1802">
        <v>0.94896781444549605</v>
      </c>
      <c r="Q1802">
        <v>2.3507475852970702E-3</v>
      </c>
      <c r="R1802">
        <v>437839.28125</v>
      </c>
      <c r="S1802">
        <v>0</v>
      </c>
      <c r="T1802">
        <v>-4.9122441560030296E-3</v>
      </c>
      <c r="U1802">
        <v>5.9888134710490704E-3</v>
      </c>
      <c r="V1802">
        <v>0.718244960694715</v>
      </c>
      <c r="W1802">
        <v>-2.6011186528950899E-2</v>
      </c>
      <c r="X1802">
        <v>8.1724384513229102E-4</v>
      </c>
      <c r="Y1802">
        <v>4.9887667430639E-2</v>
      </c>
      <c r="Z1802">
        <v>3.1649373487667498E-2</v>
      </c>
      <c r="AA1802">
        <v>0.40368987147107999</v>
      </c>
      <c r="AB1802">
        <v>5.10777403207682E-4</v>
      </c>
      <c r="AC1802" t="b">
        <v>1</v>
      </c>
      <c r="AF1802">
        <v>8.1724384513229102E-3</v>
      </c>
      <c r="AG1802">
        <v>9797</v>
      </c>
      <c r="AH1802" t="e">
        <f>VLOOKUP(B1802,AN:AN,1,0)</f>
        <v>#N/A</v>
      </c>
      <c r="AI1802" t="str">
        <f>IF(G1802&lt;=2,"&lt;=2",IF(G1802&lt;3,"2-3","&gt;=3"))</f>
        <v>2-3</v>
      </c>
      <c r="AJ1802">
        <f>G1802-H1802</f>
        <v>-0.26266140377209046</v>
      </c>
    </row>
    <row r="1803" spans="1:36" hidden="1" x14ac:dyDescent="0.3">
      <c r="A1803">
        <v>2013</v>
      </c>
      <c r="B1803" t="s">
        <v>158</v>
      </c>
      <c r="C1803">
        <v>36364</v>
      </c>
      <c r="D1803">
        <v>87939</v>
      </c>
      <c r="E1803">
        <v>170111</v>
      </c>
      <c r="F1803">
        <v>63451</v>
      </c>
      <c r="G1803">
        <v>2.41829831701682</v>
      </c>
      <c r="H1803">
        <f>+E1803/F1803</f>
        <v>2.6809821752218248</v>
      </c>
      <c r="I1803">
        <v>4.50316949262871E-2</v>
      </c>
      <c r="J1803">
        <v>3.0722552910446999E-3</v>
      </c>
      <c r="K1803">
        <v>5.7075217515230002E-3</v>
      </c>
      <c r="L1803">
        <v>0.152542610839009</v>
      </c>
      <c r="M1803">
        <v>9.2547559179365593E-2</v>
      </c>
      <c r="N1803">
        <v>-5.0100000000000003E-4</v>
      </c>
      <c r="O1803">
        <v>-1.0539E-2</v>
      </c>
      <c r="P1803">
        <v>0.93834143877029397</v>
      </c>
      <c r="Q1803">
        <v>1.31615996360779E-2</v>
      </c>
      <c r="R1803">
        <v>263329.09375</v>
      </c>
      <c r="S1803">
        <v>0</v>
      </c>
      <c r="T1803">
        <v>8.9781638234854508E-3</v>
      </c>
      <c r="U1803">
        <v>2.96832732856274E-2</v>
      </c>
      <c r="V1803">
        <v>0.885993945599022</v>
      </c>
      <c r="W1803">
        <v>1.46832732856274E-2</v>
      </c>
      <c r="X1803">
        <v>0</v>
      </c>
      <c r="Y1803">
        <v>0.118166984874869</v>
      </c>
      <c r="Z1803">
        <v>3.5062161758249E-2</v>
      </c>
      <c r="AA1803">
        <v>1.3198221495871401</v>
      </c>
      <c r="AB1803">
        <v>5.8557804918855602E-4</v>
      </c>
      <c r="AC1803" t="b">
        <v>1</v>
      </c>
      <c r="AF1803">
        <v>1.38029111594445E-2</v>
      </c>
      <c r="AG1803">
        <v>11954</v>
      </c>
      <c r="AH1803" t="e">
        <f>VLOOKUP(B1803,AN:AN,1,0)</f>
        <v>#N/A</v>
      </c>
      <c r="AI1803" t="str">
        <f>IF(G1803&lt;=2,"&lt;=2",IF(G1803&lt;3,"2-3","&gt;=3"))</f>
        <v>2-3</v>
      </c>
      <c r="AJ1803">
        <f>G1803-H1803</f>
        <v>-0.26268385820500484</v>
      </c>
    </row>
    <row r="1804" spans="1:36" hidden="1" x14ac:dyDescent="0.3">
      <c r="A1804">
        <v>2017</v>
      </c>
      <c r="B1804" t="s">
        <v>57</v>
      </c>
      <c r="C1804">
        <v>104709</v>
      </c>
      <c r="D1804">
        <v>255594</v>
      </c>
      <c r="E1804">
        <v>502550</v>
      </c>
      <c r="F1804">
        <v>185876</v>
      </c>
      <c r="G1804">
        <v>2.4409936108643899</v>
      </c>
      <c r="H1804">
        <f>+E1804/F1804</f>
        <v>2.7036841765478061</v>
      </c>
      <c r="I1804">
        <v>7.0386206689903499E-3</v>
      </c>
      <c r="J1804">
        <v>-9.5434989780187902E-3</v>
      </c>
      <c r="K1804">
        <v>-1.0126510411501001E-3</v>
      </c>
      <c r="L1804">
        <v>0.11779360273480299</v>
      </c>
      <c r="M1804">
        <v>6.7247841507195996E-2</v>
      </c>
      <c r="N1804">
        <v>4.8370000000000002E-3</v>
      </c>
      <c r="O1804">
        <v>2.0500000000000002E-3</v>
      </c>
      <c r="P1804">
        <v>0.87342494726180997</v>
      </c>
      <c r="Q1804">
        <v>-2.7050435543061E-2</v>
      </c>
      <c r="R1804">
        <v>767765.375</v>
      </c>
      <c r="S1804">
        <v>2.8106713357600299E-3</v>
      </c>
      <c r="T1804">
        <v>-1.4752679504454099E-2</v>
      </c>
      <c r="U1804">
        <v>1.1634781025350101E-2</v>
      </c>
      <c r="V1804">
        <v>0.91022947457083103</v>
      </c>
      <c r="W1804">
        <v>-9.3652189746499005E-3</v>
      </c>
      <c r="X1804">
        <v>0.10003225360549201</v>
      </c>
      <c r="Y1804">
        <v>0.306083024502667</v>
      </c>
      <c r="Z1804">
        <v>-3.4897164077605999E-2</v>
      </c>
      <c r="AA1804">
        <v>1.64589576092808</v>
      </c>
      <c r="AB1804">
        <v>8.2937842694558303E-4</v>
      </c>
      <c r="AC1804" t="b">
        <v>1</v>
      </c>
      <c r="AD1804">
        <v>-1.08960110043383E-3</v>
      </c>
      <c r="AE1804">
        <v>8.0050497197793006E-3</v>
      </c>
      <c r="AF1804">
        <v>6.8861447726120795E-2</v>
      </c>
      <c r="AG1804">
        <v>47748</v>
      </c>
      <c r="AH1804" t="e">
        <f>VLOOKUP(B1804,AN:AN,1,0)</f>
        <v>#N/A</v>
      </c>
      <c r="AI1804" t="str">
        <f>IF(G1804&lt;=2,"&lt;=2",IF(G1804&lt;3,"2-3","&gt;=3"))</f>
        <v>2-3</v>
      </c>
      <c r="AJ1804">
        <f>G1804-H1804</f>
        <v>-0.2626905656834162</v>
      </c>
    </row>
    <row r="1805" spans="1:36" hidden="1" x14ac:dyDescent="0.3">
      <c r="A1805">
        <v>2019</v>
      </c>
      <c r="B1805" t="s">
        <v>112</v>
      </c>
      <c r="C1805">
        <v>118602</v>
      </c>
      <c r="D1805">
        <v>268730</v>
      </c>
      <c r="E1805">
        <v>684841</v>
      </c>
      <c r="F1805">
        <v>270828</v>
      </c>
      <c r="G1805">
        <v>2.2658133926915198</v>
      </c>
      <c r="H1805">
        <f>+E1805/F1805</f>
        <v>2.5286934881179199</v>
      </c>
      <c r="I1805">
        <v>-6.7778812052964798E-3</v>
      </c>
      <c r="J1805">
        <v>1.5002300962805699E-2</v>
      </c>
      <c r="K1805">
        <v>3.5050084918737401E-2</v>
      </c>
      <c r="N1805">
        <v>4.6750000000000003E-3</v>
      </c>
      <c r="O1805">
        <v>1.4109E-2</v>
      </c>
      <c r="P1805">
        <v>0.93963611125946001</v>
      </c>
      <c r="Q1805">
        <v>1.8459558486905099E-4</v>
      </c>
      <c r="R1805">
        <v>898334.75</v>
      </c>
      <c r="S1805">
        <v>0</v>
      </c>
      <c r="T1805">
        <v>1.49272233247756E-2</v>
      </c>
      <c r="U1805">
        <v>5.0068840384483303E-2</v>
      </c>
      <c r="V1805">
        <v>0.73633730721963797</v>
      </c>
      <c r="W1805">
        <v>3.2068840384483301E-2</v>
      </c>
      <c r="X1805">
        <v>3.2444736986451603E-2</v>
      </c>
      <c r="Z1805">
        <v>-4.7669656530871803E-2</v>
      </c>
      <c r="AA1805">
        <v>0.92386619342061904</v>
      </c>
      <c r="AB1805">
        <v>1.20673577971586E-3</v>
      </c>
      <c r="AC1805" t="b">
        <v>0</v>
      </c>
      <c r="AD1805">
        <v>4.0723654285865296E-3</v>
      </c>
      <c r="AE1805">
        <v>5.2764295269664202E-3</v>
      </c>
      <c r="AF1805">
        <v>3.8368712632329501E-2</v>
      </c>
      <c r="AG1805">
        <v>37645</v>
      </c>
      <c r="AH1805" t="e">
        <f>VLOOKUP(B1805,AN:AN,1,0)</f>
        <v>#N/A</v>
      </c>
      <c r="AI1805" t="str">
        <f>IF(G1805&lt;=2,"&lt;=2",IF(G1805&lt;3,"2-3","&gt;=3"))</f>
        <v>2-3</v>
      </c>
      <c r="AJ1805">
        <f>G1805-H1805</f>
        <v>-0.26288009542640012</v>
      </c>
    </row>
    <row r="1806" spans="1:36" hidden="1" x14ac:dyDescent="0.3">
      <c r="A1806">
        <v>2015</v>
      </c>
      <c r="B1806" t="s">
        <v>212</v>
      </c>
      <c r="C1806">
        <v>47613</v>
      </c>
      <c r="D1806">
        <v>124032</v>
      </c>
      <c r="E1806">
        <v>230450</v>
      </c>
      <c r="F1806">
        <v>80353</v>
      </c>
      <c r="G1806">
        <v>2.6050028353600898</v>
      </c>
      <c r="H1806">
        <f>+E1806/F1806</f>
        <v>2.8679700820131173</v>
      </c>
      <c r="I1806">
        <v>4.7165576390838397E-2</v>
      </c>
      <c r="J1806">
        <v>-8.4045697003602496E-3</v>
      </c>
      <c r="K1806">
        <v>4.8325176239013903E-3</v>
      </c>
      <c r="L1806">
        <v>3.89980063661933E-2</v>
      </c>
      <c r="M1806">
        <v>-2.5346790440380601E-2</v>
      </c>
      <c r="N1806">
        <v>6.6350000000000003E-3</v>
      </c>
      <c r="O1806">
        <v>-2.25739999999999E-2</v>
      </c>
      <c r="P1806">
        <v>0.94536858797073398</v>
      </c>
      <c r="Q1806">
        <v>-7.6234340667720099E-3</v>
      </c>
      <c r="R1806">
        <v>378977.6875</v>
      </c>
      <c r="S1806">
        <v>0</v>
      </c>
      <c r="T1806">
        <v>6.4917095005515002E-4</v>
      </c>
      <c r="U1806">
        <v>3.1853560358285897E-2</v>
      </c>
      <c r="V1806">
        <v>1.1311160363119399</v>
      </c>
      <c r="W1806">
        <v>3.0853560358285799E-2</v>
      </c>
      <c r="X1806">
        <v>2.56564683208865E-2</v>
      </c>
      <c r="Y1806">
        <v>0.104389659621637</v>
      </c>
      <c r="Z1806">
        <v>6.9187751898406896E-2</v>
      </c>
      <c r="AA1806">
        <v>0.33901990441913499</v>
      </c>
      <c r="AB1806">
        <v>3.6135870874488E-4</v>
      </c>
      <c r="AC1806" t="b">
        <v>1</v>
      </c>
      <c r="AF1806">
        <v>7.5885328836424903E-2</v>
      </c>
      <c r="AG1806">
        <v>17030</v>
      </c>
      <c r="AH1806" t="e">
        <f>VLOOKUP(B1806,AN:AN,1,0)</f>
        <v>#N/A</v>
      </c>
      <c r="AI1806" t="str">
        <f>IF(G1806&lt;=2,"&lt;=2",IF(G1806&lt;3,"2-3","&gt;=3"))</f>
        <v>2-3</v>
      </c>
      <c r="AJ1806">
        <f>G1806-H1806</f>
        <v>-0.26296724665302751</v>
      </c>
    </row>
    <row r="1807" spans="1:36" hidden="1" x14ac:dyDescent="0.3">
      <c r="A1807">
        <v>2014</v>
      </c>
      <c r="B1807" t="s">
        <v>203</v>
      </c>
      <c r="C1807">
        <v>86513</v>
      </c>
      <c r="D1807">
        <v>204347</v>
      </c>
      <c r="E1807">
        <v>349765</v>
      </c>
      <c r="F1807">
        <v>133241</v>
      </c>
      <c r="G1807">
        <v>2.36203807520257</v>
      </c>
      <c r="H1807">
        <f>+E1807/F1807</f>
        <v>2.6250553508304502</v>
      </c>
      <c r="I1807">
        <v>-1.11035244605032E-2</v>
      </c>
      <c r="J1807">
        <v>-8.2247611135244404E-3</v>
      </c>
      <c r="K1807">
        <v>2.1979628294706299E-2</v>
      </c>
      <c r="L1807">
        <v>6.8453497767448399E-2</v>
      </c>
      <c r="M1807">
        <v>-6.04790449142459E-3</v>
      </c>
      <c r="N1807">
        <v>-2.1900000000000001E-4</v>
      </c>
      <c r="O1807">
        <v>3.5099999999999899E-4</v>
      </c>
      <c r="P1807">
        <v>0.95941674709320102</v>
      </c>
      <c r="Q1807">
        <v>1.0846853256230001E-3</v>
      </c>
      <c r="R1807">
        <v>631391.8125</v>
      </c>
      <c r="S1807">
        <v>0</v>
      </c>
      <c r="T1807">
        <v>2.0362762734293899E-3</v>
      </c>
      <c r="U1807">
        <v>2.06715427339077E-2</v>
      </c>
      <c r="V1807">
        <v>0.935334604113776</v>
      </c>
      <c r="W1807">
        <v>4.6715427339076897E-3</v>
      </c>
      <c r="X1807">
        <v>0</v>
      </c>
      <c r="Y1807">
        <v>3.2275663247988598E-2</v>
      </c>
      <c r="Z1807">
        <v>6.05983707095826E-2</v>
      </c>
      <c r="AA1807">
        <v>0.23919041595179499</v>
      </c>
      <c r="AB1807">
        <v>1.27354969039567E-3</v>
      </c>
      <c r="AC1807" t="b">
        <v>0</v>
      </c>
      <c r="AF1807">
        <v>4.6550436959290299E-3</v>
      </c>
      <c r="AG1807">
        <v>22771</v>
      </c>
      <c r="AH1807" t="e">
        <f>VLOOKUP(B1807,AN:AN,1,0)</f>
        <v>#N/A</v>
      </c>
      <c r="AI1807" t="str">
        <f>IF(G1807&lt;=2,"&lt;=2",IF(G1807&lt;3,"2-3","&gt;=3"))</f>
        <v>2-3</v>
      </c>
      <c r="AJ1807">
        <f>G1807-H1807</f>
        <v>-0.26301727562788013</v>
      </c>
    </row>
    <row r="1808" spans="1:36" hidden="1" x14ac:dyDescent="0.3">
      <c r="A1808">
        <v>2019</v>
      </c>
      <c r="B1808" t="s">
        <v>201</v>
      </c>
      <c r="C1808">
        <v>94538</v>
      </c>
      <c r="D1808">
        <v>211045</v>
      </c>
      <c r="E1808">
        <v>403380</v>
      </c>
      <c r="F1808">
        <v>161637</v>
      </c>
      <c r="G1808">
        <v>2.2323827455626302</v>
      </c>
      <c r="H1808">
        <f>+E1808/F1808</f>
        <v>2.4955919746097739</v>
      </c>
      <c r="I1808">
        <v>1.8648623921127101E-2</v>
      </c>
      <c r="J1808">
        <v>1.78140420466661E-2</v>
      </c>
      <c r="K1808">
        <v>3.7861826002597798E-2</v>
      </c>
      <c r="N1808">
        <v>7.2309999999999996E-3</v>
      </c>
      <c r="O1808">
        <v>-5.6599999999999999E-4</v>
      </c>
      <c r="P1808">
        <v>0.95392143726348899</v>
      </c>
      <c r="Q1808">
        <v>1.3587296009063899E-2</v>
      </c>
      <c r="R1808">
        <v>595017.1875</v>
      </c>
      <c r="S1808">
        <v>0</v>
      </c>
      <c r="T1808">
        <v>1.1869229376315999E-2</v>
      </c>
      <c r="U1808">
        <v>4.7010846436023698E-2</v>
      </c>
      <c r="V1808">
        <v>0.80801616013482402</v>
      </c>
      <c r="W1808">
        <v>2.90108464360237E-2</v>
      </c>
      <c r="X1808">
        <v>1.2894062604433499E-2</v>
      </c>
      <c r="Z1808">
        <v>-7.9901106029744401E-2</v>
      </c>
      <c r="AA1808">
        <v>1.72592493655669</v>
      </c>
      <c r="AB1808">
        <v>1.6430878912777E-3</v>
      </c>
      <c r="AC1808" t="b">
        <v>1</v>
      </c>
      <c r="AD1808">
        <v>1.2057997721370299E-2</v>
      </c>
      <c r="AE1808">
        <v>9.2400692206895292E-3</v>
      </c>
      <c r="AF1808">
        <v>4.0575916230366403E-2</v>
      </c>
      <c r="AG1808">
        <v>36371</v>
      </c>
      <c r="AH1808" t="e">
        <f>VLOOKUP(B1808,AN:AN,1,0)</f>
        <v>#N/A</v>
      </c>
      <c r="AI1808" t="str">
        <f>IF(G1808&lt;=2,"&lt;=2",IF(G1808&lt;3,"2-3","&gt;=3"))</f>
        <v>2-3</v>
      </c>
      <c r="AJ1808">
        <f>G1808-H1808</f>
        <v>-0.26320922904714372</v>
      </c>
    </row>
    <row r="1809" spans="1:36" hidden="1" x14ac:dyDescent="0.3">
      <c r="A1809">
        <v>2011</v>
      </c>
      <c r="B1809" t="s">
        <v>71</v>
      </c>
      <c r="C1809">
        <v>120432</v>
      </c>
      <c r="D1809">
        <v>263398</v>
      </c>
      <c r="E1809">
        <v>513792</v>
      </c>
      <c r="F1809">
        <v>209678</v>
      </c>
      <c r="G1809">
        <v>2.1871097382755398</v>
      </c>
      <c r="H1809">
        <f>+E1809/F1809</f>
        <v>2.4503858297007794</v>
      </c>
      <c r="I1809">
        <v>-2.5716324945701301E-2</v>
      </c>
      <c r="J1809">
        <v>-2.8423191979527898E-3</v>
      </c>
      <c r="K1809">
        <v>-8.0121804997325009E-3</v>
      </c>
      <c r="L1809">
        <v>3.2636626265942999E-2</v>
      </c>
      <c r="M1809">
        <v>-1.39753650873898E-2</v>
      </c>
      <c r="N1809">
        <v>2.12E-4</v>
      </c>
      <c r="O1809">
        <v>-2.5769999999999999E-3</v>
      </c>
      <c r="P1809">
        <v>0.91427195072174094</v>
      </c>
      <c r="Q1809">
        <v>5.4792761802680001E-3</v>
      </c>
      <c r="R1809">
        <v>801838.9375</v>
      </c>
      <c r="S1809">
        <v>0</v>
      </c>
      <c r="T1809">
        <v>-1.53182400390508E-3</v>
      </c>
      <c r="U1809">
        <v>9.3692336231470108E-3</v>
      </c>
      <c r="V1809">
        <v>0.599771565116205</v>
      </c>
      <c r="W1809">
        <v>-2.26307663768529E-2</v>
      </c>
      <c r="X1809">
        <v>0</v>
      </c>
      <c r="Y1809">
        <v>2.66524183081258E-2</v>
      </c>
      <c r="Z1809">
        <v>-1.44929724619143E-2</v>
      </c>
      <c r="AA1809">
        <v>0.192647184581029</v>
      </c>
      <c r="AB1809">
        <v>5.1096444539067403E-4</v>
      </c>
      <c r="AC1809" t="b">
        <v>0</v>
      </c>
      <c r="AF1809">
        <v>2.7890142644241001E-3</v>
      </c>
      <c r="AG1809">
        <v>46970</v>
      </c>
      <c r="AH1809" t="e">
        <f>VLOOKUP(B1809,AN:AN,1,0)</f>
        <v>#N/A</v>
      </c>
      <c r="AI1809" t="str">
        <f>IF(G1809&lt;=2,"&lt;=2",IF(G1809&lt;3,"2-3","&gt;=3"))</f>
        <v>2-3</v>
      </c>
      <c r="AJ1809">
        <f>G1809-H1809</f>
        <v>-0.26327609142523967</v>
      </c>
    </row>
    <row r="1810" spans="1:36" hidden="1" x14ac:dyDescent="0.3">
      <c r="A1810">
        <v>2007</v>
      </c>
      <c r="B1810" t="s">
        <v>217</v>
      </c>
      <c r="C1810">
        <v>81840</v>
      </c>
      <c r="D1810">
        <v>237873</v>
      </c>
      <c r="E1810">
        <v>551016</v>
      </c>
      <c r="F1810">
        <v>173826</v>
      </c>
      <c r="G1810">
        <v>2.9065615835777101</v>
      </c>
      <c r="H1810">
        <f>+E1810/F1810</f>
        <v>3.169928549238894</v>
      </c>
      <c r="I1810">
        <v>-9.3971802061521992E-3</v>
      </c>
      <c r="J1810">
        <v>-1.6301562543958401E-2</v>
      </c>
      <c r="K1810">
        <v>-4.5925889454782001E-2</v>
      </c>
      <c r="L1810">
        <v>-9.7553512893617106E-2</v>
      </c>
      <c r="M1810">
        <v>-5.7553015649319103E-3</v>
      </c>
      <c r="N1810">
        <v>-4.8000000000000001E-4</v>
      </c>
      <c r="O1810">
        <v>7.4999999999999993E-5</v>
      </c>
      <c r="P1810">
        <v>0.94410091638565097</v>
      </c>
      <c r="Q1810">
        <v>-1.4997303485870001E-2</v>
      </c>
      <c r="R1810">
        <v>801603.1875</v>
      </c>
      <c r="S1810">
        <v>0</v>
      </c>
      <c r="T1810">
        <v>3.1036362051963902E-3</v>
      </c>
      <c r="U1810">
        <v>3.1867448240518598E-2</v>
      </c>
      <c r="V1810">
        <v>1.3966262446059099</v>
      </c>
      <c r="W1810">
        <v>2.8674482405185902E-3</v>
      </c>
      <c r="X1810">
        <v>2.0537641441559201E-2</v>
      </c>
      <c r="Y1810">
        <v>1.60138477420631E-2</v>
      </c>
      <c r="AA1810">
        <v>0.37618222662436601</v>
      </c>
      <c r="AB1810">
        <v>1.0792072732029501E-3</v>
      </c>
      <c r="AC1810" t="b">
        <v>0</v>
      </c>
      <c r="AF1810">
        <v>2.22382104781215E-3</v>
      </c>
      <c r="AG1810">
        <v>31206</v>
      </c>
      <c r="AH1810" t="e">
        <f>VLOOKUP(B1810,AN:AN,1,0)</f>
        <v>#N/A</v>
      </c>
      <c r="AI1810" t="str">
        <f>IF(G1810&lt;=2,"&lt;=2",IF(G1810&lt;3,"2-3","&gt;=3"))</f>
        <v>2-3</v>
      </c>
      <c r="AJ1810">
        <f>G1810-H1810</f>
        <v>-0.26336696566118389</v>
      </c>
    </row>
    <row r="1811" spans="1:36" hidden="1" x14ac:dyDescent="0.3">
      <c r="A1811">
        <v>2023</v>
      </c>
      <c r="B1811" t="s">
        <v>61</v>
      </c>
      <c r="C1811">
        <v>37702</v>
      </c>
      <c r="D1811">
        <v>82063</v>
      </c>
      <c r="E1811">
        <v>118529</v>
      </c>
      <c r="F1811">
        <v>48576</v>
      </c>
      <c r="G1811">
        <v>2.1766219298710898</v>
      </c>
      <c r="H1811">
        <f>+E1811/F1811</f>
        <v>2.4400732872200264</v>
      </c>
      <c r="I1811">
        <v>-2.8751145445460698E-2</v>
      </c>
      <c r="N1811">
        <v>5.5449999999999996E-3</v>
      </c>
      <c r="O1811">
        <v>3.3889999999999901E-3</v>
      </c>
      <c r="P1811">
        <v>0.95799505710601796</v>
      </c>
      <c r="Q1811">
        <v>-2.89559364319069E-4</v>
      </c>
      <c r="R1811">
        <v>207554.390625</v>
      </c>
      <c r="S1811">
        <v>0</v>
      </c>
      <c r="T1811">
        <v>1.0896244086325099E-2</v>
      </c>
      <c r="U1811">
        <v>3.3598426729440703E-2</v>
      </c>
      <c r="V1811">
        <v>0.83145791184365803</v>
      </c>
      <c r="W1811">
        <v>-7.4015732705592901E-3</v>
      </c>
      <c r="X1811">
        <v>1.7085510491830401E-2</v>
      </c>
      <c r="Z1811">
        <v>-0.156416995348726</v>
      </c>
      <c r="AA1811">
        <v>0.103883314282415</v>
      </c>
      <c r="AB1811">
        <v>7.4645434187608801E-4</v>
      </c>
      <c r="AC1811" t="b">
        <v>0</v>
      </c>
      <c r="AF1811">
        <v>0</v>
      </c>
      <c r="AG1811">
        <v>12263</v>
      </c>
      <c r="AH1811" t="e">
        <f>VLOOKUP(B1811,AN:AN,1,0)</f>
        <v>#N/A</v>
      </c>
      <c r="AI1811" t="str">
        <f>IF(G1811&lt;=2,"&lt;=2",IF(G1811&lt;3,"2-3","&gt;=3"))</f>
        <v>2-3</v>
      </c>
      <c r="AJ1811">
        <f>G1811-H1811</f>
        <v>-0.26345135734893654</v>
      </c>
    </row>
    <row r="1812" spans="1:36" hidden="1" x14ac:dyDescent="0.3">
      <c r="A1812">
        <v>2005</v>
      </c>
      <c r="B1812" t="s">
        <v>213</v>
      </c>
      <c r="C1812">
        <v>126290</v>
      </c>
      <c r="D1812">
        <v>291321</v>
      </c>
      <c r="E1812">
        <v>610252</v>
      </c>
      <c r="F1812">
        <v>237418</v>
      </c>
      <c r="G1812">
        <v>2.3067622139520099</v>
      </c>
      <c r="H1812">
        <f>+E1812/F1812</f>
        <v>2.5703695591741149</v>
      </c>
      <c r="J1812">
        <v>5.2435696125029802E-4</v>
      </c>
      <c r="K1812">
        <v>7.7190451622008898E-3</v>
      </c>
      <c r="L1812">
        <v>-6.2598434941843098E-2</v>
      </c>
      <c r="M1812">
        <v>-4.0275275241583499E-3</v>
      </c>
      <c r="N1812">
        <v>5.6379999999999998E-3</v>
      </c>
      <c r="P1812">
        <v>0.93035787343978904</v>
      </c>
      <c r="R1812">
        <v>925408.1875</v>
      </c>
      <c r="T1812">
        <v>3.2317782752216001E-3</v>
      </c>
      <c r="U1812">
        <v>1.8255280330777199E-2</v>
      </c>
      <c r="V1812">
        <v>0.71598728294986702</v>
      </c>
      <c r="W1812">
        <v>-1.5744719669222799E-2</v>
      </c>
      <c r="Y1812">
        <v>1.3253159193574201E-2</v>
      </c>
      <c r="AG1812">
        <v>73952</v>
      </c>
      <c r="AH1812" t="str">
        <f>VLOOKUP(B1812,AN:AN,1,0)</f>
        <v>Tucson - AZ</v>
      </c>
      <c r="AI1812" t="str">
        <f>IF(G1812&lt;=2,"&lt;=2",IF(G1812&lt;3,"2-3","&gt;=3"))</f>
        <v>2-3</v>
      </c>
      <c r="AJ1812">
        <f>G1812-H1812</f>
        <v>-0.26360734522210505</v>
      </c>
    </row>
    <row r="1813" spans="1:36" hidden="1" x14ac:dyDescent="0.3">
      <c r="A1813">
        <v>2019</v>
      </c>
      <c r="B1813" t="s">
        <v>190</v>
      </c>
      <c r="C1813">
        <v>288030</v>
      </c>
      <c r="D1813">
        <v>804071</v>
      </c>
      <c r="E1813">
        <v>1086469</v>
      </c>
      <c r="F1813">
        <v>355607</v>
      </c>
      <c r="G1813">
        <v>2.7916224004443899</v>
      </c>
      <c r="H1813">
        <f>+E1813/F1813</f>
        <v>3.0552520057254218</v>
      </c>
      <c r="I1813">
        <v>-1.34196511518197E-2</v>
      </c>
      <c r="J1813">
        <v>-0.114712802693247</v>
      </c>
      <c r="K1813">
        <v>-9.4665018737316101E-2</v>
      </c>
      <c r="N1813">
        <v>2.8140000000000001E-3</v>
      </c>
      <c r="O1813">
        <v>-3.5379999999999999E-3</v>
      </c>
      <c r="P1813">
        <v>0.939924716949463</v>
      </c>
      <c r="Q1813">
        <v>-3.28856706619296E-3</v>
      </c>
      <c r="R1813">
        <v>2005045</v>
      </c>
      <c r="S1813">
        <v>4.7053613440726198E-4</v>
      </c>
      <c r="T1813">
        <v>-9.4723571091890404E-3</v>
      </c>
      <c r="U1813">
        <v>2.5669259950518601E-2</v>
      </c>
      <c r="V1813">
        <v>2.1568818468114999</v>
      </c>
      <c r="W1813">
        <v>7.6692599505185999E-3</v>
      </c>
      <c r="X1813">
        <v>2.0150017991087399E-2</v>
      </c>
      <c r="Z1813">
        <v>-2.8807581737768699E-2</v>
      </c>
      <c r="AA1813">
        <v>-0.31163722404220401</v>
      </c>
      <c r="AB1813">
        <v>6.0200946607988001E-4</v>
      </c>
      <c r="AC1813" t="b">
        <v>0</v>
      </c>
      <c r="AD1813">
        <v>-1.7563098455058601E-2</v>
      </c>
      <c r="AE1813">
        <v>1.3117910071843699E-2</v>
      </c>
      <c r="AF1813">
        <v>2.57618533587976E-2</v>
      </c>
      <c r="AG1813">
        <v>147428</v>
      </c>
      <c r="AH1813" t="str">
        <f>VLOOKUP(B1813,AN:AN,1,0)</f>
        <v>San Jose - CA</v>
      </c>
      <c r="AI1813" t="str">
        <f>IF(G1813&lt;=2,"&lt;=2",IF(G1813&lt;3,"2-3","&gt;=3"))</f>
        <v>2-3</v>
      </c>
      <c r="AJ1813">
        <f>G1813-H1813</f>
        <v>-0.26362960528103185</v>
      </c>
    </row>
    <row r="1814" spans="1:36" hidden="1" x14ac:dyDescent="0.3">
      <c r="A1814">
        <v>2017</v>
      </c>
      <c r="B1814" t="s">
        <v>114</v>
      </c>
      <c r="C1814">
        <v>63952</v>
      </c>
      <c r="D1814">
        <v>161325</v>
      </c>
      <c r="E1814">
        <v>372787</v>
      </c>
      <c r="F1814">
        <v>133794</v>
      </c>
      <c r="G1814">
        <v>2.5225950713034702</v>
      </c>
      <c r="H1814">
        <f>+E1814/F1814</f>
        <v>2.7862759167077749</v>
      </c>
      <c r="I1814">
        <v>-1.2781184841666101E-2</v>
      </c>
      <c r="J1814">
        <v>-1.99137553572655E-2</v>
      </c>
      <c r="K1814">
        <v>-1.13829074203968E-2</v>
      </c>
      <c r="L1814">
        <v>1.8118247255683E-2</v>
      </c>
      <c r="M1814">
        <v>-3.2427513971924699E-2</v>
      </c>
      <c r="N1814">
        <v>-5.3959999999999998E-3</v>
      </c>
      <c r="O1814">
        <v>8.3339999999999994E-3</v>
      </c>
      <c r="P1814">
        <v>0.87609791755676303</v>
      </c>
      <c r="Q1814">
        <v>-5.3436160087579898E-3</v>
      </c>
      <c r="R1814">
        <v>481674.1875</v>
      </c>
      <c r="S1814">
        <v>0</v>
      </c>
      <c r="T1814">
        <v>-2.4641482392326001E-2</v>
      </c>
      <c r="U1814">
        <v>1.74597813747823E-3</v>
      </c>
      <c r="V1814">
        <v>0.65210469819999795</v>
      </c>
      <c r="W1814">
        <v>-1.92540218625217E-2</v>
      </c>
      <c r="X1814">
        <v>1.5256588072122001E-2</v>
      </c>
      <c r="Y1814">
        <v>4.7705004659512898E-2</v>
      </c>
      <c r="Z1814">
        <v>2.0067212832551199E-2</v>
      </c>
      <c r="AA1814">
        <v>-0.37090788889142501</v>
      </c>
      <c r="AB1814">
        <v>4.8543689320388299E-4</v>
      </c>
      <c r="AC1814" t="b">
        <v>0</v>
      </c>
      <c r="AF1814">
        <v>1.6643550624133099E-2</v>
      </c>
      <c r="AG1814">
        <v>14640</v>
      </c>
      <c r="AH1814" t="e">
        <f>VLOOKUP(B1814,AN:AN,1,0)</f>
        <v>#N/A</v>
      </c>
      <c r="AI1814" t="str">
        <f>IF(G1814&lt;=2,"&lt;=2",IF(G1814&lt;3,"2-3","&gt;=3"))</f>
        <v>2-3</v>
      </c>
      <c r="AJ1814">
        <f>G1814-H1814</f>
        <v>-0.2636808454043047</v>
      </c>
    </row>
    <row r="1815" spans="1:36" x14ac:dyDescent="0.3">
      <c r="A1815">
        <v>2018</v>
      </c>
      <c r="B1815" t="s">
        <v>147</v>
      </c>
      <c r="C1815">
        <v>266866</v>
      </c>
      <c r="D1815">
        <v>648255</v>
      </c>
      <c r="E1815">
        <v>1388224</v>
      </c>
      <c r="F1815">
        <v>515458</v>
      </c>
      <c r="G1815">
        <v>2.4291404675005399</v>
      </c>
      <c r="H1815">
        <f>+E1815/F1815</f>
        <v>2.6931854777692847</v>
      </c>
      <c r="I1815">
        <v>6.6588532357233004E-3</v>
      </c>
      <c r="J1815">
        <v>1.53672508895397E-2</v>
      </c>
      <c r="K1815">
        <v>3.25088679492474E-2</v>
      </c>
      <c r="L1815">
        <v>3.3752502389252301E-3</v>
      </c>
      <c r="M1815">
        <v>-2.03418456949294E-2</v>
      </c>
      <c r="N1815">
        <v>6.1570000000000001E-3</v>
      </c>
      <c r="O1815">
        <v>-1.02899999999999E-3</v>
      </c>
      <c r="P1815">
        <v>0.91525375843048096</v>
      </c>
      <c r="Q1815">
        <v>8.4241628646849406E-3</v>
      </c>
      <c r="R1815">
        <v>1967478</v>
      </c>
      <c r="S1815">
        <v>1.15515363543351E-4</v>
      </c>
      <c r="T1815">
        <v>1.2351386249065E-3</v>
      </c>
      <c r="U1815">
        <v>3.3765986561775201E-2</v>
      </c>
      <c r="V1815">
        <v>0.96849859555256901</v>
      </c>
      <c r="W1815">
        <v>9.7659865617752001E-3</v>
      </c>
      <c r="X1815">
        <v>4.9201293772071601E-2</v>
      </c>
      <c r="Y1815">
        <v>0.27289759277993098</v>
      </c>
      <c r="Z1815">
        <v>-1.7164211050222099E-2</v>
      </c>
      <c r="AA1815">
        <v>1.7018384072822801</v>
      </c>
      <c r="AB1815">
        <v>5.3632133073698801E-4</v>
      </c>
      <c r="AC1815" t="b">
        <v>1</v>
      </c>
      <c r="AD1815">
        <v>7.1850749648976501E-3</v>
      </c>
      <c r="AE1815">
        <v>6.5149394300724004E-3</v>
      </c>
      <c r="AF1815">
        <v>3.9762038351100697E-2</v>
      </c>
      <c r="AG1815">
        <v>127159</v>
      </c>
      <c r="AH1815" t="str">
        <f>VLOOKUP(B1815,AN:AN,1,0)</f>
        <v>Nashville - TN</v>
      </c>
      <c r="AI1815" t="str">
        <f>IF(G1815&lt;=2,"&lt;=2",IF(G1815&lt;3,"2-3","&gt;=3"))</f>
        <v>2-3</v>
      </c>
      <c r="AJ1815">
        <f>G1815-H1815</f>
        <v>-0.26404501026874483</v>
      </c>
    </row>
    <row r="1816" spans="1:36" hidden="1" x14ac:dyDescent="0.3">
      <c r="A1816">
        <v>2008</v>
      </c>
      <c r="B1816" t="s">
        <v>43</v>
      </c>
      <c r="C1816">
        <v>93690</v>
      </c>
      <c r="D1816">
        <v>221902</v>
      </c>
      <c r="E1816">
        <v>526335</v>
      </c>
      <c r="F1816">
        <v>199924</v>
      </c>
      <c r="G1816">
        <v>2.3684704877788398</v>
      </c>
      <c r="H1816">
        <f>+E1816/F1816</f>
        <v>2.6326754166583304</v>
      </c>
      <c r="I1816">
        <v>5.6620565565762698E-2</v>
      </c>
      <c r="J1816">
        <v>3.4181214869022499E-3</v>
      </c>
      <c r="K1816">
        <v>-2.31485801786184E-2</v>
      </c>
      <c r="L1816">
        <v>-6.1391230132430703E-2</v>
      </c>
      <c r="M1816">
        <v>-4.9224551767111102E-3</v>
      </c>
      <c r="N1816">
        <v>9.8709999999999996E-3</v>
      </c>
      <c r="O1816">
        <v>1.2593E-2</v>
      </c>
      <c r="P1816">
        <v>0.891712546348572</v>
      </c>
      <c r="Q1816">
        <v>-8.3612203598020206E-3</v>
      </c>
      <c r="R1816">
        <v>789833.125</v>
      </c>
      <c r="S1816">
        <v>0</v>
      </c>
      <c r="T1816">
        <v>-2.5548488367348899E-2</v>
      </c>
      <c r="U1816">
        <v>-1.71728152781725E-2</v>
      </c>
      <c r="V1816">
        <v>0.75007610638702504</v>
      </c>
      <c r="W1816">
        <v>-5.5172815278172499E-2</v>
      </c>
      <c r="X1816">
        <v>7.78570534484916E-2</v>
      </c>
      <c r="Y1816">
        <v>3.5545125051736598E-2</v>
      </c>
      <c r="AA1816">
        <v>1.02963271966716</v>
      </c>
      <c r="AB1816">
        <v>2.1905119539366601E-4</v>
      </c>
      <c r="AC1816" t="b">
        <v>1</v>
      </c>
      <c r="AF1816">
        <v>1.5145825510076301E-2</v>
      </c>
      <c r="AG1816">
        <v>34444</v>
      </c>
      <c r="AH1816" t="e">
        <f>VLOOKUP(B1816,AN:AN,1,0)</f>
        <v>#N/A</v>
      </c>
      <c r="AI1816" t="str">
        <f>IF(G1816&lt;=2,"&lt;=2",IF(G1816&lt;3,"2-3","&gt;=3"))</f>
        <v>2-3</v>
      </c>
      <c r="AJ1816">
        <f>G1816-H1816</f>
        <v>-0.26420492887949054</v>
      </c>
    </row>
    <row r="1817" spans="1:36" hidden="1" x14ac:dyDescent="0.3">
      <c r="A1817">
        <v>2018</v>
      </c>
      <c r="B1817" t="s">
        <v>78</v>
      </c>
      <c r="C1817">
        <v>21663</v>
      </c>
      <c r="D1817">
        <v>55349</v>
      </c>
      <c r="E1817">
        <v>146604</v>
      </c>
      <c r="F1817">
        <v>51997</v>
      </c>
      <c r="G1817">
        <v>2.5550016156580302</v>
      </c>
      <c r="H1817">
        <f>+E1817/F1817</f>
        <v>2.8194703540588879</v>
      </c>
      <c r="I1817">
        <v>3.3518454706831097E-2</v>
      </c>
      <c r="J1817">
        <v>-9.5528587698936497E-3</v>
      </c>
      <c r="K1817">
        <v>7.5887582898140002E-3</v>
      </c>
      <c r="L1817">
        <v>6.3329180561005602E-2</v>
      </c>
      <c r="M1817">
        <v>3.9612084627150997E-2</v>
      </c>
      <c r="N1817">
        <v>-1.8580000000000001E-3</v>
      </c>
      <c r="O1817">
        <v>1.13699999999999E-3</v>
      </c>
      <c r="P1817">
        <v>0.94066661596298196</v>
      </c>
      <c r="Q1817">
        <v>-1.9695162773130099E-3</v>
      </c>
      <c r="R1817">
        <v>206409.296875</v>
      </c>
      <c r="S1817">
        <v>0</v>
      </c>
      <c r="T1817">
        <v>-4.6679805964231899E-3</v>
      </c>
      <c r="U1817">
        <v>2.7862867340445501E-2</v>
      </c>
      <c r="V1817">
        <v>0.57711902611694199</v>
      </c>
      <c r="W1817">
        <v>3.8628673404455002E-3</v>
      </c>
      <c r="X1817">
        <v>2.5599128540305001E-2</v>
      </c>
      <c r="Y1817">
        <v>3.7418403736950698E-2</v>
      </c>
      <c r="Z1817">
        <v>0.102603746494652</v>
      </c>
      <c r="AA1817">
        <v>0.59624287336399395</v>
      </c>
      <c r="AB1817">
        <v>5.4466230936819101E-4</v>
      </c>
      <c r="AC1817" t="b">
        <v>1</v>
      </c>
      <c r="AF1817">
        <v>0</v>
      </c>
      <c r="AG1817">
        <v>7532</v>
      </c>
      <c r="AH1817" t="e">
        <f>VLOOKUP(B1817,AN:AN,1,0)</f>
        <v>#N/A</v>
      </c>
      <c r="AI1817" t="str">
        <f>IF(G1817&lt;=2,"&lt;=2",IF(G1817&lt;3,"2-3","&gt;=3"))</f>
        <v>2-3</v>
      </c>
      <c r="AJ1817">
        <f>G1817-H1817</f>
        <v>-0.26446873840085772</v>
      </c>
    </row>
    <row r="1818" spans="1:36" hidden="1" x14ac:dyDescent="0.3">
      <c r="A1818">
        <v>2012</v>
      </c>
      <c r="B1818" t="s">
        <v>158</v>
      </c>
      <c r="C1818">
        <v>34022</v>
      </c>
      <c r="D1818">
        <v>78730</v>
      </c>
      <c r="E1818">
        <v>176155</v>
      </c>
      <c r="F1818">
        <v>68313</v>
      </c>
      <c r="G1818">
        <v>2.31409088237023</v>
      </c>
      <c r="H1818">
        <f>+E1818/F1818</f>
        <v>2.5786453530074804</v>
      </c>
      <c r="I1818">
        <v>-3.4351822882912601E-2</v>
      </c>
      <c r="J1818">
        <v>8.9781638234854508E-3</v>
      </c>
      <c r="K1818">
        <v>1.46832732856274E-2</v>
      </c>
      <c r="L1818">
        <v>0.14582894147932501</v>
      </c>
      <c r="M1818">
        <v>8.8659628294408405E-2</v>
      </c>
      <c r="N1818">
        <v>1.0038E-2</v>
      </c>
      <c r="O1818">
        <v>1.0296E-2</v>
      </c>
      <c r="P1818">
        <v>0.92517983913421598</v>
      </c>
      <c r="Q1818">
        <v>6.4278841018670096E-3</v>
      </c>
      <c r="R1818">
        <v>259898.890625</v>
      </c>
      <c r="S1818">
        <v>0</v>
      </c>
      <c r="T1818">
        <v>-7.6057761907578E-3</v>
      </c>
      <c r="U1818">
        <v>8.2243625074624998E-3</v>
      </c>
      <c r="V1818">
        <v>0.87752698732858003</v>
      </c>
      <c r="W1818">
        <v>-1.27756374925375E-2</v>
      </c>
      <c r="X1818">
        <v>2.8920640385608501E-2</v>
      </c>
      <c r="Y1818">
        <v>0.11058781633217001</v>
      </c>
      <c r="Z1818">
        <v>1.32078753862543E-3</v>
      </c>
      <c r="AA1818">
        <v>1.0398702687624799</v>
      </c>
      <c r="AB1818">
        <v>4.3036667240488899E-4</v>
      </c>
      <c r="AC1818" t="b">
        <v>0</v>
      </c>
      <c r="AF1818">
        <v>0</v>
      </c>
      <c r="AG1818">
        <v>11954</v>
      </c>
      <c r="AH1818" t="e">
        <f>VLOOKUP(B1818,AN:AN,1,0)</f>
        <v>#N/A</v>
      </c>
      <c r="AI1818" t="str">
        <f>IF(G1818&lt;=2,"&lt;=2",IF(G1818&lt;3,"2-3","&gt;=3"))</f>
        <v>2-3</v>
      </c>
      <c r="AJ1818">
        <f>G1818-H1818</f>
        <v>-0.26455447063725046</v>
      </c>
    </row>
    <row r="1819" spans="1:36" hidden="1" x14ac:dyDescent="0.3">
      <c r="A1819">
        <v>2022</v>
      </c>
      <c r="B1819" t="s">
        <v>87</v>
      </c>
      <c r="C1819">
        <v>52612</v>
      </c>
      <c r="D1819">
        <v>112030</v>
      </c>
      <c r="E1819">
        <v>152976</v>
      </c>
      <c r="F1819">
        <v>63895</v>
      </c>
      <c r="G1819">
        <v>2.1293621227096402</v>
      </c>
      <c r="H1819">
        <f>+E1819/F1819</f>
        <v>2.3941779481962593</v>
      </c>
      <c r="I1819">
        <v>-7.7613383520894599E-2</v>
      </c>
      <c r="J1819">
        <v>-5.9730028733611402E-3</v>
      </c>
      <c r="K1819">
        <v>-2.4270820230245599E-2</v>
      </c>
      <c r="N1819">
        <v>-2.0300000000000001E-3</v>
      </c>
      <c r="O1819">
        <v>-6.777E-3</v>
      </c>
      <c r="P1819">
        <v>0.93703460693359397</v>
      </c>
      <c r="Q1819">
        <v>-2.2988677024840899E-2</v>
      </c>
      <c r="R1819">
        <v>305320</v>
      </c>
      <c r="S1819">
        <v>1.56973850453692E-3</v>
      </c>
      <c r="T1819">
        <v>1.4798751100897701E-2</v>
      </c>
      <c r="U1819">
        <v>6.3178084790706607E-2</v>
      </c>
      <c r="V1819">
        <v>0.83707572286644405</v>
      </c>
      <c r="W1819">
        <v>-1.6821915209293301E-2</v>
      </c>
      <c r="X1819">
        <v>1.8109422259657702E-2</v>
      </c>
      <c r="Z1819">
        <v>-0.102819343690963</v>
      </c>
      <c r="AA1819">
        <v>1.42783420766408</v>
      </c>
      <c r="AB1819">
        <v>1.07201653968375E-3</v>
      </c>
      <c r="AC1819" t="b">
        <v>0</v>
      </c>
      <c r="AD1819">
        <v>1.7315636752753501E-2</v>
      </c>
      <c r="AE1819">
        <v>7.9031835451329694E-3</v>
      </c>
      <c r="AF1819">
        <v>1.8722003139477E-2</v>
      </c>
      <c r="AG1819">
        <v>26592</v>
      </c>
      <c r="AH1819" t="e">
        <f>VLOOKUP(B1819,AN:AN,1,0)</f>
        <v>#N/A</v>
      </c>
      <c r="AI1819" t="str">
        <f>IF(G1819&lt;=2,"&lt;=2",IF(G1819&lt;3,"2-3","&gt;=3"))</f>
        <v>2-3</v>
      </c>
      <c r="AJ1819">
        <f>G1819-H1819</f>
        <v>-0.26481582548661908</v>
      </c>
    </row>
    <row r="1820" spans="1:36" hidden="1" x14ac:dyDescent="0.3">
      <c r="A1820">
        <v>2008</v>
      </c>
      <c r="B1820" t="s">
        <v>186</v>
      </c>
      <c r="C1820">
        <v>14901</v>
      </c>
      <c r="D1820">
        <v>34603</v>
      </c>
      <c r="E1820">
        <v>70278</v>
      </c>
      <c r="F1820">
        <v>27162</v>
      </c>
      <c r="G1820">
        <v>2.3221931413999002</v>
      </c>
      <c r="H1820">
        <f>+E1820/F1820</f>
        <v>2.5873647006847804</v>
      </c>
      <c r="I1820">
        <v>2.0968593938379002E-3</v>
      </c>
      <c r="J1820">
        <v>-1.8795561045408401E-3</v>
      </c>
      <c r="K1820">
        <v>-2.84462577700615E-2</v>
      </c>
      <c r="L1820">
        <v>-4.2113257963210297E-2</v>
      </c>
      <c r="M1820">
        <v>1.4355516992509299E-2</v>
      </c>
      <c r="N1820">
        <v>-2.9489999999999998E-3</v>
      </c>
      <c r="O1820">
        <v>-2.1299999999999999E-3</v>
      </c>
      <c r="P1820">
        <v>0.91974341869354204</v>
      </c>
      <c r="Q1820">
        <v>-7.5603127479559797E-3</v>
      </c>
      <c r="R1820">
        <v>109528.6015625</v>
      </c>
      <c r="S1820">
        <v>0</v>
      </c>
      <c r="T1820">
        <v>5.9824013151228801E-3</v>
      </c>
      <c r="U1820">
        <v>1.4358074404299301E-2</v>
      </c>
      <c r="V1820">
        <v>0.67274867273887795</v>
      </c>
      <c r="W1820">
        <v>-2.3641925595700601E-2</v>
      </c>
      <c r="X1820">
        <v>0</v>
      </c>
      <c r="Y1820">
        <v>7.2763028515240899E-2</v>
      </c>
      <c r="AA1820">
        <v>0.93081047240792802</v>
      </c>
      <c r="AB1820">
        <v>1.6388069485414599E-4</v>
      </c>
      <c r="AC1820" t="b">
        <v>1</v>
      </c>
      <c r="AF1820">
        <v>0</v>
      </c>
      <c r="AG1820">
        <v>6102</v>
      </c>
      <c r="AH1820" t="e">
        <f>VLOOKUP(B1820,AN:AN,1,0)</f>
        <v>#N/A</v>
      </c>
      <c r="AI1820" t="str">
        <f>IF(G1820&lt;=2,"&lt;=2",IF(G1820&lt;3,"2-3","&gt;=3"))</f>
        <v>2-3</v>
      </c>
      <c r="AJ1820">
        <f>G1820-H1820</f>
        <v>-0.26517155928488023</v>
      </c>
    </row>
    <row r="1821" spans="1:36" hidden="1" x14ac:dyDescent="0.3">
      <c r="A1821">
        <v>2023</v>
      </c>
      <c r="B1821" t="s">
        <v>79</v>
      </c>
      <c r="C1821">
        <v>34573</v>
      </c>
      <c r="D1821">
        <v>72715</v>
      </c>
      <c r="E1821">
        <v>181291</v>
      </c>
      <c r="F1821">
        <v>76545</v>
      </c>
      <c r="G1821">
        <v>2.1032308448789498</v>
      </c>
      <c r="H1821">
        <f>+E1821/F1821</f>
        <v>2.3684238029917042</v>
      </c>
      <c r="I1821">
        <v>1.29315878287531E-2</v>
      </c>
      <c r="N1821">
        <v>0</v>
      </c>
      <c r="O1821">
        <v>2.8400000000000002E-4</v>
      </c>
      <c r="P1821">
        <v>0.97424483299255404</v>
      </c>
      <c r="Q1821">
        <v>-3.8474202156059101E-3</v>
      </c>
      <c r="R1821">
        <v>268032.1875</v>
      </c>
      <c r="S1821">
        <v>0</v>
      </c>
      <c r="T1821">
        <v>5.0655906088650102E-2</v>
      </c>
      <c r="U1821">
        <v>7.3358088731765705E-2</v>
      </c>
      <c r="V1821">
        <v>0.65094402308812704</v>
      </c>
      <c r="W1821">
        <v>3.2358088731765697E-2</v>
      </c>
      <c r="X1821">
        <v>1.7094017094017001E-3</v>
      </c>
      <c r="Z1821">
        <v>-1.6108279220617101E-2</v>
      </c>
      <c r="AA1821">
        <v>-0.29903211238725402</v>
      </c>
      <c r="AB1821">
        <v>5.69800569800569E-4</v>
      </c>
      <c r="AC1821" t="b">
        <v>1</v>
      </c>
      <c r="AF1821">
        <v>0</v>
      </c>
      <c r="AG1821">
        <v>7032</v>
      </c>
      <c r="AH1821" t="e">
        <f>VLOOKUP(B1821,AN:AN,1,0)</f>
        <v>#N/A</v>
      </c>
      <c r="AI1821" t="str">
        <f>IF(G1821&lt;=2,"&lt;=2",IF(G1821&lt;3,"2-3","&gt;=3"))</f>
        <v>2-3</v>
      </c>
      <c r="AJ1821">
        <f>G1821-H1821</f>
        <v>-0.26519295811275434</v>
      </c>
    </row>
    <row r="1822" spans="1:36" hidden="1" x14ac:dyDescent="0.3">
      <c r="A1822">
        <v>2012</v>
      </c>
      <c r="B1822" t="s">
        <v>152</v>
      </c>
      <c r="C1822">
        <v>64169</v>
      </c>
      <c r="D1822">
        <v>157642</v>
      </c>
      <c r="E1822">
        <v>275671</v>
      </c>
      <c r="F1822">
        <v>101280</v>
      </c>
      <c r="G1822">
        <v>2.4566691081363201</v>
      </c>
      <c r="H1822">
        <f>+E1822/F1822</f>
        <v>2.7218700631911532</v>
      </c>
      <c r="I1822">
        <v>-2.2007191006196001E-2</v>
      </c>
      <c r="J1822">
        <v>-7.2389328852295399E-3</v>
      </c>
      <c r="K1822">
        <v>-1.53382342308759E-3</v>
      </c>
      <c r="L1822">
        <v>2.3784660376608299E-2</v>
      </c>
      <c r="M1822">
        <v>-3.3384652808308497E-2</v>
      </c>
      <c r="N1822">
        <v>2.2620000000000001E-3</v>
      </c>
      <c r="O1822">
        <v>-6.2299999999999899E-4</v>
      </c>
      <c r="P1822">
        <v>0.95174449682235696</v>
      </c>
      <c r="Q1822">
        <v>1.2839555740355999E-2</v>
      </c>
      <c r="R1822">
        <v>487974.3125</v>
      </c>
      <c r="S1822">
        <v>7.6689917101851503E-4</v>
      </c>
      <c r="T1822">
        <v>4.1090212762354902E-3</v>
      </c>
      <c r="U1822">
        <v>1.9939159974455799E-2</v>
      </c>
      <c r="V1822">
        <v>0.65995831278430395</v>
      </c>
      <c r="W1822">
        <v>-1.0608400255442E-3</v>
      </c>
      <c r="X1822">
        <v>8.7645619544973101E-4</v>
      </c>
      <c r="Y1822">
        <v>0.12981077047169501</v>
      </c>
      <c r="Z1822">
        <v>1.6259192398065499E-2</v>
      </c>
      <c r="AA1822">
        <v>1.99142602505439</v>
      </c>
      <c r="AB1822">
        <v>2.5563305700617101E-4</v>
      </c>
      <c r="AC1822" t="b">
        <v>0</v>
      </c>
      <c r="AF1822">
        <v>2.1181024723368499E-3</v>
      </c>
      <c r="AG1822">
        <v>27407</v>
      </c>
      <c r="AH1822" t="e">
        <f>VLOOKUP(B1822,AN:AN,1,0)</f>
        <v>#N/A</v>
      </c>
      <c r="AI1822" t="str">
        <f>IF(G1822&lt;=2,"&lt;=2",IF(G1822&lt;3,"2-3","&gt;=3"))</f>
        <v>2-3</v>
      </c>
      <c r="AJ1822">
        <f>G1822-H1822</f>
        <v>-0.2652009550548331</v>
      </c>
    </row>
    <row r="1823" spans="1:36" hidden="1" x14ac:dyDescent="0.3">
      <c r="A1823">
        <v>2015</v>
      </c>
      <c r="B1823" t="s">
        <v>202</v>
      </c>
      <c r="C1823">
        <v>27216</v>
      </c>
      <c r="D1823">
        <v>58882</v>
      </c>
      <c r="E1823">
        <v>135551</v>
      </c>
      <c r="F1823">
        <v>55807</v>
      </c>
      <c r="G1823">
        <v>2.1635067607289802</v>
      </c>
      <c r="H1823">
        <f>+E1823/F1823</f>
        <v>2.4289246868672389</v>
      </c>
      <c r="I1823">
        <v>-1.13003344437682E-3</v>
      </c>
      <c r="J1823">
        <v>-2.0940680056810299E-2</v>
      </c>
      <c r="K1823">
        <v>-7.7035927325487096E-3</v>
      </c>
      <c r="L1823">
        <v>-2.1770112328231101E-3</v>
      </c>
      <c r="M1823">
        <v>-6.6521808039397001E-2</v>
      </c>
      <c r="N1823">
        <v>1.4664E-2</v>
      </c>
      <c r="O1823">
        <v>1.5539000000000001E-2</v>
      </c>
      <c r="P1823">
        <v>0.90364640951156605</v>
      </c>
      <c r="Q1823">
        <v>-4.86963987350497E-3</v>
      </c>
      <c r="R1823">
        <v>212428.40625</v>
      </c>
      <c r="S1823">
        <v>0</v>
      </c>
      <c r="T1823">
        <v>-5.7282205671071399E-3</v>
      </c>
      <c r="U1823">
        <v>2.5476168841123598E-2</v>
      </c>
      <c r="V1823">
        <v>0.54799410454864295</v>
      </c>
      <c r="W1823">
        <v>2.44761688411235E-2</v>
      </c>
      <c r="X1823">
        <v>2.4952575514373201E-2</v>
      </c>
      <c r="Y1823">
        <v>8.7814671684845205E-2</v>
      </c>
      <c r="Z1823">
        <v>3.0802698585701602E-2</v>
      </c>
      <c r="AA1823">
        <v>-0.14243312980497499</v>
      </c>
      <c r="AB1823">
        <v>7.2960747118050397E-4</v>
      </c>
      <c r="AC1823" t="b">
        <v>0</v>
      </c>
      <c r="AF1823">
        <v>2.40770465489566E-2</v>
      </c>
      <c r="AG1823">
        <v>7024</v>
      </c>
      <c r="AH1823" t="e">
        <f>VLOOKUP(B1823,AN:AN,1,0)</f>
        <v>#N/A</v>
      </c>
      <c r="AI1823" t="str">
        <f>IF(G1823&lt;=2,"&lt;=2",IF(G1823&lt;3,"2-3","&gt;=3"))</f>
        <v>2-3</v>
      </c>
      <c r="AJ1823">
        <f>G1823-H1823</f>
        <v>-0.26541792613825876</v>
      </c>
    </row>
    <row r="1824" spans="1:36" hidden="1" x14ac:dyDescent="0.3">
      <c r="A1824">
        <v>2005</v>
      </c>
      <c r="B1824" t="s">
        <v>107</v>
      </c>
      <c r="C1824">
        <v>14652</v>
      </c>
      <c r="D1824">
        <v>33304</v>
      </c>
      <c r="E1824">
        <v>71754</v>
      </c>
      <c r="F1824">
        <v>28265</v>
      </c>
      <c r="G1824">
        <v>2.2730002730002701</v>
      </c>
      <c r="H1824">
        <f>+E1824/F1824</f>
        <v>2.5386166637183796</v>
      </c>
      <c r="J1824">
        <v>2.4488806724548399E-2</v>
      </c>
      <c r="K1824">
        <v>3.1683494925499003E-2</v>
      </c>
      <c r="L1824">
        <v>-6.1209048110991697E-2</v>
      </c>
      <c r="M1824">
        <v>-2.6381406933069199E-3</v>
      </c>
      <c r="N1824">
        <v>1.639E-3</v>
      </c>
      <c r="P1824">
        <v>0.942940354347229</v>
      </c>
      <c r="R1824">
        <v>126538</v>
      </c>
      <c r="T1824">
        <v>-2.3534023202956E-3</v>
      </c>
      <c r="U1824">
        <v>1.2670099735259999E-2</v>
      </c>
      <c r="V1824">
        <v>0.71598728294986702</v>
      </c>
      <c r="W1824">
        <v>-2.132990026474E-2</v>
      </c>
      <c r="Y1824">
        <v>7.0509173317998594E-2</v>
      </c>
      <c r="AG1824">
        <v>3660</v>
      </c>
      <c r="AH1824" t="e">
        <f>VLOOKUP(B1824,AN:AN,1,0)</f>
        <v>#N/A</v>
      </c>
      <c r="AI1824" t="str">
        <f>IF(G1824&lt;=2,"&lt;=2",IF(G1824&lt;3,"2-3","&gt;=3"))</f>
        <v>2-3</v>
      </c>
      <c r="AJ1824">
        <f>G1824-H1824</f>
        <v>-0.2656163907181095</v>
      </c>
    </row>
    <row r="1825" spans="1:36" hidden="1" x14ac:dyDescent="0.3">
      <c r="A1825">
        <v>2011</v>
      </c>
      <c r="B1825" t="s">
        <v>77</v>
      </c>
      <c r="C1825">
        <v>101743</v>
      </c>
      <c r="D1825">
        <v>302729</v>
      </c>
      <c r="E1825">
        <v>504131</v>
      </c>
      <c r="F1825">
        <v>155543</v>
      </c>
      <c r="G1825">
        <v>2.9754282849925699</v>
      </c>
      <c r="H1825">
        <f>+E1825/F1825</f>
        <v>3.2411037462309458</v>
      </c>
      <c r="I1825">
        <v>-9.5405845026214492E-3</v>
      </c>
      <c r="J1825">
        <v>-6.1588231474161599E-3</v>
      </c>
      <c r="K1825">
        <v>-1.1328684449195801E-2</v>
      </c>
      <c r="L1825">
        <v>-3.7607309766113699E-2</v>
      </c>
      <c r="M1825">
        <v>-8.4219301119446602E-2</v>
      </c>
      <c r="N1825">
        <v>5.5989999999999998E-3</v>
      </c>
      <c r="O1825">
        <v>3.1619999999999999E-3</v>
      </c>
      <c r="P1825">
        <v>0.90561711788177501</v>
      </c>
      <c r="Q1825">
        <v>-8.4785223007199893E-3</v>
      </c>
      <c r="R1825">
        <v>829669.375</v>
      </c>
      <c r="S1825">
        <v>0</v>
      </c>
      <c r="T1825">
        <v>-2.0565302111208799E-3</v>
      </c>
      <c r="U1825">
        <v>8.8445274159312196E-3</v>
      </c>
      <c r="V1825">
        <v>0.651603675681803</v>
      </c>
      <c r="W1825">
        <v>-2.31554725840687E-2</v>
      </c>
      <c r="X1825">
        <v>4.3874823085390702E-2</v>
      </c>
      <c r="Y1825">
        <v>9.4688719881370897E-2</v>
      </c>
      <c r="Z1825">
        <v>-1.27786561377043E-2</v>
      </c>
      <c r="AA1825">
        <v>2.1440091941619501</v>
      </c>
      <c r="AB1825">
        <v>1.31047858677989E-4</v>
      </c>
      <c r="AC1825" t="b">
        <v>0</v>
      </c>
      <c r="AF1825">
        <v>1.9106777795250801E-2</v>
      </c>
      <c r="AG1825">
        <v>39828</v>
      </c>
      <c r="AH1825" t="e">
        <f>VLOOKUP(B1825,AN:AN,1,0)</f>
        <v>#N/A</v>
      </c>
      <c r="AI1825" t="str">
        <f>IF(G1825&lt;=2,"&lt;=2",IF(G1825&lt;3,"2-3","&gt;=3"))</f>
        <v>2-3</v>
      </c>
      <c r="AJ1825">
        <f>G1825-H1825</f>
        <v>-0.26567546123837582</v>
      </c>
    </row>
    <row r="1826" spans="1:36" hidden="1" x14ac:dyDescent="0.3">
      <c r="A1826">
        <v>2017</v>
      </c>
      <c r="B1826" t="s">
        <v>48</v>
      </c>
      <c r="C1826">
        <v>22461</v>
      </c>
      <c r="D1826">
        <v>53065</v>
      </c>
      <c r="E1826">
        <v>112196</v>
      </c>
      <c r="F1826">
        <v>42685</v>
      </c>
      <c r="G1826">
        <v>2.36253951293352</v>
      </c>
      <c r="H1826">
        <f>+E1826/F1826</f>
        <v>2.6284643317324585</v>
      </c>
      <c r="I1826">
        <v>5.3483683887029697E-2</v>
      </c>
      <c r="J1826">
        <v>-4.5031607151031902E-3</v>
      </c>
      <c r="K1826">
        <v>4.0276872217655003E-3</v>
      </c>
      <c r="L1826">
        <v>9.9172249302267798E-2</v>
      </c>
      <c r="M1826">
        <v>4.8626488074660003E-2</v>
      </c>
      <c r="N1826">
        <v>-3.7269999999999998E-3</v>
      </c>
      <c r="O1826">
        <v>-1.53859999999999E-2</v>
      </c>
      <c r="P1826">
        <v>0.92727810144424405</v>
      </c>
      <c r="Q1826">
        <v>6.0400366783140902E-3</v>
      </c>
      <c r="R1826">
        <v>188297.109375</v>
      </c>
      <c r="S1826">
        <v>0</v>
      </c>
      <c r="T1826">
        <v>-3.9646456949412802E-2</v>
      </c>
      <c r="U1826">
        <v>-1.32589964196086E-2</v>
      </c>
      <c r="V1826">
        <v>0.584177125470832</v>
      </c>
      <c r="W1826">
        <v>-3.4258996419608598E-2</v>
      </c>
      <c r="X1826">
        <v>5.4132833645638102E-3</v>
      </c>
      <c r="Y1826">
        <v>2.6092358666390501E-2</v>
      </c>
      <c r="Z1826">
        <v>9.2226516713789605E-2</v>
      </c>
      <c r="AA1826">
        <v>-0.343261671426076</v>
      </c>
      <c r="AB1826">
        <v>7.2871122215282104E-4</v>
      </c>
      <c r="AC1826" t="b">
        <v>1</v>
      </c>
      <c r="AF1826">
        <v>3.7476577139287899E-3</v>
      </c>
      <c r="AG1826">
        <v>9658</v>
      </c>
      <c r="AH1826" t="e">
        <f>VLOOKUP(B1826,AN:AN,1,0)</f>
        <v>#N/A</v>
      </c>
      <c r="AI1826" t="str">
        <f>IF(G1826&lt;=2,"&lt;=2",IF(G1826&lt;3,"2-3","&gt;=3"))</f>
        <v>2-3</v>
      </c>
      <c r="AJ1826">
        <f>G1826-H1826</f>
        <v>-0.26592481879893848</v>
      </c>
    </row>
    <row r="1827" spans="1:36" x14ac:dyDescent="0.3">
      <c r="A1827">
        <v>2018</v>
      </c>
      <c r="B1827" t="s">
        <v>125</v>
      </c>
      <c r="C1827">
        <v>2254423</v>
      </c>
      <c r="D1827">
        <v>6474084</v>
      </c>
      <c r="E1827">
        <v>6588932</v>
      </c>
      <c r="F1827">
        <v>2099883</v>
      </c>
      <c r="G1827">
        <v>2.8717254925096101</v>
      </c>
      <c r="H1827">
        <f>+E1827/F1827</f>
        <v>3.1377614848065343</v>
      </c>
      <c r="I1827">
        <v>-7.9032833781603092E-3</v>
      </c>
      <c r="J1827">
        <v>-1.0919593274593299E-2</v>
      </c>
      <c r="K1827">
        <v>6.2220237851143001E-3</v>
      </c>
      <c r="L1827">
        <v>-8.5546108569949902E-2</v>
      </c>
      <c r="M1827">
        <v>-0.109263204503804</v>
      </c>
      <c r="N1827">
        <v>8.5599999999999999E-4</v>
      </c>
      <c r="O1827">
        <v>3.8999999999999898E-5</v>
      </c>
      <c r="P1827">
        <v>0.95433163642883301</v>
      </c>
      <c r="Q1827">
        <v>-2.24763154983498E-3</v>
      </c>
      <c r="R1827">
        <v>10087440</v>
      </c>
      <c r="S1827">
        <v>9.7677134913715102E-4</v>
      </c>
      <c r="T1827">
        <v>-3.1867250800139999E-4</v>
      </c>
      <c r="U1827">
        <v>3.2212175428867298E-2</v>
      </c>
      <c r="V1827">
        <v>1.72472352632649</v>
      </c>
      <c r="W1827">
        <v>8.2121754288672893E-3</v>
      </c>
      <c r="X1827">
        <v>9.8756724299603506E-3</v>
      </c>
      <c r="Y1827">
        <v>5.3949643982312799E-2</v>
      </c>
      <c r="Z1827">
        <v>-1.99110680351571E-2</v>
      </c>
      <c r="AA1827">
        <v>-0.309918172115275</v>
      </c>
      <c r="AB1827">
        <v>2.1098261141362399E-3</v>
      </c>
      <c r="AC1827" t="b">
        <v>0</v>
      </c>
      <c r="AD1827">
        <v>-1.57234058059459E-2</v>
      </c>
      <c r="AE1827">
        <v>2.0302078624507301E-2</v>
      </c>
      <c r="AF1827">
        <v>1.09172191422508E-2</v>
      </c>
      <c r="AG1827">
        <v>982198</v>
      </c>
      <c r="AH1827" t="str">
        <f>VLOOKUP(B1827,AN:AN,1,0)</f>
        <v>Los Angeles - CA</v>
      </c>
      <c r="AI1827" t="str">
        <f>IF(G1827&lt;=2,"&lt;=2",IF(G1827&lt;3,"2-3","&gt;=3"))</f>
        <v>2-3</v>
      </c>
      <c r="AJ1827">
        <f>G1827-H1827</f>
        <v>-0.26603599229692421</v>
      </c>
    </row>
    <row r="1828" spans="1:36" hidden="1" x14ac:dyDescent="0.3">
      <c r="A1828">
        <v>2009</v>
      </c>
      <c r="B1828" t="s">
        <v>126</v>
      </c>
      <c r="C1828">
        <v>149670</v>
      </c>
      <c r="D1828">
        <v>340744</v>
      </c>
      <c r="E1828">
        <v>820007</v>
      </c>
      <c r="F1828">
        <v>322495</v>
      </c>
      <c r="G1828">
        <v>2.2766352642480099</v>
      </c>
      <c r="H1828">
        <f>+E1828/F1828</f>
        <v>2.5426967859966823</v>
      </c>
      <c r="I1828">
        <v>3.5688740790082302E-2</v>
      </c>
      <c r="J1828">
        <v>2.5171730667352598E-3</v>
      </c>
      <c r="K1828">
        <v>-6.8212060108780899E-3</v>
      </c>
      <c r="L1828">
        <v>-2.1121980063617301E-2</v>
      </c>
      <c r="M1828">
        <v>6.1448267661033899E-3</v>
      </c>
      <c r="N1828">
        <v>4.6160000000000003E-3</v>
      </c>
      <c r="O1828">
        <v>4.4260000000000002E-3</v>
      </c>
      <c r="P1828">
        <v>0.916528820991516</v>
      </c>
      <c r="Q1828">
        <v>4.0049552917480399E-3</v>
      </c>
      <c r="R1828">
        <v>1230579</v>
      </c>
      <c r="S1828">
        <v>4.4043162299053001E-4</v>
      </c>
      <c r="T1828">
        <v>-1.26115418970585E-3</v>
      </c>
      <c r="U1828">
        <v>-3.1827855855226503E-2</v>
      </c>
      <c r="V1828">
        <v>0.64439528040122396</v>
      </c>
      <c r="W1828">
        <v>-2.7827855855226499E-2</v>
      </c>
      <c r="X1828">
        <v>1.1348454819055999E-2</v>
      </c>
      <c r="Y1828">
        <v>4.0685667024473501E-2</v>
      </c>
      <c r="AA1828">
        <v>0.89334687783628697</v>
      </c>
      <c r="AB1828">
        <v>3.3766424429274001E-4</v>
      </c>
      <c r="AC1828" t="b">
        <v>1</v>
      </c>
      <c r="AF1828">
        <v>2.0700286280554898E-3</v>
      </c>
      <c r="AG1828">
        <v>68888</v>
      </c>
      <c r="AH1828" t="str">
        <f>VLOOKUP(B1828,AN:AN,1,0)</f>
        <v>Louisville - KY</v>
      </c>
      <c r="AI1828" t="str">
        <f>IF(G1828&lt;=2,"&lt;=2",IF(G1828&lt;3,"2-3","&gt;=3"))</f>
        <v>2-3</v>
      </c>
      <c r="AJ1828">
        <f>G1828-H1828</f>
        <v>-0.26606152174867237</v>
      </c>
    </row>
    <row r="1829" spans="1:36" hidden="1" x14ac:dyDescent="0.3">
      <c r="A1829">
        <v>2022</v>
      </c>
      <c r="B1829" t="s">
        <v>175</v>
      </c>
      <c r="C1829">
        <v>79071</v>
      </c>
      <c r="D1829">
        <v>182292</v>
      </c>
      <c r="E1829">
        <v>307602</v>
      </c>
      <c r="F1829">
        <v>119613</v>
      </c>
      <c r="G1829">
        <v>2.30542170960276</v>
      </c>
      <c r="H1829">
        <f>+E1829/F1829</f>
        <v>2.5716435504502018</v>
      </c>
      <c r="I1829">
        <v>-2.2401043780759201E-3</v>
      </c>
      <c r="J1829">
        <v>-3.8955542258918299E-2</v>
      </c>
      <c r="K1829">
        <v>-5.7253359615802801E-2</v>
      </c>
      <c r="N1829">
        <v>3.0249999999999999E-3</v>
      </c>
      <c r="O1829">
        <v>7.6959999999999997E-3</v>
      </c>
      <c r="P1829">
        <v>0.91965812444686901</v>
      </c>
      <c r="Q1829">
        <v>-2.1221041679381901E-2</v>
      </c>
      <c r="R1829">
        <v>501459</v>
      </c>
      <c r="S1829">
        <v>0</v>
      </c>
      <c r="T1829">
        <v>-4.6382278203964199E-2</v>
      </c>
      <c r="U1829">
        <v>1.99705548584461E-3</v>
      </c>
      <c r="V1829">
        <v>1.03068507373351</v>
      </c>
      <c r="W1829">
        <v>-7.8002944514155306E-2</v>
      </c>
      <c r="X1829">
        <v>2.4011231059689199E-2</v>
      </c>
      <c r="Z1829">
        <v>-3.4008474095431902E-2</v>
      </c>
      <c r="AA1829">
        <v>0.50543686924517905</v>
      </c>
      <c r="AB1829">
        <v>1.2586532410320901E-3</v>
      </c>
      <c r="AC1829" t="b">
        <v>0</v>
      </c>
      <c r="AD1829">
        <v>-4.6361363449450698E-3</v>
      </c>
      <c r="AE1829">
        <v>1.0668868242468399E-2</v>
      </c>
      <c r="AF1829">
        <v>5.2839231253328102E-2</v>
      </c>
      <c r="AG1829">
        <v>42306</v>
      </c>
      <c r="AH1829" t="e">
        <f>VLOOKUP(B1829,AN:AN,1,0)</f>
        <v>#N/A</v>
      </c>
      <c r="AI1829" t="str">
        <f>IF(G1829&lt;=2,"&lt;=2",IF(G1829&lt;3,"2-3","&gt;=3"))</f>
        <v>2-3</v>
      </c>
      <c r="AJ1829">
        <f>G1829-H1829</f>
        <v>-0.26622184084744172</v>
      </c>
    </row>
    <row r="1830" spans="1:36" hidden="1" x14ac:dyDescent="0.3">
      <c r="A1830">
        <v>2015</v>
      </c>
      <c r="B1830" t="s">
        <v>209</v>
      </c>
      <c r="C1830">
        <v>86344</v>
      </c>
      <c r="D1830">
        <v>199454</v>
      </c>
      <c r="E1830">
        <v>441920</v>
      </c>
      <c r="F1830">
        <v>171535</v>
      </c>
      <c r="G1830">
        <v>2.30999258778838</v>
      </c>
      <c r="H1830">
        <f>+E1830/F1830</f>
        <v>2.576267234092168</v>
      </c>
      <c r="I1830">
        <v>4.9261006852565903E-2</v>
      </c>
      <c r="J1830">
        <v>9.9805556237694999E-4</v>
      </c>
      <c r="K1830">
        <v>1.42351428866386E-2</v>
      </c>
      <c r="L1830">
        <v>3.9494605258107003E-2</v>
      </c>
      <c r="M1830">
        <v>-2.48501915484668E-2</v>
      </c>
      <c r="N1830">
        <v>7.9000000000000001E-4</v>
      </c>
      <c r="O1830">
        <v>1.83E-3</v>
      </c>
      <c r="P1830">
        <v>0.95325392484664895</v>
      </c>
      <c r="Q1830">
        <v>8.2288980484009899E-3</v>
      </c>
      <c r="R1830">
        <v>665290.5625</v>
      </c>
      <c r="S1830">
        <v>3.2783784635753198E-3</v>
      </c>
      <c r="T1830">
        <v>-3.2114572823047399E-3</v>
      </c>
      <c r="U1830">
        <v>2.7992932125926E-2</v>
      </c>
      <c r="V1830">
        <v>0.772812198722446</v>
      </c>
      <c r="W1830">
        <v>2.6992932125926E-2</v>
      </c>
      <c r="X1830">
        <v>-2.6163981968918399E-3</v>
      </c>
      <c r="Y1830">
        <v>5.9994360168797299E-2</v>
      </c>
      <c r="Z1830">
        <v>8.0157201415405402E-2</v>
      </c>
      <c r="AA1830">
        <v>-0.186084778143247</v>
      </c>
      <c r="AB1830">
        <v>9.1416322542004196E-4</v>
      </c>
      <c r="AC1830" t="b">
        <v>1</v>
      </c>
      <c r="AD1830">
        <v>-1.5225971520762E-3</v>
      </c>
      <c r="AE1830">
        <v>1.21751313735192E-2</v>
      </c>
      <c r="AF1830">
        <v>1.4185291428931599E-2</v>
      </c>
      <c r="AG1830">
        <v>31640</v>
      </c>
      <c r="AH1830" t="e">
        <f>VLOOKUP(B1830,AN:AN,1,0)</f>
        <v>#N/A</v>
      </c>
      <c r="AI1830" t="str">
        <f>IF(G1830&lt;=2,"&lt;=2",IF(G1830&lt;3,"2-3","&gt;=3"))</f>
        <v>2-3</v>
      </c>
      <c r="AJ1830">
        <f>G1830-H1830</f>
        <v>-0.26627464630378794</v>
      </c>
    </row>
    <row r="1831" spans="1:36" hidden="1" x14ac:dyDescent="0.3">
      <c r="A1831">
        <v>2011</v>
      </c>
      <c r="B1831" t="s">
        <v>87</v>
      </c>
      <c r="C1831">
        <v>48176</v>
      </c>
      <c r="D1831">
        <v>111021</v>
      </c>
      <c r="E1831">
        <v>124160</v>
      </c>
      <c r="F1831">
        <v>48296</v>
      </c>
      <c r="G1831">
        <v>2.3044877117236799</v>
      </c>
      <c r="H1831">
        <f>+E1831/F1831</f>
        <v>2.5708133178731156</v>
      </c>
      <c r="I1831">
        <v>-1.8844206725452201E-2</v>
      </c>
      <c r="J1831">
        <v>2.97760404646389E-3</v>
      </c>
      <c r="K1831">
        <v>-2.1922572553158002E-3</v>
      </c>
      <c r="L1831">
        <v>7.9630228333175193E-2</v>
      </c>
      <c r="M1831">
        <v>3.30182369798422E-2</v>
      </c>
      <c r="N1831">
        <v>8.5099999999999998E-4</v>
      </c>
      <c r="O1831">
        <v>-1.175E-3</v>
      </c>
      <c r="P1831">
        <v>0.91470247507095304</v>
      </c>
      <c r="Q1831">
        <v>1.7427206039429799E-3</v>
      </c>
      <c r="R1831">
        <v>268250.625</v>
      </c>
      <c r="S1831">
        <v>0</v>
      </c>
      <c r="T1831">
        <v>-1.4672609977424401E-3</v>
      </c>
      <c r="U1831">
        <v>9.4337966293096508E-3</v>
      </c>
      <c r="V1831">
        <v>0.681222024576431</v>
      </c>
      <c r="W1831">
        <v>-2.2566203370690301E-2</v>
      </c>
      <c r="X1831">
        <v>0</v>
      </c>
      <c r="Y1831">
        <v>-7.7905094054558704E-4</v>
      </c>
      <c r="Z1831">
        <v>0.148923815729916</v>
      </c>
      <c r="AA1831">
        <v>1.02353169629458</v>
      </c>
      <c r="AB1831">
        <v>8.1063553826199697E-5</v>
      </c>
      <c r="AC1831" t="b">
        <v>0</v>
      </c>
      <c r="AF1831">
        <v>0</v>
      </c>
      <c r="AG1831">
        <v>24672</v>
      </c>
      <c r="AH1831" t="e">
        <f>VLOOKUP(B1831,AN:AN,1,0)</f>
        <v>#N/A</v>
      </c>
      <c r="AI1831" t="str">
        <f>IF(G1831&lt;=2,"&lt;=2",IF(G1831&lt;3,"2-3","&gt;=3"))</f>
        <v>2-3</v>
      </c>
      <c r="AJ1831">
        <f>G1831-H1831</f>
        <v>-0.26632560614943568</v>
      </c>
    </row>
    <row r="1832" spans="1:36" hidden="1" x14ac:dyDescent="0.3">
      <c r="A1832">
        <v>2011</v>
      </c>
      <c r="B1832" t="s">
        <v>110</v>
      </c>
      <c r="C1832">
        <v>39083</v>
      </c>
      <c r="D1832">
        <v>92160</v>
      </c>
      <c r="E1832">
        <v>226488</v>
      </c>
      <c r="F1832">
        <v>86294</v>
      </c>
      <c r="G1832">
        <v>2.3580584909039701</v>
      </c>
      <c r="H1832">
        <f>+E1832/F1832</f>
        <v>2.6246088951723179</v>
      </c>
      <c r="I1832">
        <v>-4.0589549773971201E-5</v>
      </c>
      <c r="J1832">
        <v>-3.9429068565368999E-3</v>
      </c>
      <c r="K1832">
        <v>-9.1127681583165997E-3</v>
      </c>
      <c r="L1832">
        <v>8.4016443803906396E-2</v>
      </c>
      <c r="M1832">
        <v>3.7404452450573403E-2</v>
      </c>
      <c r="N1832">
        <v>2.1559999999999999E-3</v>
      </c>
      <c r="O1832">
        <v>1.457E-3</v>
      </c>
      <c r="P1832">
        <v>0.94453328847885099</v>
      </c>
      <c r="Q1832">
        <v>8.4148645400999797E-3</v>
      </c>
      <c r="R1832">
        <v>328456.09375</v>
      </c>
      <c r="S1832">
        <v>0</v>
      </c>
      <c r="T1832">
        <v>-7.0215668529299794E-5</v>
      </c>
      <c r="U1832">
        <v>1.08308419585228E-2</v>
      </c>
      <c r="V1832">
        <v>0.614580739563519</v>
      </c>
      <c r="W1832">
        <v>-2.1169158041477201E-2</v>
      </c>
      <c r="X1832">
        <v>0</v>
      </c>
      <c r="Y1832">
        <v>1.1616944060870899E-2</v>
      </c>
      <c r="Z1832">
        <v>0.16254409500789199</v>
      </c>
      <c r="AA1832">
        <v>0.405679028762362</v>
      </c>
      <c r="AB1832">
        <v>2.3308664996212299E-4</v>
      </c>
      <c r="AC1832" t="b">
        <v>0</v>
      </c>
      <c r="AF1832">
        <v>7.1091428238447604E-3</v>
      </c>
      <c r="AG1832">
        <v>17161</v>
      </c>
      <c r="AH1832" t="e">
        <f>VLOOKUP(B1832,AN:AN,1,0)</f>
        <v>#N/A</v>
      </c>
      <c r="AI1832" t="str">
        <f>IF(G1832&lt;=2,"&lt;=2",IF(G1832&lt;3,"2-3","&gt;=3"))</f>
        <v>2-3</v>
      </c>
      <c r="AJ1832">
        <f>G1832-H1832</f>
        <v>-0.26655040426834775</v>
      </c>
    </row>
    <row r="1833" spans="1:36" hidden="1" x14ac:dyDescent="0.3">
      <c r="A1833">
        <v>2019</v>
      </c>
      <c r="B1833" t="s">
        <v>125</v>
      </c>
      <c r="C1833">
        <v>2263273</v>
      </c>
      <c r="D1833">
        <v>6427933</v>
      </c>
      <c r="E1833">
        <v>6553533</v>
      </c>
      <c r="F1833">
        <v>2109408</v>
      </c>
      <c r="G1833">
        <v>2.8401050160541801</v>
      </c>
      <c r="H1833">
        <f>+E1833/F1833</f>
        <v>3.1068114845492194</v>
      </c>
      <c r="I1833">
        <v>-1.10109676352791E-2</v>
      </c>
      <c r="J1833">
        <v>-4.1777128353714901E-2</v>
      </c>
      <c r="K1833">
        <v>-2.17293443977832E-2</v>
      </c>
      <c r="N1833">
        <v>3.4999999999999997E-5</v>
      </c>
      <c r="O1833">
        <v>-8.2100000000000001E-4</v>
      </c>
      <c r="P1833">
        <v>0.94974148273467995</v>
      </c>
      <c r="Q1833">
        <v>-4.5901536941530497E-3</v>
      </c>
      <c r="R1833">
        <v>10041540</v>
      </c>
      <c r="S1833">
        <v>5.0091733031425395E-4</v>
      </c>
      <c r="T1833">
        <v>-1.0919593274593299E-2</v>
      </c>
      <c r="U1833">
        <v>2.4222023785114299E-2</v>
      </c>
      <c r="V1833">
        <v>1.73332498867631</v>
      </c>
      <c r="W1833">
        <v>6.2220237851143001E-3</v>
      </c>
      <c r="X1833">
        <v>1.0641438895212499E-2</v>
      </c>
      <c r="Z1833">
        <v>-3.5267895670970599E-2</v>
      </c>
      <c r="AA1833">
        <v>-0.455021293806956</v>
      </c>
      <c r="AB1833">
        <v>1.9293462214339599E-3</v>
      </c>
      <c r="AC1833" t="b">
        <v>0</v>
      </c>
      <c r="AD1833">
        <v>-1.6605514650320698E-2</v>
      </c>
      <c r="AE1833">
        <v>2.0190030612834201E-2</v>
      </c>
      <c r="AF1833">
        <v>1.1947692827719E-2</v>
      </c>
      <c r="AG1833">
        <v>992650</v>
      </c>
      <c r="AH1833" t="str">
        <f>VLOOKUP(B1833,AN:AN,1,0)</f>
        <v>Los Angeles - CA</v>
      </c>
      <c r="AI1833" t="str">
        <f>IF(G1833&lt;=2,"&lt;=2",IF(G1833&lt;3,"2-3","&gt;=3"))</f>
        <v>2-3</v>
      </c>
      <c r="AJ1833">
        <f>G1833-H1833</f>
        <v>-0.26670646849503932</v>
      </c>
    </row>
    <row r="1834" spans="1:36" hidden="1" x14ac:dyDescent="0.3">
      <c r="A1834">
        <v>2017</v>
      </c>
      <c r="B1834" t="s">
        <v>124</v>
      </c>
      <c r="C1834">
        <v>101764</v>
      </c>
      <c r="D1834">
        <v>242654</v>
      </c>
      <c r="E1834">
        <v>453898</v>
      </c>
      <c r="F1834">
        <v>171192</v>
      </c>
      <c r="G1834">
        <v>2.3844778114067799</v>
      </c>
      <c r="H1834">
        <f>+E1834/F1834</f>
        <v>2.651397261554278</v>
      </c>
      <c r="I1834">
        <v>1.3585219333627301E-3</v>
      </c>
      <c r="J1834">
        <v>-8.9824553579091904E-3</v>
      </c>
      <c r="K1834">
        <v>-4.5160742104050002E-4</v>
      </c>
      <c r="L1834">
        <v>5.1398850843310397E-2</v>
      </c>
      <c r="M1834">
        <v>8.5308961570260795E-4</v>
      </c>
      <c r="N1834">
        <v>-4.7349999999999996E-3</v>
      </c>
      <c r="O1834">
        <v>-2.7799999999999899E-3</v>
      </c>
      <c r="P1834">
        <v>0.901361763477325</v>
      </c>
      <c r="Q1834">
        <v>-1.1196136474610401E-3</v>
      </c>
      <c r="R1834">
        <v>740351.625</v>
      </c>
      <c r="S1834">
        <v>1.19024846436693E-3</v>
      </c>
      <c r="T1834">
        <v>-1.4627572149038299E-2</v>
      </c>
      <c r="U1834">
        <v>1.1759888380765899E-2</v>
      </c>
      <c r="V1834">
        <v>0.59096988274374895</v>
      </c>
      <c r="W1834">
        <v>-9.2401116192341003E-3</v>
      </c>
      <c r="X1834">
        <v>3.23279984696805E-2</v>
      </c>
      <c r="Y1834">
        <v>7.9995041424104796E-2</v>
      </c>
      <c r="Z1834">
        <v>-4.2935508584319697E-3</v>
      </c>
      <c r="AA1834">
        <v>0.49310706315104302</v>
      </c>
      <c r="AB1834">
        <v>6.5888754277455396E-4</v>
      </c>
      <c r="AC1834" t="b">
        <v>1</v>
      </c>
      <c r="AD1834">
        <v>3.3228625961057701E-4</v>
      </c>
      <c r="AE1834">
        <v>7.4072910963084602E-3</v>
      </c>
      <c r="AF1834">
        <v>2.53352887415247E-2</v>
      </c>
      <c r="AG1834">
        <v>48570</v>
      </c>
      <c r="AH1834" t="e">
        <f>VLOOKUP(B1834,AN:AN,1,0)</f>
        <v>#N/A</v>
      </c>
      <c r="AI1834" t="str">
        <f>IF(G1834&lt;=2,"&lt;=2",IF(G1834&lt;3,"2-3","&gt;=3"))</f>
        <v>2-3</v>
      </c>
      <c r="AJ1834">
        <f>G1834-H1834</f>
        <v>-0.26691945014749807</v>
      </c>
    </row>
    <row r="1835" spans="1:36" hidden="1" x14ac:dyDescent="0.3">
      <c r="A1835">
        <v>2007</v>
      </c>
      <c r="B1835" t="s">
        <v>57</v>
      </c>
      <c r="C1835">
        <v>84954</v>
      </c>
      <c r="D1835">
        <v>200538</v>
      </c>
      <c r="E1835">
        <v>455134</v>
      </c>
      <c r="F1835">
        <v>173217</v>
      </c>
      <c r="G1835">
        <v>2.3605480613037599</v>
      </c>
      <c r="H1835">
        <f>+E1835/F1835</f>
        <v>2.6275365581900161</v>
      </c>
      <c r="I1835">
        <v>-9.7220617752924593E-3</v>
      </c>
      <c r="J1835">
        <v>-3.1523818615823998E-2</v>
      </c>
      <c r="K1835">
        <v>-6.1148145526647601E-2</v>
      </c>
      <c r="L1835">
        <v>-0.106209670074284</v>
      </c>
      <c r="M1835">
        <v>-1.4411458745598999E-2</v>
      </c>
      <c r="N1835">
        <v>-2.4849999999999998E-3</v>
      </c>
      <c r="O1835">
        <v>-3.2129999999999902E-3</v>
      </c>
      <c r="P1835">
        <v>0.91040837764740001</v>
      </c>
      <c r="Q1835">
        <v>-9.9972486495969407E-3</v>
      </c>
      <c r="R1835">
        <v>632187.0625</v>
      </c>
      <c r="S1835">
        <v>0</v>
      </c>
      <c r="T1835">
        <v>7.24358484149E-4</v>
      </c>
      <c r="U1835">
        <v>2.94881705194712E-2</v>
      </c>
      <c r="V1835">
        <v>0.94713733829596303</v>
      </c>
      <c r="W1835">
        <v>4.88170519471198E-4</v>
      </c>
      <c r="X1835">
        <v>2.5927152317880699E-2</v>
      </c>
      <c r="Y1835">
        <v>0.134406927862978</v>
      </c>
      <c r="AA1835">
        <v>2.3108098348723698</v>
      </c>
      <c r="AB1835">
        <v>1.6556291390728401E-4</v>
      </c>
      <c r="AC1835" t="b">
        <v>0</v>
      </c>
      <c r="AF1835">
        <v>3.8807947019867499E-2</v>
      </c>
      <c r="AG1835">
        <v>30983</v>
      </c>
      <c r="AH1835" t="e">
        <f>VLOOKUP(B1835,AN:AN,1,0)</f>
        <v>#N/A</v>
      </c>
      <c r="AI1835" t="str">
        <f>IF(G1835&lt;=2,"&lt;=2",IF(G1835&lt;3,"2-3","&gt;=3"))</f>
        <v>2-3</v>
      </c>
      <c r="AJ1835">
        <f>G1835-H1835</f>
        <v>-0.26698849688625614</v>
      </c>
    </row>
    <row r="1836" spans="1:36" hidden="1" x14ac:dyDescent="0.3">
      <c r="A1836">
        <v>2017</v>
      </c>
      <c r="B1836" t="s">
        <v>38</v>
      </c>
      <c r="C1836">
        <v>31922</v>
      </c>
      <c r="D1836">
        <v>81143</v>
      </c>
      <c r="E1836">
        <v>170600</v>
      </c>
      <c r="F1836">
        <v>60731</v>
      </c>
      <c r="G1836">
        <v>2.5419146670008099</v>
      </c>
      <c r="H1836">
        <f>+E1836/F1836</f>
        <v>2.809109021751659</v>
      </c>
      <c r="I1836">
        <v>-8.0399897056220401E-2</v>
      </c>
      <c r="J1836">
        <v>8.4615610539913004E-3</v>
      </c>
      <c r="K1836">
        <v>1.6992408990859999E-2</v>
      </c>
      <c r="L1836">
        <v>0.18213868314027701</v>
      </c>
      <c r="M1836">
        <v>0.13159292191267</v>
      </c>
      <c r="N1836">
        <v>-2.8990000000000001E-3</v>
      </c>
      <c r="O1836">
        <v>1.3219999999999901E-3</v>
      </c>
      <c r="P1836">
        <v>0.91367107629776001</v>
      </c>
      <c r="Q1836">
        <v>1.23995542526249E-2</v>
      </c>
      <c r="R1836">
        <v>273493.40625</v>
      </c>
      <c r="S1836">
        <v>0</v>
      </c>
      <c r="T1836">
        <v>-6.3581895083189496E-3</v>
      </c>
      <c r="U1836">
        <v>2.0029271021485301E-2</v>
      </c>
      <c r="V1836">
        <v>0.82192363002291502</v>
      </c>
      <c r="W1836">
        <v>-9.7072897851469995E-4</v>
      </c>
      <c r="X1836">
        <v>7.9012880181837802E-3</v>
      </c>
      <c r="Y1836">
        <v>0.14593257125461401</v>
      </c>
      <c r="Z1836">
        <v>-1.6239608551887798E-2</v>
      </c>
      <c r="AA1836">
        <v>-0.21049570992844799</v>
      </c>
      <c r="AB1836">
        <v>6.4942093300140698E-4</v>
      </c>
      <c r="AC1836" t="b">
        <v>0</v>
      </c>
      <c r="AF1836">
        <v>2.7059205541725199E-2</v>
      </c>
      <c r="AG1836">
        <v>9312</v>
      </c>
      <c r="AH1836" t="e">
        <f>VLOOKUP(B1836,AN:AN,1,0)</f>
        <v>#N/A</v>
      </c>
      <c r="AI1836" t="str">
        <f>IF(G1836&lt;=2,"&lt;=2",IF(G1836&lt;3,"2-3","&gt;=3"))</f>
        <v>2-3</v>
      </c>
      <c r="AJ1836">
        <f>G1836-H1836</f>
        <v>-0.26719435475084907</v>
      </c>
    </row>
    <row r="1837" spans="1:36" hidden="1" x14ac:dyDescent="0.3">
      <c r="A1837">
        <v>2008</v>
      </c>
      <c r="B1837" t="s">
        <v>139</v>
      </c>
      <c r="C1837">
        <v>49777</v>
      </c>
      <c r="D1837">
        <v>114412</v>
      </c>
      <c r="E1837">
        <v>283214</v>
      </c>
      <c r="F1837">
        <v>110376</v>
      </c>
      <c r="G1837">
        <v>2.29849127106896</v>
      </c>
      <c r="H1837">
        <f>+E1837/F1837</f>
        <v>2.5659020076828294</v>
      </c>
      <c r="I1837">
        <v>-6.6755271825559903E-2</v>
      </c>
      <c r="J1837">
        <v>2.4845637381075002E-4</v>
      </c>
      <c r="K1837">
        <v>-2.63182452917099E-2</v>
      </c>
      <c r="L1837">
        <v>-7.0224197506904604E-2</v>
      </c>
      <c r="M1837">
        <v>-1.3755422551185E-2</v>
      </c>
      <c r="N1837">
        <v>9.1059999999999995E-3</v>
      </c>
      <c r="O1837">
        <v>1.0333999999999999E-2</v>
      </c>
      <c r="P1837">
        <v>0.86982709169387795</v>
      </c>
      <c r="Q1837">
        <v>-6.3048601150510397E-3</v>
      </c>
      <c r="R1837">
        <v>409912.90625</v>
      </c>
      <c r="S1837">
        <v>0</v>
      </c>
      <c r="T1837">
        <v>-2.23287339322269E-2</v>
      </c>
      <c r="U1837">
        <v>-1.3953060843050501E-2</v>
      </c>
      <c r="V1837">
        <v>0.57995575236110197</v>
      </c>
      <c r="W1837">
        <v>-5.19530608430505E-2</v>
      </c>
      <c r="X1837">
        <v>1.7698620959186999E-2</v>
      </c>
      <c r="Y1837">
        <v>0.127550809230045</v>
      </c>
      <c r="AA1837">
        <v>0.81909089204192898</v>
      </c>
      <c r="AB1837">
        <v>2.2332644743453699E-4</v>
      </c>
      <c r="AC1837" t="b">
        <v>0</v>
      </c>
      <c r="AF1837">
        <v>3.5118083859081002E-2</v>
      </c>
      <c r="AG1837">
        <v>18228</v>
      </c>
      <c r="AH1837" t="e">
        <f>VLOOKUP(B1837,AN:AN,1,0)</f>
        <v>#N/A</v>
      </c>
      <c r="AI1837" t="str">
        <f>IF(G1837&lt;=2,"&lt;=2",IF(G1837&lt;3,"2-3","&gt;=3"))</f>
        <v>2-3</v>
      </c>
      <c r="AJ1837">
        <f>G1837-H1837</f>
        <v>-0.26741073661386938</v>
      </c>
    </row>
    <row r="1838" spans="1:36" hidden="1" x14ac:dyDescent="0.3">
      <c r="A1838">
        <v>2009</v>
      </c>
      <c r="B1838" t="s">
        <v>199</v>
      </c>
      <c r="C1838">
        <v>57872</v>
      </c>
      <c r="D1838">
        <v>130202</v>
      </c>
      <c r="E1838">
        <v>262227</v>
      </c>
      <c r="F1838">
        <v>104171</v>
      </c>
      <c r="G1838">
        <v>2.2498272048659098</v>
      </c>
      <c r="H1838">
        <f>+E1838/F1838</f>
        <v>2.5172744813815746</v>
      </c>
      <c r="I1838">
        <v>-7.9182374725230306E-2</v>
      </c>
      <c r="J1838">
        <v>1.0230434127151901E-3</v>
      </c>
      <c r="K1838">
        <v>-8.3153356648981592E-3</v>
      </c>
      <c r="L1838">
        <v>-5.4291806090623201E-2</v>
      </c>
      <c r="M1838">
        <v>-2.7024999260902498E-2</v>
      </c>
      <c r="N1838">
        <v>3.2160000000000001E-3</v>
      </c>
      <c r="O1838">
        <v>1.9319999999999999E-3</v>
      </c>
      <c r="P1838">
        <v>0.90930372476577803</v>
      </c>
      <c r="Q1838">
        <v>6.4284801483159796E-3</v>
      </c>
      <c r="R1838">
        <v>437294.71875</v>
      </c>
      <c r="S1838">
        <v>0</v>
      </c>
      <c r="T1838">
        <v>-1.3338122516870401E-3</v>
      </c>
      <c r="U1838">
        <v>-3.1900513917207697E-2</v>
      </c>
      <c r="V1838">
        <v>0.613340086165021</v>
      </c>
      <c r="W1838">
        <v>-2.79005139172076E-2</v>
      </c>
      <c r="X1838">
        <v>3.2552371672793297E-2</v>
      </c>
      <c r="Y1838">
        <v>3.0253879105171501E-2</v>
      </c>
      <c r="AA1838">
        <v>0.70863068620456904</v>
      </c>
      <c r="AB1838">
        <v>0</v>
      </c>
      <c r="AC1838" t="b">
        <v>0</v>
      </c>
      <c r="AF1838">
        <v>0</v>
      </c>
      <c r="AG1838">
        <v>23314</v>
      </c>
      <c r="AH1838" t="e">
        <f>VLOOKUP(B1838,AN:AN,1,0)</f>
        <v>#N/A</v>
      </c>
      <c r="AI1838" t="str">
        <f>IF(G1838&lt;=2,"&lt;=2",IF(G1838&lt;3,"2-3","&gt;=3"))</f>
        <v>2-3</v>
      </c>
      <c r="AJ1838">
        <f>G1838-H1838</f>
        <v>-0.2674472765156648</v>
      </c>
    </row>
    <row r="1839" spans="1:36" hidden="1" x14ac:dyDescent="0.3">
      <c r="A1839">
        <v>2021</v>
      </c>
      <c r="B1839" t="s">
        <v>81</v>
      </c>
      <c r="C1839">
        <v>62080</v>
      </c>
      <c r="D1839">
        <v>144496</v>
      </c>
      <c r="E1839">
        <v>176008</v>
      </c>
      <c r="F1839">
        <v>67819</v>
      </c>
      <c r="G1839">
        <v>2.3275773195876202</v>
      </c>
      <c r="H1839">
        <f>+E1839/F1839</f>
        <v>2.5952609150827941</v>
      </c>
      <c r="I1839">
        <v>-3.5282376384517E-3</v>
      </c>
      <c r="J1839">
        <v>4.2167639359831803E-2</v>
      </c>
      <c r="K1839">
        <v>1.05469730496406E-2</v>
      </c>
      <c r="N1839">
        <v>-9.6599999999999995E-4</v>
      </c>
      <c r="O1839">
        <v>-1.6295E-2</v>
      </c>
      <c r="P1839">
        <v>0.96350038051605202</v>
      </c>
      <c r="Q1839">
        <v>-2.5040507316589299E-3</v>
      </c>
      <c r="R1839">
        <v>392734.5</v>
      </c>
      <c r="S1839">
        <v>3.3087619366728E-3</v>
      </c>
      <c r="T1839">
        <v>4.9879219383001001E-2</v>
      </c>
      <c r="U1839">
        <v>0.13332539796829199</v>
      </c>
      <c r="V1839">
        <v>0.67034390541386302</v>
      </c>
      <c r="W1839">
        <v>8.6325397968291903E-2</v>
      </c>
      <c r="X1839">
        <v>-3.3087619366728E-3</v>
      </c>
      <c r="Z1839">
        <v>-4.79324226284382E-2</v>
      </c>
      <c r="AA1839">
        <v>0.63001938853801598</v>
      </c>
      <c r="AB1839">
        <v>1.3402579996649299E-3</v>
      </c>
      <c r="AC1839" t="b">
        <v>0</v>
      </c>
      <c r="AF1839">
        <v>3.6857094990785698E-3</v>
      </c>
      <c r="AG1839">
        <v>23797</v>
      </c>
      <c r="AH1839" t="e">
        <f>VLOOKUP(B1839,AN:AN,1,0)</f>
        <v>#N/A</v>
      </c>
      <c r="AI1839" t="str">
        <f>IF(G1839&lt;=2,"&lt;=2",IF(G1839&lt;3,"2-3","&gt;=3"))</f>
        <v>2-3</v>
      </c>
      <c r="AJ1839">
        <f>G1839-H1839</f>
        <v>-0.26768359549517395</v>
      </c>
    </row>
    <row r="1840" spans="1:36" hidden="1" x14ac:dyDescent="0.3">
      <c r="A1840">
        <v>2013</v>
      </c>
      <c r="B1840" t="s">
        <v>201</v>
      </c>
      <c r="C1840">
        <v>81837</v>
      </c>
      <c r="D1840">
        <v>189356</v>
      </c>
      <c r="E1840">
        <v>375872</v>
      </c>
      <c r="F1840">
        <v>145595</v>
      </c>
      <c r="G1840">
        <v>2.3138189327565701</v>
      </c>
      <c r="H1840">
        <f>+E1840/F1840</f>
        <v>2.5816271163158078</v>
      </c>
      <c r="I1840">
        <v>2.3347099262172901E-2</v>
      </c>
      <c r="J1840">
        <v>-9.0652145445299995E-5</v>
      </c>
      <c r="K1840">
        <v>2.5446143150329999E-3</v>
      </c>
      <c r="L1840">
        <v>8.1010055914521206E-2</v>
      </c>
      <c r="M1840">
        <v>2.1015004254877501E-2</v>
      </c>
      <c r="N1840">
        <v>1.2030000000000001E-3</v>
      </c>
      <c r="O1840">
        <v>-5.6799999999999895E-4</v>
      </c>
      <c r="P1840">
        <v>0.93941807746887196</v>
      </c>
      <c r="Q1840">
        <v>2.6499629020689799E-3</v>
      </c>
      <c r="R1840">
        <v>540106.8125</v>
      </c>
      <c r="S1840">
        <v>0</v>
      </c>
      <c r="T1840">
        <v>2.9653459787369499E-3</v>
      </c>
      <c r="U1840">
        <v>2.3670455440878899E-2</v>
      </c>
      <c r="V1840">
        <v>0.72165635891533197</v>
      </c>
      <c r="W1840">
        <v>8.6704554408788999E-3</v>
      </c>
      <c r="X1840">
        <v>3.6054064693917698E-2</v>
      </c>
      <c r="Y1840">
        <v>0.13024713281473099</v>
      </c>
      <c r="Z1840">
        <v>7.7110679010917504E-2</v>
      </c>
      <c r="AA1840">
        <v>0.80330410810043296</v>
      </c>
      <c r="AB1840">
        <v>4.92093694639459E-4</v>
      </c>
      <c r="AC1840" t="b">
        <v>1</v>
      </c>
      <c r="AF1840">
        <v>2.9263171707893099E-2</v>
      </c>
      <c r="AG1840">
        <v>31581</v>
      </c>
      <c r="AH1840" t="e">
        <f>VLOOKUP(B1840,AN:AN,1,0)</f>
        <v>#N/A</v>
      </c>
      <c r="AI1840" t="str">
        <f>IF(G1840&lt;=2,"&lt;=2",IF(G1840&lt;3,"2-3","&gt;=3"))</f>
        <v>2-3</v>
      </c>
      <c r="AJ1840">
        <f>G1840-H1840</f>
        <v>-0.26780818355923763</v>
      </c>
    </row>
    <row r="1841" spans="1:36" hidden="1" x14ac:dyDescent="0.3">
      <c r="A1841">
        <v>2016</v>
      </c>
      <c r="B1841" t="s">
        <v>207</v>
      </c>
      <c r="C1841">
        <v>20887</v>
      </c>
      <c r="D1841">
        <v>48358</v>
      </c>
      <c r="E1841">
        <v>94343</v>
      </c>
      <c r="F1841">
        <v>36523</v>
      </c>
      <c r="G1841">
        <v>2.3152199932972599</v>
      </c>
      <c r="H1841">
        <f>+E1841/F1841</f>
        <v>2.5831120116091228</v>
      </c>
      <c r="I1841">
        <v>2.79806377657328E-3</v>
      </c>
      <c r="J1841">
        <v>2.1359272301197E-2</v>
      </c>
      <c r="K1841">
        <v>2.6746732831001301E-2</v>
      </c>
      <c r="L1841">
        <v>9.1736544594169002E-3</v>
      </c>
      <c r="M1841">
        <v>-7.83802336081863E-2</v>
      </c>
      <c r="N1841">
        <v>4.1650000000000003E-3</v>
      </c>
      <c r="O1841">
        <v>5.9750000000000003E-3</v>
      </c>
      <c r="P1841">
        <v>0.96980732679367099</v>
      </c>
      <c r="Q1841">
        <v>1.0325253009796E-2</v>
      </c>
      <c r="R1841">
        <v>160035.703125</v>
      </c>
      <c r="S1841">
        <v>0</v>
      </c>
      <c r="T1841">
        <v>-2.3234840482473399E-3</v>
      </c>
      <c r="U1841">
        <v>2.39136032760143E-2</v>
      </c>
      <c r="V1841">
        <v>0.86692564695598795</v>
      </c>
      <c r="W1841">
        <v>1.0913603276014301E-2</v>
      </c>
      <c r="X1841">
        <v>0</v>
      </c>
      <c r="Y1841">
        <v>-9.7790655559579803E-2</v>
      </c>
      <c r="Z1841">
        <v>0.103339952496959</v>
      </c>
      <c r="AA1841">
        <v>0.59855555415866402</v>
      </c>
      <c r="AB1841">
        <v>1.8109380659181399E-4</v>
      </c>
      <c r="AC1841" t="b">
        <v>1</v>
      </c>
      <c r="AF1841">
        <v>0</v>
      </c>
      <c r="AG1841">
        <v>5522</v>
      </c>
      <c r="AH1841" t="e">
        <f>VLOOKUP(B1841,AN:AN,1,0)</f>
        <v>#N/A</v>
      </c>
      <c r="AI1841" t="str">
        <f>IF(G1841&lt;=2,"&lt;=2",IF(G1841&lt;3,"2-3","&gt;=3"))</f>
        <v>2-3</v>
      </c>
      <c r="AJ1841">
        <f>G1841-H1841</f>
        <v>-0.26789201831186293</v>
      </c>
    </row>
    <row r="1842" spans="1:36" hidden="1" x14ac:dyDescent="0.3">
      <c r="A1842">
        <v>2011</v>
      </c>
      <c r="B1842" t="s">
        <v>67</v>
      </c>
      <c r="C1842">
        <v>273751</v>
      </c>
      <c r="D1842">
        <v>647583</v>
      </c>
      <c r="E1842">
        <v>1130874</v>
      </c>
      <c r="F1842">
        <v>429411</v>
      </c>
      <c r="G1842">
        <v>2.3655913585703798</v>
      </c>
      <c r="H1842">
        <f>+E1842/F1842</f>
        <v>2.6335468816588303</v>
      </c>
      <c r="I1842">
        <v>-2.3565942365604699E-2</v>
      </c>
      <c r="J1842">
        <v>2.7899406850338E-3</v>
      </c>
      <c r="K1842">
        <v>-2.3799206167458998E-3</v>
      </c>
      <c r="L1842">
        <v>5.0441648453474097E-2</v>
      </c>
      <c r="M1842">
        <v>3.8296571001411499E-3</v>
      </c>
      <c r="N1842">
        <v>2.8059999999999999E-3</v>
      </c>
      <c r="O1842">
        <v>3.49999999999998E-5</v>
      </c>
      <c r="P1842">
        <v>0.94052165746688798</v>
      </c>
      <c r="Q1842">
        <v>6.3028335571280103E-3</v>
      </c>
      <c r="R1842">
        <v>1932081</v>
      </c>
      <c r="S1842">
        <v>0</v>
      </c>
      <c r="T1842">
        <v>1.7083766870199901E-3</v>
      </c>
      <c r="U1842">
        <v>1.2609434314072099E-2</v>
      </c>
      <c r="V1842">
        <v>0.696031199023744</v>
      </c>
      <c r="W1842">
        <v>-1.93905656859279E-2</v>
      </c>
      <c r="X1842">
        <v>8.5304911376590901E-3</v>
      </c>
      <c r="Y1842">
        <v>0.108055872595355</v>
      </c>
      <c r="Z1842">
        <v>7.0719014950460596E-2</v>
      </c>
      <c r="AA1842">
        <v>1.06786380682408</v>
      </c>
      <c r="AB1842">
        <v>3.4486348611436398E-4</v>
      </c>
      <c r="AC1842" t="b">
        <v>0</v>
      </c>
      <c r="AF1842">
        <v>1.1022617839202499E-2</v>
      </c>
      <c r="AG1842">
        <v>154995</v>
      </c>
      <c r="AH1842" t="str">
        <f>VLOOKUP(B1842,AN:AN,1,0)</f>
        <v>Columbus - OH</v>
      </c>
      <c r="AI1842" t="str">
        <f>IF(G1842&lt;=2,"&lt;=2",IF(G1842&lt;3,"2-3","&gt;=3"))</f>
        <v>2-3</v>
      </c>
      <c r="AJ1842">
        <f>G1842-H1842</f>
        <v>-0.2679555230884505</v>
      </c>
    </row>
    <row r="1843" spans="1:36" hidden="1" x14ac:dyDescent="0.3">
      <c r="A1843">
        <v>2013</v>
      </c>
      <c r="B1843" t="s">
        <v>55</v>
      </c>
      <c r="C1843">
        <v>20123</v>
      </c>
      <c r="D1843">
        <v>47404</v>
      </c>
      <c r="E1843">
        <v>102350</v>
      </c>
      <c r="F1843">
        <v>39008</v>
      </c>
      <c r="G1843">
        <v>2.3557123689310702</v>
      </c>
      <c r="H1843">
        <f>+E1843/F1843</f>
        <v>2.6238207547169812</v>
      </c>
      <c r="I1843">
        <v>-7.1534080072995596E-2</v>
      </c>
      <c r="J1843">
        <v>5.7693850249049695E-4</v>
      </c>
      <c r="K1843">
        <v>3.21220496296879E-3</v>
      </c>
      <c r="L1843">
        <v>3.7468829378485599E-2</v>
      </c>
      <c r="M1843">
        <v>-2.2526222281158002E-2</v>
      </c>
      <c r="N1843">
        <v>-4.1320000000000003E-3</v>
      </c>
      <c r="O1843">
        <v>-7.92E-3</v>
      </c>
      <c r="P1843">
        <v>0.94077229499816895</v>
      </c>
      <c r="Q1843">
        <v>1.3638973236083899E-2</v>
      </c>
      <c r="R1843">
        <v>154674.109375</v>
      </c>
      <c r="S1843">
        <v>0</v>
      </c>
      <c r="T1843">
        <v>9.69403795897965E-3</v>
      </c>
      <c r="U1843">
        <v>3.0399147421121601E-2</v>
      </c>
      <c r="V1843">
        <v>0.62162478441221702</v>
      </c>
      <c r="W1843">
        <v>1.53991474211216E-2</v>
      </c>
      <c r="X1843">
        <v>0</v>
      </c>
      <c r="Y1843">
        <v>0.30816097050597901</v>
      </c>
      <c r="Z1843">
        <v>-3.30204770126383E-2</v>
      </c>
      <c r="AA1843">
        <v>0.66174045794073999</v>
      </c>
      <c r="AB1843">
        <v>1.0332357499569401E-3</v>
      </c>
      <c r="AC1843" t="b">
        <v>0</v>
      </c>
      <c r="AF1843">
        <v>9.2991217496125305E-3</v>
      </c>
      <c r="AG1843">
        <v>5807</v>
      </c>
      <c r="AH1843" t="e">
        <f>VLOOKUP(B1843,AN:AN,1,0)</f>
        <v>#N/A</v>
      </c>
      <c r="AI1843" t="str">
        <f>IF(G1843&lt;=2,"&lt;=2",IF(G1843&lt;3,"2-3","&gt;=3"))</f>
        <v>2-3</v>
      </c>
      <c r="AJ1843">
        <f>G1843-H1843</f>
        <v>-0.26810838578591101</v>
      </c>
    </row>
    <row r="1844" spans="1:36" hidden="1" x14ac:dyDescent="0.3">
      <c r="A1844">
        <v>2013</v>
      </c>
      <c r="B1844" t="s">
        <v>197</v>
      </c>
      <c r="C1844">
        <v>64545</v>
      </c>
      <c r="D1844">
        <v>145384</v>
      </c>
      <c r="E1844">
        <v>339030</v>
      </c>
      <c r="F1844">
        <v>134504</v>
      </c>
      <c r="G1844">
        <v>2.2524440312959899</v>
      </c>
      <c r="H1844">
        <f>+E1844/F1844</f>
        <v>2.5205941830726224</v>
      </c>
      <c r="I1844">
        <v>6.9388504320841093E-2</v>
      </c>
      <c r="J1844">
        <v>1.16229988634598E-4</v>
      </c>
      <c r="K1844">
        <v>2.7514964491128901E-3</v>
      </c>
      <c r="L1844">
        <v>7.2563280537724401E-2</v>
      </c>
      <c r="M1844">
        <v>1.25682288780808E-2</v>
      </c>
      <c r="N1844">
        <v>-1.2750000000000001E-3</v>
      </c>
      <c r="O1844">
        <v>-9.2699999999999998E-4</v>
      </c>
      <c r="P1844">
        <v>0.95672148466110196</v>
      </c>
      <c r="Q1844">
        <v>1.6421079635597899E-4</v>
      </c>
      <c r="R1844">
        <v>566364.0625</v>
      </c>
      <c r="S1844">
        <v>0</v>
      </c>
      <c r="T1844">
        <v>3.6670770496130501E-3</v>
      </c>
      <c r="U1844">
        <v>2.4372186511755E-2</v>
      </c>
      <c r="V1844">
        <v>0.69307590905729899</v>
      </c>
      <c r="W1844">
        <v>9.3721865117550006E-3</v>
      </c>
      <c r="X1844">
        <v>1.6256386437528999E-3</v>
      </c>
      <c r="Y1844">
        <v>2.0041529309745999E-2</v>
      </c>
      <c r="Z1844">
        <v>8.3773702264214794E-2</v>
      </c>
      <c r="AA1844">
        <v>-0.10521013972642999</v>
      </c>
      <c r="AB1844">
        <v>1.1611704598235E-3</v>
      </c>
      <c r="AC1844" t="b">
        <v>1</v>
      </c>
      <c r="AF1844">
        <v>9.7538318625174092E-3</v>
      </c>
      <c r="AG1844">
        <v>8626</v>
      </c>
      <c r="AH1844" t="e">
        <f>VLOOKUP(B1844,AN:AN,1,0)</f>
        <v>#N/A</v>
      </c>
      <c r="AI1844" t="str">
        <f>IF(G1844&lt;=2,"&lt;=2",IF(G1844&lt;3,"2-3","&gt;=3"))</f>
        <v>2-3</v>
      </c>
      <c r="AJ1844">
        <f>G1844-H1844</f>
        <v>-0.26815015177663248</v>
      </c>
    </row>
    <row r="1845" spans="1:36" hidden="1" x14ac:dyDescent="0.3">
      <c r="A1845">
        <v>2013</v>
      </c>
      <c r="B1845" t="s">
        <v>75</v>
      </c>
      <c r="C1845">
        <v>511300</v>
      </c>
      <c r="D1845">
        <v>1215687</v>
      </c>
      <c r="E1845">
        <v>2946984</v>
      </c>
      <c r="F1845">
        <v>1113789</v>
      </c>
      <c r="G1845">
        <v>2.37763935067475</v>
      </c>
      <c r="H1845">
        <f>+E1845/F1845</f>
        <v>2.6459086954530884</v>
      </c>
      <c r="I1845">
        <v>4.1554174764306603E-3</v>
      </c>
      <c r="J1845">
        <v>-4.1156709194183003E-3</v>
      </c>
      <c r="K1845">
        <v>-1.48040445894E-3</v>
      </c>
      <c r="L1845">
        <v>7.7494718320667705E-2</v>
      </c>
      <c r="M1845">
        <v>1.7499666661024E-2</v>
      </c>
      <c r="N1845">
        <v>-1.9710000000000001E-3</v>
      </c>
      <c r="O1845">
        <v>-4.6080000000000001E-3</v>
      </c>
      <c r="P1845">
        <v>0.93920499086380005</v>
      </c>
      <c r="Q1845">
        <v>2.91222333908103E-3</v>
      </c>
      <c r="R1845">
        <v>4335569</v>
      </c>
      <c r="S1845">
        <v>8.5694290379863703E-4</v>
      </c>
      <c r="T1845">
        <v>-7.0792064070694996E-4</v>
      </c>
      <c r="U1845">
        <v>1.9997188821434999E-2</v>
      </c>
      <c r="V1845">
        <v>0.69307590905729899</v>
      </c>
      <c r="W1845">
        <v>4.99718882143499E-3</v>
      </c>
      <c r="X1845">
        <v>-7.1411908649886396E-5</v>
      </c>
      <c r="Y1845">
        <v>2.8773249187537701E-2</v>
      </c>
      <c r="Z1845">
        <v>-9.8645718761941406E-3</v>
      </c>
      <c r="AA1845">
        <v>0.29274234925793502</v>
      </c>
      <c r="AB1845">
        <v>7.3316226213883395E-4</v>
      </c>
      <c r="AC1845" t="b">
        <v>1</v>
      </c>
      <c r="AF1845">
        <v>2.8564763459954499E-3</v>
      </c>
      <c r="AG1845">
        <v>210034</v>
      </c>
      <c r="AH1845" t="str">
        <f>VLOOKUP(B1845,AN:AN,1,0)</f>
        <v>Detroit - MI</v>
      </c>
      <c r="AI1845" t="str">
        <f>IF(G1845&lt;=2,"&lt;=2",IF(G1845&lt;3,"2-3","&gt;=3"))</f>
        <v>2-3</v>
      </c>
      <c r="AJ1845">
        <f>G1845-H1845</f>
        <v>-0.26826934477833841</v>
      </c>
    </row>
    <row r="1846" spans="1:36" hidden="1" x14ac:dyDescent="0.3">
      <c r="A1846">
        <v>2017</v>
      </c>
      <c r="B1846" t="s">
        <v>76</v>
      </c>
      <c r="C1846">
        <v>17804</v>
      </c>
      <c r="D1846">
        <v>44434</v>
      </c>
      <c r="E1846">
        <v>127169</v>
      </c>
      <c r="F1846">
        <v>46003</v>
      </c>
      <c r="G1846">
        <v>2.4957312963379001</v>
      </c>
      <c r="H1846">
        <f>+E1846/F1846</f>
        <v>2.7643631937047584</v>
      </c>
      <c r="I1846">
        <v>-8.32266285682529E-2</v>
      </c>
      <c r="J1846">
        <v>1.41991078853607E-2</v>
      </c>
      <c r="K1846">
        <v>2.2729955822229399E-2</v>
      </c>
      <c r="L1846">
        <v>0.10685441070795</v>
      </c>
      <c r="M1846">
        <v>5.6308649480342803E-2</v>
      </c>
      <c r="N1846">
        <v>-1.1015E-2</v>
      </c>
      <c r="O1846">
        <v>-6.2090000000000001E-3</v>
      </c>
      <c r="P1846">
        <v>0.947568118572235</v>
      </c>
      <c r="Q1846">
        <v>-7.5870156288150303E-3</v>
      </c>
      <c r="R1846">
        <v>176266.59375</v>
      </c>
      <c r="S1846">
        <v>0</v>
      </c>
      <c r="T1846">
        <v>-1.27657316625118E-2</v>
      </c>
      <c r="U1846">
        <v>1.3621728867292401E-2</v>
      </c>
      <c r="V1846">
        <v>0.74720330002083202</v>
      </c>
      <c r="W1846">
        <v>-7.3782711327075997E-3</v>
      </c>
      <c r="X1846">
        <v>0</v>
      </c>
      <c r="Y1846">
        <v>4.9639949159295503E-2</v>
      </c>
      <c r="Z1846">
        <v>-6.0412641016484199E-2</v>
      </c>
      <c r="AA1846">
        <v>1.08321797520523</v>
      </c>
      <c r="AB1846">
        <v>6.0084117764870799E-4</v>
      </c>
      <c r="AC1846" t="b">
        <v>0</v>
      </c>
      <c r="AF1846">
        <v>0</v>
      </c>
      <c r="AG1846">
        <v>4993</v>
      </c>
      <c r="AH1846" t="e">
        <f>VLOOKUP(B1846,AN:AN,1,0)</f>
        <v>#N/A</v>
      </c>
      <c r="AI1846" t="str">
        <f>IF(G1846&lt;=2,"&lt;=2",IF(G1846&lt;3,"2-3","&gt;=3"))</f>
        <v>2-3</v>
      </c>
      <c r="AJ1846">
        <f>G1846-H1846</f>
        <v>-0.26863189736685822</v>
      </c>
    </row>
    <row r="1847" spans="1:36" hidden="1" x14ac:dyDescent="0.3">
      <c r="A1847">
        <v>2012</v>
      </c>
      <c r="B1847" t="s">
        <v>93</v>
      </c>
      <c r="C1847">
        <v>112203</v>
      </c>
      <c r="D1847">
        <v>266400</v>
      </c>
      <c r="E1847">
        <v>625729</v>
      </c>
      <c r="F1847">
        <v>236755</v>
      </c>
      <c r="G1847">
        <v>2.3742680676987198</v>
      </c>
      <c r="H1847">
        <f>+E1847/F1847</f>
        <v>2.6429389030854682</v>
      </c>
      <c r="I1847">
        <v>-5.2674363056666097E-2</v>
      </c>
      <c r="J1847">
        <v>7.9740080982447503E-3</v>
      </c>
      <c r="K1847">
        <v>1.36791175603867E-2</v>
      </c>
      <c r="L1847">
        <v>5.8709461815655201E-2</v>
      </c>
      <c r="M1847">
        <v>1.5401486307383399E-3</v>
      </c>
      <c r="N1847">
        <v>9.0270000000000003E-3</v>
      </c>
      <c r="O1847">
        <v>7.5380000000000004E-3</v>
      </c>
      <c r="P1847">
        <v>0.93204718828201305</v>
      </c>
      <c r="Q1847">
        <v>7.4428915977480196E-3</v>
      </c>
      <c r="R1847">
        <v>842572.8125</v>
      </c>
      <c r="S1847">
        <v>5.4714572314426395E-4</v>
      </c>
      <c r="T1847">
        <v>1.0712092742323801E-2</v>
      </c>
      <c r="U1847">
        <v>2.6542231440544101E-2</v>
      </c>
      <c r="V1847">
        <v>0.66721060193577897</v>
      </c>
      <c r="W1847">
        <v>5.5422314405440898E-3</v>
      </c>
      <c r="X1847">
        <v>6.7481305854459198E-3</v>
      </c>
      <c r="Y1847">
        <v>0.21426660920443499</v>
      </c>
      <c r="Z1847">
        <v>1.5076396645917501E-2</v>
      </c>
      <c r="AA1847">
        <v>0.91506635041360695</v>
      </c>
      <c r="AB1847">
        <v>5.4714572314426395E-4</v>
      </c>
      <c r="AC1847" t="b">
        <v>0</v>
      </c>
      <c r="AF1847">
        <v>1.9910024925527299E-2</v>
      </c>
      <c r="AG1847">
        <v>33120</v>
      </c>
      <c r="AH1847" t="e">
        <f>VLOOKUP(B1847,AN:AN,1,0)</f>
        <v>#N/A</v>
      </c>
      <c r="AI1847" t="str">
        <f>IF(G1847&lt;=2,"&lt;=2",IF(G1847&lt;3,"2-3","&gt;=3"))</f>
        <v>2-3</v>
      </c>
      <c r="AJ1847">
        <f>G1847-H1847</f>
        <v>-0.26867083538674841</v>
      </c>
    </row>
    <row r="1848" spans="1:36" hidden="1" x14ac:dyDescent="0.3">
      <c r="A1848">
        <v>2014</v>
      </c>
      <c r="B1848" t="s">
        <v>92</v>
      </c>
      <c r="C1848">
        <v>33138</v>
      </c>
      <c r="D1848">
        <v>77318</v>
      </c>
      <c r="E1848">
        <v>91779</v>
      </c>
      <c r="F1848">
        <v>35274</v>
      </c>
      <c r="G1848">
        <v>2.3332126259882902</v>
      </c>
      <c r="H1848">
        <f>+E1848/F1848</f>
        <v>2.6018880762034358</v>
      </c>
      <c r="I1848">
        <v>-3.6143642344427497E-2</v>
      </c>
      <c r="J1848">
        <v>-4.50740940868854E-3</v>
      </c>
      <c r="K1848">
        <v>2.5696979999542201E-2</v>
      </c>
      <c r="L1848">
        <v>7.7455786570906404E-2</v>
      </c>
      <c r="M1848">
        <v>2.9543843120335002E-3</v>
      </c>
      <c r="N1848">
        <v>-7.2000000000000005E-4</v>
      </c>
      <c r="O1848">
        <v>-1.2017E-2</v>
      </c>
      <c r="P1848">
        <v>0.91126215457916304</v>
      </c>
      <c r="Q1848">
        <v>-1.37932896614069E-2</v>
      </c>
      <c r="R1848">
        <v>169798.796875</v>
      </c>
      <c r="S1848">
        <v>0</v>
      </c>
      <c r="T1848">
        <v>-1.6915860353037701E-2</v>
      </c>
      <c r="U1848">
        <v>1.71940610744059E-3</v>
      </c>
      <c r="V1848">
        <v>0.53447691663644303</v>
      </c>
      <c r="W1848">
        <v>-1.4280593892559401E-2</v>
      </c>
      <c r="X1848">
        <v>4.6349942062572404E-3</v>
      </c>
      <c r="Y1848">
        <v>5.14477559106521E-2</v>
      </c>
      <c r="Z1848">
        <v>0.14624261275274</v>
      </c>
      <c r="AA1848">
        <v>-0.27825785968565903</v>
      </c>
      <c r="AB1848">
        <v>5.0695249130938496E-4</v>
      </c>
      <c r="AC1848" t="b">
        <v>0</v>
      </c>
      <c r="AF1848">
        <v>1.44843568945538E-3</v>
      </c>
      <c r="AG1848">
        <v>13872</v>
      </c>
      <c r="AH1848" t="e">
        <f>VLOOKUP(B1848,AN:AN,1,0)</f>
        <v>#N/A</v>
      </c>
      <c r="AI1848" t="str">
        <f>IF(G1848&lt;=2,"&lt;=2",IF(G1848&lt;3,"2-3","&gt;=3"))</f>
        <v>2-3</v>
      </c>
      <c r="AJ1848">
        <f>G1848-H1848</f>
        <v>-0.26867545021514561</v>
      </c>
    </row>
    <row r="1849" spans="1:36" hidden="1" x14ac:dyDescent="0.3">
      <c r="A1849">
        <v>2009</v>
      </c>
      <c r="B1849" t="s">
        <v>202</v>
      </c>
      <c r="C1849">
        <v>29337</v>
      </c>
      <c r="D1849">
        <v>61472</v>
      </c>
      <c r="E1849">
        <v>165863</v>
      </c>
      <c r="F1849">
        <v>70153</v>
      </c>
      <c r="G1849">
        <v>2.09537444183113</v>
      </c>
      <c r="H1849">
        <f>+E1849/F1849</f>
        <v>2.3643037361196244</v>
      </c>
      <c r="I1849">
        <v>-5.3377921701424302E-4</v>
      </c>
      <c r="J1849">
        <v>-4.0757416281849103E-3</v>
      </c>
      <c r="K1849">
        <v>-1.3414120705798199E-2</v>
      </c>
      <c r="L1849">
        <v>-3.7018024036660699E-2</v>
      </c>
      <c r="M1849">
        <v>-9.7512172069400792E-3</v>
      </c>
      <c r="N1849">
        <v>-1.508E-3</v>
      </c>
      <c r="O1849">
        <v>-3.1670000000000001E-3</v>
      </c>
      <c r="P1849">
        <v>0.88826030492782604</v>
      </c>
      <c r="Q1849">
        <v>-4.1244029998779297E-3</v>
      </c>
      <c r="R1849">
        <v>209320</v>
      </c>
      <c r="S1849">
        <v>0</v>
      </c>
      <c r="T1849">
        <v>1.2232137843966401E-2</v>
      </c>
      <c r="U1849">
        <v>-1.8334563821554201E-2</v>
      </c>
      <c r="V1849">
        <v>0.55122969769261398</v>
      </c>
      <c r="W1849">
        <v>-1.4334563821554199E-2</v>
      </c>
      <c r="X1849">
        <v>0</v>
      </c>
      <c r="Y1849">
        <v>3.3790918690601898E-2</v>
      </c>
      <c r="AA1849">
        <v>0.56726583721913304</v>
      </c>
      <c r="AB1849">
        <v>3.0170463116608801E-4</v>
      </c>
      <c r="AC1849" t="b">
        <v>0</v>
      </c>
      <c r="AF1849">
        <v>0</v>
      </c>
      <c r="AG1849">
        <v>6629</v>
      </c>
      <c r="AH1849" t="e">
        <f>VLOOKUP(B1849,AN:AN,1,0)</f>
        <v>#N/A</v>
      </c>
      <c r="AI1849" t="str">
        <f>IF(G1849&lt;=2,"&lt;=2",IF(G1849&lt;3,"2-3","&gt;=3"))</f>
        <v>2-3</v>
      </c>
      <c r="AJ1849">
        <f>G1849-H1849</f>
        <v>-0.26892929428849444</v>
      </c>
    </row>
    <row r="1850" spans="1:36" hidden="1" x14ac:dyDescent="0.3">
      <c r="A1850">
        <v>2010</v>
      </c>
      <c r="B1850" t="s">
        <v>172</v>
      </c>
      <c r="C1850">
        <v>134713</v>
      </c>
      <c r="D1850">
        <v>331379</v>
      </c>
      <c r="E1850">
        <v>784272</v>
      </c>
      <c r="F1850">
        <v>287403</v>
      </c>
      <c r="G1850">
        <v>2.45988880063542</v>
      </c>
      <c r="H1850">
        <f>+E1850/F1850</f>
        <v>2.7288232899447813</v>
      </c>
      <c r="I1850">
        <v>-4.0660692504125497E-2</v>
      </c>
      <c r="J1850">
        <v>1.7322473693638998E-2</v>
      </c>
      <c r="K1850">
        <v>-3.7764686793089002E-3</v>
      </c>
      <c r="L1850">
        <v>6.98891682177782E-2</v>
      </c>
      <c r="M1850">
        <v>5.7613206561654799E-2</v>
      </c>
      <c r="N1850">
        <v>1.0931E-2</v>
      </c>
      <c r="O1850">
        <v>-5.0949999999999902E-3</v>
      </c>
      <c r="P1850">
        <v>0.932952880859375</v>
      </c>
      <c r="Q1850">
        <v>2.09074020385739E-2</v>
      </c>
      <c r="R1850">
        <v>1143674</v>
      </c>
      <c r="S1850">
        <v>0</v>
      </c>
      <c r="T1850">
        <v>2.2659472189843599E-2</v>
      </c>
      <c r="U1850">
        <v>2.9321093112230301E-2</v>
      </c>
      <c r="V1850">
        <v>0.74887033345176002</v>
      </c>
      <c r="W1850">
        <v>1.3321093112230301E-2</v>
      </c>
      <c r="X1850">
        <v>1.8927015250544601E-2</v>
      </c>
      <c r="Y1850">
        <v>0.163066721255476</v>
      </c>
      <c r="Z1850">
        <v>7.6759885828469293E-2</v>
      </c>
      <c r="AA1850">
        <v>2.3911202310544701</v>
      </c>
      <c r="AB1850">
        <v>2.9956427015250501E-4</v>
      </c>
      <c r="AC1850" t="b">
        <v>0</v>
      </c>
      <c r="AF1850">
        <v>6.42701525054466E-3</v>
      </c>
      <c r="AG1850">
        <v>74830</v>
      </c>
      <c r="AH1850" t="str">
        <f>VLOOKUP(B1850,AN:AN,1,0)</f>
        <v>Raleigh - NC</v>
      </c>
      <c r="AI1850" t="str">
        <f>IF(G1850&lt;=2,"&lt;=2",IF(G1850&lt;3,"2-3","&gt;=3"))</f>
        <v>2-3</v>
      </c>
      <c r="AJ1850">
        <f>G1850-H1850</f>
        <v>-0.26893448930936126</v>
      </c>
    </row>
    <row r="1851" spans="1:36" hidden="1" x14ac:dyDescent="0.3">
      <c r="A1851">
        <v>2020</v>
      </c>
      <c r="B1851" t="s">
        <v>127</v>
      </c>
      <c r="C1851">
        <v>46993</v>
      </c>
      <c r="D1851">
        <v>109416</v>
      </c>
      <c r="E1851">
        <v>186161</v>
      </c>
      <c r="F1851">
        <v>71675</v>
      </c>
      <c r="G1851">
        <v>2.3283467750516</v>
      </c>
      <c r="H1851">
        <f>+E1851/F1851</f>
        <v>2.5972933379839556</v>
      </c>
      <c r="I1851">
        <v>-5.41240136300336E-2</v>
      </c>
      <c r="J1851">
        <v>-2.6060607284307501E-2</v>
      </c>
      <c r="K1851">
        <v>1.0385571300983399E-2</v>
      </c>
      <c r="N1851">
        <v>-2.163E-3</v>
      </c>
      <c r="O1851">
        <v>-4.7169999999999998E-3</v>
      </c>
      <c r="P1851">
        <v>0.90744966268539395</v>
      </c>
      <c r="Q1851">
        <v>1.2066066265105899E-2</v>
      </c>
      <c r="R1851">
        <v>323058.28125</v>
      </c>
      <c r="S1851">
        <v>0</v>
      </c>
      <c r="T1851">
        <v>-1.3050654903054199E-2</v>
      </c>
      <c r="U1851">
        <v>1.8997129052877398E-2</v>
      </c>
      <c r="V1851">
        <v>0.61170418855036501</v>
      </c>
      <c r="W1851">
        <v>6.9971290528773903E-3</v>
      </c>
      <c r="X1851">
        <v>1.79688188144102E-2</v>
      </c>
      <c r="Z1851">
        <v>-7.8557310722519397E-2</v>
      </c>
      <c r="AA1851">
        <v>1.0683389468479001</v>
      </c>
      <c r="AB1851">
        <v>1.7616489033735501E-4</v>
      </c>
      <c r="AC1851" t="b">
        <v>0</v>
      </c>
      <c r="AF1851">
        <v>5.3686250330309097E-2</v>
      </c>
      <c r="AG1851">
        <v>23114</v>
      </c>
      <c r="AH1851" t="e">
        <f>VLOOKUP(B1851,AN:AN,1,0)</f>
        <v>#N/A</v>
      </c>
      <c r="AI1851" t="str">
        <f>IF(G1851&lt;=2,"&lt;=2",IF(G1851&lt;3,"2-3","&gt;=3"))</f>
        <v>2-3</v>
      </c>
      <c r="AJ1851">
        <f>G1851-H1851</f>
        <v>-0.26894656293235553</v>
      </c>
    </row>
    <row r="1852" spans="1:36" hidden="1" x14ac:dyDescent="0.3">
      <c r="A1852">
        <v>2009</v>
      </c>
      <c r="B1852" t="s">
        <v>46</v>
      </c>
      <c r="C1852">
        <v>126796</v>
      </c>
      <c r="D1852">
        <v>288119</v>
      </c>
      <c r="E1852">
        <v>752460</v>
      </c>
      <c r="F1852">
        <v>296080</v>
      </c>
      <c r="G1852">
        <v>2.2723035426984999</v>
      </c>
      <c r="H1852">
        <f>+E1852/F1852</f>
        <v>2.5414077276411779</v>
      </c>
      <c r="I1852">
        <v>-3.6363981133673701E-2</v>
      </c>
      <c r="J1852">
        <v>-8.7607000023126602E-4</v>
      </c>
      <c r="K1852">
        <v>-1.0214449077844599E-2</v>
      </c>
      <c r="L1852">
        <v>-4.3850341252982601E-2</v>
      </c>
      <c r="M1852">
        <v>-1.6583534423261902E-2</v>
      </c>
      <c r="N1852">
        <v>1.763E-3</v>
      </c>
      <c r="O1852">
        <v>2.3809999999999999E-3</v>
      </c>
      <c r="P1852">
        <v>0.90403270721435502</v>
      </c>
      <c r="Q1852">
        <v>3.32653522491399E-3</v>
      </c>
      <c r="R1852">
        <v>1126366</v>
      </c>
      <c r="S1852">
        <v>0</v>
      </c>
      <c r="T1852">
        <v>-1.3719815760851401E-3</v>
      </c>
      <c r="U1852">
        <v>-3.19386832416058E-2</v>
      </c>
      <c r="V1852">
        <v>0.66768667607837695</v>
      </c>
      <c r="W1852">
        <v>-2.79386832416058E-2</v>
      </c>
      <c r="X1852">
        <v>1.05467968650555E-2</v>
      </c>
      <c r="Y1852">
        <v>5.3510280424903002E-2</v>
      </c>
      <c r="AA1852">
        <v>0.64108807165175197</v>
      </c>
      <c r="AB1852">
        <v>2.90946120415325E-4</v>
      </c>
      <c r="AC1852" t="b">
        <v>0</v>
      </c>
      <c r="AF1852">
        <v>1.3001654756059799E-2</v>
      </c>
      <c r="AG1852">
        <v>55573</v>
      </c>
      <c r="AH1852" t="e">
        <f>VLOOKUP(B1852,AN:AN,1,0)</f>
        <v>#N/A</v>
      </c>
      <c r="AI1852" t="str">
        <f>IF(G1852&lt;=2,"&lt;=2",IF(G1852&lt;3,"2-3","&gt;=3"))</f>
        <v>2-3</v>
      </c>
      <c r="AJ1852">
        <f>G1852-H1852</f>
        <v>-0.26910418494267807</v>
      </c>
    </row>
    <row r="1853" spans="1:36" hidden="1" x14ac:dyDescent="0.3">
      <c r="A1853">
        <v>2022</v>
      </c>
      <c r="B1853" t="s">
        <v>160</v>
      </c>
      <c r="C1853">
        <v>399396</v>
      </c>
      <c r="D1853">
        <v>961063</v>
      </c>
      <c r="E1853">
        <v>1752247</v>
      </c>
      <c r="F1853">
        <v>654946</v>
      </c>
      <c r="G1853">
        <v>2.4062909994091002</v>
      </c>
      <c r="H1853">
        <f>+E1853/F1853</f>
        <v>2.6754068274331013</v>
      </c>
      <c r="I1853">
        <v>-4.1620767717762602E-2</v>
      </c>
      <c r="J1853">
        <v>-5.3672923706471899E-2</v>
      </c>
      <c r="K1853">
        <v>-7.1970741063356394E-2</v>
      </c>
      <c r="N1853">
        <v>2.8189999999999999E-3</v>
      </c>
      <c r="O1853">
        <v>-8.7089999999999997E-3</v>
      </c>
      <c r="P1853">
        <v>0.92069011926651001</v>
      </c>
      <c r="Q1853">
        <v>-2.3525714874268001E-2</v>
      </c>
      <c r="R1853">
        <v>2803454</v>
      </c>
      <c r="S1853">
        <v>0</v>
      </c>
      <c r="T1853">
        <v>1.2621821835637001E-2</v>
      </c>
      <c r="U1853">
        <v>6.1001155525445903E-2</v>
      </c>
      <c r="V1853">
        <v>1.076240215114</v>
      </c>
      <c r="W1853">
        <v>-1.8998844474554001E-2</v>
      </c>
      <c r="X1853">
        <v>4.56019813882153E-2</v>
      </c>
      <c r="Z1853">
        <v>-0.14204220324178099</v>
      </c>
      <c r="AA1853">
        <v>3.0748692102390498</v>
      </c>
      <c r="AB1853">
        <v>5.3887127194345995E-4</v>
      </c>
      <c r="AC1853" t="b">
        <v>0</v>
      </c>
      <c r="AD1853">
        <v>9.4183365978588503E-3</v>
      </c>
      <c r="AE1853">
        <v>8.6229344230367207E-3</v>
      </c>
      <c r="AF1853">
        <v>8.4939584240087795E-2</v>
      </c>
      <c r="AG1853">
        <v>201797</v>
      </c>
      <c r="AH1853" t="str">
        <f>VLOOKUP(B1853,AN:AN,1,0)</f>
        <v>Orlando - FL</v>
      </c>
      <c r="AI1853" t="str">
        <f>IF(G1853&lt;=2,"&lt;=2",IF(G1853&lt;3,"2-3","&gt;=3"))</f>
        <v>2-3</v>
      </c>
      <c r="AJ1853">
        <f>G1853-H1853</f>
        <v>-0.26911582802400114</v>
      </c>
    </row>
    <row r="1854" spans="1:36" hidden="1" x14ac:dyDescent="0.3">
      <c r="A1854">
        <v>2007</v>
      </c>
      <c r="B1854" t="s">
        <v>58</v>
      </c>
      <c r="C1854">
        <v>239461</v>
      </c>
      <c r="D1854">
        <v>563753</v>
      </c>
      <c r="E1854">
        <v>1390454</v>
      </c>
      <c r="F1854">
        <v>529981</v>
      </c>
      <c r="G1854">
        <v>2.3542581046600399</v>
      </c>
      <c r="H1854">
        <f>+E1854/F1854</f>
        <v>2.6235921665116297</v>
      </c>
      <c r="I1854">
        <v>7.6230178234109203E-3</v>
      </c>
      <c r="J1854">
        <v>-2.2686215583235001E-2</v>
      </c>
      <c r="K1854">
        <v>-5.2310542494058601E-2</v>
      </c>
      <c r="L1854">
        <v>-0.15108772541582499</v>
      </c>
      <c r="M1854">
        <v>-5.9289514087140602E-2</v>
      </c>
      <c r="N1854">
        <v>-1.0349999999999999E-3</v>
      </c>
      <c r="O1854">
        <v>-6.4199999999999902E-4</v>
      </c>
      <c r="P1854">
        <v>0.91287809610366799</v>
      </c>
      <c r="Q1854">
        <v>-1.2564718723296999E-2</v>
      </c>
      <c r="R1854">
        <v>2102540</v>
      </c>
      <c r="S1854">
        <v>1.5083783561418401E-3</v>
      </c>
      <c r="T1854">
        <v>-7.38285481929799E-4</v>
      </c>
      <c r="U1854">
        <v>2.80255265533924E-2</v>
      </c>
      <c r="V1854">
        <v>0.93108416307060804</v>
      </c>
      <c r="W1854">
        <v>-9.7447344660760095E-4</v>
      </c>
      <c r="X1854">
        <v>3.2727239484774497E-2</v>
      </c>
      <c r="Y1854">
        <v>0.106844840389948</v>
      </c>
      <c r="AA1854">
        <v>3.6574994589206198</v>
      </c>
      <c r="AB1854">
        <v>8.1361014361590203E-4</v>
      </c>
      <c r="AC1854" t="b">
        <v>1</v>
      </c>
      <c r="AF1854">
        <v>4.8716050059878002E-2</v>
      </c>
      <c r="AG1854">
        <v>112969</v>
      </c>
      <c r="AH1854" t="str">
        <f>VLOOKUP(B1854,AN:AN,1,0)</f>
        <v>Charlotte - NC</v>
      </c>
      <c r="AI1854" t="str">
        <f>IF(G1854&lt;=2,"&lt;=2",IF(G1854&lt;3,"2-3","&gt;=3"))</f>
        <v>2-3</v>
      </c>
      <c r="AJ1854">
        <f>G1854-H1854</f>
        <v>-0.26933406185158981</v>
      </c>
    </row>
    <row r="1855" spans="1:36" hidden="1" x14ac:dyDescent="0.3">
      <c r="A1855">
        <v>2012</v>
      </c>
      <c r="B1855" t="s">
        <v>201</v>
      </c>
      <c r="C1855">
        <v>82975</v>
      </c>
      <c r="D1855">
        <v>187609</v>
      </c>
      <c r="E1855">
        <v>376095</v>
      </c>
      <c r="F1855">
        <v>148626</v>
      </c>
      <c r="G1855">
        <v>2.2610304308526601</v>
      </c>
      <c r="H1855">
        <f>+E1855/F1855</f>
        <v>2.5304791893746721</v>
      </c>
      <c r="I1855">
        <v>2.7078004932334199E-2</v>
      </c>
      <c r="J1855">
        <v>2.9653459787369499E-3</v>
      </c>
      <c r="K1855">
        <v>8.6704554408788999E-3</v>
      </c>
      <c r="L1855">
        <v>8.3060746654868095E-2</v>
      </c>
      <c r="M1855">
        <v>2.5891433469951201E-2</v>
      </c>
      <c r="N1855">
        <v>1.771E-3</v>
      </c>
      <c r="O1855">
        <v>3.4659999999999999E-3</v>
      </c>
      <c r="P1855">
        <v>0.93676811456680298</v>
      </c>
      <c r="Q1855">
        <v>2.0171999931339799E-3</v>
      </c>
      <c r="R1855">
        <v>535802.6875</v>
      </c>
      <c r="S1855">
        <v>0</v>
      </c>
      <c r="T1855">
        <v>-5.1888590678573002E-3</v>
      </c>
      <c r="U1855">
        <v>1.0641279630363E-2</v>
      </c>
      <c r="V1855">
        <v>0.71797662599611001</v>
      </c>
      <c r="W1855">
        <v>-1.0358720369637E-2</v>
      </c>
      <c r="X1855">
        <v>1.30949215634139E-2</v>
      </c>
      <c r="Y1855">
        <v>0.12825771924777901</v>
      </c>
      <c r="Z1855">
        <v>4.6559327534962898E-2</v>
      </c>
      <c r="AA1855">
        <v>0.66864320420785195</v>
      </c>
      <c r="AB1855">
        <v>3.9883009837808999E-4</v>
      </c>
      <c r="AC1855" t="b">
        <v>1</v>
      </c>
      <c r="AF1855">
        <v>4.7859611805370897E-3</v>
      </c>
      <c r="AG1855">
        <v>30482</v>
      </c>
      <c r="AH1855" t="e">
        <f>VLOOKUP(B1855,AN:AN,1,0)</f>
        <v>#N/A</v>
      </c>
      <c r="AI1855" t="str">
        <f>IF(G1855&lt;=2,"&lt;=2",IF(G1855&lt;3,"2-3","&gt;=3"))</f>
        <v>2-3</v>
      </c>
      <c r="AJ1855">
        <f>G1855-H1855</f>
        <v>-0.269448758522012</v>
      </c>
    </row>
    <row r="1856" spans="1:36" hidden="1" x14ac:dyDescent="0.3">
      <c r="A1856">
        <v>2013</v>
      </c>
      <c r="B1856" t="s">
        <v>211</v>
      </c>
      <c r="C1856">
        <v>95465</v>
      </c>
      <c r="D1856">
        <v>215358</v>
      </c>
      <c r="E1856">
        <v>415824</v>
      </c>
      <c r="F1856">
        <v>164655</v>
      </c>
      <c r="G1856">
        <v>2.25588435552296</v>
      </c>
      <c r="H1856">
        <f>+E1856/F1856</f>
        <v>2.5254258904983145</v>
      </c>
      <c r="I1856">
        <v>1.10263794707807E-2</v>
      </c>
      <c r="J1856">
        <v>-1.16616222076117E-2</v>
      </c>
      <c r="K1856">
        <v>-9.0263557471334903E-3</v>
      </c>
      <c r="L1856">
        <v>4.89087539725006E-2</v>
      </c>
      <c r="M1856">
        <v>-1.1086297687143001E-2</v>
      </c>
      <c r="N1856">
        <v>-1.4760000000000001E-3</v>
      </c>
      <c r="O1856">
        <v>-7.9579999999999998E-3</v>
      </c>
      <c r="P1856">
        <v>0.92523354291915905</v>
      </c>
      <c r="Q1856">
        <v>2.0899772644040701E-3</v>
      </c>
      <c r="R1856">
        <v>608830.0625</v>
      </c>
      <c r="S1856">
        <v>0</v>
      </c>
      <c r="T1856">
        <v>-3.1927134841680401E-3</v>
      </c>
      <c r="U1856">
        <v>1.75123959779739E-2</v>
      </c>
      <c r="V1856">
        <v>0.57875410962516705</v>
      </c>
      <c r="W1856">
        <v>2.5123959779738999E-3</v>
      </c>
      <c r="X1856">
        <v>0</v>
      </c>
      <c r="Y1856">
        <v>4.1785575253939902E-2</v>
      </c>
      <c r="Z1856">
        <v>2.29974328418718E-2</v>
      </c>
      <c r="AA1856">
        <v>6.5190748129051396E-3</v>
      </c>
      <c r="AB1856">
        <v>5.4701602756960697E-4</v>
      </c>
      <c r="AC1856" t="b">
        <v>1</v>
      </c>
      <c r="AF1856">
        <v>4.3761282205568598E-4</v>
      </c>
      <c r="AG1856">
        <v>36562</v>
      </c>
      <c r="AH1856" t="e">
        <f>VLOOKUP(B1856,AN:AN,1,0)</f>
        <v>#N/A</v>
      </c>
      <c r="AI1856" t="str">
        <f>IF(G1856&lt;=2,"&lt;=2",IF(G1856&lt;3,"2-3","&gt;=3"))</f>
        <v>2-3</v>
      </c>
      <c r="AJ1856">
        <f>G1856-H1856</f>
        <v>-0.26954153497535449</v>
      </c>
    </row>
    <row r="1857" spans="1:36" hidden="1" x14ac:dyDescent="0.3">
      <c r="A1857">
        <v>2010</v>
      </c>
      <c r="B1857" t="s">
        <v>214</v>
      </c>
      <c r="C1857">
        <v>26029</v>
      </c>
      <c r="D1857">
        <v>63055</v>
      </c>
      <c r="E1857">
        <v>143525</v>
      </c>
      <c r="F1857">
        <v>53312</v>
      </c>
      <c r="G1857">
        <v>2.42249029928157</v>
      </c>
      <c r="H1857">
        <f>+E1857/F1857</f>
        <v>2.6921706182472991</v>
      </c>
      <c r="I1857">
        <v>-0.168082369021614</v>
      </c>
      <c r="J1857">
        <v>6.1988146044314003E-3</v>
      </c>
      <c r="K1857">
        <v>-1.49001277685165E-2</v>
      </c>
      <c r="L1857">
        <v>4.2249681055546396E-3</v>
      </c>
      <c r="M1857">
        <v>-8.0509935505687392E-3</v>
      </c>
      <c r="N1857">
        <v>3.7629999999999999E-3</v>
      </c>
      <c r="O1857">
        <v>5.3239999999999997E-3</v>
      </c>
      <c r="P1857">
        <v>0.90791314840316795</v>
      </c>
      <c r="Q1857">
        <v>5.9068202972409802E-3</v>
      </c>
      <c r="R1857">
        <v>210923.09375</v>
      </c>
      <c r="S1857">
        <v>0</v>
      </c>
      <c r="T1857">
        <v>-9.2797772958874702E-4</v>
      </c>
      <c r="U1857">
        <v>5.7336431927979001E-3</v>
      </c>
      <c r="V1857">
        <v>0.66481345928880697</v>
      </c>
      <c r="W1857">
        <v>-1.0266356807202099E-2</v>
      </c>
      <c r="X1857">
        <v>1.17141741507223E-2</v>
      </c>
      <c r="Y1857">
        <v>5.7697835506511599E-2</v>
      </c>
      <c r="Z1857">
        <v>4.7287465821700098E-2</v>
      </c>
      <c r="AA1857">
        <v>1.43552340322443</v>
      </c>
      <c r="AB1857">
        <v>0</v>
      </c>
      <c r="AC1857" t="b">
        <v>0</v>
      </c>
      <c r="AF1857">
        <v>1.19094103865677E-2</v>
      </c>
      <c r="AG1857">
        <v>10364</v>
      </c>
      <c r="AH1857" t="e">
        <f>VLOOKUP(B1857,AN:AN,1,0)</f>
        <v>#N/A</v>
      </c>
      <c r="AI1857" t="str">
        <f>IF(G1857&lt;=2,"&lt;=2",IF(G1857&lt;3,"2-3","&gt;=3"))</f>
        <v>2-3</v>
      </c>
      <c r="AJ1857">
        <f>G1857-H1857</f>
        <v>-0.26968031896572908</v>
      </c>
    </row>
    <row r="1858" spans="1:36" hidden="1" x14ac:dyDescent="0.3">
      <c r="A1858">
        <v>2015</v>
      </c>
      <c r="B1858" t="s">
        <v>222</v>
      </c>
      <c r="C1858">
        <v>84296</v>
      </c>
      <c r="D1858">
        <v>204329</v>
      </c>
      <c r="E1858">
        <v>398937</v>
      </c>
      <c r="F1858">
        <v>148092</v>
      </c>
      <c r="G1858">
        <v>2.42394656923222</v>
      </c>
      <c r="H1858">
        <f>+E1858/F1858</f>
        <v>2.6938457175269428</v>
      </c>
      <c r="I1858">
        <v>-2.7806773837231898E-2</v>
      </c>
      <c r="J1858">
        <v>-1.7861756496131399E-2</v>
      </c>
      <c r="K1858">
        <v>-4.6246691718697403E-3</v>
      </c>
      <c r="L1858">
        <v>1.3070536300539899E-2</v>
      </c>
      <c r="M1858">
        <v>-5.1274260506033897E-2</v>
      </c>
      <c r="N1858">
        <v>6.2989999999999999E-3</v>
      </c>
      <c r="O1858">
        <v>1.0557E-2</v>
      </c>
      <c r="P1858">
        <v>0.91194623708724998</v>
      </c>
      <c r="Q1858">
        <v>-1.0543286800383999E-2</v>
      </c>
      <c r="R1858">
        <v>646528.3125</v>
      </c>
      <c r="S1858">
        <v>5.5916775032509702E-3</v>
      </c>
      <c r="T1858">
        <v>-6.1358474195003397E-3</v>
      </c>
      <c r="U1858">
        <v>2.5068541988730399E-2</v>
      </c>
      <c r="V1858">
        <v>0.58312193176329996</v>
      </c>
      <c r="W1858">
        <v>2.4068541988730398E-2</v>
      </c>
      <c r="X1858">
        <v>2.1781534460338099E-2</v>
      </c>
      <c r="Y1858">
        <v>9.7733687310446099E-2</v>
      </c>
      <c r="Z1858">
        <v>7.1423947298774701E-2</v>
      </c>
      <c r="AA1858">
        <v>0.46343821254390899</v>
      </c>
      <c r="AB1858">
        <v>4.2262678803641E-4</v>
      </c>
      <c r="AC1858" t="b">
        <v>0</v>
      </c>
      <c r="AD1858">
        <v>-1.6720584396010801E-3</v>
      </c>
      <c r="AE1858">
        <v>1.0881194008035E-2</v>
      </c>
      <c r="AF1858">
        <v>2.8250975292587702E-2</v>
      </c>
      <c r="AG1858">
        <v>31430</v>
      </c>
      <c r="AH1858" t="e">
        <f>VLOOKUP(B1858,AN:AN,1,0)</f>
        <v>#N/A</v>
      </c>
      <c r="AI1858" t="str">
        <f>IF(G1858&lt;=2,"&lt;=2",IF(G1858&lt;3,"2-3","&gt;=3"))</f>
        <v>2-3</v>
      </c>
      <c r="AJ1858">
        <f>G1858-H1858</f>
        <v>-0.26989914829472283</v>
      </c>
    </row>
    <row r="1859" spans="1:36" hidden="1" x14ac:dyDescent="0.3">
      <c r="A1859">
        <v>2008</v>
      </c>
      <c r="B1859" t="s">
        <v>92</v>
      </c>
      <c r="C1859">
        <v>27627</v>
      </c>
      <c r="D1859">
        <v>60426</v>
      </c>
      <c r="E1859">
        <v>89795</v>
      </c>
      <c r="F1859">
        <v>36544</v>
      </c>
      <c r="G1859">
        <v>2.1872081659246301</v>
      </c>
      <c r="H1859">
        <f>+E1859/F1859</f>
        <v>2.4571749124343256</v>
      </c>
      <c r="I1859">
        <v>7.9733661054725499E-2</v>
      </c>
      <c r="J1859">
        <v>1.2940466403961401E-3</v>
      </c>
      <c r="K1859">
        <v>-2.5272655025124501E-2</v>
      </c>
      <c r="L1859">
        <v>-5.22728938795625E-2</v>
      </c>
      <c r="M1859">
        <v>4.1958810761571E-3</v>
      </c>
      <c r="N1859">
        <v>8.43E-4</v>
      </c>
      <c r="O1859">
        <v>5.2900000000000004E-3</v>
      </c>
      <c r="P1859">
        <v>0.88530039787292503</v>
      </c>
      <c r="Q1859">
        <v>-9.0587139129594198E-4</v>
      </c>
      <c r="R1859">
        <v>162989.203125</v>
      </c>
      <c r="S1859">
        <v>0</v>
      </c>
      <c r="T1859">
        <v>-1.97176546789706E-2</v>
      </c>
      <c r="U1859">
        <v>-1.1341981589794201E-2</v>
      </c>
      <c r="V1859">
        <v>0.57222300899628697</v>
      </c>
      <c r="W1859">
        <v>-4.93419815897942E-2</v>
      </c>
      <c r="X1859">
        <v>3.6060365369340701E-2</v>
      </c>
      <c r="Y1859">
        <v>5.7744484143872198E-2</v>
      </c>
      <c r="AA1859">
        <v>2.7433665711887198</v>
      </c>
      <c r="AB1859">
        <v>1.5885623510722701E-4</v>
      </c>
      <c r="AC1859" t="b">
        <v>1</v>
      </c>
      <c r="AF1859">
        <v>0</v>
      </c>
      <c r="AG1859">
        <v>13044</v>
      </c>
      <c r="AH1859" t="e">
        <f>VLOOKUP(B1859,AN:AN,1,0)</f>
        <v>#N/A</v>
      </c>
      <c r="AI1859" t="str">
        <f>IF(G1859&lt;=2,"&lt;=2",IF(G1859&lt;3,"2-3","&gt;=3"))</f>
        <v>2-3</v>
      </c>
      <c r="AJ1859">
        <f>G1859-H1859</f>
        <v>-0.26996674650969554</v>
      </c>
    </row>
    <row r="1860" spans="1:36" hidden="1" x14ac:dyDescent="0.3">
      <c r="A1860">
        <v>2007</v>
      </c>
      <c r="B1860" t="s">
        <v>180</v>
      </c>
      <c r="C1860">
        <v>281949</v>
      </c>
      <c r="D1860">
        <v>705988</v>
      </c>
      <c r="E1860">
        <v>1343374</v>
      </c>
      <c r="F1860">
        <v>484269</v>
      </c>
      <c r="G1860">
        <v>2.5039563892760701</v>
      </c>
      <c r="H1860">
        <f>+E1860/F1860</f>
        <v>2.7740243542328749</v>
      </c>
      <c r="I1860">
        <v>-1.2386407348843199E-2</v>
      </c>
      <c r="J1860">
        <v>-6.8163903197273499E-3</v>
      </c>
      <c r="K1860">
        <v>-3.6440717230550902E-2</v>
      </c>
      <c r="L1860">
        <v>-0.121188755551818</v>
      </c>
      <c r="M1860">
        <v>-2.9390544223133499E-2</v>
      </c>
      <c r="N1860">
        <v>1.645E-3</v>
      </c>
      <c r="O1860">
        <v>-2.7099999999999997E-4</v>
      </c>
      <c r="P1860">
        <v>0.94087558984756503</v>
      </c>
      <c r="Q1860">
        <v>2.4729967117310598E-3</v>
      </c>
      <c r="R1860">
        <v>2088726.125</v>
      </c>
      <c r="S1860">
        <v>0</v>
      </c>
      <c r="T1860">
        <v>-5.1434673368930903E-3</v>
      </c>
      <c r="U1860">
        <v>2.3620344698429101E-2</v>
      </c>
      <c r="V1860">
        <v>0.99529686397202899</v>
      </c>
      <c r="W1860">
        <v>-5.3796553015708999E-3</v>
      </c>
      <c r="X1860">
        <v>6.4361941269728499E-3</v>
      </c>
      <c r="Y1860">
        <v>6.2530457595674398E-3</v>
      </c>
      <c r="AA1860">
        <v>1.2052281365136599</v>
      </c>
      <c r="AB1860">
        <v>5.2057452497574505E-4</v>
      </c>
      <c r="AC1860" t="b">
        <v>0</v>
      </c>
      <c r="AF1860">
        <v>5.0479953937041999E-3</v>
      </c>
      <c r="AG1860">
        <v>127599</v>
      </c>
      <c r="AH1860" t="str">
        <f>VLOOKUP(B1860,AN:AN,1,0)</f>
        <v>Sacramento - CA</v>
      </c>
      <c r="AI1860" t="str">
        <f>IF(G1860&lt;=2,"&lt;=2",IF(G1860&lt;3,"2-3","&gt;=3"))</f>
        <v>2-3</v>
      </c>
      <c r="AJ1860">
        <f>G1860-H1860</f>
        <v>-0.27006796495680474</v>
      </c>
    </row>
    <row r="1861" spans="1:36" hidden="1" x14ac:dyDescent="0.3">
      <c r="A1861">
        <v>2011</v>
      </c>
      <c r="B1861" t="s">
        <v>75</v>
      </c>
      <c r="C1861">
        <v>491077</v>
      </c>
      <c r="D1861">
        <v>1179847</v>
      </c>
      <c r="E1861">
        <v>3059991</v>
      </c>
      <c r="F1861">
        <v>1144763</v>
      </c>
      <c r="G1861">
        <v>2.4025702690209401</v>
      </c>
      <c r="H1861">
        <f>+E1861/F1861</f>
        <v>2.6730345058322116</v>
      </c>
      <c r="I1861">
        <v>1.82635580974756E-2</v>
      </c>
      <c r="J1861">
        <v>2.7092099189758002E-3</v>
      </c>
      <c r="K1861">
        <v>-2.4606513828039E-3</v>
      </c>
      <c r="L1861">
        <v>6.4525198765099101E-2</v>
      </c>
      <c r="M1861">
        <v>1.7913207411766101E-2</v>
      </c>
      <c r="N1861">
        <v>1.0349999999999999E-3</v>
      </c>
      <c r="O1861">
        <v>-1.8779999999999999E-3</v>
      </c>
      <c r="P1861">
        <v>0.93014091253280595</v>
      </c>
      <c r="Q1861">
        <v>4.4540762901299404E-3</v>
      </c>
      <c r="R1861">
        <v>4305976</v>
      </c>
      <c r="S1861">
        <v>6.1038707123884696E-4</v>
      </c>
      <c r="T1861">
        <v>-3.0688853003084998E-3</v>
      </c>
      <c r="U1861">
        <v>7.8321723267435993E-3</v>
      </c>
      <c r="V1861">
        <v>0.688626611800088</v>
      </c>
      <c r="W1861">
        <v>-2.4167827673256401E-2</v>
      </c>
      <c r="X1861">
        <v>-6.1038707123884696E-4</v>
      </c>
      <c r="Y1861">
        <v>1.8941595311040501E-2</v>
      </c>
      <c r="Z1861">
        <v>5.0363898976022503E-2</v>
      </c>
      <c r="AA1861">
        <v>0.23986933825488299</v>
      </c>
      <c r="AB1861">
        <v>3.9102921751238602E-4</v>
      </c>
      <c r="AC1861" t="b">
        <v>1</v>
      </c>
      <c r="AF1861">
        <v>2.2460336761991901E-3</v>
      </c>
      <c r="AG1861">
        <v>209575</v>
      </c>
      <c r="AH1861" t="str">
        <f>VLOOKUP(B1861,AN:AN,1,0)</f>
        <v>Detroit - MI</v>
      </c>
      <c r="AI1861" t="str">
        <f>IF(G1861&lt;=2,"&lt;=2",IF(G1861&lt;3,"2-3","&gt;=3"))</f>
        <v>2-3</v>
      </c>
      <c r="AJ1861">
        <f>G1861-H1861</f>
        <v>-0.27046423681127152</v>
      </c>
    </row>
    <row r="1862" spans="1:36" hidden="1" x14ac:dyDescent="0.3">
      <c r="A1862">
        <v>2008</v>
      </c>
      <c r="B1862" t="s">
        <v>105</v>
      </c>
      <c r="C1862">
        <v>12255</v>
      </c>
      <c r="D1862">
        <v>29027</v>
      </c>
      <c r="E1862">
        <v>122074</v>
      </c>
      <c r="F1862">
        <v>46256</v>
      </c>
      <c r="G1862">
        <v>2.3685842513259798</v>
      </c>
      <c r="H1862">
        <f>+E1862/F1862</f>
        <v>2.6390954686959529</v>
      </c>
      <c r="I1862">
        <v>8.4375985405910001E-2</v>
      </c>
      <c r="J1862">
        <v>7.9628750681876494E-3</v>
      </c>
      <c r="K1862">
        <v>-1.8603826597332999E-2</v>
      </c>
      <c r="L1862">
        <v>-6.8528902526013499E-2</v>
      </c>
      <c r="M1862">
        <v>-1.2060127570293899E-2</v>
      </c>
      <c r="N1862">
        <v>1.606E-3</v>
      </c>
      <c r="O1862">
        <v>-2.526E-3</v>
      </c>
      <c r="P1862">
        <v>0.94058001041412398</v>
      </c>
      <c r="Q1862">
        <v>1.3257324695587901E-2</v>
      </c>
      <c r="R1862">
        <v>160654.09375</v>
      </c>
      <c r="S1862">
        <v>0</v>
      </c>
      <c r="T1862">
        <v>5.4108318872749797E-3</v>
      </c>
      <c r="U1862">
        <v>1.37865049764514E-2</v>
      </c>
      <c r="V1862">
        <v>0.58768849572591697</v>
      </c>
      <c r="W1862">
        <v>-2.4213495023548599E-2</v>
      </c>
      <c r="X1862">
        <v>0</v>
      </c>
      <c r="Y1862">
        <v>-1.3774104683195499E-3</v>
      </c>
      <c r="AA1862">
        <v>-1.2527394281052699</v>
      </c>
      <c r="AB1862">
        <v>2.2956841138659301E-4</v>
      </c>
      <c r="AC1862" t="b">
        <v>1</v>
      </c>
      <c r="AF1862">
        <v>0</v>
      </c>
      <c r="AG1862">
        <v>4356</v>
      </c>
      <c r="AH1862" t="e">
        <f>VLOOKUP(B1862,AN:AN,1,0)</f>
        <v>#N/A</v>
      </c>
      <c r="AI1862" t="str">
        <f>IF(G1862&lt;=2,"&lt;=2",IF(G1862&lt;3,"2-3","&gt;=3"))</f>
        <v>2-3</v>
      </c>
      <c r="AJ1862">
        <f>G1862-H1862</f>
        <v>-0.27051121736997308</v>
      </c>
    </row>
    <row r="1863" spans="1:36" hidden="1" x14ac:dyDescent="0.3">
      <c r="A1863">
        <v>2022</v>
      </c>
      <c r="B1863" t="s">
        <v>212</v>
      </c>
      <c r="C1863">
        <v>51783</v>
      </c>
      <c r="D1863">
        <v>120970</v>
      </c>
      <c r="E1863">
        <v>242966</v>
      </c>
      <c r="F1863">
        <v>93209</v>
      </c>
      <c r="G1863">
        <v>2.3360948573856199</v>
      </c>
      <c r="H1863">
        <f>+E1863/F1863</f>
        <v>2.6066796124837732</v>
      </c>
      <c r="I1863">
        <v>3.02682331854441E-2</v>
      </c>
      <c r="J1863">
        <v>8.0583523958915101E-4</v>
      </c>
      <c r="K1863">
        <v>-1.7491982117295302E-2</v>
      </c>
      <c r="N1863">
        <v>2.1259999999999999E-3</v>
      </c>
      <c r="O1863">
        <v>-2.7799999999999999E-3</v>
      </c>
      <c r="P1863">
        <v>0.97027939558029197</v>
      </c>
      <c r="Q1863">
        <v>4.1119337081908902E-2</v>
      </c>
      <c r="R1863">
        <v>383128.375</v>
      </c>
      <c r="S1863">
        <v>0</v>
      </c>
      <c r="T1863">
        <v>2.68621873110532E-2</v>
      </c>
      <c r="U1863">
        <v>7.5241521000862094E-2</v>
      </c>
      <c r="V1863">
        <v>1.1958224612377699</v>
      </c>
      <c r="W1863">
        <v>-4.7584789991379E-3</v>
      </c>
      <c r="X1863">
        <v>2.4286280729579699E-3</v>
      </c>
      <c r="Z1863">
        <v>-0.136516400488362</v>
      </c>
      <c r="AA1863">
        <v>0.26137238945524999</v>
      </c>
      <c r="AB1863">
        <v>7.4345757335447999E-4</v>
      </c>
      <c r="AC1863" t="b">
        <v>1</v>
      </c>
      <c r="AF1863">
        <v>5.2339413164155399E-2</v>
      </c>
      <c r="AG1863">
        <v>20225</v>
      </c>
      <c r="AH1863" t="e">
        <f>VLOOKUP(B1863,AN:AN,1,0)</f>
        <v>#N/A</v>
      </c>
      <c r="AI1863" t="str">
        <f>IF(G1863&lt;=2,"&lt;=2",IF(G1863&lt;3,"2-3","&gt;=3"))</f>
        <v>2-3</v>
      </c>
      <c r="AJ1863">
        <f>G1863-H1863</f>
        <v>-0.27058475509815327</v>
      </c>
    </row>
    <row r="1864" spans="1:36" hidden="1" x14ac:dyDescent="0.3">
      <c r="A1864">
        <v>2013</v>
      </c>
      <c r="B1864" t="s">
        <v>179</v>
      </c>
      <c r="C1864">
        <v>22171</v>
      </c>
      <c r="D1864">
        <v>52145</v>
      </c>
      <c r="E1864">
        <v>95178</v>
      </c>
      <c r="F1864">
        <v>36291</v>
      </c>
      <c r="G1864">
        <v>2.3519462360741499</v>
      </c>
      <c r="H1864">
        <f>+E1864/F1864</f>
        <v>2.6226337108373978</v>
      </c>
      <c r="I1864">
        <v>-8.3405783757038901E-2</v>
      </c>
      <c r="J1864">
        <v>1.3399953022598899E-3</v>
      </c>
      <c r="K1864">
        <v>3.9752617627381998E-3</v>
      </c>
      <c r="L1864">
        <v>8.7069836631417194E-2</v>
      </c>
      <c r="M1864">
        <v>2.70747849717735E-2</v>
      </c>
      <c r="N1864">
        <v>-3.2499999999999999E-4</v>
      </c>
      <c r="O1864">
        <v>0</v>
      </c>
      <c r="P1864">
        <v>0.92683643102645896</v>
      </c>
      <c r="Q1864">
        <v>4.4767856597899202E-3</v>
      </c>
      <c r="R1864">
        <v>149021.109375</v>
      </c>
      <c r="S1864">
        <v>0</v>
      </c>
      <c r="T1864">
        <v>-1.5993776265531699E-2</v>
      </c>
      <c r="U1864">
        <v>4.7113331966102097E-3</v>
      </c>
      <c r="V1864">
        <v>0.48586764758655998</v>
      </c>
      <c r="W1864">
        <v>-1.02886668033897E-2</v>
      </c>
      <c r="X1864">
        <v>0</v>
      </c>
      <c r="Y1864">
        <v>2.6024723487312901E-3</v>
      </c>
      <c r="Z1864">
        <v>0.13060734238060501</v>
      </c>
      <c r="AA1864">
        <v>-0.77153353787288104</v>
      </c>
      <c r="AB1864">
        <v>0</v>
      </c>
      <c r="AC1864" t="b">
        <v>0</v>
      </c>
      <c r="AF1864">
        <v>0</v>
      </c>
      <c r="AG1864">
        <v>3074</v>
      </c>
      <c r="AH1864" t="e">
        <f>VLOOKUP(B1864,AN:AN,1,0)</f>
        <v>#N/A</v>
      </c>
      <c r="AI1864" t="str">
        <f>IF(G1864&lt;=2,"&lt;=2",IF(G1864&lt;3,"2-3","&gt;=3"))</f>
        <v>2-3</v>
      </c>
      <c r="AJ1864">
        <f>G1864-H1864</f>
        <v>-0.27068747476324795</v>
      </c>
    </row>
    <row r="1865" spans="1:36" hidden="1" x14ac:dyDescent="0.3">
      <c r="A1865">
        <v>2011</v>
      </c>
      <c r="B1865" t="s">
        <v>74</v>
      </c>
      <c r="C1865">
        <v>372832</v>
      </c>
      <c r="D1865">
        <v>886803</v>
      </c>
      <c r="E1865">
        <v>1692932</v>
      </c>
      <c r="F1865">
        <v>639016</v>
      </c>
      <c r="G1865">
        <v>2.37855924384173</v>
      </c>
      <c r="H1865">
        <f>+E1865/F1865</f>
        <v>2.6492795172577837</v>
      </c>
      <c r="I1865">
        <v>1.9799812792229001E-2</v>
      </c>
      <c r="J1865">
        <v>2.3334944620728298E-2</v>
      </c>
      <c r="K1865">
        <v>1.8165083318948599E-2</v>
      </c>
      <c r="L1865">
        <v>0.12830986978113601</v>
      </c>
      <c r="M1865">
        <v>8.1697878427803503E-2</v>
      </c>
      <c r="N1865">
        <v>4.6299999999999998E-4</v>
      </c>
      <c r="O1865">
        <v>-5.7089999999999997E-3</v>
      </c>
      <c r="P1865">
        <v>0.93465977907180797</v>
      </c>
      <c r="Q1865">
        <v>3.2742023468019799E-3</v>
      </c>
      <c r="R1865">
        <v>2611694</v>
      </c>
      <c r="S1865">
        <v>2.0593292764546501E-4</v>
      </c>
      <c r="T1865">
        <v>1.5779356006532901E-2</v>
      </c>
      <c r="U1865">
        <v>2.6680413633585E-2</v>
      </c>
      <c r="V1865">
        <v>1.0440467985356101</v>
      </c>
      <c r="W1865">
        <v>-5.3195863664150002E-3</v>
      </c>
      <c r="X1865">
        <v>-5.6631555102503101E-5</v>
      </c>
      <c r="Y1865">
        <v>0.143687546618503</v>
      </c>
      <c r="Z1865">
        <v>6.3164638340390003E-2</v>
      </c>
      <c r="AA1865">
        <v>1.7893959814200899</v>
      </c>
      <c r="AB1865">
        <v>1.1583727180057399E-3</v>
      </c>
      <c r="AC1865" t="b">
        <v>1</v>
      </c>
      <c r="AF1865">
        <v>1.3885027646495501E-2</v>
      </c>
      <c r="AG1865">
        <v>194227</v>
      </c>
      <c r="AH1865" t="str">
        <f>VLOOKUP(B1865,AN:AN,1,0)</f>
        <v>Denver - CO</v>
      </c>
      <c r="AI1865" t="str">
        <f>IF(G1865&lt;=2,"&lt;=2",IF(G1865&lt;3,"2-3","&gt;=3"))</f>
        <v>2-3</v>
      </c>
      <c r="AJ1865">
        <f>G1865-H1865</f>
        <v>-0.27072027341605365</v>
      </c>
    </row>
    <row r="1866" spans="1:36" hidden="1" x14ac:dyDescent="0.3">
      <c r="A1866">
        <v>2008</v>
      </c>
      <c r="B1866" t="s">
        <v>68</v>
      </c>
      <c r="C1866">
        <v>52644</v>
      </c>
      <c r="D1866">
        <v>133974</v>
      </c>
      <c r="E1866">
        <v>249635</v>
      </c>
      <c r="F1866">
        <v>88658</v>
      </c>
      <c r="G1866">
        <v>2.5449054023250501</v>
      </c>
      <c r="H1866">
        <f>+E1866/F1866</f>
        <v>2.8157075503620654</v>
      </c>
      <c r="I1866">
        <v>1.3125852360122E-2</v>
      </c>
      <c r="J1866">
        <v>-3.0227694660425498E-3</v>
      </c>
      <c r="K1866">
        <v>-2.95894711315632E-2</v>
      </c>
      <c r="L1866">
        <v>-1.7070429907180301E-2</v>
      </c>
      <c r="M1866">
        <v>3.9398345048539299E-2</v>
      </c>
      <c r="N1866">
        <v>-3.1470000000000001E-3</v>
      </c>
      <c r="O1866">
        <v>-3.5200000000000001E-3</v>
      </c>
      <c r="P1866">
        <v>0.94696635007858299</v>
      </c>
      <c r="Q1866">
        <v>-7.0829391479489898E-3</v>
      </c>
      <c r="R1866">
        <v>424209.5</v>
      </c>
      <c r="S1866">
        <v>0</v>
      </c>
      <c r="T1866">
        <v>2.6292554102837801E-3</v>
      </c>
      <c r="U1866">
        <v>1.10049284994602E-2</v>
      </c>
      <c r="V1866">
        <v>0.75780884975184004</v>
      </c>
      <c r="W1866">
        <v>-2.69950715005398E-2</v>
      </c>
      <c r="X1866">
        <v>1.39257294429708E-2</v>
      </c>
      <c r="Y1866">
        <v>2.5858137938925399E-2</v>
      </c>
      <c r="AA1866">
        <v>0.73973894220893399</v>
      </c>
      <c r="AB1866">
        <v>3.3156498673740003E-4</v>
      </c>
      <c r="AC1866" t="b">
        <v>1</v>
      </c>
      <c r="AF1866">
        <v>1.90649867374005E-3</v>
      </c>
      <c r="AG1866">
        <v>24464</v>
      </c>
      <c r="AH1866" t="e">
        <f>VLOOKUP(B1866,AN:AN,1,0)</f>
        <v>#N/A</v>
      </c>
      <c r="AI1866" t="str">
        <f>IF(G1866&lt;=2,"&lt;=2",IF(G1866&lt;3,"2-3","&gt;=3"))</f>
        <v>2-3</v>
      </c>
      <c r="AJ1866">
        <f>G1866-H1866</f>
        <v>-0.2708021480370153</v>
      </c>
    </row>
    <row r="1867" spans="1:36" hidden="1" x14ac:dyDescent="0.3">
      <c r="A1867">
        <v>2014</v>
      </c>
      <c r="B1867" t="s">
        <v>228</v>
      </c>
      <c r="C1867">
        <v>68856</v>
      </c>
      <c r="D1867">
        <v>147701</v>
      </c>
      <c r="E1867">
        <v>386426</v>
      </c>
      <c r="F1867">
        <v>159940</v>
      </c>
      <c r="G1867">
        <v>2.1450708725455998</v>
      </c>
      <c r="H1867">
        <f>+E1867/F1867</f>
        <v>2.4160685256971366</v>
      </c>
      <c r="I1867">
        <v>3.8901317724052398E-3</v>
      </c>
      <c r="J1867">
        <v>-5.93241304159164E-3</v>
      </c>
      <c r="K1867">
        <v>2.4271976366639001E-2</v>
      </c>
      <c r="L1867">
        <v>2.34132619127632E-2</v>
      </c>
      <c r="M1867">
        <v>-5.1088140346109798E-2</v>
      </c>
      <c r="N1867">
        <v>7.2499999999999995E-4</v>
      </c>
      <c r="O1867">
        <v>-1.6699999999999999E-4</v>
      </c>
      <c r="P1867">
        <v>0.93323755264282204</v>
      </c>
      <c r="Q1867">
        <v>6.0361623764040298E-3</v>
      </c>
      <c r="R1867">
        <v>556195.375</v>
      </c>
      <c r="S1867">
        <v>0</v>
      </c>
      <c r="T1867">
        <v>-1.56136488076299E-2</v>
      </c>
      <c r="U1867">
        <v>3.0216176528483599E-3</v>
      </c>
      <c r="V1867">
        <v>0.49931396159457198</v>
      </c>
      <c r="W1867">
        <v>-1.2978382347151599E-2</v>
      </c>
      <c r="X1867">
        <v>0</v>
      </c>
      <c r="Y1867">
        <v>5.1318709664052598E-3</v>
      </c>
      <c r="Z1867">
        <v>8.6001698195014603E-2</v>
      </c>
      <c r="AA1867">
        <v>-0.38514437681038599</v>
      </c>
      <c r="AB1867">
        <v>1.0041841004184099E-3</v>
      </c>
      <c r="AC1867" t="b">
        <v>1</v>
      </c>
      <c r="AF1867">
        <v>0</v>
      </c>
      <c r="AG1867">
        <v>17925</v>
      </c>
      <c r="AH1867" t="e">
        <f>VLOOKUP(B1867,AN:AN,1,0)</f>
        <v>#N/A</v>
      </c>
      <c r="AI1867" t="str">
        <f>IF(G1867&lt;=2,"&lt;=2",IF(G1867&lt;3,"2-3","&gt;=3"))</f>
        <v>2-3</v>
      </c>
      <c r="AJ1867">
        <f>G1867-H1867</f>
        <v>-0.27099765315153679</v>
      </c>
    </row>
    <row r="1868" spans="1:36" hidden="1" x14ac:dyDescent="0.3">
      <c r="A1868">
        <v>2008</v>
      </c>
      <c r="B1868" t="s">
        <v>214</v>
      </c>
      <c r="C1868">
        <v>19378</v>
      </c>
      <c r="D1868">
        <v>50996</v>
      </c>
      <c r="E1868">
        <v>145838</v>
      </c>
      <c r="F1868">
        <v>50241</v>
      </c>
      <c r="G1868">
        <v>2.6316441325214099</v>
      </c>
      <c r="H1868">
        <f>+E1868/F1868</f>
        <v>2.9027686550825025</v>
      </c>
      <c r="I1868">
        <v>1.5473967395302501E-2</v>
      </c>
      <c r="J1868">
        <v>1.8903987482190101E-2</v>
      </c>
      <c r="K1868">
        <v>-7.6627141833304898E-3</v>
      </c>
      <c r="L1868">
        <v>-3.9290279541164499E-2</v>
      </c>
      <c r="M1868">
        <v>1.7178495414555101E-2</v>
      </c>
      <c r="N1868">
        <v>9.2900000000000003E-4</v>
      </c>
      <c r="O1868">
        <v>-3.3723000000000003E-2</v>
      </c>
      <c r="P1868">
        <v>0.90506064891815197</v>
      </c>
      <c r="Q1868">
        <v>-1.4042258262634E-2</v>
      </c>
      <c r="R1868">
        <v>204233.703125</v>
      </c>
      <c r="S1868">
        <v>0</v>
      </c>
      <c r="T1868">
        <v>5.3511303849517796E-3</v>
      </c>
      <c r="U1868">
        <v>1.3726803474128199E-2</v>
      </c>
      <c r="V1868">
        <v>0.68048141610369295</v>
      </c>
      <c r="W1868">
        <v>-2.4273196525871801E-2</v>
      </c>
      <c r="X1868">
        <v>8.2159624413145504E-2</v>
      </c>
      <c r="Y1868">
        <v>0.11091621398009301</v>
      </c>
      <c r="AA1868">
        <v>1.72054672308332</v>
      </c>
      <c r="AB1868">
        <v>1.11781801922647E-4</v>
      </c>
      <c r="AC1868" t="b">
        <v>1</v>
      </c>
      <c r="AF1868">
        <v>4.7395484015202299E-2</v>
      </c>
      <c r="AG1868">
        <v>9681</v>
      </c>
      <c r="AH1868" t="e">
        <f>VLOOKUP(B1868,AN:AN,1,0)</f>
        <v>#N/A</v>
      </c>
      <c r="AI1868" t="str">
        <f>IF(G1868&lt;=2,"&lt;=2",IF(G1868&lt;3,"2-3","&gt;=3"))</f>
        <v>2-3</v>
      </c>
      <c r="AJ1868">
        <f>G1868-H1868</f>
        <v>-0.27112452256109254</v>
      </c>
    </row>
    <row r="1869" spans="1:36" hidden="1" x14ac:dyDescent="0.3">
      <c r="A1869">
        <v>2005</v>
      </c>
      <c r="B1869" t="s">
        <v>37</v>
      </c>
      <c r="C1869">
        <v>570334</v>
      </c>
      <c r="D1869">
        <v>1438021</v>
      </c>
      <c r="E1869">
        <v>3249418</v>
      </c>
      <c r="F1869">
        <v>1163511</v>
      </c>
      <c r="G1869">
        <v>2.5213664273916598</v>
      </c>
      <c r="H1869">
        <f>+E1869/F1869</f>
        <v>2.7927694710234796</v>
      </c>
      <c r="J1869">
        <v>-2.1822225302457799E-2</v>
      </c>
      <c r="K1869">
        <v>-1.46275371015072E-2</v>
      </c>
      <c r="L1869">
        <v>-0.135283660110086</v>
      </c>
      <c r="M1869">
        <v>-7.6712752692401506E-2</v>
      </c>
      <c r="N1869">
        <v>3.0620000000000001E-3</v>
      </c>
      <c r="P1869">
        <v>0.910259008407593</v>
      </c>
      <c r="R1869">
        <v>4810866</v>
      </c>
      <c r="T1869">
        <v>-1.2379407649859699E-2</v>
      </c>
      <c r="U1869">
        <v>2.6440944056957999E-3</v>
      </c>
      <c r="V1869">
        <v>0.85236581303555603</v>
      </c>
      <c r="W1869">
        <v>-3.1355905594304199E-2</v>
      </c>
      <c r="Y1869">
        <v>7.4259626746690899E-2</v>
      </c>
      <c r="AG1869">
        <v>365036</v>
      </c>
      <c r="AH1869" t="str">
        <f>VLOOKUP(B1869,AN:AN,1,0)</f>
        <v>Atlanta - GA</v>
      </c>
      <c r="AI1869" t="str">
        <f>IF(G1869&lt;=2,"&lt;=2",IF(G1869&lt;3,"2-3","&gt;=3"))</f>
        <v>2-3</v>
      </c>
      <c r="AJ1869">
        <f>G1869-H1869</f>
        <v>-0.27140304363181977</v>
      </c>
    </row>
    <row r="1870" spans="1:36" hidden="1" x14ac:dyDescent="0.3">
      <c r="A1870">
        <v>2010</v>
      </c>
      <c r="B1870" t="s">
        <v>76</v>
      </c>
      <c r="C1870">
        <v>13691</v>
      </c>
      <c r="D1870">
        <v>36376</v>
      </c>
      <c r="E1870">
        <v>120666</v>
      </c>
      <c r="F1870">
        <v>41206</v>
      </c>
      <c r="G1870">
        <v>2.65692790884522</v>
      </c>
      <c r="H1870">
        <f>+E1870/F1870</f>
        <v>2.9283599475804496</v>
      </c>
      <c r="I1870">
        <v>0.108693974465223</v>
      </c>
      <c r="J1870">
        <v>4.5741857029496999E-3</v>
      </c>
      <c r="K1870">
        <v>-1.6524756669998201E-2</v>
      </c>
      <c r="L1870">
        <v>1.5085321813821599E-2</v>
      </c>
      <c r="M1870">
        <v>2.8093601576983001E-3</v>
      </c>
      <c r="N1870">
        <v>1.7236999999999999E-2</v>
      </c>
      <c r="O1870">
        <v>1.74819999999999E-2</v>
      </c>
      <c r="P1870">
        <v>0.93072462081909202</v>
      </c>
      <c r="Q1870">
        <v>-1.53406262397759E-2</v>
      </c>
      <c r="R1870">
        <v>163458.6875</v>
      </c>
      <c r="S1870">
        <v>0</v>
      </c>
      <c r="T1870">
        <v>3.5225562751293499E-3</v>
      </c>
      <c r="U1870">
        <v>1.0184177197515999E-2</v>
      </c>
      <c r="V1870">
        <v>0.725945731407318</v>
      </c>
      <c r="W1870">
        <v>-5.8158228024840003E-3</v>
      </c>
      <c r="X1870">
        <v>0.12715199212985701</v>
      </c>
      <c r="Y1870">
        <v>3.7093606807767798E-2</v>
      </c>
      <c r="Z1870">
        <v>6.9523928946844699E-2</v>
      </c>
      <c r="AA1870">
        <v>1.6498172678127401</v>
      </c>
      <c r="AB1870">
        <v>0</v>
      </c>
      <c r="AC1870" t="b">
        <v>1</v>
      </c>
      <c r="AF1870">
        <v>0</v>
      </c>
      <c r="AG1870">
        <v>4583</v>
      </c>
      <c r="AH1870" t="e">
        <f>VLOOKUP(B1870,AN:AN,1,0)</f>
        <v>#N/A</v>
      </c>
      <c r="AI1870" t="str">
        <f>IF(G1870&lt;=2,"&lt;=2",IF(G1870&lt;3,"2-3","&gt;=3"))</f>
        <v>2-3</v>
      </c>
      <c r="AJ1870">
        <f>G1870-H1870</f>
        <v>-0.27143203873522959</v>
      </c>
    </row>
    <row r="1871" spans="1:36" hidden="1" x14ac:dyDescent="0.3">
      <c r="A1871">
        <v>2010</v>
      </c>
      <c r="B1871" t="s">
        <v>173</v>
      </c>
      <c r="C1871">
        <v>45588</v>
      </c>
      <c r="D1871">
        <v>108117</v>
      </c>
      <c r="E1871">
        <v>290099</v>
      </c>
      <c r="F1871">
        <v>109741</v>
      </c>
      <c r="G1871">
        <v>2.37161095025006</v>
      </c>
      <c r="H1871">
        <f>+E1871/F1871</f>
        <v>2.6434878486618492</v>
      </c>
      <c r="I1871">
        <v>0.100863165870674</v>
      </c>
      <c r="J1871">
        <v>-7.0721376687298598E-5</v>
      </c>
      <c r="K1871">
        <v>-2.1169663749635199E-2</v>
      </c>
      <c r="L1871">
        <v>1.2928759306668901E-3</v>
      </c>
      <c r="M1871">
        <v>-1.09830857254564E-2</v>
      </c>
      <c r="N1871">
        <v>6.02E-4</v>
      </c>
      <c r="O1871">
        <v>-1.1029999999999901E-3</v>
      </c>
      <c r="P1871">
        <v>0.93431299924850497</v>
      </c>
      <c r="Q1871">
        <v>4.7968029975890003E-3</v>
      </c>
      <c r="R1871">
        <v>412694.6875</v>
      </c>
      <c r="S1871">
        <v>0</v>
      </c>
      <c r="T1871">
        <v>1.0525750927627E-2</v>
      </c>
      <c r="U1871">
        <v>1.7187371850013702E-2</v>
      </c>
      <c r="V1871">
        <v>0.74122879943694597</v>
      </c>
      <c r="W1871">
        <v>1.1873718500137001E-3</v>
      </c>
      <c r="X1871">
        <v>0</v>
      </c>
      <c r="Y1871">
        <v>3.1879908077329301E-2</v>
      </c>
      <c r="Z1871">
        <v>4.7159588376798699E-2</v>
      </c>
      <c r="AA1871">
        <v>0.53128557376056396</v>
      </c>
      <c r="AB1871">
        <v>4.0136463977523499E-4</v>
      </c>
      <c r="AC1871" t="b">
        <v>1</v>
      </c>
      <c r="AF1871">
        <v>0</v>
      </c>
      <c r="AG1871">
        <v>9966</v>
      </c>
      <c r="AH1871" t="e">
        <f>VLOOKUP(B1871,AN:AN,1,0)</f>
        <v>#N/A</v>
      </c>
      <c r="AI1871" t="str">
        <f>IF(G1871&lt;=2,"&lt;=2",IF(G1871&lt;3,"2-3","&gt;=3"))</f>
        <v>2-3</v>
      </c>
      <c r="AJ1871">
        <f>G1871-H1871</f>
        <v>-0.27187689841178919</v>
      </c>
    </row>
    <row r="1872" spans="1:36" hidden="1" x14ac:dyDescent="0.3">
      <c r="A1872">
        <v>2019</v>
      </c>
      <c r="B1872" t="s">
        <v>93</v>
      </c>
      <c r="C1872">
        <v>108927</v>
      </c>
      <c r="D1872">
        <v>258151</v>
      </c>
      <c r="E1872">
        <v>718800</v>
      </c>
      <c r="F1872">
        <v>272084</v>
      </c>
      <c r="G1872">
        <v>2.3699450090427501</v>
      </c>
      <c r="H1872">
        <f>+E1872/F1872</f>
        <v>2.641831199188486</v>
      </c>
      <c r="I1872">
        <v>-1.5448855267965401E-2</v>
      </c>
      <c r="J1872">
        <v>-2.94557586312295E-3</v>
      </c>
      <c r="K1872">
        <v>1.7102208092808699E-2</v>
      </c>
      <c r="N1872">
        <v>1.227E-3</v>
      </c>
      <c r="O1872">
        <v>-2.3179999999999902E-3</v>
      </c>
      <c r="P1872">
        <v>0.90973860025405895</v>
      </c>
      <c r="Q1872">
        <v>-9.0469717979430007E-3</v>
      </c>
      <c r="R1872">
        <v>922441.75</v>
      </c>
      <c r="S1872">
        <v>0</v>
      </c>
      <c r="T1872">
        <v>-2.6597455143924999E-4</v>
      </c>
      <c r="U1872">
        <v>3.4875642508268398E-2</v>
      </c>
      <c r="V1872">
        <v>0.72982104786371205</v>
      </c>
      <c r="W1872">
        <v>1.6875642508268399E-2</v>
      </c>
      <c r="X1872">
        <v>4.6656039589826503E-2</v>
      </c>
      <c r="Z1872">
        <v>-6.4183453468296001E-2</v>
      </c>
      <c r="AA1872">
        <v>1.43181839424115</v>
      </c>
      <c r="AB1872">
        <v>8.8030263377031196E-4</v>
      </c>
      <c r="AC1872" t="b">
        <v>0</v>
      </c>
      <c r="AD1872">
        <v>4.8209681169491501E-3</v>
      </c>
      <c r="AE1872">
        <v>8.1934712950709303E-3</v>
      </c>
      <c r="AF1872">
        <v>4.4538554876162803E-2</v>
      </c>
      <c r="AG1872">
        <v>43992</v>
      </c>
      <c r="AH1872" t="e">
        <f>VLOOKUP(B1872,AN:AN,1,0)</f>
        <v>#N/A</v>
      </c>
      <c r="AI1872" t="str">
        <f>IF(G1872&lt;=2,"&lt;=2",IF(G1872&lt;3,"2-3","&gt;=3"))</f>
        <v>2-3</v>
      </c>
      <c r="AJ1872">
        <f>G1872-H1872</f>
        <v>-0.2718861901457359</v>
      </c>
    </row>
    <row r="1873" spans="1:36" hidden="1" x14ac:dyDescent="0.3">
      <c r="A1873">
        <v>2009</v>
      </c>
      <c r="B1873" t="s">
        <v>141</v>
      </c>
      <c r="C1873">
        <v>22213</v>
      </c>
      <c r="D1873">
        <v>53174</v>
      </c>
      <c r="E1873">
        <v>93745</v>
      </c>
      <c r="F1873">
        <v>35165</v>
      </c>
      <c r="G1873">
        <v>2.3938234367262399</v>
      </c>
      <c r="H1873">
        <f>+E1873/F1873</f>
        <v>2.6658609412768377</v>
      </c>
      <c r="I1873">
        <v>-4.7175173160173098E-2</v>
      </c>
      <c r="J1873">
        <v>3.7716217339038502E-3</v>
      </c>
      <c r="K1873">
        <v>-5.5667573437095004E-3</v>
      </c>
      <c r="L1873">
        <v>-2.7582162432372499E-2</v>
      </c>
      <c r="M1873">
        <v>-3.1535560265186701E-4</v>
      </c>
      <c r="N1873">
        <v>3.901E-3</v>
      </c>
      <c r="O1873">
        <v>-1.951E-2</v>
      </c>
      <c r="P1873">
        <v>0.90684592723846402</v>
      </c>
      <c r="Q1873">
        <v>2.2388815879821E-2</v>
      </c>
      <c r="R1873">
        <v>176005</v>
      </c>
      <c r="S1873">
        <v>0</v>
      </c>
      <c r="T1873">
        <v>-1.0267272591595E-4</v>
      </c>
      <c r="U1873">
        <v>-3.0669374391436601E-2</v>
      </c>
      <c r="V1873">
        <v>0.56675729481071502</v>
      </c>
      <c r="W1873">
        <v>-2.6669374391436601E-2</v>
      </c>
      <c r="X1873">
        <v>0</v>
      </c>
      <c r="Y1873">
        <v>3.1114809468972798E-2</v>
      </c>
      <c r="AA1873">
        <v>0.72225750222694096</v>
      </c>
      <c r="AB1873">
        <v>1.56079288278445E-4</v>
      </c>
      <c r="AC1873" t="b">
        <v>0</v>
      </c>
      <c r="AF1873">
        <v>0</v>
      </c>
      <c r="AG1873">
        <v>6407</v>
      </c>
      <c r="AH1873" t="e">
        <f>VLOOKUP(B1873,AN:AN,1,0)</f>
        <v>#N/A</v>
      </c>
      <c r="AI1873" t="str">
        <f>IF(G1873&lt;=2,"&lt;=2",IF(G1873&lt;3,"2-3","&gt;=3"))</f>
        <v>2-3</v>
      </c>
      <c r="AJ1873">
        <f>G1873-H1873</f>
        <v>-0.27203750455059783</v>
      </c>
    </row>
    <row r="1874" spans="1:36" hidden="1" x14ac:dyDescent="0.3">
      <c r="A1874">
        <v>2008</v>
      </c>
      <c r="B1874" t="s">
        <v>99</v>
      </c>
      <c r="C1874">
        <v>126717</v>
      </c>
      <c r="D1874">
        <v>347029</v>
      </c>
      <c r="E1874">
        <v>530332</v>
      </c>
      <c r="F1874">
        <v>176146</v>
      </c>
      <c r="G1874">
        <v>2.73861439270184</v>
      </c>
      <c r="H1874">
        <f>+E1874/F1874</f>
        <v>3.0107524439953219</v>
      </c>
      <c r="I1874">
        <v>2.53732659087458E-2</v>
      </c>
      <c r="J1874">
        <v>-2.3185940459370599E-2</v>
      </c>
      <c r="K1874">
        <v>-4.9752642124891298E-2</v>
      </c>
      <c r="L1874">
        <v>-2.0890984609722999E-2</v>
      </c>
      <c r="M1874">
        <v>3.5577790345996597E-2</v>
      </c>
      <c r="N1874">
        <v>-2.869E-3</v>
      </c>
      <c r="O1874">
        <v>-2.869E-3</v>
      </c>
      <c r="P1874">
        <v>0.95483303070068404</v>
      </c>
      <c r="Q1874">
        <v>-6.5714716911309196E-3</v>
      </c>
      <c r="R1874">
        <v>936094</v>
      </c>
      <c r="S1874">
        <v>0</v>
      </c>
      <c r="T1874">
        <v>-9.2181033105589397E-3</v>
      </c>
      <c r="U1874">
        <v>-8.4243022138252898E-4</v>
      </c>
      <c r="V1874">
        <v>1.5697469030573801</v>
      </c>
      <c r="W1874">
        <v>-3.88424302213825E-2</v>
      </c>
      <c r="X1874">
        <v>0</v>
      </c>
      <c r="Y1874">
        <v>4.42377697213997E-3</v>
      </c>
      <c r="AA1874">
        <v>0.93581339855763801</v>
      </c>
      <c r="AB1874">
        <v>9.2120181405895595E-4</v>
      </c>
      <c r="AC1874" t="b">
        <v>1</v>
      </c>
      <c r="AF1874">
        <v>2.7990362811791299E-3</v>
      </c>
      <c r="AG1874">
        <v>28224</v>
      </c>
      <c r="AH1874" t="str">
        <f>VLOOKUP(B1874,AN:AN,1,0)</f>
        <v>Honolulu - HI</v>
      </c>
      <c r="AI1874" t="str">
        <f>IF(G1874&lt;=2,"&lt;=2",IF(G1874&lt;3,"2-3","&gt;=3"))</f>
        <v>2-3</v>
      </c>
      <c r="AJ1874">
        <f>G1874-H1874</f>
        <v>-0.2721380512934819</v>
      </c>
    </row>
    <row r="1875" spans="1:36" hidden="1" x14ac:dyDescent="0.3">
      <c r="A1875">
        <v>2022</v>
      </c>
      <c r="B1875" t="s">
        <v>197</v>
      </c>
      <c r="C1875">
        <v>73555</v>
      </c>
      <c r="D1875">
        <v>157996</v>
      </c>
      <c r="E1875">
        <v>333574</v>
      </c>
      <c r="F1875">
        <v>137828</v>
      </c>
      <c r="G1875">
        <v>2.1479980966623602</v>
      </c>
      <c r="H1875">
        <f>+E1875/F1875</f>
        <v>2.4202194038947091</v>
      </c>
      <c r="I1875">
        <v>9.8425350524285107E-3</v>
      </c>
      <c r="J1875">
        <v>2.9357721097767301E-2</v>
      </c>
      <c r="K1875">
        <v>1.10599037408829E-2</v>
      </c>
      <c r="N1875">
        <v>-1.0364E-2</v>
      </c>
      <c r="O1875">
        <v>-1.1568999999999999E-2</v>
      </c>
      <c r="P1875">
        <v>0.959766685962677</v>
      </c>
      <c r="Q1875">
        <v>-1.6939461231232002E-2</v>
      </c>
      <c r="R1875">
        <v>569251.5</v>
      </c>
      <c r="S1875">
        <v>0</v>
      </c>
      <c r="T1875">
        <v>-2.9790392145514401E-2</v>
      </c>
      <c r="U1875">
        <v>1.8588941544294399E-2</v>
      </c>
      <c r="V1875">
        <v>0.78013179614083605</v>
      </c>
      <c r="W1875">
        <v>-6.1411058455705603E-2</v>
      </c>
      <c r="X1875">
        <v>4.4931506849315E-3</v>
      </c>
      <c r="Z1875">
        <v>-5.3541505967680397E-2</v>
      </c>
      <c r="AA1875">
        <v>0.18994017769917701</v>
      </c>
      <c r="AB1875">
        <v>1.31506849315068E-3</v>
      </c>
      <c r="AC1875" t="b">
        <v>1</v>
      </c>
      <c r="AD1875">
        <v>8.4591741419667594E-3</v>
      </c>
      <c r="AE1875">
        <v>8.8572449962801992E-3</v>
      </c>
      <c r="AF1875">
        <v>4.9315068493150597E-3</v>
      </c>
      <c r="AG1875">
        <v>9166</v>
      </c>
      <c r="AH1875" t="e">
        <f>VLOOKUP(B1875,AN:AN,1,0)</f>
        <v>#N/A</v>
      </c>
      <c r="AI1875" t="str">
        <f>IF(G1875&lt;=2,"&lt;=2",IF(G1875&lt;3,"2-3","&gt;=3"))</f>
        <v>2-3</v>
      </c>
      <c r="AJ1875">
        <f>G1875-H1875</f>
        <v>-0.27222130723234894</v>
      </c>
    </row>
    <row r="1876" spans="1:36" hidden="1" x14ac:dyDescent="0.3">
      <c r="A1876">
        <v>2008</v>
      </c>
      <c r="B1876" t="s">
        <v>125</v>
      </c>
      <c r="C1876">
        <v>2018313</v>
      </c>
      <c r="D1876">
        <v>5877082</v>
      </c>
      <c r="E1876">
        <v>6755936</v>
      </c>
      <c r="F1876">
        <v>2121602</v>
      </c>
      <c r="G1876">
        <v>2.91187838556259</v>
      </c>
      <c r="H1876">
        <f>+E1876/F1876</f>
        <v>3.1843559725151089</v>
      </c>
      <c r="I1876">
        <v>3.5969387673704902E-4</v>
      </c>
      <c r="J1876">
        <v>-3.9332179352641099E-2</v>
      </c>
      <c r="K1876">
        <v>-6.5898881018161798E-2</v>
      </c>
      <c r="L1876">
        <v>-0.10220366988331001</v>
      </c>
      <c r="M1876">
        <v>-4.5734894927591099E-2</v>
      </c>
      <c r="N1876">
        <v>-1.5659999999999999E-3</v>
      </c>
      <c r="O1876">
        <v>-1.0789999999999899E-3</v>
      </c>
      <c r="P1876">
        <v>0.950139939785004</v>
      </c>
      <c r="Q1876">
        <v>-7.8238844871519799E-3</v>
      </c>
      <c r="R1876">
        <v>9748624</v>
      </c>
      <c r="S1876">
        <v>5.9183100416873601E-4</v>
      </c>
      <c r="T1876">
        <v>3.9748181588947799E-3</v>
      </c>
      <c r="U1876">
        <v>1.2350491248071201E-2</v>
      </c>
      <c r="V1876">
        <v>1.71666902698886</v>
      </c>
      <c r="W1876">
        <v>-2.5649508751928798E-2</v>
      </c>
      <c r="X1876">
        <v>7.4486467805689304E-3</v>
      </c>
      <c r="Y1876">
        <v>1.111754133543E-2</v>
      </c>
      <c r="AA1876">
        <v>0.408209256760039</v>
      </c>
      <c r="AB1876">
        <v>1.38669892217638E-3</v>
      </c>
      <c r="AC1876" t="b">
        <v>1</v>
      </c>
      <c r="AF1876">
        <v>3.9505799511847404E-3</v>
      </c>
      <c r="AG1876">
        <v>932839</v>
      </c>
      <c r="AH1876" t="str">
        <f>VLOOKUP(B1876,AN:AN,1,0)</f>
        <v>Los Angeles - CA</v>
      </c>
      <c r="AI1876" t="str">
        <f>IF(G1876&lt;=2,"&lt;=2",IF(G1876&lt;3,"2-3","&gt;=3"))</f>
        <v>2-3</v>
      </c>
      <c r="AJ1876">
        <f>G1876-H1876</f>
        <v>-0.27247758695251889</v>
      </c>
    </row>
    <row r="1877" spans="1:36" hidden="1" x14ac:dyDescent="0.3">
      <c r="A1877">
        <v>2005</v>
      </c>
      <c r="B1877" t="s">
        <v>93</v>
      </c>
      <c r="C1877">
        <v>97307</v>
      </c>
      <c r="D1877">
        <v>225104</v>
      </c>
      <c r="E1877">
        <v>644606</v>
      </c>
      <c r="F1877">
        <v>249257</v>
      </c>
      <c r="G1877">
        <v>2.31333819766306</v>
      </c>
      <c r="H1877">
        <f>+E1877/F1877</f>
        <v>2.5861099186783121</v>
      </c>
      <c r="J1877">
        <v>2.3493692278861899E-2</v>
      </c>
      <c r="K1877">
        <v>3.06883804798125E-2</v>
      </c>
      <c r="L1877">
        <v>-5.91913084164261E-2</v>
      </c>
      <c r="M1877">
        <v>-6.2040099874136197E-4</v>
      </c>
      <c r="N1877">
        <v>5.4580000000000002E-3</v>
      </c>
      <c r="P1877">
        <v>0.91795265674591098</v>
      </c>
      <c r="R1877">
        <v>766619.875</v>
      </c>
      <c r="T1877">
        <v>-2.6926700957119899E-3</v>
      </c>
      <c r="U1877">
        <v>1.2330831959843601E-2</v>
      </c>
      <c r="V1877">
        <v>0.71598728294986702</v>
      </c>
      <c r="W1877">
        <v>-2.1669168040156402E-2</v>
      </c>
      <c r="Y1877">
        <v>9.8334399563677205E-2</v>
      </c>
      <c r="AG1877">
        <v>29860</v>
      </c>
      <c r="AH1877" t="e">
        <f>VLOOKUP(B1877,AN:AN,1,0)</f>
        <v>#N/A</v>
      </c>
      <c r="AI1877" t="str">
        <f>IF(G1877&lt;=2,"&lt;=2",IF(G1877&lt;3,"2-3","&gt;=3"))</f>
        <v>2-3</v>
      </c>
      <c r="AJ1877">
        <f>G1877-H1877</f>
        <v>-0.27277172101525204</v>
      </c>
    </row>
    <row r="1878" spans="1:36" hidden="1" x14ac:dyDescent="0.3">
      <c r="A1878">
        <v>2018</v>
      </c>
      <c r="B1878" t="s">
        <v>68</v>
      </c>
      <c r="C1878">
        <v>64682</v>
      </c>
      <c r="D1878">
        <v>168274</v>
      </c>
      <c r="E1878">
        <v>306676</v>
      </c>
      <c r="F1878">
        <v>106690</v>
      </c>
      <c r="G1878">
        <v>2.6015583933706399</v>
      </c>
      <c r="H1878">
        <f>+E1878/F1878</f>
        <v>2.8744587121567156</v>
      </c>
      <c r="I1878">
        <v>1.6778739534125401E-2</v>
      </c>
      <c r="J1878">
        <v>7.1777738630771498E-3</v>
      </c>
      <c r="K1878">
        <v>2.43193909227848E-2</v>
      </c>
      <c r="L1878">
        <v>-2.98887809291482E-2</v>
      </c>
      <c r="M1878">
        <v>-5.3605876863002798E-2</v>
      </c>
      <c r="N1878">
        <v>-2.2959999999999999E-3</v>
      </c>
      <c r="O1878">
        <v>-5.9099999999999897E-4</v>
      </c>
      <c r="P1878">
        <v>0.88965350389480602</v>
      </c>
      <c r="Q1878">
        <v>6.1075091362000596E-3</v>
      </c>
      <c r="R1878">
        <v>445187.90625</v>
      </c>
      <c r="S1878">
        <v>1.46193741515541E-3</v>
      </c>
      <c r="T1878">
        <v>-1.38907283544541E-2</v>
      </c>
      <c r="U1878">
        <v>1.8640119582414599E-2</v>
      </c>
      <c r="V1878">
        <v>0.74295782672525901</v>
      </c>
      <c r="W1878">
        <v>-5.3598804175854003E-3</v>
      </c>
      <c r="X1878">
        <v>1.54199589265202E-2</v>
      </c>
      <c r="Y1878">
        <v>9.8951908348415801E-2</v>
      </c>
      <c r="Z1878">
        <v>-3.18805834113282E-3</v>
      </c>
      <c r="AA1878">
        <v>-0.49076323780380399</v>
      </c>
      <c r="AB1878">
        <v>3.1327230324758901E-4</v>
      </c>
      <c r="AC1878" t="b">
        <v>1</v>
      </c>
      <c r="AD1878">
        <v>-1.1193322658495901E-2</v>
      </c>
      <c r="AE1878">
        <v>1.1853421725783899E-2</v>
      </c>
      <c r="AF1878">
        <v>1.2426468028821001E-2</v>
      </c>
      <c r="AG1878">
        <v>29172</v>
      </c>
      <c r="AH1878" t="e">
        <f>VLOOKUP(B1878,AN:AN,1,0)</f>
        <v>#N/A</v>
      </c>
      <c r="AI1878" t="str">
        <f>IF(G1878&lt;=2,"&lt;=2",IF(G1878&lt;3,"2-3","&gt;=3"))</f>
        <v>2-3</v>
      </c>
      <c r="AJ1878">
        <f>G1878-H1878</f>
        <v>-0.27290031878607568</v>
      </c>
    </row>
    <row r="1879" spans="1:36" hidden="1" x14ac:dyDescent="0.3">
      <c r="A1879">
        <v>2010</v>
      </c>
      <c r="B1879" t="s">
        <v>187</v>
      </c>
      <c r="C1879">
        <v>288514</v>
      </c>
      <c r="D1879">
        <v>757421</v>
      </c>
      <c r="E1879">
        <v>1504609</v>
      </c>
      <c r="F1879">
        <v>519140</v>
      </c>
      <c r="G1879">
        <v>2.6252486881052501</v>
      </c>
      <c r="H1879">
        <f>+E1879/F1879</f>
        <v>2.8982721423893363</v>
      </c>
      <c r="I1879">
        <v>-2.7511304707073501E-2</v>
      </c>
      <c r="J1879">
        <v>6.1522913165389997E-3</v>
      </c>
      <c r="K1879">
        <v>-1.49466510564089E-2</v>
      </c>
      <c r="L1879">
        <v>3.2400670424103599E-2</v>
      </c>
      <c r="M1879">
        <v>2.0124708767980299E-2</v>
      </c>
      <c r="N1879">
        <v>8.8149999999999999E-3</v>
      </c>
      <c r="O1879">
        <v>3.1770000000000001E-3</v>
      </c>
      <c r="P1879">
        <v>0.91652363538742099</v>
      </c>
      <c r="Q1879">
        <v>2.5294601917266901E-2</v>
      </c>
      <c r="R1879">
        <v>2162162</v>
      </c>
      <c r="S1879">
        <v>0</v>
      </c>
      <c r="T1879">
        <v>3.8655968382954502E-3</v>
      </c>
      <c r="U1879">
        <v>1.0527217760682101E-2</v>
      </c>
      <c r="V1879">
        <v>0.79471953754064295</v>
      </c>
      <c r="W1879">
        <v>-5.47278223931789E-3</v>
      </c>
      <c r="X1879">
        <v>1.1040975560825599E-2</v>
      </c>
      <c r="Y1879">
        <v>0.15823734064028799</v>
      </c>
      <c r="Z1879">
        <v>-3.5987634712706098E-3</v>
      </c>
      <c r="AA1879">
        <v>2.1091853600944499</v>
      </c>
      <c r="AB1879">
        <v>7.1648121744488394E-5</v>
      </c>
      <c r="AC1879" t="b">
        <v>0</v>
      </c>
      <c r="AF1879">
        <v>2.1014394107658398E-2</v>
      </c>
      <c r="AG1879">
        <v>141112</v>
      </c>
      <c r="AH1879" t="str">
        <f>VLOOKUP(B1879,AN:AN,1,0)</f>
        <v>San Antonio - TX</v>
      </c>
      <c r="AI1879" t="str">
        <f>IF(G1879&lt;=2,"&lt;=2",IF(G1879&lt;3,"2-3","&gt;=3"))</f>
        <v>2-3</v>
      </c>
      <c r="AJ1879">
        <f>G1879-H1879</f>
        <v>-0.27302345428408614</v>
      </c>
    </row>
    <row r="1880" spans="1:36" hidden="1" x14ac:dyDescent="0.3">
      <c r="A1880">
        <v>2016</v>
      </c>
      <c r="B1880" t="s">
        <v>173</v>
      </c>
      <c r="C1880">
        <v>43056</v>
      </c>
      <c r="D1880">
        <v>106655</v>
      </c>
      <c r="E1880">
        <v>295214</v>
      </c>
      <c r="F1880">
        <v>107344</v>
      </c>
      <c r="G1880">
        <v>2.4771228167967299</v>
      </c>
      <c r="H1880">
        <f>+E1880/F1880</f>
        <v>2.7501676851989862</v>
      </c>
      <c r="I1880">
        <v>1.3242120839520199E-2</v>
      </c>
      <c r="J1880">
        <v>8.3182305097579401E-3</v>
      </c>
      <c r="K1880">
        <v>1.3705691039562099E-2</v>
      </c>
      <c r="L1880">
        <v>0.12015942248702</v>
      </c>
      <c r="M1880">
        <v>3.2605534419417298E-2</v>
      </c>
      <c r="N1880">
        <v>9.6000000000000002E-5</v>
      </c>
      <c r="O1880">
        <v>3.8699999999999997E-4</v>
      </c>
      <c r="P1880">
        <v>0.93030500411987305</v>
      </c>
      <c r="Q1880">
        <v>-1.34897232055697E-3</v>
      </c>
      <c r="R1880">
        <v>421373.90625</v>
      </c>
      <c r="S1880">
        <v>0</v>
      </c>
      <c r="T1880">
        <v>8.48345272243025E-3</v>
      </c>
      <c r="U1880">
        <v>3.4720540046691901E-2</v>
      </c>
      <c r="V1880">
        <v>0.76289456932126898</v>
      </c>
      <c r="W1880">
        <v>2.17205400466919E-2</v>
      </c>
      <c r="X1880">
        <v>6.0276103441570996E-3</v>
      </c>
      <c r="Y1880">
        <v>3.9006354724483001E-2</v>
      </c>
      <c r="Z1880">
        <v>1.2774897009889199E-2</v>
      </c>
      <c r="AA1880">
        <v>0.41514816038881103</v>
      </c>
      <c r="AB1880">
        <v>1.0694147384794799E-3</v>
      </c>
      <c r="AC1880" t="b">
        <v>1</v>
      </c>
      <c r="AF1880">
        <v>1.11802449931946E-2</v>
      </c>
      <c r="AG1880">
        <v>10348</v>
      </c>
      <c r="AH1880" t="e">
        <f>VLOOKUP(B1880,AN:AN,1,0)</f>
        <v>#N/A</v>
      </c>
      <c r="AI1880" t="str">
        <f>IF(G1880&lt;=2,"&lt;=2",IF(G1880&lt;3,"2-3","&gt;=3"))</f>
        <v>2-3</v>
      </c>
      <c r="AJ1880">
        <f>G1880-H1880</f>
        <v>-0.27304486840225639</v>
      </c>
    </row>
    <row r="1881" spans="1:36" hidden="1" x14ac:dyDescent="0.3">
      <c r="A1881">
        <v>2015</v>
      </c>
      <c r="B1881" t="s">
        <v>74</v>
      </c>
      <c r="C1881">
        <v>405880</v>
      </c>
      <c r="D1881">
        <v>982324</v>
      </c>
      <c r="E1881">
        <v>1890425</v>
      </c>
      <c r="F1881">
        <v>701825</v>
      </c>
      <c r="G1881">
        <v>2.42023258105844</v>
      </c>
      <c r="H1881">
        <f>+E1881/F1881</f>
        <v>2.6935845830513303</v>
      </c>
      <c r="I1881">
        <v>1.49592502601381E-3</v>
      </c>
      <c r="J1881">
        <v>-7.9161114990711507E-3</v>
      </c>
      <c r="K1881">
        <v>5.3209758251904996E-3</v>
      </c>
      <c r="L1881">
        <v>2.42111724689602E-2</v>
      </c>
      <c r="M1881">
        <v>-4.0133624337613603E-2</v>
      </c>
      <c r="N1881">
        <v>8.9709999999999998E-3</v>
      </c>
      <c r="O1881">
        <v>3.8479999999999999E-3</v>
      </c>
      <c r="P1881">
        <v>0.93718242645263705</v>
      </c>
      <c r="Q1881">
        <v>-2.4698972702019702E-3</v>
      </c>
      <c r="R1881">
        <v>2813115</v>
      </c>
      <c r="S1881">
        <v>2.8756290438533399E-5</v>
      </c>
      <c r="T1881">
        <v>2.16049458831549E-2</v>
      </c>
      <c r="U1881">
        <v>5.2809335291385699E-2</v>
      </c>
      <c r="V1881">
        <v>1.17326942896953</v>
      </c>
      <c r="W1881">
        <v>5.1809335291385698E-2</v>
      </c>
      <c r="X1881">
        <v>4.3297387970285102E-2</v>
      </c>
      <c r="Y1881">
        <v>0.18522272221827801</v>
      </c>
      <c r="Z1881">
        <v>3.7527567402844998E-2</v>
      </c>
      <c r="AA1881">
        <v>1.92157612937025</v>
      </c>
      <c r="AB1881">
        <v>1.5863886891924199E-3</v>
      </c>
      <c r="AC1881" t="b">
        <v>1</v>
      </c>
      <c r="AD1881">
        <v>9.7608669516933595E-3</v>
      </c>
      <c r="AE1881">
        <v>9.2182509424605808E-3</v>
      </c>
      <c r="AF1881">
        <v>3.88257848070932E-2</v>
      </c>
      <c r="AG1881">
        <v>217684</v>
      </c>
      <c r="AH1881" t="str">
        <f>VLOOKUP(B1881,AN:AN,1,0)</f>
        <v>Denver - CO</v>
      </c>
      <c r="AI1881" t="str">
        <f>IF(G1881&lt;=2,"&lt;=2",IF(G1881&lt;3,"2-3","&gt;=3"))</f>
        <v>2-3</v>
      </c>
      <c r="AJ1881">
        <f>G1881-H1881</f>
        <v>-0.27335200199289034</v>
      </c>
    </row>
    <row r="1882" spans="1:36" hidden="1" x14ac:dyDescent="0.3">
      <c r="A1882">
        <v>2017</v>
      </c>
      <c r="B1882" t="s">
        <v>66</v>
      </c>
      <c r="C1882">
        <v>95377</v>
      </c>
      <c r="D1882">
        <v>234692</v>
      </c>
      <c r="E1882">
        <v>472331</v>
      </c>
      <c r="F1882">
        <v>172746</v>
      </c>
      <c r="G1882">
        <v>2.4606771024460801</v>
      </c>
      <c r="H1882">
        <f>+E1882/F1882</f>
        <v>2.7342514443170898</v>
      </c>
      <c r="I1882">
        <v>-2.0857552022362901E-2</v>
      </c>
      <c r="J1882">
        <v>1.2243781238794301E-2</v>
      </c>
      <c r="K1882">
        <v>2.0774629175663001E-2</v>
      </c>
      <c r="L1882">
        <v>0.101957185059785</v>
      </c>
      <c r="M1882">
        <v>5.1411423832177998E-2</v>
      </c>
      <c r="N1882">
        <v>4.4419999999999998E-3</v>
      </c>
      <c r="O1882">
        <v>3.2229999999999902E-3</v>
      </c>
      <c r="P1882">
        <v>0.92739731073379505</v>
      </c>
      <c r="Q1882">
        <v>-2.1484673023223901E-2</v>
      </c>
      <c r="R1882">
        <v>730606.5</v>
      </c>
      <c r="S1882">
        <v>4.6357292734104303E-4</v>
      </c>
      <c r="T1882">
        <v>1.48986242711543E-2</v>
      </c>
      <c r="U1882">
        <v>4.1286084800958599E-2</v>
      </c>
      <c r="V1882">
        <v>0.93060774638958099</v>
      </c>
      <c r="W1882">
        <v>2.02860848009585E-2</v>
      </c>
      <c r="X1882">
        <v>2.71068169618894E-2</v>
      </c>
      <c r="Y1882">
        <v>0.108101978247853</v>
      </c>
      <c r="Z1882">
        <v>-4.6339414294240697E-2</v>
      </c>
      <c r="AA1882">
        <v>1.7989346110337501</v>
      </c>
      <c r="AB1882">
        <v>1.3907187820231201E-3</v>
      </c>
      <c r="AC1882" t="b">
        <v>0</v>
      </c>
      <c r="AD1882">
        <v>1.17912010503336E-2</v>
      </c>
      <c r="AE1882">
        <v>1.05391890162488E-2</v>
      </c>
      <c r="AF1882">
        <v>2.2373493387986099E-2</v>
      </c>
      <c r="AG1882">
        <v>42097</v>
      </c>
      <c r="AH1882" t="e">
        <f>VLOOKUP(B1882,AN:AN,1,0)</f>
        <v>#N/A</v>
      </c>
      <c r="AI1882" t="str">
        <f>IF(G1882&lt;=2,"&lt;=2",IF(G1882&lt;3,"2-3","&gt;=3"))</f>
        <v>2-3</v>
      </c>
      <c r="AJ1882">
        <f>G1882-H1882</f>
        <v>-0.27357434187100971</v>
      </c>
    </row>
    <row r="1883" spans="1:36" hidden="1" x14ac:dyDescent="0.3">
      <c r="A1883">
        <v>2005</v>
      </c>
      <c r="B1883" t="s">
        <v>205</v>
      </c>
      <c r="C1883">
        <v>14899</v>
      </c>
      <c r="D1883">
        <v>35007</v>
      </c>
      <c r="E1883">
        <v>103292</v>
      </c>
      <c r="F1883">
        <v>39376</v>
      </c>
      <c r="G1883">
        <v>2.3496207799181099</v>
      </c>
      <c r="H1883">
        <f>+E1883/F1883</f>
        <v>2.6232222673709873</v>
      </c>
      <c r="J1883">
        <v>-1.9294239580631201E-2</v>
      </c>
      <c r="K1883">
        <v>-1.20995513796806E-2</v>
      </c>
      <c r="L1883">
        <v>-7.3391292909160202E-2</v>
      </c>
      <c r="M1883">
        <v>-1.4820385491475499E-2</v>
      </c>
      <c r="N1883">
        <v>1.5709999999999999E-3</v>
      </c>
      <c r="P1883">
        <v>0.88723170757293701</v>
      </c>
      <c r="R1883">
        <v>141185</v>
      </c>
      <c r="T1883">
        <v>-6.4375516958534804E-3</v>
      </c>
      <c r="U1883">
        <v>8.5859503597021103E-3</v>
      </c>
      <c r="V1883">
        <v>0.55403777847311098</v>
      </c>
      <c r="W1883">
        <v>-2.5414049640297798E-2</v>
      </c>
      <c r="Y1883">
        <v>7.8575170246202204E-3</v>
      </c>
      <c r="AG1883">
        <v>3818</v>
      </c>
      <c r="AH1883" t="e">
        <f>VLOOKUP(B1883,AN:AN,1,0)</f>
        <v>#N/A</v>
      </c>
      <c r="AI1883" t="str">
        <f>IF(G1883&lt;=2,"&lt;=2",IF(G1883&lt;3,"2-3","&gt;=3"))</f>
        <v>2-3</v>
      </c>
      <c r="AJ1883">
        <f>G1883-H1883</f>
        <v>-0.27360148745287738</v>
      </c>
    </row>
    <row r="1884" spans="1:36" hidden="1" x14ac:dyDescent="0.3">
      <c r="A1884">
        <v>2020</v>
      </c>
      <c r="B1884" t="s">
        <v>108</v>
      </c>
      <c r="C1884">
        <v>195414</v>
      </c>
      <c r="D1884">
        <v>463050</v>
      </c>
      <c r="E1884">
        <v>1049936</v>
      </c>
      <c r="F1884">
        <v>397209</v>
      </c>
      <c r="G1884">
        <v>2.3695845742884298</v>
      </c>
      <c r="H1884">
        <f>+E1884/F1884</f>
        <v>2.6432835106958805</v>
      </c>
      <c r="I1884">
        <v>-1.9771464144548299E-2</v>
      </c>
      <c r="J1884">
        <v>8.1522863358259007E-2</v>
      </c>
      <c r="K1884">
        <v>0.11796904194355</v>
      </c>
      <c r="N1884">
        <v>1.0283E-2</v>
      </c>
      <c r="O1884">
        <v>4.1029999999999999E-3</v>
      </c>
      <c r="P1884">
        <v>0.92644053697586104</v>
      </c>
      <c r="Q1884">
        <v>1.0047316551208999E-2</v>
      </c>
      <c r="R1884">
        <v>1620148</v>
      </c>
      <c r="S1884">
        <v>6.6182043317214803E-4</v>
      </c>
      <c r="T1884">
        <v>7.5156372040510499E-3</v>
      </c>
      <c r="U1884">
        <v>3.9563421159982702E-2</v>
      </c>
      <c r="V1884">
        <v>0.84350788105366203</v>
      </c>
      <c r="W1884">
        <v>2.7563421159982698E-2</v>
      </c>
      <c r="X1884">
        <v>4.6284732229587601E-2</v>
      </c>
      <c r="Z1884">
        <v>-9.1565651934294501E-2</v>
      </c>
      <c r="AA1884">
        <v>1.8317352868155701</v>
      </c>
      <c r="AB1884">
        <v>7.6856566432894605E-4</v>
      </c>
      <c r="AC1884" t="b">
        <v>0</v>
      </c>
      <c r="AF1884">
        <v>3.3336535690268003E-2</v>
      </c>
      <c r="AG1884">
        <v>98017</v>
      </c>
      <c r="AH1884" t="str">
        <f>VLOOKUP(B1884,AN:AN,1,0)</f>
        <v>Jacksonville - FL</v>
      </c>
      <c r="AI1884" t="str">
        <f>IF(G1884&lt;=2,"&lt;=2",IF(G1884&lt;3,"2-3","&gt;=3"))</f>
        <v>2-3</v>
      </c>
      <c r="AJ1884">
        <f>G1884-H1884</f>
        <v>-0.27369893640745069</v>
      </c>
    </row>
    <row r="1885" spans="1:36" hidden="1" x14ac:dyDescent="0.3">
      <c r="A1885">
        <v>2013</v>
      </c>
      <c r="B1885" t="s">
        <v>220</v>
      </c>
      <c r="C1885">
        <v>790284</v>
      </c>
      <c r="D1885">
        <v>2028504</v>
      </c>
      <c r="E1885">
        <v>3719766</v>
      </c>
      <c r="F1885">
        <v>1309479</v>
      </c>
      <c r="G1885">
        <v>2.5668038325462699</v>
      </c>
      <c r="H1885">
        <f>+E1885/F1885</f>
        <v>2.8406457835520844</v>
      </c>
      <c r="I1885">
        <v>3.6029766612777599E-3</v>
      </c>
      <c r="J1885">
        <v>-9.1185448691248807E-3</v>
      </c>
      <c r="K1885">
        <v>-6.4832784086465804E-3</v>
      </c>
      <c r="L1885">
        <v>2.86890195682644E-2</v>
      </c>
      <c r="M1885">
        <v>-3.13060320913792E-2</v>
      </c>
      <c r="N1885">
        <v>2.601E-3</v>
      </c>
      <c r="O1885">
        <v>-1.7359999999999899E-3</v>
      </c>
      <c r="P1885">
        <v>0.93428289890289296</v>
      </c>
      <c r="Q1885">
        <v>-6.5737962722780497E-3</v>
      </c>
      <c r="R1885">
        <v>5992500</v>
      </c>
      <c r="S1885">
        <v>1.4678655813931401E-3</v>
      </c>
      <c r="T1885">
        <v>-7.87577964365474E-3</v>
      </c>
      <c r="U1885">
        <v>1.28293298184872E-2</v>
      </c>
      <c r="V1885">
        <v>1.3790067056500901</v>
      </c>
      <c r="W1885">
        <v>-2.17067018151279E-3</v>
      </c>
      <c r="X1885">
        <v>2.5559801317290898E-2</v>
      </c>
      <c r="Y1885">
        <v>0.13408587617158499</v>
      </c>
      <c r="Z1885">
        <v>7.6307742001302803E-2</v>
      </c>
      <c r="AA1885">
        <v>1.47117541297117</v>
      </c>
      <c r="AB1885">
        <v>4.0958184771131299E-4</v>
      </c>
      <c r="AC1885" t="b">
        <v>1</v>
      </c>
      <c r="AF1885">
        <v>2.7943899124489201E-2</v>
      </c>
      <c r="AG1885">
        <v>433178</v>
      </c>
      <c r="AH1885" t="str">
        <f>VLOOKUP(B1885,AN:AN,1,0)</f>
        <v>Washington - DC</v>
      </c>
      <c r="AI1885" t="str">
        <f>IF(G1885&lt;=2,"&lt;=2",IF(G1885&lt;3,"2-3","&gt;=3"))</f>
        <v>2-3</v>
      </c>
      <c r="AJ1885">
        <f>G1885-H1885</f>
        <v>-0.27384195100581454</v>
      </c>
    </row>
    <row r="1886" spans="1:36" hidden="1" x14ac:dyDescent="0.3">
      <c r="A1886">
        <v>2014</v>
      </c>
      <c r="B1886" t="s">
        <v>161</v>
      </c>
      <c r="C1886">
        <v>63744</v>
      </c>
      <c r="D1886">
        <v>156091</v>
      </c>
      <c r="E1886">
        <v>292501</v>
      </c>
      <c r="F1886">
        <v>107436</v>
      </c>
      <c r="G1886">
        <v>2.4487167419678699</v>
      </c>
      <c r="H1886">
        <f>+E1886/F1886</f>
        <v>2.7225604080568897</v>
      </c>
      <c r="I1886">
        <v>-2.3491856278702601E-2</v>
      </c>
      <c r="J1886">
        <v>1.9573243334889402E-2</v>
      </c>
      <c r="K1886">
        <v>4.97776327431202E-2</v>
      </c>
      <c r="L1886">
        <v>0.12531401361524999</v>
      </c>
      <c r="M1886">
        <v>5.0812611356377602E-2</v>
      </c>
      <c r="N1886">
        <v>-1.9430000000000001E-3</v>
      </c>
      <c r="O1886">
        <v>-2.9129999999999998E-3</v>
      </c>
      <c r="P1886">
        <v>0.93442863225936901</v>
      </c>
      <c r="Q1886">
        <v>9.9679827690129993E-3</v>
      </c>
      <c r="R1886">
        <v>472353.78125</v>
      </c>
      <c r="S1886">
        <v>1.8018018018018001E-3</v>
      </c>
      <c r="T1886">
        <v>-1.45455109886825E-2</v>
      </c>
      <c r="U1886">
        <v>4.0897554717958E-3</v>
      </c>
      <c r="V1886">
        <v>0.71732428285417404</v>
      </c>
      <c r="W1886">
        <v>-1.19102445282042E-2</v>
      </c>
      <c r="X1886">
        <v>-1.8018018018018001E-3</v>
      </c>
      <c r="Y1886">
        <v>0.111301546050983</v>
      </c>
      <c r="Z1886">
        <v>5.9991767607830704E-3</v>
      </c>
      <c r="AA1886">
        <v>0.86490402289274204</v>
      </c>
      <c r="AB1886">
        <v>1.2474012474012401E-3</v>
      </c>
      <c r="AC1886" t="b">
        <v>0</v>
      </c>
      <c r="AF1886">
        <v>1.7325017325017299E-2</v>
      </c>
      <c r="AG1886">
        <v>14404</v>
      </c>
      <c r="AH1886" t="e">
        <f>VLOOKUP(B1886,AN:AN,1,0)</f>
        <v>#N/A</v>
      </c>
      <c r="AI1886" t="str">
        <f>IF(G1886&lt;=2,"&lt;=2",IF(G1886&lt;3,"2-3","&gt;=3"))</f>
        <v>2-3</v>
      </c>
      <c r="AJ1886">
        <f>G1886-H1886</f>
        <v>-0.27384366608901978</v>
      </c>
    </row>
    <row r="1887" spans="1:36" hidden="1" x14ac:dyDescent="0.3">
      <c r="A1887">
        <v>2019</v>
      </c>
      <c r="B1887" t="s">
        <v>133</v>
      </c>
      <c r="C1887">
        <v>194457</v>
      </c>
      <c r="D1887">
        <v>480423</v>
      </c>
      <c r="E1887">
        <v>749159</v>
      </c>
      <c r="F1887">
        <v>272965</v>
      </c>
      <c r="G1887">
        <v>2.4705873277896901</v>
      </c>
      <c r="H1887">
        <f>+E1887/F1887</f>
        <v>2.744524023226421</v>
      </c>
      <c r="I1887">
        <v>-2.7879329812180199E-2</v>
      </c>
      <c r="J1887">
        <v>2.4415062740445099E-2</v>
      </c>
      <c r="K1887">
        <v>4.4462846696376797E-2</v>
      </c>
      <c r="N1887">
        <v>1.2459999999999999E-3</v>
      </c>
      <c r="O1887">
        <v>4.4079999999999996E-3</v>
      </c>
      <c r="P1887">
        <v>0.87781643867492698</v>
      </c>
      <c r="Q1887">
        <v>-7.3456764221190296E-3</v>
      </c>
      <c r="R1887">
        <v>1344383</v>
      </c>
      <c r="S1887">
        <v>0</v>
      </c>
      <c r="T1887">
        <v>8.3441846072673503E-3</v>
      </c>
      <c r="U1887">
        <v>4.3485801666975001E-2</v>
      </c>
      <c r="V1887">
        <v>0.64510967623667403</v>
      </c>
      <c r="W1887">
        <v>2.5485801666974998E-2</v>
      </c>
      <c r="X1887">
        <v>1.33503130637801E-2</v>
      </c>
      <c r="Z1887">
        <v>-7.0025803131898601E-2</v>
      </c>
      <c r="AA1887">
        <v>0.119155515075775</v>
      </c>
      <c r="AB1887">
        <v>9.4449750610209001E-4</v>
      </c>
      <c r="AC1887" t="b">
        <v>0</v>
      </c>
      <c r="AD1887">
        <v>-1.2840147529641799E-3</v>
      </c>
      <c r="AE1887">
        <v>1.0970831972733901E-2</v>
      </c>
      <c r="AF1887">
        <v>9.2751777565531109E-3</v>
      </c>
      <c r="AG1887">
        <v>95488</v>
      </c>
      <c r="AH1887" t="str">
        <f>VLOOKUP(B1887,AN:AN,1,0)</f>
        <v>Memphis - TN</v>
      </c>
      <c r="AI1887" t="str">
        <f>IF(G1887&lt;=2,"&lt;=2",IF(G1887&lt;3,"2-3","&gt;=3"))</f>
        <v>2-3</v>
      </c>
      <c r="AJ1887">
        <f>G1887-H1887</f>
        <v>-0.27393669543673083</v>
      </c>
    </row>
    <row r="1888" spans="1:36" hidden="1" x14ac:dyDescent="0.3">
      <c r="A1888">
        <v>2011</v>
      </c>
      <c r="B1888" t="s">
        <v>203</v>
      </c>
      <c r="C1888">
        <v>86869</v>
      </c>
      <c r="D1888">
        <v>201448</v>
      </c>
      <c r="E1888">
        <v>366710</v>
      </c>
      <c r="F1888">
        <v>141412</v>
      </c>
      <c r="G1888">
        <v>2.3189860594688501</v>
      </c>
      <c r="H1888">
        <f>+E1888/F1888</f>
        <v>2.5932028399287188</v>
      </c>
      <c r="I1888">
        <v>3.6812576486885601E-2</v>
      </c>
      <c r="J1888">
        <v>2.7222838252782002E-3</v>
      </c>
      <c r="K1888">
        <v>-2.4475774765015E-3</v>
      </c>
      <c r="L1888">
        <v>5.1339240387082E-2</v>
      </c>
      <c r="M1888">
        <v>4.7272490337490498E-3</v>
      </c>
      <c r="N1888">
        <v>0</v>
      </c>
      <c r="O1888">
        <v>-8.3100000000000003E-4</v>
      </c>
      <c r="P1888">
        <v>0.96024519205093395</v>
      </c>
      <c r="Q1888">
        <v>2.6828050613399899E-3</v>
      </c>
      <c r="R1888">
        <v>626918</v>
      </c>
      <c r="S1888">
        <v>7.0018817557218496E-4</v>
      </c>
      <c r="T1888">
        <v>1.4775679446757E-3</v>
      </c>
      <c r="U1888">
        <v>1.23786255717278E-2</v>
      </c>
      <c r="V1888">
        <v>0.91816881573344999</v>
      </c>
      <c r="W1888">
        <v>-1.9621374428272199E-2</v>
      </c>
      <c r="X1888">
        <v>-7.0018817557218496E-4</v>
      </c>
      <c r="Y1888">
        <v>6.1437704408501201E-3</v>
      </c>
      <c r="Z1888">
        <v>1.8465820019847101E-2</v>
      </c>
      <c r="AA1888">
        <v>0.40188025910114999</v>
      </c>
      <c r="AB1888">
        <v>5.2514113167913799E-4</v>
      </c>
      <c r="AC1888" t="b">
        <v>1</v>
      </c>
      <c r="AF1888">
        <v>0</v>
      </c>
      <c r="AG1888">
        <v>22835</v>
      </c>
      <c r="AH1888" t="e">
        <f>VLOOKUP(B1888,AN:AN,1,0)</f>
        <v>#N/A</v>
      </c>
      <c r="AI1888" t="str">
        <f>IF(G1888&lt;=2,"&lt;=2",IF(G1888&lt;3,"2-3","&gt;=3"))</f>
        <v>2-3</v>
      </c>
      <c r="AJ1888">
        <f>G1888-H1888</f>
        <v>-0.27421678045986875</v>
      </c>
    </row>
    <row r="1889" spans="1:36" hidden="1" x14ac:dyDescent="0.3">
      <c r="A1889">
        <v>2010</v>
      </c>
      <c r="B1889" t="s">
        <v>83</v>
      </c>
      <c r="C1889">
        <v>38609</v>
      </c>
      <c r="D1889">
        <v>88940</v>
      </c>
      <c r="E1889">
        <v>191542</v>
      </c>
      <c r="F1889">
        <v>74294</v>
      </c>
      <c r="G1889">
        <v>2.3036079670543099</v>
      </c>
      <c r="H1889">
        <f>+E1889/F1889</f>
        <v>2.5781624357283226</v>
      </c>
      <c r="I1889">
        <v>4.3560282026018901E-2</v>
      </c>
      <c r="J1889">
        <v>1.52741805650294E-2</v>
      </c>
      <c r="K1889">
        <v>-5.8247618079184998E-3</v>
      </c>
      <c r="L1889">
        <v>5.7354134470224298E-2</v>
      </c>
      <c r="M1889">
        <v>4.5078172814101002E-2</v>
      </c>
      <c r="N1889">
        <v>4.1640000000000002E-3</v>
      </c>
      <c r="O1889">
        <v>2.1250000000000002E-3</v>
      </c>
      <c r="P1889">
        <v>0.946644306182861</v>
      </c>
      <c r="Q1889">
        <v>7.26234912872303E-3</v>
      </c>
      <c r="R1889">
        <v>301650.09375</v>
      </c>
      <c r="S1889">
        <v>6.7973263849552496E-4</v>
      </c>
      <c r="T1889">
        <v>2.4928841739892899E-3</v>
      </c>
      <c r="U1889">
        <v>9.1545050963759405E-3</v>
      </c>
      <c r="V1889">
        <v>0.94755021783692095</v>
      </c>
      <c r="W1889">
        <v>-6.8454949036240598E-3</v>
      </c>
      <c r="X1889">
        <v>3.36467656055284E-2</v>
      </c>
      <c r="Y1889">
        <v>0.17130597231609801</v>
      </c>
      <c r="Z1889">
        <v>4.0082701894213799E-2</v>
      </c>
      <c r="AA1889">
        <v>1.3436895756234299</v>
      </c>
      <c r="AB1889">
        <v>1.0195989577432799E-3</v>
      </c>
      <c r="AC1889" t="b">
        <v>1</v>
      </c>
      <c r="AF1889">
        <v>5.6644386541293697E-4</v>
      </c>
      <c r="AG1889">
        <v>9124</v>
      </c>
      <c r="AH1889" t="e">
        <f>VLOOKUP(B1889,AN:AN,1,0)</f>
        <v>#N/A</v>
      </c>
      <c r="AI1889" t="str">
        <f>IF(G1889&lt;=2,"&lt;=2",IF(G1889&lt;3,"2-3","&gt;=3"))</f>
        <v>2-3</v>
      </c>
      <c r="AJ1889">
        <f>G1889-H1889</f>
        <v>-0.27455446867401267</v>
      </c>
    </row>
    <row r="1890" spans="1:36" hidden="1" x14ac:dyDescent="0.3">
      <c r="A1890">
        <v>2023</v>
      </c>
      <c r="B1890" t="s">
        <v>66</v>
      </c>
      <c r="C1890">
        <v>101358</v>
      </c>
      <c r="D1890">
        <v>224208</v>
      </c>
      <c r="E1890">
        <v>522670</v>
      </c>
      <c r="F1890">
        <v>210170</v>
      </c>
      <c r="G1890">
        <v>2.2120404901438402</v>
      </c>
      <c r="H1890">
        <f>+E1890/F1890</f>
        <v>2.4868915639720228</v>
      </c>
      <c r="I1890">
        <v>-9.5682801659951002E-4</v>
      </c>
      <c r="N1890">
        <v>1.0182999999999999E-2</v>
      </c>
      <c r="O1890">
        <v>1.2189999999999999E-2</v>
      </c>
      <c r="P1890">
        <v>0.89118051528930697</v>
      </c>
      <c r="Q1890">
        <v>-1.17772221565239E-2</v>
      </c>
      <c r="R1890">
        <v>772976.0625</v>
      </c>
      <c r="S1890">
        <v>0</v>
      </c>
      <c r="T1890">
        <v>-3.7969592027366099E-2</v>
      </c>
      <c r="U1890">
        <v>-1.5267409384250599E-2</v>
      </c>
      <c r="V1890">
        <v>0.97368097571165302</v>
      </c>
      <c r="W1890">
        <v>-5.6267409384250601E-2</v>
      </c>
      <c r="X1890">
        <v>6.9626876828773401E-2</v>
      </c>
      <c r="Z1890">
        <v>-0.116219343069747</v>
      </c>
      <c r="AA1890">
        <v>0.59255305754546395</v>
      </c>
      <c r="AB1890">
        <v>4.0580081587321903E-4</v>
      </c>
      <c r="AC1890" t="b">
        <v>0</v>
      </c>
      <c r="AF1890">
        <v>5.0468806732021899E-2</v>
      </c>
      <c r="AG1890">
        <v>50081</v>
      </c>
      <c r="AH1890" t="e">
        <f>VLOOKUP(B1890,AN:AN,1,0)</f>
        <v>#N/A</v>
      </c>
      <c r="AI1890" t="str">
        <f>IF(G1890&lt;=2,"&lt;=2",IF(G1890&lt;3,"2-3","&gt;=3"))</f>
        <v>2-3</v>
      </c>
      <c r="AJ1890">
        <f>G1890-H1890</f>
        <v>-0.27485107382818263</v>
      </c>
    </row>
    <row r="1891" spans="1:36" hidden="1" x14ac:dyDescent="0.3">
      <c r="A1891">
        <v>2007</v>
      </c>
      <c r="B1891" t="s">
        <v>132</v>
      </c>
      <c r="C1891">
        <v>49238</v>
      </c>
      <c r="D1891">
        <v>109647</v>
      </c>
      <c r="E1891">
        <v>419428</v>
      </c>
      <c r="F1891">
        <v>167639</v>
      </c>
      <c r="G1891">
        <v>2.2268776148503102</v>
      </c>
      <c r="H1891">
        <f>+E1891/F1891</f>
        <v>2.50197149827904</v>
      </c>
      <c r="I1891">
        <v>1.4040319579721201E-2</v>
      </c>
      <c r="J1891">
        <v>-2.46229753829539E-2</v>
      </c>
      <c r="K1891">
        <v>-5.42473022937775E-2</v>
      </c>
      <c r="L1891">
        <v>-0.11442545929178601</v>
      </c>
      <c r="M1891">
        <v>-2.2627247963100901E-2</v>
      </c>
      <c r="N1891">
        <v>-2.9849999999999998E-3</v>
      </c>
      <c r="O1891">
        <v>-8.2899999999999901E-3</v>
      </c>
      <c r="P1891">
        <v>0.87024945020675704</v>
      </c>
      <c r="Q1891">
        <v>-8.3382725715629401E-3</v>
      </c>
      <c r="R1891">
        <v>540380.1875</v>
      </c>
      <c r="S1891">
        <v>8.3596806173302594E-3</v>
      </c>
      <c r="T1891">
        <v>-4.2140986770391898E-3</v>
      </c>
      <c r="U1891">
        <v>2.4549713358283001E-2</v>
      </c>
      <c r="V1891">
        <v>0.84279169933115405</v>
      </c>
      <c r="W1891">
        <v>-4.4502866417170002E-3</v>
      </c>
      <c r="X1891">
        <v>5.1980065376989399E-3</v>
      </c>
      <c r="Y1891">
        <v>4.56490570193143E-2</v>
      </c>
      <c r="AA1891">
        <v>0.76961089970337604</v>
      </c>
      <c r="AB1891">
        <v>6.9664005144418799E-4</v>
      </c>
      <c r="AC1891" t="b">
        <v>1</v>
      </c>
      <c r="AF1891">
        <v>1.4522265687798E-2</v>
      </c>
      <c r="AG1891">
        <v>18758</v>
      </c>
      <c r="AH1891" t="e">
        <f>VLOOKUP(B1891,AN:AN,1,0)</f>
        <v>#N/A</v>
      </c>
      <c r="AI1891" t="str">
        <f>IF(G1891&lt;=2,"&lt;=2",IF(G1891&lt;3,"2-3","&gt;=3"))</f>
        <v>2-3</v>
      </c>
      <c r="AJ1891">
        <f>G1891-H1891</f>
        <v>-0.27509388342872976</v>
      </c>
    </row>
    <row r="1892" spans="1:36" hidden="1" x14ac:dyDescent="0.3">
      <c r="A1892">
        <v>2012</v>
      </c>
      <c r="B1892" t="s">
        <v>157</v>
      </c>
      <c r="C1892">
        <v>183384</v>
      </c>
      <c r="D1892">
        <v>446056</v>
      </c>
      <c r="E1892">
        <v>887219</v>
      </c>
      <c r="F1892">
        <v>327681</v>
      </c>
      <c r="G1892">
        <v>2.43236051127688</v>
      </c>
      <c r="H1892">
        <f>+E1892/F1892</f>
        <v>2.7075692518028203</v>
      </c>
      <c r="I1892">
        <v>-5.6479232075981496E-3</v>
      </c>
      <c r="J1892">
        <v>9.6845179796219497E-3</v>
      </c>
      <c r="K1892">
        <v>1.5389627441763899E-2</v>
      </c>
      <c r="L1892">
        <v>2.3552618138491699E-3</v>
      </c>
      <c r="M1892">
        <v>-5.48140513710677E-2</v>
      </c>
      <c r="N1892">
        <v>9.8040000000000002E-3</v>
      </c>
      <c r="O1892">
        <v>7.8320000000000004E-3</v>
      </c>
      <c r="P1892">
        <v>0.917827248573303</v>
      </c>
      <c r="Q1892">
        <v>3.84765863418601E-3</v>
      </c>
      <c r="R1892">
        <v>1304591</v>
      </c>
      <c r="S1892">
        <v>6.26589738817544E-3</v>
      </c>
      <c r="T1892">
        <v>9.0983156114815902E-3</v>
      </c>
      <c r="U1892">
        <v>2.4928454309701899E-2</v>
      </c>
      <c r="V1892">
        <v>0.601939999572497</v>
      </c>
      <c r="W1892">
        <v>3.9284543097018896E-3</v>
      </c>
      <c r="X1892">
        <v>1.36733047955828E-2</v>
      </c>
      <c r="Y1892">
        <v>0.10701074670501701</v>
      </c>
      <c r="Z1892">
        <v>2.44476217267823E-2</v>
      </c>
      <c r="AA1892">
        <v>1.6953763596764</v>
      </c>
      <c r="AB1892">
        <v>5.3353185681493797E-4</v>
      </c>
      <c r="AC1892" t="b">
        <v>0</v>
      </c>
      <c r="AF1892">
        <v>2.3338916806253399E-2</v>
      </c>
      <c r="AG1892">
        <v>81697</v>
      </c>
      <c r="AH1892" t="str">
        <f>VLOOKUP(B1892,AN:AN,1,0)</f>
        <v>Oklahoma City - OK</v>
      </c>
      <c r="AI1892" t="str">
        <f>IF(G1892&lt;=2,"&lt;=2",IF(G1892&lt;3,"2-3","&gt;=3"))</f>
        <v>2-3</v>
      </c>
      <c r="AJ1892">
        <f>G1892-H1892</f>
        <v>-0.27520874052594024</v>
      </c>
    </row>
    <row r="1893" spans="1:36" hidden="1" x14ac:dyDescent="0.3">
      <c r="A1893">
        <v>2020</v>
      </c>
      <c r="B1893" t="s">
        <v>213</v>
      </c>
      <c r="C1893">
        <v>150053</v>
      </c>
      <c r="D1893">
        <v>338751</v>
      </c>
      <c r="E1893">
        <v>698356</v>
      </c>
      <c r="F1893">
        <v>275674</v>
      </c>
      <c r="G1893">
        <v>2.2575423350416099</v>
      </c>
      <c r="H1893">
        <f>+E1893/F1893</f>
        <v>2.5332675551557275</v>
      </c>
      <c r="I1893">
        <v>-2.9656732158430101E-2</v>
      </c>
      <c r="J1893">
        <v>7.5897242873907006E-2</v>
      </c>
      <c r="K1893">
        <v>0.112343421459198</v>
      </c>
      <c r="N1893">
        <v>1.5399999999999999E-3</v>
      </c>
      <c r="O1893">
        <v>-1.3339999999999999E-3</v>
      </c>
      <c r="P1893">
        <v>0.94937503337860096</v>
      </c>
      <c r="Q1893">
        <v>1.7684698104857899E-2</v>
      </c>
      <c r="R1893">
        <v>1046157.9375</v>
      </c>
      <c r="S1893">
        <v>0</v>
      </c>
      <c r="T1893">
        <v>2.9456427320837902E-2</v>
      </c>
      <c r="U1893">
        <v>6.1504211276769603E-2</v>
      </c>
      <c r="V1893">
        <v>0.79843494084468802</v>
      </c>
      <c r="W1893">
        <v>4.95042112767696E-2</v>
      </c>
      <c r="X1893">
        <v>2.0081329384005202E-3</v>
      </c>
      <c r="Z1893">
        <v>-5.7195552038721002E-2</v>
      </c>
      <c r="AA1893">
        <v>0.81303168271093995</v>
      </c>
      <c r="AB1893">
        <v>1.7194638285054401E-3</v>
      </c>
      <c r="AC1893" t="b">
        <v>0</v>
      </c>
      <c r="AD1893">
        <v>1.07052794194033E-2</v>
      </c>
      <c r="AE1893">
        <v>1.19637767409282E-2</v>
      </c>
      <c r="AF1893">
        <v>9.0616998845323496E-3</v>
      </c>
      <c r="AG1893">
        <v>79836</v>
      </c>
      <c r="AH1893" t="str">
        <f>VLOOKUP(B1893,AN:AN,1,0)</f>
        <v>Tucson - AZ</v>
      </c>
      <c r="AI1893" t="str">
        <f>IF(G1893&lt;=2,"&lt;=2",IF(G1893&lt;3,"2-3","&gt;=3"))</f>
        <v>2-3</v>
      </c>
      <c r="AJ1893">
        <f>G1893-H1893</f>
        <v>-0.2757252201141176</v>
      </c>
    </row>
    <row r="1894" spans="1:36" hidden="1" x14ac:dyDescent="0.3">
      <c r="A1894">
        <v>2022</v>
      </c>
      <c r="B1894" t="s">
        <v>141</v>
      </c>
      <c r="C1894">
        <v>26512</v>
      </c>
      <c r="D1894">
        <v>59949</v>
      </c>
      <c r="E1894">
        <v>93064</v>
      </c>
      <c r="F1894">
        <v>36680</v>
      </c>
      <c r="G1894">
        <v>2.2612024743512298</v>
      </c>
      <c r="H1894">
        <f>+E1894/F1894</f>
        <v>2.537186477644493</v>
      </c>
      <c r="I1894">
        <v>-2.58586698837984E-2</v>
      </c>
      <c r="J1894">
        <v>-1.12674664705994E-3</v>
      </c>
      <c r="K1894">
        <v>-1.9424564003944399E-2</v>
      </c>
      <c r="N1894">
        <v>-4.2789999999999998E-3</v>
      </c>
      <c r="O1894">
        <v>5.2789999999999998E-3</v>
      </c>
      <c r="P1894">
        <v>0.91926383972168002</v>
      </c>
      <c r="Q1894">
        <v>-1.38248801231379E-2</v>
      </c>
      <c r="R1894">
        <v>178444.5</v>
      </c>
      <c r="S1894">
        <v>0</v>
      </c>
      <c r="T1894">
        <v>6.02879934012885E-3</v>
      </c>
      <c r="U1894">
        <v>5.4408133029937703E-2</v>
      </c>
      <c r="V1894">
        <v>0.53527291122071896</v>
      </c>
      <c r="W1894">
        <v>-2.5591866970062299E-2</v>
      </c>
      <c r="X1894">
        <v>3.32456018839174E-3</v>
      </c>
      <c r="Z1894">
        <v>-9.5018605724168703E-2</v>
      </c>
      <c r="AA1894">
        <v>-0.59489272764400303</v>
      </c>
      <c r="AB1894">
        <v>2.7704668236597799E-4</v>
      </c>
      <c r="AC1894" t="b">
        <v>0</v>
      </c>
      <c r="AF1894">
        <v>4.7097936002216297E-3</v>
      </c>
      <c r="AG1894">
        <v>7243</v>
      </c>
      <c r="AH1894" t="e">
        <f>VLOOKUP(B1894,AN:AN,1,0)</f>
        <v>#N/A</v>
      </c>
      <c r="AI1894" t="str">
        <f>IF(G1894&lt;=2,"&lt;=2",IF(G1894&lt;3,"2-3","&gt;=3"))</f>
        <v>2-3</v>
      </c>
      <c r="AJ1894">
        <f>G1894-H1894</f>
        <v>-0.27598400329326322</v>
      </c>
    </row>
    <row r="1895" spans="1:36" hidden="1" x14ac:dyDescent="0.3">
      <c r="A1895">
        <v>2015</v>
      </c>
      <c r="B1895" t="s">
        <v>35</v>
      </c>
      <c r="C1895">
        <v>55248</v>
      </c>
      <c r="D1895">
        <v>146485</v>
      </c>
      <c r="E1895">
        <v>299377</v>
      </c>
      <c r="F1895">
        <v>102265</v>
      </c>
      <c r="G1895">
        <v>2.6514081957717899</v>
      </c>
      <c r="H1895">
        <f>+E1895/F1895</f>
        <v>2.9274629638683813</v>
      </c>
      <c r="I1895">
        <v>-8.6871395366013206E-3</v>
      </c>
      <c r="J1895">
        <v>-8.8113943114876705E-2</v>
      </c>
      <c r="K1895">
        <v>-7.4876855790615093E-2</v>
      </c>
      <c r="L1895">
        <v>-6.4746601518243505E-2</v>
      </c>
      <c r="M1895">
        <v>-0.129091398324817</v>
      </c>
      <c r="N1895">
        <v>1.7160000000000001E-3</v>
      </c>
      <c r="O1895">
        <v>2.029E-3</v>
      </c>
      <c r="P1895">
        <v>0.94608199596404996</v>
      </c>
      <c r="Q1895">
        <v>2.0614862442009901E-3</v>
      </c>
      <c r="R1895">
        <v>400652.71875</v>
      </c>
      <c r="S1895">
        <v>0</v>
      </c>
      <c r="T1895">
        <v>-2.7948071481659901E-2</v>
      </c>
      <c r="U1895">
        <v>3.2563179265707701E-3</v>
      </c>
      <c r="V1895">
        <v>1.0116814237821099</v>
      </c>
      <c r="W1895">
        <v>2.2563179265707701E-3</v>
      </c>
      <c r="X1895">
        <v>4.7044064607182001E-3</v>
      </c>
      <c r="Y1895">
        <v>1.26189109248951E-2</v>
      </c>
      <c r="Z1895">
        <v>2.6243666991776701E-2</v>
      </c>
      <c r="AA1895">
        <v>0.31762180118861599</v>
      </c>
      <c r="AB1895">
        <v>4.7044064607181999E-4</v>
      </c>
      <c r="AC1895" t="b">
        <v>0</v>
      </c>
      <c r="AF1895">
        <v>0</v>
      </c>
      <c r="AG1895">
        <v>12814</v>
      </c>
      <c r="AH1895" t="e">
        <f>VLOOKUP(B1895,AN:AN,1,0)</f>
        <v>#N/A</v>
      </c>
      <c r="AI1895" t="str">
        <f>IF(G1895&lt;=2,"&lt;=2",IF(G1895&lt;3,"2-3","&gt;=3"))</f>
        <v>2-3</v>
      </c>
      <c r="AJ1895">
        <f>G1895-H1895</f>
        <v>-0.27605476809659146</v>
      </c>
    </row>
    <row r="1896" spans="1:36" hidden="1" x14ac:dyDescent="0.3">
      <c r="A1896">
        <v>2008</v>
      </c>
      <c r="B1896" t="s">
        <v>172</v>
      </c>
      <c r="C1896">
        <v>125975</v>
      </c>
      <c r="D1896">
        <v>309898</v>
      </c>
      <c r="E1896">
        <v>753985</v>
      </c>
      <c r="F1896">
        <v>275557</v>
      </c>
      <c r="G1896">
        <v>2.45999603095852</v>
      </c>
      <c r="H1896">
        <f>+E1896/F1896</f>
        <v>2.7362215439999709</v>
      </c>
      <c r="I1896">
        <v>3.0815949466336801E-2</v>
      </c>
      <c r="J1896">
        <v>-3.9697270840406496E-3</v>
      </c>
      <c r="K1896">
        <v>-3.0536428749561299E-2</v>
      </c>
      <c r="L1896">
        <v>-4.2434706538915998E-3</v>
      </c>
      <c r="M1896">
        <v>5.2225304301828E-2</v>
      </c>
      <c r="N1896">
        <v>8.6049999999999998E-3</v>
      </c>
      <c r="O1896">
        <v>1.79399999999999E-3</v>
      </c>
      <c r="P1896">
        <v>0.90478467941284202</v>
      </c>
      <c r="Q1896">
        <v>-3.1638741493219499E-3</v>
      </c>
      <c r="R1896">
        <v>1085434</v>
      </c>
      <c r="S1896">
        <v>2.6425121482155699E-4</v>
      </c>
      <c r="T1896">
        <v>-4.95166378095745E-3</v>
      </c>
      <c r="U1896">
        <v>3.4240093082189599E-3</v>
      </c>
      <c r="V1896">
        <v>0.76554159311665504</v>
      </c>
      <c r="W1896">
        <v>-3.4575990691781001E-2</v>
      </c>
      <c r="X1896">
        <v>3.2091841977773497E-2</v>
      </c>
      <c r="Y1896">
        <v>0.14143128420683199</v>
      </c>
      <c r="AA1896">
        <v>3.8552692890241498</v>
      </c>
      <c r="AB1896">
        <v>5.2850242964311398E-4</v>
      </c>
      <c r="AC1896" t="b">
        <v>1</v>
      </c>
      <c r="AF1896">
        <v>2.9757622913516399E-2</v>
      </c>
      <c r="AG1896">
        <v>70303</v>
      </c>
      <c r="AH1896" t="str">
        <f>VLOOKUP(B1896,AN:AN,1,0)</f>
        <v>Raleigh - NC</v>
      </c>
      <c r="AI1896" t="str">
        <f>IF(G1896&lt;=2,"&lt;=2",IF(G1896&lt;3,"2-3","&gt;=3"))</f>
        <v>2-3</v>
      </c>
      <c r="AJ1896">
        <f>G1896-H1896</f>
        <v>-0.27622551304145082</v>
      </c>
    </row>
    <row r="1897" spans="1:36" hidden="1" x14ac:dyDescent="0.3">
      <c r="A1897">
        <v>2010</v>
      </c>
      <c r="B1897" t="s">
        <v>102</v>
      </c>
      <c r="C1897">
        <v>230229</v>
      </c>
      <c r="D1897">
        <v>549737</v>
      </c>
      <c r="E1897">
        <v>1255961</v>
      </c>
      <c r="F1897">
        <v>471449</v>
      </c>
      <c r="G1897">
        <v>2.3877834677647001</v>
      </c>
      <c r="H1897">
        <f>+E1897/F1897</f>
        <v>2.6640442550519778</v>
      </c>
      <c r="I1897">
        <v>2.4646693117069199E-2</v>
      </c>
      <c r="J1897">
        <v>3.0337641946971E-3</v>
      </c>
      <c r="K1897">
        <v>-1.8065178178250801E-2</v>
      </c>
      <c r="L1897">
        <v>-5.1752217486499899E-3</v>
      </c>
      <c r="M1897">
        <v>-1.74511834047733E-2</v>
      </c>
      <c r="N1897">
        <v>8.5559999999999994E-3</v>
      </c>
      <c r="O1897">
        <v>7.8619999999999992E-3</v>
      </c>
      <c r="P1897">
        <v>0.90110307931900002</v>
      </c>
      <c r="Q1897">
        <v>8.7981224060059704E-3</v>
      </c>
      <c r="R1897">
        <v>1898493</v>
      </c>
      <c r="S1897">
        <v>1.8125656110989401E-4</v>
      </c>
      <c r="T1897">
        <v>-1.2425684370100399E-2</v>
      </c>
      <c r="U1897">
        <v>-5.7640634477138502E-3</v>
      </c>
      <c r="V1897">
        <v>0.67245499330362102</v>
      </c>
      <c r="W1897">
        <v>-2.17640634477138E-2</v>
      </c>
      <c r="X1897">
        <v>1.6803993686229701E-2</v>
      </c>
      <c r="Y1897">
        <v>8.0897099297306693E-2</v>
      </c>
      <c r="Z1897">
        <v>9.3233681827234793E-2</v>
      </c>
      <c r="AA1897">
        <v>1.0625850398076699</v>
      </c>
      <c r="AB1897">
        <v>2.0391363124863099E-4</v>
      </c>
      <c r="AC1897" t="b">
        <v>1</v>
      </c>
      <c r="AF1897">
        <v>4.61448995158939E-3</v>
      </c>
      <c r="AG1897">
        <v>134634</v>
      </c>
      <c r="AH1897" t="str">
        <f>VLOOKUP(B1897,AN:AN,1,0)</f>
        <v>Indianapolis - IN</v>
      </c>
      <c r="AI1897" t="str">
        <f>IF(G1897&lt;=2,"&lt;=2",IF(G1897&lt;3,"2-3","&gt;=3"))</f>
        <v>2-3</v>
      </c>
      <c r="AJ1897">
        <f>G1897-H1897</f>
        <v>-0.27626078728727776</v>
      </c>
    </row>
    <row r="1898" spans="1:36" hidden="1" x14ac:dyDescent="0.3">
      <c r="A1898">
        <v>2012</v>
      </c>
      <c r="B1898" t="s">
        <v>112</v>
      </c>
      <c r="C1898">
        <v>117879</v>
      </c>
      <c r="D1898">
        <v>262700</v>
      </c>
      <c r="E1898">
        <v>643454</v>
      </c>
      <c r="F1898">
        <v>256882</v>
      </c>
      <c r="G1898">
        <v>2.2285564010553101</v>
      </c>
      <c r="H1898">
        <f>+E1898/F1898</f>
        <v>2.5048621546079524</v>
      </c>
      <c r="I1898">
        <v>-3.9397057886363697E-3</v>
      </c>
      <c r="J1898">
        <v>1.33246555924415E-3</v>
      </c>
      <c r="K1898">
        <v>7.0375750213861003E-3</v>
      </c>
      <c r="L1898">
        <v>6.2443395718931899E-2</v>
      </c>
      <c r="M1898">
        <v>5.2740825340150998E-3</v>
      </c>
      <c r="N1898">
        <v>4.5690000000000001E-3</v>
      </c>
      <c r="O1898">
        <v>1.294E-3</v>
      </c>
      <c r="P1898">
        <v>0.92724919319152799</v>
      </c>
      <c r="Q1898">
        <v>2.4748444557189898E-3</v>
      </c>
      <c r="R1898">
        <v>849873.25</v>
      </c>
      <c r="S1898">
        <v>3.6064194265793102E-4</v>
      </c>
      <c r="T1898">
        <v>-1.3838922604919E-3</v>
      </c>
      <c r="U1898">
        <v>1.44462464377284E-2</v>
      </c>
      <c r="V1898">
        <v>0.67446289108725499</v>
      </c>
      <c r="W1898">
        <v>-6.5537535622715998E-3</v>
      </c>
      <c r="X1898">
        <v>6.19102001562781E-3</v>
      </c>
      <c r="Y1898">
        <v>6.97728074437933E-2</v>
      </c>
      <c r="Z1898">
        <v>3.7049748556548703E-2</v>
      </c>
      <c r="AA1898">
        <v>0.56143093634806096</v>
      </c>
      <c r="AB1898">
        <v>5.4096291398689602E-4</v>
      </c>
      <c r="AC1898" t="b">
        <v>0</v>
      </c>
      <c r="AF1898">
        <v>2.1157660635931899E-2</v>
      </c>
      <c r="AG1898">
        <v>33480</v>
      </c>
      <c r="AH1898" t="e">
        <f>VLOOKUP(B1898,AN:AN,1,0)</f>
        <v>#N/A</v>
      </c>
      <c r="AI1898" t="str">
        <f>IF(G1898&lt;=2,"&lt;=2",IF(G1898&lt;3,"2-3","&gt;=3"))</f>
        <v>2-3</v>
      </c>
      <c r="AJ1898">
        <f>G1898-H1898</f>
        <v>-0.27630575355264231</v>
      </c>
    </row>
    <row r="1899" spans="1:36" hidden="1" x14ac:dyDescent="0.3">
      <c r="A1899">
        <v>2005</v>
      </c>
      <c r="B1899" t="s">
        <v>125</v>
      </c>
      <c r="C1899">
        <v>1998494</v>
      </c>
      <c r="D1899">
        <v>5835467</v>
      </c>
      <c r="E1899">
        <v>6887672</v>
      </c>
      <c r="F1899">
        <v>2154910</v>
      </c>
      <c r="G1899">
        <v>2.9199322089533402</v>
      </c>
      <c r="H1899">
        <f>+E1899/F1899</f>
        <v>3.1962689857117002</v>
      </c>
      <c r="J1899">
        <v>2.0604588091373499E-2</v>
      </c>
      <c r="K1899">
        <v>2.77992762923241E-2</v>
      </c>
      <c r="L1899">
        <v>-7.6096964500844397E-2</v>
      </c>
      <c r="M1899">
        <v>-1.7526057083159598E-2</v>
      </c>
      <c r="N1899">
        <v>2.0010000000000002E-3</v>
      </c>
      <c r="P1899">
        <v>0.95700675249099698</v>
      </c>
      <c r="R1899">
        <v>9773764</v>
      </c>
      <c r="T1899">
        <v>4.29827733896673E-2</v>
      </c>
      <c r="U1899">
        <v>5.8006275445222903E-2</v>
      </c>
      <c r="V1899">
        <v>1.6876843098104</v>
      </c>
      <c r="W1899">
        <v>2.4006275445222901E-2</v>
      </c>
      <c r="Y1899">
        <v>2.2850107302185299E-2</v>
      </c>
      <c r="AG1899">
        <v>917948</v>
      </c>
      <c r="AH1899" t="str">
        <f>VLOOKUP(B1899,AN:AN,1,0)</f>
        <v>Los Angeles - CA</v>
      </c>
      <c r="AI1899" t="str">
        <f>IF(G1899&lt;=2,"&lt;=2",IF(G1899&lt;3,"2-3","&gt;=3"))</f>
        <v>2-3</v>
      </c>
      <c r="AJ1899">
        <f>G1899-H1899</f>
        <v>-0.27633677675835999</v>
      </c>
    </row>
    <row r="1900" spans="1:36" hidden="1" x14ac:dyDescent="0.3">
      <c r="A1900">
        <v>2007</v>
      </c>
      <c r="B1900" t="s">
        <v>52</v>
      </c>
      <c r="C1900">
        <v>27670</v>
      </c>
      <c r="D1900">
        <v>66474</v>
      </c>
      <c r="E1900">
        <v>166998</v>
      </c>
      <c r="F1900">
        <v>62340</v>
      </c>
      <c r="G1900">
        <v>2.4023852547885798</v>
      </c>
      <c r="H1900">
        <f>+E1900/F1900</f>
        <v>2.6788257940327238</v>
      </c>
      <c r="I1900">
        <v>-1.6280842449819002E-2</v>
      </c>
      <c r="J1900">
        <v>2.53686541691418E-3</v>
      </c>
      <c r="K1900">
        <v>-2.70874614939094E-2</v>
      </c>
      <c r="L1900">
        <v>-9.9935408562421807E-2</v>
      </c>
      <c r="M1900">
        <v>-8.1371972337367007E-3</v>
      </c>
      <c r="N1900">
        <v>1.8580000000000001E-3</v>
      </c>
      <c r="O1900">
        <v>2.7859999999999998E-3</v>
      </c>
      <c r="P1900">
        <v>0.95101130008697499</v>
      </c>
      <c r="Q1900">
        <v>-1.94847583770974E-4</v>
      </c>
      <c r="R1900">
        <v>244805.09375</v>
      </c>
      <c r="S1900">
        <v>1.39259603110131E-3</v>
      </c>
      <c r="T1900">
        <v>1.6823410987854E-2</v>
      </c>
      <c r="U1900">
        <v>4.55872230231762E-2</v>
      </c>
      <c r="V1900">
        <v>1.03542980203541</v>
      </c>
      <c r="W1900">
        <v>1.6587223023176199E-2</v>
      </c>
      <c r="X1900">
        <v>-6.9629801555065498E-4</v>
      </c>
      <c r="Y1900">
        <v>1.37034026245499E-2</v>
      </c>
      <c r="AA1900">
        <v>8.5527955131503499E-4</v>
      </c>
      <c r="AB1900">
        <v>2.32099338516885E-4</v>
      </c>
      <c r="AC1900" t="b">
        <v>0</v>
      </c>
      <c r="AF1900">
        <v>0</v>
      </c>
      <c r="AG1900">
        <v>8611</v>
      </c>
      <c r="AH1900" t="e">
        <f>VLOOKUP(B1900,AN:AN,1,0)</f>
        <v>#N/A</v>
      </c>
      <c r="AI1900" t="str">
        <f>IF(G1900&lt;=2,"&lt;=2",IF(G1900&lt;3,"2-3","&gt;=3"))</f>
        <v>2-3</v>
      </c>
      <c r="AJ1900">
        <f>G1900-H1900</f>
        <v>-0.27644053924414402</v>
      </c>
    </row>
    <row r="1901" spans="1:36" hidden="1" x14ac:dyDescent="0.3">
      <c r="A1901">
        <v>2014</v>
      </c>
      <c r="B1901" t="s">
        <v>59</v>
      </c>
      <c r="C1901">
        <v>69171</v>
      </c>
      <c r="D1901">
        <v>164387</v>
      </c>
      <c r="E1901">
        <v>345524</v>
      </c>
      <c r="F1901">
        <v>130237</v>
      </c>
      <c r="G1901">
        <v>2.37653062699686</v>
      </c>
      <c r="H1901">
        <f>+E1901/F1901</f>
        <v>2.6530402266636979</v>
      </c>
      <c r="I1901">
        <v>-3.6289338451848098E-2</v>
      </c>
      <c r="J1901">
        <v>-5.31517527997494E-3</v>
      </c>
      <c r="K1901">
        <v>2.4889214128255701E-2</v>
      </c>
      <c r="L1901">
        <v>6.3578599646687398E-2</v>
      </c>
      <c r="M1901">
        <v>-1.0922802612185501E-2</v>
      </c>
      <c r="N1901">
        <v>3.3600000000000001E-3</v>
      </c>
      <c r="O1901">
        <v>1.867E-3</v>
      </c>
      <c r="P1901">
        <v>0.89102804660797097</v>
      </c>
      <c r="Q1901">
        <v>-2.3500025272369999E-2</v>
      </c>
      <c r="R1901">
        <v>542477.75</v>
      </c>
      <c r="S1901">
        <v>0</v>
      </c>
      <c r="T1901">
        <v>2.0550722256302899E-3</v>
      </c>
      <c r="U1901">
        <v>2.06903386861086E-2</v>
      </c>
      <c r="V1901">
        <v>0.71732428285417404</v>
      </c>
      <c r="W1901">
        <v>4.6903386861085897E-3</v>
      </c>
      <c r="X1901">
        <v>4.1754620810379402E-2</v>
      </c>
      <c r="Y1901">
        <v>0.17870942571797399</v>
      </c>
      <c r="Z1901">
        <v>1.8943740992035999E-2</v>
      </c>
      <c r="AA1901">
        <v>0.32414813444912</v>
      </c>
      <c r="AB1901">
        <v>1.0811924007619799E-3</v>
      </c>
      <c r="AC1901" t="b">
        <v>0</v>
      </c>
      <c r="AF1901">
        <v>5.0146733254389099E-2</v>
      </c>
      <c r="AG1901">
        <v>20234</v>
      </c>
      <c r="AH1901" t="e">
        <f>VLOOKUP(B1901,AN:AN,1,0)</f>
        <v>#N/A</v>
      </c>
      <c r="AI1901" t="str">
        <f>IF(G1901&lt;=2,"&lt;=2",IF(G1901&lt;3,"2-3","&gt;=3"))</f>
        <v>2-3</v>
      </c>
      <c r="AJ1901">
        <f>G1901-H1901</f>
        <v>-0.27650959966683786</v>
      </c>
    </row>
    <row r="1902" spans="1:36" hidden="1" x14ac:dyDescent="0.3">
      <c r="A1902">
        <v>2018</v>
      </c>
      <c r="B1902" t="s">
        <v>71</v>
      </c>
      <c r="C1902">
        <v>126926</v>
      </c>
      <c r="D1902">
        <v>275899</v>
      </c>
      <c r="E1902">
        <v>501069</v>
      </c>
      <c r="F1902">
        <v>204500</v>
      </c>
      <c r="G1902">
        <v>2.1736996360083798</v>
      </c>
      <c r="H1902">
        <f>+E1902/F1902</f>
        <v>2.4502151589242054</v>
      </c>
      <c r="I1902">
        <v>-6.7107164906677697E-3</v>
      </c>
      <c r="J1902">
        <v>1.2466073036193801E-2</v>
      </c>
      <c r="K1902">
        <v>2.9607690095901501E-2</v>
      </c>
      <c r="L1902">
        <v>6.4184686958789705E-2</v>
      </c>
      <c r="M1902">
        <v>4.04675910249351E-2</v>
      </c>
      <c r="N1902">
        <v>-3.6709999999999998E-3</v>
      </c>
      <c r="O1902">
        <v>-5.8110000000000002E-3</v>
      </c>
      <c r="P1902">
        <v>0.92587167024612405</v>
      </c>
      <c r="Q1902">
        <v>7.4238181114190099E-3</v>
      </c>
      <c r="R1902">
        <v>810291.375</v>
      </c>
      <c r="S1902">
        <v>1.23489822380472E-4</v>
      </c>
      <c r="T1902">
        <v>-1.9710138440140099E-4</v>
      </c>
      <c r="U1902">
        <v>3.2333746552467298E-2</v>
      </c>
      <c r="V1902">
        <v>0.63018744231160295</v>
      </c>
      <c r="W1902">
        <v>8.3337465524672902E-3</v>
      </c>
      <c r="X1902">
        <v>8.9118488484573998E-3</v>
      </c>
      <c r="Y1902">
        <v>5.7051174263969801E-2</v>
      </c>
      <c r="Z1902">
        <v>-7.1081198543649401E-2</v>
      </c>
      <c r="AA1902">
        <v>0.30691699407496797</v>
      </c>
      <c r="AB1902">
        <v>1.66711260213637E-3</v>
      </c>
      <c r="AC1902" t="b">
        <v>0</v>
      </c>
      <c r="AD1902">
        <v>8.7873371885839793E-3</v>
      </c>
      <c r="AE1902">
        <v>1.18303122750134E-2</v>
      </c>
      <c r="AF1902">
        <v>5.5776236441846504E-3</v>
      </c>
      <c r="AG1902">
        <v>49020</v>
      </c>
      <c r="AH1902" t="e">
        <f>VLOOKUP(B1902,AN:AN,1,0)</f>
        <v>#N/A</v>
      </c>
      <c r="AI1902" t="str">
        <f>IF(G1902&lt;=2,"&lt;=2",IF(G1902&lt;3,"2-3","&gt;=3"))</f>
        <v>2-3</v>
      </c>
      <c r="AJ1902">
        <f>G1902-H1902</f>
        <v>-0.2765155229158256</v>
      </c>
    </row>
    <row r="1903" spans="1:36" hidden="1" x14ac:dyDescent="0.3">
      <c r="A1903">
        <v>2023</v>
      </c>
      <c r="B1903" t="s">
        <v>108</v>
      </c>
      <c r="C1903">
        <v>228371</v>
      </c>
      <c r="D1903">
        <v>514300</v>
      </c>
      <c r="E1903">
        <v>1137105</v>
      </c>
      <c r="F1903">
        <v>449700</v>
      </c>
      <c r="G1903">
        <v>2.25203725516812</v>
      </c>
      <c r="H1903">
        <f>+E1903/F1903</f>
        <v>2.5285857238158771</v>
      </c>
      <c r="I1903">
        <v>-7.2575509489086298E-4</v>
      </c>
      <c r="N1903">
        <v>7.9950000000000004E-3</v>
      </c>
      <c r="O1903">
        <v>6.7250000000000001E-3</v>
      </c>
      <c r="P1903">
        <v>0.86653488874435403</v>
      </c>
      <c r="Q1903">
        <v>-3.4829795360564901E-2</v>
      </c>
      <c r="R1903">
        <v>1732163</v>
      </c>
      <c r="S1903">
        <v>0</v>
      </c>
      <c r="T1903">
        <v>-5.2507710643112597E-2</v>
      </c>
      <c r="U1903">
        <v>-2.9805527999997101E-2</v>
      </c>
      <c r="V1903">
        <v>0.83145791184365803</v>
      </c>
      <c r="W1903">
        <v>-7.0805527999997106E-2</v>
      </c>
      <c r="X1903">
        <v>7.3581469200952695E-2</v>
      </c>
      <c r="Z1903">
        <v>-9.61409320777597E-2</v>
      </c>
      <c r="AA1903">
        <v>2.4037793607223801</v>
      </c>
      <c r="AB1903">
        <v>2.9888385560173698E-4</v>
      </c>
      <c r="AC1903" t="b">
        <v>0</v>
      </c>
      <c r="AF1903">
        <v>5.7068136178956702E-2</v>
      </c>
      <c r="AG1903">
        <v>114943</v>
      </c>
      <c r="AH1903" t="str">
        <f>VLOOKUP(B1903,AN:AN,1,0)</f>
        <v>Jacksonville - FL</v>
      </c>
      <c r="AI1903" t="str">
        <f>IF(G1903&lt;=2,"&lt;=2",IF(G1903&lt;3,"2-3","&gt;=3"))</f>
        <v>2-3</v>
      </c>
      <c r="AJ1903">
        <f>G1903-H1903</f>
        <v>-0.27654846864775706</v>
      </c>
    </row>
    <row r="1904" spans="1:36" hidden="1" x14ac:dyDescent="0.3">
      <c r="A1904">
        <v>2005</v>
      </c>
      <c r="B1904" t="s">
        <v>187</v>
      </c>
      <c r="C1904">
        <v>229642</v>
      </c>
      <c r="D1904">
        <v>607018</v>
      </c>
      <c r="E1904">
        <v>1377346</v>
      </c>
      <c r="F1904">
        <v>471702</v>
      </c>
      <c r="G1904">
        <v>2.6433230854982899</v>
      </c>
      <c r="H1904">
        <f>+E1904/F1904</f>
        <v>2.9199494596164528</v>
      </c>
      <c r="J1904">
        <v>-1.0629769414663299E-2</v>
      </c>
      <c r="K1904">
        <v>-3.4350812137126999E-3</v>
      </c>
      <c r="L1904">
        <v>-5.2951617598533597E-2</v>
      </c>
      <c r="M1904">
        <v>5.6192898191511796E-3</v>
      </c>
      <c r="N1904">
        <v>1.0255E-2</v>
      </c>
      <c r="P1904">
        <v>0.90775132179260298</v>
      </c>
      <c r="R1904">
        <v>1911238</v>
      </c>
      <c r="T1904">
        <v>-3.1363782472909E-3</v>
      </c>
      <c r="U1904">
        <v>1.1887123808264699E-2</v>
      </c>
      <c r="V1904">
        <v>0.83531849677484404</v>
      </c>
      <c r="W1904">
        <v>-2.2112876191735301E-2</v>
      </c>
      <c r="Y1904">
        <v>0.123609063330723</v>
      </c>
      <c r="AG1904">
        <v>124910</v>
      </c>
      <c r="AH1904" t="str">
        <f>VLOOKUP(B1904,AN:AN,1,0)</f>
        <v>San Antonio - TX</v>
      </c>
      <c r="AI1904" t="str">
        <f>IF(G1904&lt;=2,"&lt;=2",IF(G1904&lt;3,"2-3","&gt;=3"))</f>
        <v>2-3</v>
      </c>
      <c r="AJ1904">
        <f>G1904-H1904</f>
        <v>-0.27662637411816293</v>
      </c>
    </row>
    <row r="1905" spans="1:36" hidden="1" x14ac:dyDescent="0.3">
      <c r="A1905">
        <v>2018</v>
      </c>
      <c r="B1905" t="s">
        <v>46</v>
      </c>
      <c r="C1905">
        <v>132841</v>
      </c>
      <c r="D1905">
        <v>316066</v>
      </c>
      <c r="E1905">
        <v>798724</v>
      </c>
      <c r="F1905">
        <v>300717</v>
      </c>
      <c r="G1905">
        <v>2.3792804932212102</v>
      </c>
      <c r="H1905">
        <f>+E1905/F1905</f>
        <v>2.6560653371774792</v>
      </c>
      <c r="I1905">
        <v>2.8130714978847102E-2</v>
      </c>
      <c r="J1905">
        <v>5.11303916573525E-3</v>
      </c>
      <c r="K1905">
        <v>2.2254656225442902E-2</v>
      </c>
      <c r="L1905">
        <v>8.8702410906553505E-3</v>
      </c>
      <c r="M1905">
        <v>-1.4846854843199199E-2</v>
      </c>
      <c r="N1905">
        <v>-2.7460000000000002E-3</v>
      </c>
      <c r="O1905">
        <v>4.7399999999999997E-4</v>
      </c>
      <c r="P1905">
        <v>0.91259330511093095</v>
      </c>
      <c r="Q1905">
        <v>1.3222455978393E-2</v>
      </c>
      <c r="R1905">
        <v>1174202</v>
      </c>
      <c r="S1905">
        <v>0</v>
      </c>
      <c r="T1905">
        <v>2.4652928113937201E-2</v>
      </c>
      <c r="U1905">
        <v>5.7183776050805997E-2</v>
      </c>
      <c r="V1905">
        <v>0.676622306481932</v>
      </c>
      <c r="W1905">
        <v>3.3183776050805899E-2</v>
      </c>
      <c r="X1905">
        <v>0</v>
      </c>
      <c r="Y1905">
        <v>6.7413916673300503E-2</v>
      </c>
      <c r="Z1905">
        <v>-2.62896868118601E-2</v>
      </c>
      <c r="AA1905">
        <v>0.40145120978327598</v>
      </c>
      <c r="AB1905">
        <v>1.1115470119000899E-3</v>
      </c>
      <c r="AC1905" t="b">
        <v>1</v>
      </c>
      <c r="AD1905">
        <v>5.2804895467271698E-3</v>
      </c>
      <c r="AE1905">
        <v>7.9807392595141208E-3</v>
      </c>
      <c r="AF1905">
        <v>3.04040800313848E-3</v>
      </c>
      <c r="AG1905">
        <v>61176</v>
      </c>
      <c r="AH1905" t="e">
        <f>VLOOKUP(B1905,AN:AN,1,0)</f>
        <v>#N/A</v>
      </c>
      <c r="AI1905" t="str">
        <f>IF(G1905&lt;=2,"&lt;=2",IF(G1905&lt;3,"2-3","&gt;=3"))</f>
        <v>2-3</v>
      </c>
      <c r="AJ1905">
        <f>G1905-H1905</f>
        <v>-0.27678484395626901</v>
      </c>
    </row>
    <row r="1906" spans="1:36" hidden="1" x14ac:dyDescent="0.3">
      <c r="A1906">
        <v>2014</v>
      </c>
      <c r="B1906" t="s">
        <v>124</v>
      </c>
      <c r="C1906">
        <v>97926</v>
      </c>
      <c r="D1906">
        <v>238995</v>
      </c>
      <c r="E1906">
        <v>448863</v>
      </c>
      <c r="F1906">
        <v>165175</v>
      </c>
      <c r="G1906">
        <v>2.4405673671956301</v>
      </c>
      <c r="H1906">
        <f>+E1906/F1906</f>
        <v>2.7174996216134404</v>
      </c>
      <c r="I1906">
        <v>-3.7790894765579397E-2</v>
      </c>
      <c r="J1906">
        <v>-1.23653803020715E-2</v>
      </c>
      <c r="K1906">
        <v>1.7839009106159199E-2</v>
      </c>
      <c r="L1906">
        <v>2.7473829269409202E-2</v>
      </c>
      <c r="M1906">
        <v>-4.7027572989463702E-2</v>
      </c>
      <c r="N1906">
        <v>-2.4550000000000002E-3</v>
      </c>
      <c r="O1906">
        <v>-7.3099999999999997E-3</v>
      </c>
      <c r="P1906">
        <v>0.90656280517578103</v>
      </c>
      <c r="Q1906">
        <v>5.0449371337890599E-3</v>
      </c>
      <c r="R1906">
        <v>730249</v>
      </c>
      <c r="S1906">
        <v>0</v>
      </c>
      <c r="T1906">
        <v>-9.2002237215638109E-3</v>
      </c>
      <c r="U1906">
        <v>9.4350427389144897E-3</v>
      </c>
      <c r="V1906">
        <v>0.57667246268668904</v>
      </c>
      <c r="W1906">
        <v>-6.5649572610855097E-3</v>
      </c>
      <c r="X1906">
        <v>1.59825563098502E-2</v>
      </c>
      <c r="Y1906">
        <v>8.9576252500862902E-2</v>
      </c>
      <c r="Z1906">
        <v>9.7479327421291798E-2</v>
      </c>
      <c r="AA1906">
        <v>0.65891013061294401</v>
      </c>
      <c r="AB1906">
        <v>5.3949557164051603E-4</v>
      </c>
      <c r="AC1906" t="b">
        <v>0</v>
      </c>
      <c r="AF1906">
        <v>8.1373915389111092E-3</v>
      </c>
      <c r="AG1906">
        <v>45197</v>
      </c>
      <c r="AH1906" t="e">
        <f>VLOOKUP(B1906,AN:AN,1,0)</f>
        <v>#N/A</v>
      </c>
      <c r="AI1906" t="str">
        <f>IF(G1906&lt;=2,"&lt;=2",IF(G1906&lt;3,"2-3","&gt;=3"))</f>
        <v>2-3</v>
      </c>
      <c r="AJ1906">
        <f>G1906-H1906</f>
        <v>-0.27693225441781033</v>
      </c>
    </row>
    <row r="1907" spans="1:36" hidden="1" x14ac:dyDescent="0.3">
      <c r="A1907">
        <v>2020</v>
      </c>
      <c r="B1907" t="s">
        <v>188</v>
      </c>
      <c r="C1907">
        <v>493831</v>
      </c>
      <c r="D1907">
        <v>1312347</v>
      </c>
      <c r="E1907">
        <v>1919529</v>
      </c>
      <c r="F1907">
        <v>654065</v>
      </c>
      <c r="G1907">
        <v>2.65748201307734</v>
      </c>
      <c r="H1907">
        <f>+E1907/F1907</f>
        <v>2.9347679511975109</v>
      </c>
      <c r="I1907">
        <v>-3.6874654436471303E-2</v>
      </c>
      <c r="J1907">
        <v>3.6553207784890997E-2</v>
      </c>
      <c r="K1907">
        <v>7.2999386370181996E-2</v>
      </c>
      <c r="N1907">
        <v>7.6750000000000004E-3</v>
      </c>
      <c r="O1907">
        <v>4.5929999999999999E-3</v>
      </c>
      <c r="P1907">
        <v>0.95912164449691795</v>
      </c>
      <c r="Q1907">
        <v>1.19006633758549E-2</v>
      </c>
      <c r="R1907">
        <v>3294344</v>
      </c>
      <c r="S1907">
        <v>2.9760882753568401E-4</v>
      </c>
      <c r="T1907">
        <v>-9.0101752430200507E-3</v>
      </c>
      <c r="U1907">
        <v>2.3037608712911599E-2</v>
      </c>
      <c r="V1907">
        <v>1.5775529073140999</v>
      </c>
      <c r="W1907">
        <v>1.10376087129115E-2</v>
      </c>
      <c r="X1907">
        <v>8.6421024919015998E-3</v>
      </c>
      <c r="Z1907">
        <v>-8.5277287694422596E-2</v>
      </c>
      <c r="AA1907">
        <v>-0.11860813714884499</v>
      </c>
      <c r="AB1907">
        <v>1.1408338388867901E-3</v>
      </c>
      <c r="AC1907" t="b">
        <v>0</v>
      </c>
      <c r="AD1907">
        <v>-1.0504384494327199E-2</v>
      </c>
      <c r="AE1907">
        <v>1.3458521635870401E-2</v>
      </c>
      <c r="AF1907">
        <v>1.83601753602783E-2</v>
      </c>
      <c r="AG1907">
        <v>264354</v>
      </c>
      <c r="AH1907" t="str">
        <f>VLOOKUP(B1907,AN:AN,1,0)</f>
        <v>San Diego - CA</v>
      </c>
      <c r="AI1907" t="str">
        <f>IF(G1907&lt;=2,"&lt;=2",IF(G1907&lt;3,"2-3","&gt;=3"))</f>
        <v>2-3</v>
      </c>
      <c r="AJ1907">
        <f>G1907-H1907</f>
        <v>-0.27728593812017088</v>
      </c>
    </row>
    <row r="1908" spans="1:36" hidden="1" x14ac:dyDescent="0.3">
      <c r="A1908">
        <v>2012</v>
      </c>
      <c r="B1908" t="s">
        <v>203</v>
      </c>
      <c r="C1908">
        <v>80026</v>
      </c>
      <c r="D1908">
        <v>187298</v>
      </c>
      <c r="E1908">
        <v>366831</v>
      </c>
      <c r="F1908">
        <v>140128</v>
      </c>
      <c r="G1908">
        <v>2.34046434908654</v>
      </c>
      <c r="H1908">
        <f>+E1908/F1908</f>
        <v>2.6178279858415165</v>
      </c>
      <c r="I1908">
        <v>9.2619313212303992E-3</v>
      </c>
      <c r="J1908">
        <v>4.9932673573494504E-3</v>
      </c>
      <c r="K1908">
        <v>1.0698376819491401E-2</v>
      </c>
      <c r="L1908">
        <v>5.3471011683344699E-2</v>
      </c>
      <c r="M1908">
        <v>-3.69830150157209E-3</v>
      </c>
      <c r="N1908">
        <v>1.3100000000000001E-4</v>
      </c>
      <c r="O1908">
        <v>1.3100000000000001E-4</v>
      </c>
      <c r="P1908">
        <v>0.95796471834182695</v>
      </c>
      <c r="Q1908">
        <v>-2.280473709107E-3</v>
      </c>
      <c r="R1908">
        <v>628354.625</v>
      </c>
      <c r="S1908">
        <v>2.1020363477118401E-3</v>
      </c>
      <c r="T1908">
        <v>2.7222838252782002E-3</v>
      </c>
      <c r="U1908">
        <v>1.85524225234985E-2</v>
      </c>
      <c r="V1908">
        <v>0.92104072223743505</v>
      </c>
      <c r="W1908">
        <v>-2.4475774765015E-3</v>
      </c>
      <c r="X1908">
        <v>-2.1020363477118401E-3</v>
      </c>
      <c r="Y1908">
        <v>1.4034707767887299E-2</v>
      </c>
      <c r="Z1908">
        <v>5.7592200298876697E-2</v>
      </c>
      <c r="AA1908">
        <v>0.22915676372348101</v>
      </c>
      <c r="AB1908">
        <v>7.8826363039194197E-4</v>
      </c>
      <c r="AC1908" t="b">
        <v>1</v>
      </c>
      <c r="AF1908">
        <v>0</v>
      </c>
      <c r="AG1908">
        <v>22787</v>
      </c>
      <c r="AH1908" t="e">
        <f>VLOOKUP(B1908,AN:AN,1,0)</f>
        <v>#N/A</v>
      </c>
      <c r="AI1908" t="str">
        <f>IF(G1908&lt;=2,"&lt;=2",IF(G1908&lt;3,"2-3","&gt;=3"))</f>
        <v>2-3</v>
      </c>
      <c r="AJ1908">
        <f>G1908-H1908</f>
        <v>-0.27736363675497655</v>
      </c>
    </row>
    <row r="1909" spans="1:36" hidden="1" x14ac:dyDescent="0.3">
      <c r="A1909">
        <v>2022</v>
      </c>
      <c r="B1909" t="s">
        <v>53</v>
      </c>
      <c r="C1909">
        <v>46587</v>
      </c>
      <c r="D1909">
        <v>133983</v>
      </c>
      <c r="E1909">
        <v>288207</v>
      </c>
      <c r="F1909">
        <v>91394</v>
      </c>
      <c r="G1909">
        <v>2.8759739841586698</v>
      </c>
      <c r="H1909">
        <f>+E1909/F1909</f>
        <v>3.1534564632251572</v>
      </c>
      <c r="I1909">
        <v>-4.1922307800254599E-3</v>
      </c>
      <c r="J1909">
        <v>1.6005345620214901E-2</v>
      </c>
      <c r="K1909">
        <v>-2.2924717366695001E-3</v>
      </c>
      <c r="N1909">
        <v>-8.5999999999999998E-4</v>
      </c>
      <c r="O1909">
        <v>-1.1227000000000001E-2</v>
      </c>
      <c r="P1909">
        <v>0.95485424995422397</v>
      </c>
      <c r="Q1909">
        <v>-7.5516700744629999E-3</v>
      </c>
      <c r="R1909">
        <v>426414.09375</v>
      </c>
      <c r="S1909">
        <v>0</v>
      </c>
      <c r="T1909">
        <v>3.39725222438573E-2</v>
      </c>
      <c r="U1909">
        <v>8.2351855933666201E-2</v>
      </c>
      <c r="V1909">
        <v>0.58082805260120596</v>
      </c>
      <c r="W1909">
        <v>2.3518559336661998E-3</v>
      </c>
      <c r="X1909">
        <v>4.6078525487184404E-3</v>
      </c>
      <c r="Z1909">
        <v>-0.189131372836886</v>
      </c>
      <c r="AA1909">
        <v>0.69653861185530097</v>
      </c>
      <c r="AB1909">
        <v>2.8799078429490198E-4</v>
      </c>
      <c r="AC1909" t="b">
        <v>0</v>
      </c>
      <c r="AF1909">
        <v>1.8911394835365199E-2</v>
      </c>
      <c r="AG1909">
        <v>10465</v>
      </c>
      <c r="AH1909" t="e">
        <f>VLOOKUP(B1909,AN:AN,1,0)</f>
        <v>#N/A</v>
      </c>
      <c r="AI1909" t="str">
        <f>IF(G1909&lt;=2,"&lt;=2",IF(G1909&lt;3,"2-3","&gt;=3"))</f>
        <v>2-3</v>
      </c>
      <c r="AJ1909">
        <f>G1909-H1909</f>
        <v>-0.27748247906648738</v>
      </c>
    </row>
    <row r="1910" spans="1:36" hidden="1" x14ac:dyDescent="0.3">
      <c r="A1910">
        <v>2010</v>
      </c>
      <c r="B1910" t="s">
        <v>181</v>
      </c>
      <c r="C1910">
        <v>19798</v>
      </c>
      <c r="D1910">
        <v>47203</v>
      </c>
      <c r="E1910">
        <v>148569</v>
      </c>
      <c r="F1910">
        <v>55812</v>
      </c>
      <c r="G1910">
        <v>2.3842307303768</v>
      </c>
      <c r="H1910">
        <f>+E1910/F1910</f>
        <v>2.661954418404644</v>
      </c>
      <c r="I1910">
        <v>3.2558847462065398E-3</v>
      </c>
      <c r="J1910">
        <v>-2.2288770414889201E-3</v>
      </c>
      <c r="K1910">
        <v>-2.33278194144368E-2</v>
      </c>
      <c r="L1910">
        <v>-2.2501404434442498E-2</v>
      </c>
      <c r="M1910">
        <v>-3.4777366090565899E-2</v>
      </c>
      <c r="N1910">
        <v>5.0500000000000002E-4</v>
      </c>
      <c r="O1910">
        <v>2.0279999999999999E-3</v>
      </c>
      <c r="P1910">
        <v>0.91716253757476796</v>
      </c>
      <c r="Q1910">
        <v>-1.68681144714022E-4</v>
      </c>
      <c r="R1910">
        <v>199647.203125</v>
      </c>
      <c r="S1910">
        <v>0</v>
      </c>
      <c r="T1910">
        <v>-5.4244570201262797E-3</v>
      </c>
      <c r="U1910">
        <v>1.2371639022603601E-3</v>
      </c>
      <c r="V1910">
        <v>0.54254891505178504</v>
      </c>
      <c r="W1910">
        <v>-1.4762836097739601E-2</v>
      </c>
      <c r="X1910">
        <v>4.0636640704368402E-3</v>
      </c>
      <c r="Y1910">
        <v>-8.4317032040472095E-4</v>
      </c>
      <c r="Z1910">
        <v>2.4265730559158399E-2</v>
      </c>
      <c r="AA1910">
        <v>-0.47864789388851697</v>
      </c>
      <c r="AB1910">
        <v>1.18523535387741E-3</v>
      </c>
      <c r="AC1910" t="b">
        <v>1</v>
      </c>
      <c r="AF1910">
        <v>0</v>
      </c>
      <c r="AG1910">
        <v>5930</v>
      </c>
      <c r="AH1910" t="e">
        <f>VLOOKUP(B1910,AN:AN,1,0)</f>
        <v>#N/A</v>
      </c>
      <c r="AI1910" t="str">
        <f>IF(G1910&lt;=2,"&lt;=2",IF(G1910&lt;3,"2-3","&gt;=3"))</f>
        <v>2-3</v>
      </c>
      <c r="AJ1910">
        <f>G1910-H1910</f>
        <v>-0.27772368802784397</v>
      </c>
    </row>
    <row r="1911" spans="1:36" hidden="1" x14ac:dyDescent="0.3">
      <c r="A1911">
        <v>2016</v>
      </c>
      <c r="B1911" t="s">
        <v>77</v>
      </c>
      <c r="C1911">
        <v>107889</v>
      </c>
      <c r="D1911">
        <v>314313</v>
      </c>
      <c r="E1911">
        <v>508971</v>
      </c>
      <c r="F1911">
        <v>159485</v>
      </c>
      <c r="G1911">
        <v>2.9132997803297802</v>
      </c>
      <c r="H1911">
        <f>+E1911/F1911</f>
        <v>3.191340878452519</v>
      </c>
      <c r="I1911">
        <v>3.0522691848903299E-2</v>
      </c>
      <c r="J1911">
        <v>-8.7855327874422403E-3</v>
      </c>
      <c r="K1911">
        <v>-3.3980722576379902E-3</v>
      </c>
      <c r="L1911">
        <v>0.102363097921014</v>
      </c>
      <c r="M1911">
        <v>1.4809209853410801E-2</v>
      </c>
      <c r="N1911">
        <v>3.3370000000000001E-3</v>
      </c>
      <c r="O1911">
        <v>6.2220000000000001E-3</v>
      </c>
      <c r="P1911">
        <v>0.89955168962478604</v>
      </c>
      <c r="Q1911">
        <v>-1.4871537685394899E-2</v>
      </c>
      <c r="R1911">
        <v>853916.0625</v>
      </c>
      <c r="S1911">
        <v>5.8177417853485895E-4</v>
      </c>
      <c r="T1911">
        <v>-1.83056825771927E-2</v>
      </c>
      <c r="U1911">
        <v>7.9314047470688803E-3</v>
      </c>
      <c r="V1911">
        <v>0.62418646580831105</v>
      </c>
      <c r="W1911">
        <v>-5.0685952529311096E-3</v>
      </c>
      <c r="X1911">
        <v>1.7848831797449501E-2</v>
      </c>
      <c r="Y1911">
        <v>4.4839120295922297E-2</v>
      </c>
      <c r="Z1911">
        <v>-1.9885222497427399E-2</v>
      </c>
      <c r="AA1911">
        <v>0.65137357986504396</v>
      </c>
      <c r="AB1911">
        <v>1.6289676998975999E-4</v>
      </c>
      <c r="AC1911" t="b">
        <v>1</v>
      </c>
      <c r="AD1911">
        <v>-7.2190739328926298E-3</v>
      </c>
      <c r="AE1911">
        <v>1.7466587941130301E-2</v>
      </c>
      <c r="AF1911">
        <v>9.8668900679512207E-3</v>
      </c>
      <c r="AG1911">
        <v>43739</v>
      </c>
      <c r="AH1911" t="e">
        <f>VLOOKUP(B1911,AN:AN,1,0)</f>
        <v>#N/A</v>
      </c>
      <c r="AI1911" t="str">
        <f>IF(G1911&lt;=2,"&lt;=2",IF(G1911&lt;3,"2-3","&gt;=3"))</f>
        <v>2-3</v>
      </c>
      <c r="AJ1911">
        <f>G1911-H1911</f>
        <v>-0.27804109812273881</v>
      </c>
    </row>
    <row r="1912" spans="1:36" hidden="1" x14ac:dyDescent="0.3">
      <c r="A1912">
        <v>2017</v>
      </c>
      <c r="B1912" t="s">
        <v>178</v>
      </c>
      <c r="C1912">
        <v>41617</v>
      </c>
      <c r="D1912">
        <v>96846</v>
      </c>
      <c r="E1912">
        <v>236710</v>
      </c>
      <c r="F1912">
        <v>90863</v>
      </c>
      <c r="G1912">
        <v>2.32707787682918</v>
      </c>
      <c r="H1912">
        <f>+E1912/F1912</f>
        <v>2.6051308013162675</v>
      </c>
      <c r="I1912">
        <v>-2.8546798651944202E-2</v>
      </c>
      <c r="J1912">
        <v>5.8907344937324004E-3</v>
      </c>
      <c r="K1912">
        <v>1.4421582430601E-2</v>
      </c>
      <c r="L1912">
        <v>3.9068834722041902E-2</v>
      </c>
      <c r="M1912">
        <v>-1.1476926505565799E-2</v>
      </c>
      <c r="N1912">
        <v>4.4200000000000001E-4</v>
      </c>
      <c r="O1912">
        <v>-4.4899999999999899E-4</v>
      </c>
      <c r="P1912">
        <v>0.94898134469985995</v>
      </c>
      <c r="Q1912">
        <v>7.7082514762879502E-3</v>
      </c>
      <c r="R1912">
        <v>340925.90625</v>
      </c>
      <c r="S1912">
        <v>0</v>
      </c>
      <c r="T1912">
        <v>-3.8035679608583498E-3</v>
      </c>
      <c r="U1912">
        <v>2.2583892568945899E-2</v>
      </c>
      <c r="V1912">
        <v>0.57738436819791505</v>
      </c>
      <c r="W1912">
        <v>1.5838925689458899E-3</v>
      </c>
      <c r="X1912">
        <v>6.9088477824827202E-3</v>
      </c>
      <c r="Y1912">
        <v>2.8773793714032699E-3</v>
      </c>
      <c r="Z1912">
        <v>-4.8493206056492301E-2</v>
      </c>
      <c r="AA1912">
        <v>-0.31878970651885102</v>
      </c>
      <c r="AB1912">
        <v>8.9146422999777095E-4</v>
      </c>
      <c r="AC1912" t="b">
        <v>0</v>
      </c>
      <c r="AF1912">
        <v>0</v>
      </c>
      <c r="AG1912">
        <v>9036</v>
      </c>
      <c r="AH1912" t="e">
        <f>VLOOKUP(B1912,AN:AN,1,0)</f>
        <v>#N/A</v>
      </c>
      <c r="AI1912" t="str">
        <f>IF(G1912&lt;=2,"&lt;=2",IF(G1912&lt;3,"2-3","&gt;=3"))</f>
        <v>2-3</v>
      </c>
      <c r="AJ1912">
        <f>G1912-H1912</f>
        <v>-0.27805292448708752</v>
      </c>
    </row>
    <row r="1913" spans="1:36" hidden="1" x14ac:dyDescent="0.3">
      <c r="A1913">
        <v>2013</v>
      </c>
      <c r="B1913" t="s">
        <v>67</v>
      </c>
      <c r="C1913">
        <v>276699</v>
      </c>
      <c r="D1913">
        <v>659809</v>
      </c>
      <c r="E1913">
        <v>1159157</v>
      </c>
      <c r="F1913">
        <v>435304</v>
      </c>
      <c r="G1913">
        <v>2.3845731282006799</v>
      </c>
      <c r="H1913">
        <f>+E1913/F1913</f>
        <v>2.6628677889474943</v>
      </c>
      <c r="I1913">
        <v>1.10614765515146E-2</v>
      </c>
      <c r="J1913">
        <v>-3.9118351414800002E-3</v>
      </c>
      <c r="K1913">
        <v>-1.2765686810017E-3</v>
      </c>
      <c r="L1913">
        <v>6.5110809355974103E-2</v>
      </c>
      <c r="M1913">
        <v>5.1157576963304502E-3</v>
      </c>
      <c r="N1913">
        <v>8.3600000000000005E-4</v>
      </c>
      <c r="O1913">
        <v>-1.763E-3</v>
      </c>
      <c r="P1913">
        <v>0.93737018108367898</v>
      </c>
      <c r="Q1913">
        <v>-4.6752095222479797E-3</v>
      </c>
      <c r="R1913">
        <v>1982324</v>
      </c>
      <c r="S1913">
        <v>4.91799090491032E-4</v>
      </c>
      <c r="T1913">
        <v>-4.9454867839812504E-3</v>
      </c>
      <c r="U1913">
        <v>1.5759622678160699E-2</v>
      </c>
      <c r="V1913">
        <v>0.69307590905729899</v>
      </c>
      <c r="W1913">
        <v>7.5962267816069898E-4</v>
      </c>
      <c r="X1913">
        <v>2.3120944254253699E-2</v>
      </c>
      <c r="Y1913">
        <v>0.13421330925220701</v>
      </c>
      <c r="Z1913">
        <v>5.36854314904378E-2</v>
      </c>
      <c r="AA1913">
        <v>1.39137168492384</v>
      </c>
      <c r="AB1913">
        <v>5.49282101067906E-4</v>
      </c>
      <c r="AC1913" t="b">
        <v>1</v>
      </c>
      <c r="AF1913">
        <v>3.8654131112360102E-2</v>
      </c>
      <c r="AG1913">
        <v>160188</v>
      </c>
      <c r="AH1913" t="str">
        <f>VLOOKUP(B1913,AN:AN,1,0)</f>
        <v>Columbus - OH</v>
      </c>
      <c r="AI1913" t="str">
        <f>IF(G1913&lt;=2,"&lt;=2",IF(G1913&lt;3,"2-3","&gt;=3"))</f>
        <v>2-3</v>
      </c>
      <c r="AJ1913">
        <f>G1913-H1913</f>
        <v>-0.27829466074681442</v>
      </c>
    </row>
    <row r="1914" spans="1:36" hidden="1" x14ac:dyDescent="0.3">
      <c r="A1914">
        <v>2023</v>
      </c>
      <c r="B1914" t="s">
        <v>118</v>
      </c>
      <c r="C1914">
        <v>29033</v>
      </c>
      <c r="D1914">
        <v>87882</v>
      </c>
      <c r="E1914">
        <v>178526</v>
      </c>
      <c r="F1914">
        <v>54011</v>
      </c>
      <c r="G1914">
        <v>3.0269693107842799</v>
      </c>
      <c r="H1914">
        <f>+E1914/F1914</f>
        <v>3.3053637222047363</v>
      </c>
      <c r="I1914">
        <v>1.31721112780543E-2</v>
      </c>
      <c r="N1914">
        <v>-7.4619999999999999E-3</v>
      </c>
      <c r="O1914">
        <v>-8.3090000000000004E-3</v>
      </c>
      <c r="P1914">
        <v>0.95146787166595503</v>
      </c>
      <c r="Q1914">
        <v>-1.6393184661864998E-2</v>
      </c>
      <c r="R1914">
        <v>271051</v>
      </c>
      <c r="S1914">
        <v>0</v>
      </c>
      <c r="T1914">
        <v>6.4019421115517504E-3</v>
      </c>
      <c r="U1914">
        <v>2.9104124754667299E-2</v>
      </c>
      <c r="V1914">
        <v>0.67282449445243397</v>
      </c>
      <c r="W1914">
        <v>-1.1895875245332701E-2</v>
      </c>
      <c r="X1914">
        <v>3.3907883582933E-3</v>
      </c>
      <c r="Z1914">
        <v>-0.124619163998266</v>
      </c>
      <c r="AA1914">
        <v>0.84013370429754097</v>
      </c>
      <c r="AB1914">
        <v>1.4128284826221999E-4</v>
      </c>
      <c r="AC1914" t="b">
        <v>1</v>
      </c>
      <c r="AF1914">
        <v>0</v>
      </c>
      <c r="AG1914">
        <v>7102</v>
      </c>
      <c r="AH1914" t="e">
        <f>VLOOKUP(B1914,AN:AN,1,0)</f>
        <v>#N/A</v>
      </c>
      <c r="AI1914" t="str">
        <f>IF(G1914&lt;=2,"&lt;=2",IF(G1914&lt;3,"2-3","&gt;=3"))</f>
        <v>&gt;=3</v>
      </c>
      <c r="AJ1914">
        <f>G1914-H1914</f>
        <v>-0.2783944114204564</v>
      </c>
    </row>
    <row r="1915" spans="1:36" hidden="1" x14ac:dyDescent="0.3">
      <c r="A1915">
        <v>2021</v>
      </c>
      <c r="B1915" t="s">
        <v>171</v>
      </c>
      <c r="C1915">
        <v>27149</v>
      </c>
      <c r="D1915">
        <v>60887</v>
      </c>
      <c r="E1915">
        <v>130894</v>
      </c>
      <c r="F1915">
        <v>51919</v>
      </c>
      <c r="G1915">
        <v>2.2426977052561701</v>
      </c>
      <c r="H1915">
        <f>+E1915/F1915</f>
        <v>2.5211194360446081</v>
      </c>
      <c r="I1915">
        <v>0.11862556976967301</v>
      </c>
      <c r="J1915">
        <v>-1.47440824657678E-2</v>
      </c>
      <c r="K1915">
        <v>-4.6364748775959003E-2</v>
      </c>
      <c r="N1915">
        <v>7.3249999999999999E-3</v>
      </c>
      <c r="O1915">
        <v>8.3499999999999905E-4</v>
      </c>
      <c r="P1915">
        <v>0.96257144212722801</v>
      </c>
      <c r="Q1915">
        <v>2.3324787616729899E-2</v>
      </c>
      <c r="R1915">
        <v>196755.59375</v>
      </c>
      <c r="S1915">
        <v>0</v>
      </c>
      <c r="T1915">
        <v>-4.4949654489755603E-2</v>
      </c>
      <c r="U1915">
        <v>3.8496524095535299E-2</v>
      </c>
      <c r="V1915">
        <v>0.72569340219115397</v>
      </c>
      <c r="W1915">
        <v>-8.5034759044646992E-3</v>
      </c>
      <c r="X1915">
        <v>4.55666623393483E-2</v>
      </c>
      <c r="Z1915">
        <v>-6.0281062319572198E-2</v>
      </c>
      <c r="AA1915">
        <v>-0.50275810175848201</v>
      </c>
      <c r="AB1915">
        <v>2.07711281318966E-3</v>
      </c>
      <c r="AC1915" t="b">
        <v>1</v>
      </c>
      <c r="AF1915">
        <v>6.6857068674542303E-2</v>
      </c>
      <c r="AG1915">
        <v>8054</v>
      </c>
      <c r="AH1915" t="e">
        <f>VLOOKUP(B1915,AN:AN,1,0)</f>
        <v>#N/A</v>
      </c>
      <c r="AI1915" t="str">
        <f>IF(G1915&lt;=2,"&lt;=2",IF(G1915&lt;3,"2-3","&gt;=3"))</f>
        <v>2-3</v>
      </c>
      <c r="AJ1915">
        <f>G1915-H1915</f>
        <v>-0.27842173078843802</v>
      </c>
    </row>
    <row r="1916" spans="1:36" hidden="1" x14ac:dyDescent="0.3">
      <c r="A1916">
        <v>2012</v>
      </c>
      <c r="B1916" t="s">
        <v>220</v>
      </c>
      <c r="C1916">
        <v>765078</v>
      </c>
      <c r="D1916">
        <v>1956755</v>
      </c>
      <c r="E1916">
        <v>3701120</v>
      </c>
      <c r="F1916">
        <v>1305044</v>
      </c>
      <c r="G1916">
        <v>2.5575888994324698</v>
      </c>
      <c r="H1916">
        <f>+E1916/F1916</f>
        <v>2.8360116593770019</v>
      </c>
      <c r="I1916">
        <v>1.9145047558245198E-2</v>
      </c>
      <c r="J1916">
        <v>-7.87577964365474E-3</v>
      </c>
      <c r="K1916">
        <v>-2.17067018151279E-3</v>
      </c>
      <c r="L1916">
        <v>1.9754818283021398E-2</v>
      </c>
      <c r="M1916">
        <v>-3.7414494901895398E-2</v>
      </c>
      <c r="N1916">
        <v>4.3369999999999997E-3</v>
      </c>
      <c r="O1916">
        <v>1.40499999999999E-3</v>
      </c>
      <c r="P1916">
        <v>0.94085669517517101</v>
      </c>
      <c r="Q1916">
        <v>3.4723877906800401E-3</v>
      </c>
      <c r="R1916">
        <v>5905618</v>
      </c>
      <c r="S1916">
        <v>7.2169685364228302E-4</v>
      </c>
      <c r="T1916">
        <v>3.4219343215227001E-3</v>
      </c>
      <c r="U1916">
        <v>1.9252073019743E-2</v>
      </c>
      <c r="V1916">
        <v>1.3779349387804101</v>
      </c>
      <c r="W1916">
        <v>-1.747926980257E-3</v>
      </c>
      <c r="X1916">
        <v>1.6105868117116898E-2</v>
      </c>
      <c r="Y1916">
        <v>0.13706585290751699</v>
      </c>
      <c r="Z1916">
        <v>8.2629582283925501E-2</v>
      </c>
      <c r="AA1916">
        <v>1.74921417510267</v>
      </c>
      <c r="AB1916">
        <v>3.1273530324498898E-4</v>
      </c>
      <c r="AC1916" t="b">
        <v>1</v>
      </c>
      <c r="AF1916">
        <v>3.9616345952603702E-2</v>
      </c>
      <c r="AG1916">
        <v>422382</v>
      </c>
      <c r="AH1916" t="str">
        <f>VLOOKUP(B1916,AN:AN,1,0)</f>
        <v>Washington - DC</v>
      </c>
      <c r="AI1916" t="str">
        <f>IF(G1916&lt;=2,"&lt;=2",IF(G1916&lt;3,"2-3","&gt;=3"))</f>
        <v>2-3</v>
      </c>
      <c r="AJ1916">
        <f>G1916-H1916</f>
        <v>-0.27842275994453214</v>
      </c>
    </row>
    <row r="1917" spans="1:36" hidden="1" x14ac:dyDescent="0.3">
      <c r="A1917">
        <v>2015</v>
      </c>
      <c r="B1917" t="s">
        <v>173</v>
      </c>
      <c r="C1917">
        <v>43393</v>
      </c>
      <c r="D1917">
        <v>106085</v>
      </c>
      <c r="E1917">
        <v>295206</v>
      </c>
      <c r="F1917">
        <v>108399</v>
      </c>
      <c r="G1917">
        <v>2.4447491530891998</v>
      </c>
      <c r="H1917">
        <f>+E1917/F1917</f>
        <v>2.7233277059751475</v>
      </c>
      <c r="I1917">
        <v>-9.3394632082284598E-3</v>
      </c>
      <c r="J1917">
        <v>8.48345272243025E-3</v>
      </c>
      <c r="K1917">
        <v>2.17205400466919E-2</v>
      </c>
      <c r="L1917">
        <v>0.11840679821371999</v>
      </c>
      <c r="M1917">
        <v>5.4062001407146398E-2</v>
      </c>
      <c r="N1917">
        <v>-2.9100000000000003E-4</v>
      </c>
      <c r="O1917">
        <v>-2.725E-3</v>
      </c>
      <c r="P1917">
        <v>0.93165397644043002</v>
      </c>
      <c r="Q1917">
        <v>-2.0182132720939399E-3</v>
      </c>
      <c r="R1917">
        <v>419631.8125</v>
      </c>
      <c r="S1917">
        <v>0</v>
      </c>
      <c r="T1917">
        <v>-2.8543788939714401E-3</v>
      </c>
      <c r="U1917">
        <v>2.83500105142593E-2</v>
      </c>
      <c r="V1917">
        <v>0.74470993695071996</v>
      </c>
      <c r="W1917">
        <v>2.7350010514259299E-2</v>
      </c>
      <c r="X1917">
        <v>1.55793573515092E-3</v>
      </c>
      <c r="Y1917">
        <v>4.5033965068640103E-2</v>
      </c>
      <c r="Z1917">
        <v>3.4700578853603503E-2</v>
      </c>
      <c r="AA1917">
        <v>0.32440536826969701</v>
      </c>
      <c r="AB1917">
        <v>1.2658227848101201E-3</v>
      </c>
      <c r="AC1917" t="b">
        <v>0</v>
      </c>
      <c r="AF1917">
        <v>6.0370009737098296E-3</v>
      </c>
      <c r="AG1917">
        <v>10286</v>
      </c>
      <c r="AH1917" t="e">
        <f>VLOOKUP(B1917,AN:AN,1,0)</f>
        <v>#N/A</v>
      </c>
      <c r="AI1917" t="str">
        <f>IF(G1917&lt;=2,"&lt;=2",IF(G1917&lt;3,"2-3","&gt;=3"))</f>
        <v>2-3</v>
      </c>
      <c r="AJ1917">
        <f>G1917-H1917</f>
        <v>-0.27857855288594768</v>
      </c>
    </row>
    <row r="1918" spans="1:36" hidden="1" x14ac:dyDescent="0.3">
      <c r="A1918">
        <v>2022</v>
      </c>
      <c r="B1918" t="s">
        <v>59</v>
      </c>
      <c r="C1918">
        <v>70135</v>
      </c>
      <c r="D1918">
        <v>156494</v>
      </c>
      <c r="E1918">
        <v>384013</v>
      </c>
      <c r="F1918">
        <v>152992</v>
      </c>
      <c r="G1918">
        <v>2.23132530120481</v>
      </c>
      <c r="H1918">
        <f>+E1918/F1918</f>
        <v>2.5100201317715958</v>
      </c>
      <c r="I1918">
        <v>-2.7624815435600001E-2</v>
      </c>
      <c r="J1918">
        <v>-2.8508545830845802E-2</v>
      </c>
      <c r="K1918">
        <v>-4.68063631877303E-2</v>
      </c>
      <c r="N1918">
        <v>-3.656E-3</v>
      </c>
      <c r="O1918">
        <v>-5.8729999999999997E-3</v>
      </c>
      <c r="P1918">
        <v>0.91675847768783603</v>
      </c>
      <c r="Q1918">
        <v>-3.1956851482390997E-2</v>
      </c>
      <c r="R1918">
        <v>577318.125</v>
      </c>
      <c r="S1918">
        <v>0</v>
      </c>
      <c r="T1918">
        <v>1.39301139861345E-2</v>
      </c>
      <c r="U1918">
        <v>6.2309447675943402E-2</v>
      </c>
      <c r="V1918">
        <v>0.81999254484876105</v>
      </c>
      <c r="W1918">
        <v>-1.7690552324056599E-2</v>
      </c>
      <c r="X1918">
        <v>4.2519256204776999E-2</v>
      </c>
      <c r="Z1918">
        <v>1.95314122749447E-2</v>
      </c>
      <c r="AA1918">
        <v>1.29406651962702</v>
      </c>
      <c r="AB1918">
        <v>1.36154983272387E-3</v>
      </c>
      <c r="AC1918" t="b">
        <v>0</v>
      </c>
      <c r="AD1918">
        <v>6.0040290217389103E-4</v>
      </c>
      <c r="AE1918">
        <v>6.7241956070580597E-3</v>
      </c>
      <c r="AF1918">
        <v>6.9205632926164995E-2</v>
      </c>
      <c r="AG1918">
        <v>26799</v>
      </c>
      <c r="AH1918" t="e">
        <f>VLOOKUP(B1918,AN:AN,1,0)</f>
        <v>#N/A</v>
      </c>
      <c r="AI1918" t="str">
        <f>IF(G1918&lt;=2,"&lt;=2",IF(G1918&lt;3,"2-3","&gt;=3"))</f>
        <v>2-3</v>
      </c>
      <c r="AJ1918">
        <f>G1918-H1918</f>
        <v>-0.27869483056678579</v>
      </c>
    </row>
    <row r="1919" spans="1:36" hidden="1" x14ac:dyDescent="0.3">
      <c r="A1919">
        <v>2010</v>
      </c>
      <c r="B1919" t="s">
        <v>219</v>
      </c>
      <c r="C1919">
        <v>34087</v>
      </c>
      <c r="D1919">
        <v>87909</v>
      </c>
      <c r="E1919">
        <v>140383</v>
      </c>
      <c r="F1919">
        <v>49125</v>
      </c>
      <c r="G1919">
        <v>2.5789597207146402</v>
      </c>
      <c r="H1919">
        <f>+E1919/F1919</f>
        <v>2.8576692111959288</v>
      </c>
      <c r="I1919">
        <v>-6.0807858585353203E-2</v>
      </c>
      <c r="J1919">
        <v>6.7812995985149904E-4</v>
      </c>
      <c r="K1919">
        <v>-2.0420812413096401E-2</v>
      </c>
      <c r="L1919">
        <v>6.5487166494131903E-3</v>
      </c>
      <c r="M1919">
        <v>-5.7272450067101903E-3</v>
      </c>
      <c r="N1919">
        <v>4.5979999999999997E-3</v>
      </c>
      <c r="O1919">
        <v>-2.137E-3</v>
      </c>
      <c r="P1919">
        <v>0.91164964437484697</v>
      </c>
      <c r="Q1919">
        <v>-4.38094139100009E-4</v>
      </c>
      <c r="R1919">
        <v>254340.1875</v>
      </c>
      <c r="S1919">
        <v>0</v>
      </c>
      <c r="T1919">
        <v>-2.0418050698935899E-3</v>
      </c>
      <c r="U1919">
        <v>4.6198158524930503E-3</v>
      </c>
      <c r="V1919">
        <v>0.687738061333249</v>
      </c>
      <c r="W1919">
        <v>-1.1380184147506901E-2</v>
      </c>
      <c r="X1919">
        <v>1.4075993091537099E-2</v>
      </c>
      <c r="Y1919">
        <v>8.2236416253163594E-2</v>
      </c>
      <c r="Z1919">
        <v>7.0152854523129707E-2</v>
      </c>
      <c r="AA1919">
        <v>1.5112466220908101</v>
      </c>
      <c r="AB1919">
        <v>1.7271157167530199E-4</v>
      </c>
      <c r="AC1919" t="b">
        <v>0</v>
      </c>
      <c r="AF1919">
        <v>5.0949913644214098E-3</v>
      </c>
      <c r="AG1919">
        <v>11743</v>
      </c>
      <c r="AH1919" t="e">
        <f>VLOOKUP(B1919,AN:AN,1,0)</f>
        <v>#N/A</v>
      </c>
      <c r="AI1919" t="str">
        <f>IF(G1919&lt;=2,"&lt;=2",IF(G1919&lt;3,"2-3","&gt;=3"))</f>
        <v>2-3</v>
      </c>
      <c r="AJ1919">
        <f>G1919-H1919</f>
        <v>-0.27870949048128857</v>
      </c>
    </row>
    <row r="1920" spans="1:36" hidden="1" x14ac:dyDescent="0.3">
      <c r="A1920">
        <v>2012</v>
      </c>
      <c r="B1920" t="s">
        <v>126</v>
      </c>
      <c r="C1920">
        <v>159717</v>
      </c>
      <c r="D1920">
        <v>368054</v>
      </c>
      <c r="E1920">
        <v>835532</v>
      </c>
      <c r="F1920">
        <v>323424</v>
      </c>
      <c r="G1920">
        <v>2.3044134312565299</v>
      </c>
      <c r="H1920">
        <f>+E1920/F1920</f>
        <v>2.5833951716632035</v>
      </c>
      <c r="I1920">
        <v>-4.48639882990301E-2</v>
      </c>
      <c r="J1920">
        <v>2.46322341263295E-3</v>
      </c>
      <c r="K1920">
        <v>8.1683328747749005E-3</v>
      </c>
      <c r="L1920">
        <v>4.2364767394959799E-2</v>
      </c>
      <c r="M1920">
        <v>-1.4804545789956901E-2</v>
      </c>
      <c r="N1920">
        <v>1.815E-3</v>
      </c>
      <c r="O1920">
        <v>7.4299999999999995E-4</v>
      </c>
      <c r="P1920">
        <v>0.93494242429733299</v>
      </c>
      <c r="Q1920">
        <v>5.9951543807989999E-3</v>
      </c>
      <c r="R1920">
        <v>1260417</v>
      </c>
      <c r="S1920">
        <v>0</v>
      </c>
      <c r="T1920">
        <v>1.0250704362988401E-2</v>
      </c>
      <c r="U1920">
        <v>2.6080843061208701E-2</v>
      </c>
      <c r="V1920">
        <v>0.63094915617839997</v>
      </c>
      <c r="W1920">
        <v>5.0808430612086898E-3</v>
      </c>
      <c r="X1920">
        <v>5.7517059530880999E-3</v>
      </c>
      <c r="Y1920">
        <v>9.6611911832241298E-2</v>
      </c>
      <c r="Z1920">
        <v>1.0318922478269399E-2</v>
      </c>
      <c r="AA1920">
        <v>0.88937378032283299</v>
      </c>
      <c r="AB1920">
        <v>7.5337206438433498E-4</v>
      </c>
      <c r="AC1920" t="b">
        <v>0</v>
      </c>
      <c r="AF1920">
        <v>6.8093244280891798E-3</v>
      </c>
      <c r="AG1920">
        <v>69420</v>
      </c>
      <c r="AH1920" t="str">
        <f>VLOOKUP(B1920,AN:AN,1,0)</f>
        <v>Louisville - KY</v>
      </c>
      <c r="AI1920" t="str">
        <f>IF(G1920&lt;=2,"&lt;=2",IF(G1920&lt;3,"2-3","&gt;=3"))</f>
        <v>2-3</v>
      </c>
      <c r="AJ1920">
        <f>G1920-H1920</f>
        <v>-0.27898174040667367</v>
      </c>
    </row>
    <row r="1921" spans="1:36" hidden="1" x14ac:dyDescent="0.3">
      <c r="A1921">
        <v>2018</v>
      </c>
      <c r="B1921" t="s">
        <v>212</v>
      </c>
      <c r="C1921">
        <v>50491</v>
      </c>
      <c r="D1921">
        <v>125594</v>
      </c>
      <c r="E1921">
        <v>228202</v>
      </c>
      <c r="F1921">
        <v>82488</v>
      </c>
      <c r="G1921">
        <v>2.4874532094828701</v>
      </c>
      <c r="H1921">
        <f>+E1921/F1921</f>
        <v>2.7664872466298127</v>
      </c>
      <c r="I1921">
        <v>-9.0295411924352004E-2</v>
      </c>
      <c r="J1921">
        <v>6.0818605124950496E-3</v>
      </c>
      <c r="K1921">
        <v>2.3223477572202701E-2</v>
      </c>
      <c r="L1921">
        <v>4.0150050863623402E-2</v>
      </c>
      <c r="M1921">
        <v>1.64329549297688E-2</v>
      </c>
      <c r="N1921">
        <v>6.0670000000000003E-3</v>
      </c>
      <c r="O1921">
        <v>2.5399999999999999E-4</v>
      </c>
      <c r="P1921">
        <v>0.95725816488266002</v>
      </c>
      <c r="Q1921">
        <v>1.36369466781605E-3</v>
      </c>
      <c r="R1921">
        <v>385240.5</v>
      </c>
      <c r="S1921">
        <v>0</v>
      </c>
      <c r="T1921">
        <v>-2.5165453553200099E-4</v>
      </c>
      <c r="U1921">
        <v>3.2279193401336698E-2</v>
      </c>
      <c r="V1921">
        <v>1.13433739616088</v>
      </c>
      <c r="W1921">
        <v>8.2791934013366902E-3</v>
      </c>
      <c r="X1921">
        <v>1.2845357399922401E-2</v>
      </c>
      <c r="Y1921">
        <v>0.114003498857753</v>
      </c>
      <c r="Z1921">
        <v>-3.5101192631688399E-2</v>
      </c>
      <c r="AA1921">
        <v>0.51068645404099799</v>
      </c>
      <c r="AB1921">
        <v>7.1978295775427701E-4</v>
      </c>
      <c r="AC1921" t="b">
        <v>0</v>
      </c>
      <c r="AF1921">
        <v>1.46724987542218E-2</v>
      </c>
      <c r="AG1921">
        <v>18293</v>
      </c>
      <c r="AH1921" t="e">
        <f>VLOOKUP(B1921,AN:AN,1,0)</f>
        <v>#N/A</v>
      </c>
      <c r="AI1921" t="str">
        <f>IF(G1921&lt;=2,"&lt;=2",IF(G1921&lt;3,"2-3","&gt;=3"))</f>
        <v>2-3</v>
      </c>
      <c r="AJ1921">
        <f>G1921-H1921</f>
        <v>-0.27903403714694264</v>
      </c>
    </row>
    <row r="1922" spans="1:36" hidden="1" x14ac:dyDescent="0.3">
      <c r="A1922">
        <v>2009</v>
      </c>
      <c r="B1922" t="s">
        <v>71</v>
      </c>
      <c r="C1922">
        <v>114468</v>
      </c>
      <c r="D1922">
        <v>250957</v>
      </c>
      <c r="E1922">
        <v>522687</v>
      </c>
      <c r="F1922">
        <v>211472</v>
      </c>
      <c r="G1922">
        <v>2.1923769088304099</v>
      </c>
      <c r="H1922">
        <f>+E1922/F1922</f>
        <v>2.4716605508057805</v>
      </c>
      <c r="I1922">
        <v>-1.07389836344308E-2</v>
      </c>
      <c r="J1922">
        <v>-6.6111131964134897E-3</v>
      </c>
      <c r="K1922">
        <v>-1.59494922740268E-2</v>
      </c>
      <c r="L1922">
        <v>-4.7726777514617402E-2</v>
      </c>
      <c r="M1922">
        <v>-2.0459970684896699E-2</v>
      </c>
      <c r="N1922">
        <v>9.19E-4</v>
      </c>
      <c r="O1922">
        <v>4.0119999999999999E-3</v>
      </c>
      <c r="P1922">
        <v>0.902765512466431</v>
      </c>
      <c r="Q1922">
        <v>-5.14936447143499E-3</v>
      </c>
      <c r="R1922">
        <v>799179.625</v>
      </c>
      <c r="S1922">
        <v>0</v>
      </c>
      <c r="T1922">
        <v>1.00510977208614E-2</v>
      </c>
      <c r="U1922">
        <v>-2.0515603944659198E-2</v>
      </c>
      <c r="V1922">
        <v>0.62886768328312304</v>
      </c>
      <c r="W1922">
        <v>-1.6515603944659198E-2</v>
      </c>
      <c r="X1922">
        <v>4.3174739555364603E-3</v>
      </c>
      <c r="Y1922">
        <v>1.4868758175242301E-3</v>
      </c>
      <c r="AA1922">
        <v>-9.18691935200555E-2</v>
      </c>
      <c r="AB1922">
        <v>4.2959939856084201E-4</v>
      </c>
      <c r="AC1922" t="b">
        <v>0</v>
      </c>
      <c r="AF1922">
        <v>0</v>
      </c>
      <c r="AG1922">
        <v>46756</v>
      </c>
      <c r="AH1922" t="e">
        <f>VLOOKUP(B1922,AN:AN,1,0)</f>
        <v>#N/A</v>
      </c>
      <c r="AI1922" t="str">
        <f>IF(G1922&lt;=2,"&lt;=2",IF(G1922&lt;3,"2-3","&gt;=3"))</f>
        <v>2-3</v>
      </c>
      <c r="AJ1922">
        <f>G1922-H1922</f>
        <v>-0.27928364197537059</v>
      </c>
    </row>
    <row r="1923" spans="1:36" hidden="1" x14ac:dyDescent="0.3">
      <c r="A1923">
        <v>2017</v>
      </c>
      <c r="B1923" t="s">
        <v>144</v>
      </c>
      <c r="C1923">
        <v>16422</v>
      </c>
      <c r="D1923">
        <v>38931</v>
      </c>
      <c r="E1923">
        <v>127642</v>
      </c>
      <c r="F1923">
        <v>48159</v>
      </c>
      <c r="G1923">
        <v>2.37066130800146</v>
      </c>
      <c r="H1923">
        <f>+E1923/F1923</f>
        <v>2.6504287879731723</v>
      </c>
      <c r="I1923">
        <v>-2.98302467548319E-2</v>
      </c>
      <c r="J1923">
        <v>1.12013407051563E-2</v>
      </c>
      <c r="K1923">
        <v>1.9732188642025E-2</v>
      </c>
      <c r="L1923">
        <v>0.103559089690446</v>
      </c>
      <c r="M1923">
        <v>5.3013328462839099E-2</v>
      </c>
      <c r="N1923">
        <v>0</v>
      </c>
      <c r="O1923">
        <v>1.0122000000000001E-2</v>
      </c>
      <c r="P1923">
        <v>0.93723702430725098</v>
      </c>
      <c r="Q1923">
        <v>-3.0357241630549702E-3</v>
      </c>
      <c r="R1923">
        <v>175228.890625</v>
      </c>
      <c r="S1923">
        <v>0</v>
      </c>
      <c r="T1923">
        <v>1.9708752632140999E-2</v>
      </c>
      <c r="U1923">
        <v>4.6096213161945301E-2</v>
      </c>
      <c r="V1923">
        <v>0.65210469819999795</v>
      </c>
      <c r="W1923">
        <v>2.50962131619453E-2</v>
      </c>
      <c r="X1923">
        <v>1.46510388918486E-2</v>
      </c>
      <c r="Y1923">
        <v>4.5495056796580897E-2</v>
      </c>
      <c r="Z1923">
        <v>-4.13998336392042E-2</v>
      </c>
      <c r="AA1923">
        <v>0.29269570878704898</v>
      </c>
      <c r="AB1923">
        <v>2.6638252530633902E-4</v>
      </c>
      <c r="AC1923" t="b">
        <v>0</v>
      </c>
      <c r="AF1923">
        <v>2.2376132125732501E-2</v>
      </c>
      <c r="AG1923">
        <v>3809</v>
      </c>
      <c r="AH1923" t="e">
        <f>VLOOKUP(B1923,AN:AN,1,0)</f>
        <v>#N/A</v>
      </c>
      <c r="AI1923" t="str">
        <f>IF(G1923&lt;=2,"&lt;=2",IF(G1923&lt;3,"2-3","&gt;=3"))</f>
        <v>2-3</v>
      </c>
      <c r="AJ1923">
        <f>G1923-H1923</f>
        <v>-0.27976747997171225</v>
      </c>
    </row>
    <row r="1924" spans="1:36" hidden="1" x14ac:dyDescent="0.3">
      <c r="A1924">
        <v>2013</v>
      </c>
      <c r="B1924" t="s">
        <v>127</v>
      </c>
      <c r="C1924">
        <v>44237</v>
      </c>
      <c r="D1924">
        <v>108714</v>
      </c>
      <c r="E1924">
        <v>168624</v>
      </c>
      <c r="F1924">
        <v>61601</v>
      </c>
      <c r="G1924">
        <v>2.45753554716639</v>
      </c>
      <c r="H1924">
        <f>+E1924/F1924</f>
        <v>2.7373581597701335</v>
      </c>
      <c r="I1924">
        <v>3.7274587624693802E-2</v>
      </c>
      <c r="J1924">
        <v>-3.4294426441193E-3</v>
      </c>
      <c r="K1924">
        <v>-7.9417618364100004E-4</v>
      </c>
      <c r="L1924">
        <v>-1.46954112453386E-2</v>
      </c>
      <c r="M1924">
        <v>-7.4690462904982199E-2</v>
      </c>
      <c r="N1924">
        <v>5.169E-3</v>
      </c>
      <c r="O1924">
        <v>4.1310000000000001E-3</v>
      </c>
      <c r="P1924">
        <v>0.91003531217575095</v>
      </c>
      <c r="Q1924">
        <v>3.5840272903449001E-3</v>
      </c>
      <c r="R1924">
        <v>301006.59375</v>
      </c>
      <c r="S1924">
        <v>0</v>
      </c>
      <c r="T1924">
        <v>2.0025651901960499E-3</v>
      </c>
      <c r="U1924">
        <v>2.2707674652338E-2</v>
      </c>
      <c r="V1924">
        <v>0.60733455948320003</v>
      </c>
      <c r="W1924">
        <v>7.7076746523379999E-3</v>
      </c>
      <c r="X1924">
        <v>1.41715116279069E-2</v>
      </c>
      <c r="Y1924">
        <v>0.138811449088208</v>
      </c>
      <c r="Z1924">
        <v>0.172156645693649</v>
      </c>
      <c r="AA1924">
        <v>1.1136322481596499</v>
      </c>
      <c r="AB1924">
        <v>1.0382059800664401E-4</v>
      </c>
      <c r="AC1924" t="b">
        <v>1</v>
      </c>
      <c r="AF1924">
        <v>2.84468438538205E-2</v>
      </c>
      <c r="AG1924">
        <v>19537</v>
      </c>
      <c r="AH1924" t="e">
        <f>VLOOKUP(B1924,AN:AN,1,0)</f>
        <v>#N/A</v>
      </c>
      <c r="AI1924" t="str">
        <f>IF(G1924&lt;=2,"&lt;=2",IF(G1924&lt;3,"2-3","&gt;=3"))</f>
        <v>2-3</v>
      </c>
      <c r="AJ1924">
        <f>G1924-H1924</f>
        <v>-0.27982261260374353</v>
      </c>
    </row>
    <row r="1925" spans="1:36" hidden="1" x14ac:dyDescent="0.3">
      <c r="A1925">
        <v>2006</v>
      </c>
      <c r="B1925" t="s">
        <v>200</v>
      </c>
      <c r="C1925">
        <v>29693</v>
      </c>
      <c r="D1925">
        <v>67137</v>
      </c>
      <c r="E1925">
        <v>197076</v>
      </c>
      <c r="F1925">
        <v>77561</v>
      </c>
      <c r="G1925">
        <v>2.2610379550735802</v>
      </c>
      <c r="H1925">
        <f>+E1925/F1925</f>
        <v>2.5409161821018293</v>
      </c>
      <c r="I1925">
        <v>-7.7733350891228098E-2</v>
      </c>
      <c r="J1925">
        <v>-1.7092823982238999E-3</v>
      </c>
      <c r="K1925">
        <v>-1.9454703629016999E-3</v>
      </c>
      <c r="L1925">
        <v>-0.11453430397808501</v>
      </c>
      <c r="M1925">
        <v>-2.7669765986502101E-2</v>
      </c>
      <c r="N1925">
        <v>-5.1190000000000003E-3</v>
      </c>
      <c r="O1925">
        <v>-6.6010000000000001E-3</v>
      </c>
      <c r="P1925">
        <v>0.90759491920471203</v>
      </c>
      <c r="Q1925">
        <v>-9.4996094703669806E-3</v>
      </c>
      <c r="R1925">
        <v>299411.40625</v>
      </c>
      <c r="S1925">
        <v>0</v>
      </c>
      <c r="T1925">
        <v>2.7385011315345799E-2</v>
      </c>
      <c r="U1925">
        <v>6.6579699516296401E-2</v>
      </c>
      <c r="V1925">
        <v>0.71856420284974198</v>
      </c>
      <c r="W1925">
        <v>3.45796995162964E-2</v>
      </c>
      <c r="X1925">
        <v>0</v>
      </c>
      <c r="Y1925">
        <v>0.200370254214425</v>
      </c>
      <c r="AA1925">
        <v>1.5598351072343599</v>
      </c>
      <c r="AB1925">
        <v>0</v>
      </c>
      <c r="AC1925" t="b">
        <v>0</v>
      </c>
      <c r="AF1925">
        <v>0.107652923740231</v>
      </c>
      <c r="AG1925">
        <v>7422</v>
      </c>
      <c r="AH1925" t="e">
        <f>VLOOKUP(B1925,AN:AN,1,0)</f>
        <v>#N/A</v>
      </c>
      <c r="AI1925" t="str">
        <f>IF(G1925&lt;=2,"&lt;=2",IF(G1925&lt;3,"2-3","&gt;=3"))</f>
        <v>2-3</v>
      </c>
      <c r="AJ1925">
        <f>G1925-H1925</f>
        <v>-0.27987822702824916</v>
      </c>
    </row>
    <row r="1926" spans="1:36" hidden="1" x14ac:dyDescent="0.3">
      <c r="A1926">
        <v>2013</v>
      </c>
      <c r="B1926" t="s">
        <v>101</v>
      </c>
      <c r="C1926">
        <v>52257</v>
      </c>
      <c r="D1926">
        <v>121166</v>
      </c>
      <c r="E1926">
        <v>283402</v>
      </c>
      <c r="F1926">
        <v>109062</v>
      </c>
      <c r="G1926">
        <v>2.3186558738542198</v>
      </c>
      <c r="H1926">
        <f>+E1926/F1926</f>
        <v>2.5985402798408246</v>
      </c>
      <c r="I1926">
        <v>-6.5894381795368398E-2</v>
      </c>
      <c r="J1926">
        <v>-2.25226245820522E-2</v>
      </c>
      <c r="K1926">
        <v>-1.9887358121573901E-2</v>
      </c>
      <c r="L1926">
        <v>5.5657740868627903E-2</v>
      </c>
      <c r="M1926">
        <v>-4.3373107910156701E-3</v>
      </c>
      <c r="N1926">
        <v>-2.4000000000000001E-4</v>
      </c>
      <c r="O1926">
        <v>-3.0950000000000001E-3</v>
      </c>
      <c r="P1926">
        <v>0.89684623479843095</v>
      </c>
      <c r="Q1926">
        <v>-2.2369146347045999E-2</v>
      </c>
      <c r="R1926">
        <v>441219.09375</v>
      </c>
      <c r="S1926">
        <v>0</v>
      </c>
      <c r="T1926">
        <v>-1.8485917011275801E-2</v>
      </c>
      <c r="U1926">
        <v>2.2191924508661001E-3</v>
      </c>
      <c r="V1926">
        <v>0.68593079659279099</v>
      </c>
      <c r="W1926">
        <v>-1.27808075491339E-2</v>
      </c>
      <c r="X1926">
        <v>3.29388396921294E-2</v>
      </c>
      <c r="Y1926">
        <v>0.11239625015750999</v>
      </c>
      <c r="Z1926">
        <v>6.8356109697850697E-3</v>
      </c>
      <c r="AA1926">
        <v>1.50773267029473</v>
      </c>
      <c r="AB1926">
        <v>4.5518497061987898E-4</v>
      </c>
      <c r="AC1926" t="b">
        <v>0</v>
      </c>
      <c r="AF1926">
        <v>2.98766862534138E-2</v>
      </c>
      <c r="AG1926">
        <v>24962</v>
      </c>
      <c r="AH1926" t="e">
        <f>VLOOKUP(B1926,AN:AN,1,0)</f>
        <v>#N/A</v>
      </c>
      <c r="AI1926" t="str">
        <f>IF(G1926&lt;=2,"&lt;=2",IF(G1926&lt;3,"2-3","&gt;=3"))</f>
        <v>2-3</v>
      </c>
      <c r="AJ1926">
        <f>G1926-H1926</f>
        <v>-0.2798844059866048</v>
      </c>
    </row>
    <row r="1927" spans="1:36" hidden="1" x14ac:dyDescent="0.3">
      <c r="A1927">
        <v>2009</v>
      </c>
      <c r="B1927" t="s">
        <v>68</v>
      </c>
      <c r="C1927">
        <v>52930</v>
      </c>
      <c r="D1927">
        <v>133032</v>
      </c>
      <c r="E1927">
        <v>247288</v>
      </c>
      <c r="F1927">
        <v>88526</v>
      </c>
      <c r="G1927">
        <v>2.5133572643113502</v>
      </c>
      <c r="H1927">
        <f>+E1927/F1927</f>
        <v>2.7933940311320966</v>
      </c>
      <c r="I1927">
        <v>-1.23965857374793E-2</v>
      </c>
      <c r="J1927">
        <v>-5.6491183349862599E-3</v>
      </c>
      <c r="K1927">
        <v>-1.4987497412599599E-2</v>
      </c>
      <c r="L1927">
        <v>2.6229820190928899E-2</v>
      </c>
      <c r="M1927">
        <v>5.3496627020649598E-2</v>
      </c>
      <c r="N1927">
        <v>-2.0100000000000001E-4</v>
      </c>
      <c r="O1927">
        <v>2.9459999999999998E-3</v>
      </c>
      <c r="P1927">
        <v>0.93359786272048995</v>
      </c>
      <c r="Q1927">
        <v>-1.3368487358093E-2</v>
      </c>
      <c r="R1927">
        <v>427390.5</v>
      </c>
      <c r="S1927">
        <v>0</v>
      </c>
      <c r="T1927">
        <v>-3.0227694660425498E-3</v>
      </c>
      <c r="U1927">
        <v>-3.3589471131563201E-2</v>
      </c>
      <c r="V1927">
        <v>0.73756086310983504</v>
      </c>
      <c r="W1927">
        <v>-2.95894711315632E-2</v>
      </c>
      <c r="X1927">
        <v>1.4797253106605599E-2</v>
      </c>
      <c r="Y1927">
        <v>3.46854416228859E-2</v>
      </c>
      <c r="AA1927">
        <v>0.74986533776353304</v>
      </c>
      <c r="AB1927">
        <v>1.63505559189012E-4</v>
      </c>
      <c r="AC1927" t="b">
        <v>0</v>
      </c>
      <c r="AF1927">
        <v>3.2701111837802401E-4</v>
      </c>
      <c r="AG1927">
        <v>24826</v>
      </c>
      <c r="AH1927" t="e">
        <f>VLOOKUP(B1927,AN:AN,1,0)</f>
        <v>#N/A</v>
      </c>
      <c r="AI1927" t="str">
        <f>IF(G1927&lt;=2,"&lt;=2",IF(G1927&lt;3,"2-3","&gt;=3"))</f>
        <v>2-3</v>
      </c>
      <c r="AJ1927">
        <f>G1927-H1927</f>
        <v>-0.28003676682074641</v>
      </c>
    </row>
    <row r="1928" spans="1:36" hidden="1" x14ac:dyDescent="0.3">
      <c r="A1928">
        <v>2006</v>
      </c>
      <c r="B1928" t="s">
        <v>53</v>
      </c>
      <c r="C1928">
        <v>35512</v>
      </c>
      <c r="D1928">
        <v>111108</v>
      </c>
      <c r="E1928">
        <v>274626</v>
      </c>
      <c r="F1928">
        <v>80558</v>
      </c>
      <c r="G1928">
        <v>3.12874521288578</v>
      </c>
      <c r="H1928">
        <f>+E1928/F1928</f>
        <v>3.4090468978872366</v>
      </c>
      <c r="I1928">
        <v>-5.1659346153334E-2</v>
      </c>
      <c r="J1928">
        <v>1.47920958697795E-2</v>
      </c>
      <c r="K1928">
        <v>1.45559079051017E-2</v>
      </c>
      <c r="L1928">
        <v>-8.6417312933131998E-2</v>
      </c>
      <c r="M1928">
        <v>4.4722505845125299E-4</v>
      </c>
      <c r="N1928">
        <v>5.1000000000000004E-3</v>
      </c>
      <c r="O1928">
        <v>1.472E-3</v>
      </c>
      <c r="P1928">
        <v>0.93242102861404397</v>
      </c>
      <c r="Q1928">
        <v>3.9246678352349296E-3</v>
      </c>
      <c r="R1928">
        <v>381681.78125</v>
      </c>
      <c r="S1928">
        <v>0</v>
      </c>
      <c r="T1928">
        <v>-1.0115578770637E-3</v>
      </c>
      <c r="U1928">
        <v>3.8183130323886899E-2</v>
      </c>
      <c r="V1928">
        <v>0.61945189900839803</v>
      </c>
      <c r="W1928">
        <v>6.1831303238868898E-3</v>
      </c>
      <c r="X1928">
        <v>6.7271458478715906E-2</v>
      </c>
      <c r="Y1928">
        <v>8.1789536251521994E-2</v>
      </c>
      <c r="AA1928">
        <v>1.7561403469308099</v>
      </c>
      <c r="AB1928">
        <v>2.7913468248429803E-4</v>
      </c>
      <c r="AC1928" t="b">
        <v>0</v>
      </c>
      <c r="AF1928">
        <v>1.29797627355198E-2</v>
      </c>
      <c r="AG1928">
        <v>7647</v>
      </c>
      <c r="AH1928" t="e">
        <f>VLOOKUP(B1928,AN:AN,1,0)</f>
        <v>#N/A</v>
      </c>
      <c r="AI1928" t="str">
        <f>IF(G1928&lt;=2,"&lt;=2",IF(G1928&lt;3,"2-3","&gt;=3"))</f>
        <v>&gt;=3</v>
      </c>
      <c r="AJ1928">
        <f>G1928-H1928</f>
        <v>-0.28030168500145658</v>
      </c>
    </row>
    <row r="1929" spans="1:36" hidden="1" x14ac:dyDescent="0.3">
      <c r="A1929">
        <v>2010</v>
      </c>
      <c r="B1929" t="s">
        <v>126</v>
      </c>
      <c r="C1929">
        <v>155171</v>
      </c>
      <c r="D1929">
        <v>352963</v>
      </c>
      <c r="E1929">
        <v>834386</v>
      </c>
      <c r="F1929">
        <v>326573</v>
      </c>
      <c r="G1929">
        <v>2.2746711692261998</v>
      </c>
      <c r="H1929">
        <f>+E1929/F1929</f>
        <v>2.5549754572484558</v>
      </c>
      <c r="I1929">
        <v>-8.6271835135266805E-4</v>
      </c>
      <c r="J1929">
        <v>-2.3542013950646201E-3</v>
      </c>
      <c r="K1929">
        <v>-2.34531437680125E-2</v>
      </c>
      <c r="L1929">
        <v>1.15606980025767E-2</v>
      </c>
      <c r="M1929">
        <v>-7.1526365354661499E-4</v>
      </c>
      <c r="N1929">
        <v>2.163E-3</v>
      </c>
      <c r="O1929">
        <v>-2.4529999999999999E-3</v>
      </c>
      <c r="P1929">
        <v>0.92830425500869795</v>
      </c>
      <c r="Q1929">
        <v>1.17754340171819E-2</v>
      </c>
      <c r="R1929">
        <v>1240353</v>
      </c>
      <c r="S1929">
        <v>2.1774474509348501E-3</v>
      </c>
      <c r="T1929">
        <v>2.5171730667352598E-3</v>
      </c>
      <c r="U1929">
        <v>9.1787939891219104E-3</v>
      </c>
      <c r="V1929">
        <v>0.64188885724436595</v>
      </c>
      <c r="W1929">
        <v>-6.8212060108780899E-3</v>
      </c>
      <c r="X1929">
        <v>-1.3064684705609101E-4</v>
      </c>
      <c r="Y1929">
        <v>6.9495296095300904E-2</v>
      </c>
      <c r="Z1929">
        <v>2.65259547660932E-2</v>
      </c>
      <c r="AA1929">
        <v>0.79426026285187501</v>
      </c>
      <c r="AB1929">
        <v>2.3226106143304999E-4</v>
      </c>
      <c r="AC1929" t="b">
        <v>0</v>
      </c>
      <c r="AF1929">
        <v>4.8484496574149301E-3</v>
      </c>
      <c r="AG1929">
        <v>68879</v>
      </c>
      <c r="AH1929" t="str">
        <f>VLOOKUP(B1929,AN:AN,1,0)</f>
        <v>Louisville - KY</v>
      </c>
      <c r="AI1929" t="str">
        <f>IF(G1929&lt;=2,"&lt;=2",IF(G1929&lt;3,"2-3","&gt;=3"))</f>
        <v>2-3</v>
      </c>
      <c r="AJ1929">
        <f>G1929-H1929</f>
        <v>-0.28030428802225593</v>
      </c>
    </row>
    <row r="1930" spans="1:36" hidden="1" x14ac:dyDescent="0.3">
      <c r="A1930">
        <v>2010</v>
      </c>
      <c r="B1930" t="s">
        <v>201</v>
      </c>
      <c r="C1930">
        <v>68746</v>
      </c>
      <c r="D1930">
        <v>155127</v>
      </c>
      <c r="E1930">
        <v>301720</v>
      </c>
      <c r="F1930">
        <v>118926</v>
      </c>
      <c r="G1930">
        <v>2.2565240159427402</v>
      </c>
      <c r="H1930">
        <f>+E1930/F1930</f>
        <v>2.5370398399004421</v>
      </c>
      <c r="I1930">
        <v>3.8233606023625903E-2</v>
      </c>
      <c r="J1930">
        <v>2.004825510084E-4</v>
      </c>
      <c r="K1930">
        <v>-2.08984598219395E-2</v>
      </c>
      <c r="L1930">
        <v>1.21248755231499E-2</v>
      </c>
      <c r="M1930">
        <v>-1.5108613297339701E-4</v>
      </c>
      <c r="N1930">
        <v>1.861E-3</v>
      </c>
      <c r="O1930">
        <v>-1.1187000000000001E-2</v>
      </c>
      <c r="P1930">
        <v>0.93579506874084495</v>
      </c>
      <c r="Q1930">
        <v>1.67299509048459E-2</v>
      </c>
      <c r="R1930">
        <v>529501.5625</v>
      </c>
      <c r="S1930">
        <v>0</v>
      </c>
      <c r="T1930">
        <v>2.9676761478185602E-3</v>
      </c>
      <c r="U1930">
        <v>9.6292970702052099E-3</v>
      </c>
      <c r="V1930">
        <v>0.74122879943694597</v>
      </c>
      <c r="W1930">
        <v>-6.3707029297947904E-3</v>
      </c>
      <c r="X1930">
        <v>1.53118966779841E-3</v>
      </c>
      <c r="Y1930">
        <v>8.3326683071011404E-2</v>
      </c>
      <c r="Z1930">
        <v>0.10040536511053499</v>
      </c>
      <c r="AA1930">
        <v>0.692472641845576</v>
      </c>
      <c r="AB1930">
        <v>3.9944078290393399E-4</v>
      </c>
      <c r="AC1930" t="b">
        <v>1</v>
      </c>
      <c r="AF1930">
        <v>1.29152519805605E-2</v>
      </c>
      <c r="AG1930">
        <v>30088</v>
      </c>
      <c r="AH1930" t="e">
        <f>VLOOKUP(B1930,AN:AN,1,0)</f>
        <v>#N/A</v>
      </c>
      <c r="AI1930" t="str">
        <f>IF(G1930&lt;=2,"&lt;=2",IF(G1930&lt;3,"2-3","&gt;=3"))</f>
        <v>2-3</v>
      </c>
      <c r="AJ1930">
        <f>G1930-H1930</f>
        <v>-0.28051582395770192</v>
      </c>
    </row>
    <row r="1931" spans="1:36" hidden="1" x14ac:dyDescent="0.3">
      <c r="A1931">
        <v>2015</v>
      </c>
      <c r="B1931" t="s">
        <v>71</v>
      </c>
      <c r="C1931">
        <v>122475</v>
      </c>
      <c r="D1931">
        <v>264885</v>
      </c>
      <c r="E1931">
        <v>508093</v>
      </c>
      <c r="F1931">
        <v>207954</v>
      </c>
      <c r="G1931">
        <v>2.16276791181873</v>
      </c>
      <c r="H1931">
        <f>+E1931/F1931</f>
        <v>2.44329515181242</v>
      </c>
      <c r="I1931">
        <v>-3.6719951762253102E-2</v>
      </c>
      <c r="J1931">
        <v>1.2211985886097401E-3</v>
      </c>
      <c r="K1931">
        <v>1.44582859128714E-2</v>
      </c>
      <c r="L1931">
        <v>7.2155558958649696E-2</v>
      </c>
      <c r="M1931">
        <v>7.8107621520757996E-3</v>
      </c>
      <c r="N1931">
        <v>5.4970000000000001E-3</v>
      </c>
      <c r="O1931">
        <v>6.1799999999999997E-3</v>
      </c>
      <c r="P1931">
        <v>0.91978824138641402</v>
      </c>
      <c r="Q1931">
        <v>-5.1795244216910003E-3</v>
      </c>
      <c r="R1931">
        <v>803538.3125</v>
      </c>
      <c r="S1931">
        <v>1.02509343299519E-3</v>
      </c>
      <c r="T1931">
        <v>-2.8795301914214398E-3</v>
      </c>
      <c r="U1931">
        <v>2.8324859216809301E-2</v>
      </c>
      <c r="V1931">
        <v>0.611224193535025</v>
      </c>
      <c r="W1931">
        <v>2.73248592168093E-2</v>
      </c>
      <c r="X1931">
        <v>1.3860117458622499E-2</v>
      </c>
      <c r="Y1931">
        <v>5.8544722588801501E-2</v>
      </c>
      <c r="Z1931">
        <v>-3.3892197647887902E-2</v>
      </c>
      <c r="AA1931">
        <v>3.0250394371611401E-2</v>
      </c>
      <c r="AB1931">
        <v>1.4949279231179901E-3</v>
      </c>
      <c r="AC1931" t="b">
        <v>0</v>
      </c>
      <c r="AD1931">
        <v>2.1205265276783201E-3</v>
      </c>
      <c r="AE1931">
        <v>1.2018095279059801E-2</v>
      </c>
      <c r="AF1931">
        <v>2.2274426054458001E-2</v>
      </c>
      <c r="AG1931">
        <v>47474</v>
      </c>
      <c r="AH1931" t="e">
        <f>VLOOKUP(B1931,AN:AN,1,0)</f>
        <v>#N/A</v>
      </c>
      <c r="AI1931" t="str">
        <f>IF(G1931&lt;=2,"&lt;=2",IF(G1931&lt;3,"2-3","&gt;=3"))</f>
        <v>2-3</v>
      </c>
      <c r="AJ1931">
        <f>G1931-H1931</f>
        <v>-0.28052723999369</v>
      </c>
    </row>
    <row r="1932" spans="1:36" hidden="1" x14ac:dyDescent="0.3">
      <c r="A1932">
        <v>2010</v>
      </c>
      <c r="B1932" t="s">
        <v>33</v>
      </c>
      <c r="C1932">
        <v>112824</v>
      </c>
      <c r="D1932">
        <v>266672</v>
      </c>
      <c r="E1932">
        <v>597536</v>
      </c>
      <c r="F1932">
        <v>225969</v>
      </c>
      <c r="G1932">
        <v>2.36361057930936</v>
      </c>
      <c r="H1932">
        <f>+E1932/F1932</f>
        <v>2.6443273192340544</v>
      </c>
      <c r="I1932">
        <v>9.8770439577288496E-3</v>
      </c>
      <c r="J1932">
        <v>4.7718198038636996E-3</v>
      </c>
      <c r="K1932">
        <v>-1.6327122569084199E-2</v>
      </c>
      <c r="L1932">
        <v>-1.6810115464031598E-2</v>
      </c>
      <c r="M1932">
        <v>-2.9086077120154999E-2</v>
      </c>
      <c r="N1932">
        <v>1.2800000000000001E-3</v>
      </c>
      <c r="O1932">
        <v>1.8E-5</v>
      </c>
      <c r="P1932">
        <v>0.93516314029693604</v>
      </c>
      <c r="Q1932">
        <v>8.7751746177669992E-3</v>
      </c>
      <c r="R1932">
        <v>891441</v>
      </c>
      <c r="S1932">
        <v>0</v>
      </c>
      <c r="T1932">
        <v>2.50200740993022E-4</v>
      </c>
      <c r="U1932">
        <v>6.9118216633796701E-3</v>
      </c>
      <c r="V1932">
        <v>0.71830419739250395</v>
      </c>
      <c r="W1932">
        <v>-9.0881783366203294E-3</v>
      </c>
      <c r="X1932">
        <v>1.4658278873755501E-3</v>
      </c>
      <c r="Y1932">
        <v>5.6654822119561001E-2</v>
      </c>
      <c r="Z1932">
        <v>7.45104912465889E-2</v>
      </c>
      <c r="AA1932">
        <v>1.32895784538666</v>
      </c>
      <c r="AB1932">
        <v>1.01793603289969E-4</v>
      </c>
      <c r="AC1932" t="b">
        <v>1</v>
      </c>
      <c r="AF1932">
        <v>4.2753313381786997E-3</v>
      </c>
      <c r="AG1932">
        <v>49191</v>
      </c>
      <c r="AH1932" t="e">
        <f>VLOOKUP(B1932,AN:AN,1,0)</f>
        <v>#N/A</v>
      </c>
      <c r="AI1932" t="str">
        <f>IF(G1932&lt;=2,"&lt;=2",IF(G1932&lt;3,"2-3","&gt;=3"))</f>
        <v>2-3</v>
      </c>
      <c r="AJ1932">
        <f>G1932-H1932</f>
        <v>-0.28071673992469437</v>
      </c>
    </row>
    <row r="1933" spans="1:36" hidden="1" x14ac:dyDescent="0.3">
      <c r="A1933">
        <v>2014</v>
      </c>
      <c r="B1933" t="s">
        <v>126</v>
      </c>
      <c r="C1933">
        <v>165032</v>
      </c>
      <c r="D1933">
        <v>383260</v>
      </c>
      <c r="E1933">
        <v>834724</v>
      </c>
      <c r="F1933">
        <v>320650</v>
      </c>
      <c r="G1933">
        <v>2.3223374860632999</v>
      </c>
      <c r="H1933">
        <f>+E1933/F1933</f>
        <v>2.6032246998284734</v>
      </c>
      <c r="I1933">
        <v>1.16276628226007E-2</v>
      </c>
      <c r="J1933">
        <v>-4.3429173529147399E-3</v>
      </c>
      <c r="K1933">
        <v>2.5861472055315901E-2</v>
      </c>
      <c r="L1933">
        <v>5.8592155158519697E-2</v>
      </c>
      <c r="M1933">
        <v>-1.5909247100353199E-2</v>
      </c>
      <c r="N1933">
        <v>1.4630000000000001E-3</v>
      </c>
      <c r="O1933">
        <v>4.1149999999999997E-3</v>
      </c>
      <c r="P1933">
        <v>0.92679601907730103</v>
      </c>
      <c r="Q1933">
        <v>-2.34591960906993E-3</v>
      </c>
      <c r="R1933">
        <v>1281726</v>
      </c>
      <c r="S1933">
        <v>1.9967481530079501E-3</v>
      </c>
      <c r="T1933">
        <v>-6.7320726811885999E-3</v>
      </c>
      <c r="U1933">
        <v>1.19031937792897E-2</v>
      </c>
      <c r="V1933">
        <v>0.63293319075368304</v>
      </c>
      <c r="W1933">
        <v>-4.0968062207102996E-3</v>
      </c>
      <c r="X1933">
        <v>2.2976866246398699E-2</v>
      </c>
      <c r="Y1933">
        <v>0.127849485822013</v>
      </c>
      <c r="Z1933">
        <v>2.2756571196761499E-2</v>
      </c>
      <c r="AA1933">
        <v>0.70113026220888197</v>
      </c>
      <c r="AB1933">
        <v>1.0839489973471701E-3</v>
      </c>
      <c r="AC1933" t="b">
        <v>1</v>
      </c>
      <c r="AF1933">
        <v>2.5544113871694599E-2</v>
      </c>
      <c r="AG1933">
        <v>71725</v>
      </c>
      <c r="AH1933" t="str">
        <f>VLOOKUP(B1933,AN:AN,1,0)</f>
        <v>Louisville - KY</v>
      </c>
      <c r="AI1933" t="str">
        <f>IF(G1933&lt;=2,"&lt;=2",IF(G1933&lt;3,"2-3","&gt;=3"))</f>
        <v>2-3</v>
      </c>
      <c r="AJ1933">
        <f>G1933-H1933</f>
        <v>-0.28088721376517345</v>
      </c>
    </row>
    <row r="1934" spans="1:36" hidden="1" x14ac:dyDescent="0.3">
      <c r="A1934">
        <v>2015</v>
      </c>
      <c r="B1934" t="s">
        <v>220</v>
      </c>
      <c r="C1934">
        <v>812248</v>
      </c>
      <c r="D1934">
        <v>2095301</v>
      </c>
      <c r="E1934">
        <v>3798025</v>
      </c>
      <c r="F1934">
        <v>1327687</v>
      </c>
      <c r="G1934">
        <v>2.57963208281214</v>
      </c>
      <c r="H1934">
        <f>+E1934/F1934</f>
        <v>2.8606328148125275</v>
      </c>
      <c r="I1934">
        <v>1.0788531450468399E-2</v>
      </c>
      <c r="J1934">
        <v>-1.2676680460572199E-2</v>
      </c>
      <c r="K1934">
        <v>5.604068636894E-4</v>
      </c>
      <c r="L1934">
        <v>-3.1519976921379603E-2</v>
      </c>
      <c r="M1934">
        <v>-9.5864773727953503E-2</v>
      </c>
      <c r="N1934">
        <v>2.6080000000000001E-3</v>
      </c>
      <c r="O1934">
        <v>2.9150000000000001E-3</v>
      </c>
      <c r="P1934">
        <v>0.932883620262146</v>
      </c>
      <c r="Q1934">
        <v>5.9213638305659604E-3</v>
      </c>
      <c r="R1934">
        <v>6134479</v>
      </c>
      <c r="S1934">
        <v>5.9761133856020196E-4</v>
      </c>
      <c r="T1934">
        <v>5.8167856186628498E-3</v>
      </c>
      <c r="U1934">
        <v>3.7021175026893602E-2</v>
      </c>
      <c r="V1934">
        <v>1.4191642194721199</v>
      </c>
      <c r="W1934">
        <v>3.6021175026893601E-2</v>
      </c>
      <c r="X1934">
        <v>2.71935457975435E-2</v>
      </c>
      <c r="Y1934">
        <v>0.127663131180377</v>
      </c>
      <c r="Z1934">
        <v>4.5127999878849703E-2</v>
      </c>
      <c r="AA1934">
        <v>1.10356455355731</v>
      </c>
      <c r="AB1934">
        <v>4.0807042894222702E-4</v>
      </c>
      <c r="AC1934" t="b">
        <v>1</v>
      </c>
      <c r="AD1934">
        <v>1.07630051673129E-3</v>
      </c>
      <c r="AE1934">
        <v>9.4821418412223708E-3</v>
      </c>
      <c r="AF1934">
        <v>2.6613773603417899E-2</v>
      </c>
      <c r="AG1934">
        <v>460409</v>
      </c>
      <c r="AH1934" t="str">
        <f>VLOOKUP(B1934,AN:AN,1,0)</f>
        <v>Washington - DC</v>
      </c>
      <c r="AI1934" t="str">
        <f>IF(G1934&lt;=2,"&lt;=2",IF(G1934&lt;3,"2-3","&gt;=3"))</f>
        <v>2-3</v>
      </c>
      <c r="AJ1934">
        <f>G1934-H1934</f>
        <v>-0.28100073200038755</v>
      </c>
    </row>
    <row r="1935" spans="1:36" hidden="1" x14ac:dyDescent="0.3">
      <c r="A1935">
        <v>2013</v>
      </c>
      <c r="B1935" t="s">
        <v>198</v>
      </c>
      <c r="C1935">
        <v>567051</v>
      </c>
      <c r="D1935">
        <v>1350205</v>
      </c>
      <c r="E1935">
        <v>2197065</v>
      </c>
      <c r="F1935">
        <v>825287</v>
      </c>
      <c r="G1935">
        <v>2.3810997599863102</v>
      </c>
      <c r="H1935">
        <f>+E1935/F1935</f>
        <v>2.6621829739230112</v>
      </c>
      <c r="I1935">
        <v>2.81054922387927E-2</v>
      </c>
      <c r="J1935">
        <v>1.0291145183145899E-2</v>
      </c>
      <c r="K1935">
        <v>1.29264116436242E-2</v>
      </c>
      <c r="L1935">
        <v>0.119602856412529</v>
      </c>
      <c r="M1935">
        <v>5.9607804752886302E-2</v>
      </c>
      <c r="N1935">
        <v>5.6940000000000003E-3</v>
      </c>
      <c r="O1935">
        <v>-2.90999999999999E-4</v>
      </c>
      <c r="P1935">
        <v>0.94386082887649503</v>
      </c>
      <c r="Q1935">
        <v>4.8714280128480097E-3</v>
      </c>
      <c r="R1935">
        <v>3631917</v>
      </c>
      <c r="S1935">
        <v>2.8239988557303298E-3</v>
      </c>
      <c r="T1935">
        <v>1.34983453899622E-2</v>
      </c>
      <c r="U1935">
        <v>3.4203454852104201E-2</v>
      </c>
      <c r="V1935">
        <v>1.27183001868246</v>
      </c>
      <c r="W1935">
        <v>1.9203454852104201E-2</v>
      </c>
      <c r="X1935">
        <v>2.4755834124908699E-2</v>
      </c>
      <c r="Y1935">
        <v>0.173897897225156</v>
      </c>
      <c r="Z1935">
        <v>8.5271632424555002E-2</v>
      </c>
      <c r="AA1935">
        <v>1.58017843503097</v>
      </c>
      <c r="AB1935">
        <v>1.1516047281809401E-3</v>
      </c>
      <c r="AC1935" t="b">
        <v>1</v>
      </c>
      <c r="AF1935">
        <v>3.3433212427061897E-2</v>
      </c>
      <c r="AG1935">
        <v>279413</v>
      </c>
      <c r="AH1935" t="str">
        <f>VLOOKUP(B1935,AN:AN,1,0)</f>
        <v>Seattle - WA</v>
      </c>
      <c r="AI1935" t="str">
        <f>IF(G1935&lt;=2,"&lt;=2",IF(G1935&lt;3,"2-3","&gt;=3"))</f>
        <v>2-3</v>
      </c>
      <c r="AJ1935">
        <f>G1935-H1935</f>
        <v>-0.28108321393670099</v>
      </c>
    </row>
    <row r="1936" spans="1:36" hidden="1" x14ac:dyDescent="0.3">
      <c r="A1936">
        <v>2010</v>
      </c>
      <c r="B1936" t="s">
        <v>64</v>
      </c>
      <c r="C1936">
        <v>272359</v>
      </c>
      <c r="D1936">
        <v>605408</v>
      </c>
      <c r="E1936">
        <v>1423659</v>
      </c>
      <c r="F1936">
        <v>568572</v>
      </c>
      <c r="G1936">
        <v>2.2228308959865402</v>
      </c>
      <c r="H1936">
        <f>+E1936/F1936</f>
        <v>2.5039203478187457</v>
      </c>
      <c r="I1936">
        <v>2.9455906889801001E-2</v>
      </c>
      <c r="J1936">
        <v>-8.2541676238180204E-4</v>
      </c>
      <c r="K1936">
        <v>-2.19243591353297E-2</v>
      </c>
      <c r="L1936">
        <v>-2.7105734124780001E-3</v>
      </c>
      <c r="M1936">
        <v>-1.49865350686013E-2</v>
      </c>
      <c r="N1936">
        <v>2.8879999999999999E-3</v>
      </c>
      <c r="O1936">
        <v>1.557E-3</v>
      </c>
      <c r="P1936">
        <v>0.92050975561142001</v>
      </c>
      <c r="Q1936">
        <v>6.6475868225099799E-3</v>
      </c>
      <c r="R1936">
        <v>2076093</v>
      </c>
      <c r="S1936">
        <v>4.2125838304182203E-5</v>
      </c>
      <c r="T1936">
        <v>-7.6280295616015696E-3</v>
      </c>
      <c r="U1936">
        <v>-9.6640863921493303E-4</v>
      </c>
      <c r="V1936">
        <v>0.75651186746657395</v>
      </c>
      <c r="W1936">
        <v>-1.6966408639214899E-2</v>
      </c>
      <c r="X1936">
        <v>3.2942405553870501E-3</v>
      </c>
      <c r="Y1936">
        <v>3.38339039821548E-2</v>
      </c>
      <c r="Z1936">
        <v>5.2541886228588498E-2</v>
      </c>
      <c r="AA1936">
        <v>-0.190997556748051</v>
      </c>
      <c r="AB1936">
        <v>4.3810871836349498E-4</v>
      </c>
      <c r="AC1936" t="b">
        <v>1</v>
      </c>
      <c r="AF1936">
        <v>5.7291140093687805E-4</v>
      </c>
      <c r="AG1936">
        <v>119083</v>
      </c>
      <c r="AH1936" t="str">
        <f>VLOOKUP(B1936,AN:AN,1,0)</f>
        <v>Cleveland - OH</v>
      </c>
      <c r="AI1936" t="str">
        <f>IF(G1936&lt;=2,"&lt;=2",IF(G1936&lt;3,"2-3","&gt;=3"))</f>
        <v>2-3</v>
      </c>
      <c r="AJ1936">
        <f>G1936-H1936</f>
        <v>-0.28108945183220557</v>
      </c>
    </row>
    <row r="1937" spans="1:36" hidden="1" x14ac:dyDescent="0.3">
      <c r="A1937">
        <v>2011</v>
      </c>
      <c r="B1937" t="s">
        <v>167</v>
      </c>
      <c r="C1937">
        <v>348250</v>
      </c>
      <c r="D1937">
        <v>828971</v>
      </c>
      <c r="E1937">
        <v>1409315</v>
      </c>
      <c r="F1937">
        <v>529479</v>
      </c>
      <c r="G1937">
        <v>2.3803905240488099</v>
      </c>
      <c r="H1937">
        <f>+E1937/F1937</f>
        <v>2.6617014083655821</v>
      </c>
      <c r="I1937">
        <v>1.7438753690164802E-2</v>
      </c>
      <c r="J1937">
        <v>1.0303078219294499E-2</v>
      </c>
      <c r="K1937">
        <v>5.1332169175147997E-3</v>
      </c>
      <c r="L1937">
        <v>0.1354836743474</v>
      </c>
      <c r="M1937">
        <v>8.8871682994067697E-2</v>
      </c>
      <c r="N1937">
        <v>-9.0399999999999996E-4</v>
      </c>
      <c r="O1937">
        <v>-4.7670000000000004E-3</v>
      </c>
      <c r="P1937">
        <v>0.948572337627411</v>
      </c>
      <c r="Q1937">
        <v>-1.2232661247250001E-3</v>
      </c>
      <c r="R1937">
        <v>2270517</v>
      </c>
      <c r="S1937">
        <v>1.7037019008445399E-4</v>
      </c>
      <c r="T1937">
        <v>6.3223824836312996E-3</v>
      </c>
      <c r="U1937">
        <v>1.72234401106834E-2</v>
      </c>
      <c r="V1937">
        <v>0.96259633907539199</v>
      </c>
      <c r="W1937">
        <v>-1.4776559889316599E-2</v>
      </c>
      <c r="X1937">
        <v>2.6224839973714299E-3</v>
      </c>
      <c r="Y1937">
        <v>0.111160992438036</v>
      </c>
      <c r="Z1937">
        <v>4.1354122745709499E-3</v>
      </c>
      <c r="AA1937">
        <v>1.3428213844472701</v>
      </c>
      <c r="AB1937">
        <v>8.2751235183878096E-4</v>
      </c>
      <c r="AC1937" t="b">
        <v>1</v>
      </c>
      <c r="AF1937">
        <v>1.68240562708399E-2</v>
      </c>
      <c r="AG1937">
        <v>164779</v>
      </c>
      <c r="AH1937" t="str">
        <f>VLOOKUP(B1937,AN:AN,1,0)</f>
        <v>Portland - OR</v>
      </c>
      <c r="AI1937" t="str">
        <f>IF(G1937&lt;=2,"&lt;=2",IF(G1937&lt;3,"2-3","&gt;=3"))</f>
        <v>2-3</v>
      </c>
      <c r="AJ1937">
        <f>G1937-H1937</f>
        <v>-0.2813108843167722</v>
      </c>
    </row>
    <row r="1938" spans="1:36" hidden="1" x14ac:dyDescent="0.3">
      <c r="A1938">
        <v>2019</v>
      </c>
      <c r="B1938" t="s">
        <v>126</v>
      </c>
      <c r="C1938">
        <v>160548</v>
      </c>
      <c r="D1938">
        <v>371579</v>
      </c>
      <c r="E1938">
        <v>877114</v>
      </c>
      <c r="F1938">
        <v>337902</v>
      </c>
      <c r="G1938">
        <v>2.3144417868799301</v>
      </c>
      <c r="H1938">
        <f>+E1938/F1938</f>
        <v>2.5957644524151973</v>
      </c>
      <c r="I1938">
        <v>-6.86350560291666E-4</v>
      </c>
      <c r="J1938">
        <v>-1.0540351271629301E-2</v>
      </c>
      <c r="K1938">
        <v>9.5074326843022899E-3</v>
      </c>
      <c r="N1938">
        <v>2.33E-4</v>
      </c>
      <c r="O1938">
        <v>-8.3579999999999904E-3</v>
      </c>
      <c r="P1938">
        <v>0.91622328758239702</v>
      </c>
      <c r="Q1938">
        <v>-3.5146474838260102E-3</v>
      </c>
      <c r="R1938">
        <v>1315686</v>
      </c>
      <c r="S1938">
        <v>0</v>
      </c>
      <c r="T1938">
        <v>-2.8903931379318502E-3</v>
      </c>
      <c r="U1938">
        <v>3.2251223921775797E-2</v>
      </c>
      <c r="V1938">
        <v>0.67117471366037795</v>
      </c>
      <c r="W1938">
        <v>1.42512239217757E-2</v>
      </c>
      <c r="X1938">
        <v>2.6493742430359301E-2</v>
      </c>
      <c r="Z1938">
        <v>-2.9589864105753899E-3</v>
      </c>
      <c r="AA1938">
        <v>0.39610986688236499</v>
      </c>
      <c r="AB1938">
        <v>1.2616067823980599E-3</v>
      </c>
      <c r="AC1938" t="b">
        <v>0</v>
      </c>
      <c r="AD1938">
        <v>-1.9413378209602501E-3</v>
      </c>
      <c r="AE1938">
        <v>7.4371848602174002E-3</v>
      </c>
      <c r="AF1938">
        <v>3.7318328623334597E-2</v>
      </c>
      <c r="AG1938">
        <v>81364</v>
      </c>
      <c r="AH1938" t="str">
        <f>VLOOKUP(B1938,AN:AN,1,0)</f>
        <v>Louisville - KY</v>
      </c>
      <c r="AI1938" t="str">
        <f>IF(G1938&lt;=2,"&lt;=2",IF(G1938&lt;3,"2-3","&gt;=3"))</f>
        <v>2-3</v>
      </c>
      <c r="AJ1938">
        <f>G1938-H1938</f>
        <v>-0.28132266553526719</v>
      </c>
    </row>
    <row r="1939" spans="1:36" hidden="1" x14ac:dyDescent="0.3">
      <c r="A1939">
        <v>2019</v>
      </c>
      <c r="B1939" t="s">
        <v>48</v>
      </c>
      <c r="C1939">
        <v>23370</v>
      </c>
      <c r="D1939">
        <v>53850</v>
      </c>
      <c r="E1939">
        <v>107952</v>
      </c>
      <c r="F1939">
        <v>41747</v>
      </c>
      <c r="G1939">
        <v>2.3042362002567298</v>
      </c>
      <c r="H1939">
        <f>+E1939/F1939</f>
        <v>2.5858624571825519</v>
      </c>
      <c r="I1939">
        <v>0.115846521565187</v>
      </c>
      <c r="J1939">
        <v>-6.1349384486675197E-4</v>
      </c>
      <c r="K1939">
        <v>1.94342901110648E-2</v>
      </c>
      <c r="N1939">
        <v>2.2769999999999999E-3</v>
      </c>
      <c r="O1939">
        <v>2.4840000000000001E-3</v>
      </c>
      <c r="P1939">
        <v>0.92973595857620195</v>
      </c>
      <c r="Q1939">
        <v>1.6676485538482E-2</v>
      </c>
      <c r="R1939">
        <v>186587.296875</v>
      </c>
      <c r="S1939">
        <v>0</v>
      </c>
      <c r="T1939">
        <v>-5.07807545363904E-3</v>
      </c>
      <c r="U1939">
        <v>3.0063541606068601E-2</v>
      </c>
      <c r="V1939">
        <v>0.59297960138926598</v>
      </c>
      <c r="W1939">
        <v>1.20635416060686E-2</v>
      </c>
      <c r="X1939">
        <v>0</v>
      </c>
      <c r="Z1939">
        <v>3.5864186313928898E-4</v>
      </c>
      <c r="AA1939">
        <v>-0.50938424243090996</v>
      </c>
      <c r="AB1939">
        <v>6.2124663491406002E-4</v>
      </c>
      <c r="AC1939" t="b">
        <v>1</v>
      </c>
      <c r="AF1939">
        <v>2.6092358666390501E-2</v>
      </c>
      <c r="AG1939">
        <v>9658</v>
      </c>
      <c r="AH1939" t="e">
        <f>VLOOKUP(B1939,AN:AN,1,0)</f>
        <v>#N/A</v>
      </c>
      <c r="AI1939" t="str">
        <f>IF(G1939&lt;=2,"&lt;=2",IF(G1939&lt;3,"2-3","&gt;=3"))</f>
        <v>2-3</v>
      </c>
      <c r="AJ1939">
        <f>G1939-H1939</f>
        <v>-0.2816262569258221</v>
      </c>
    </row>
    <row r="1940" spans="1:36" hidden="1" x14ac:dyDescent="0.3">
      <c r="A1940">
        <v>2009</v>
      </c>
      <c r="B1940" t="s">
        <v>95</v>
      </c>
      <c r="C1940">
        <v>19270</v>
      </c>
      <c r="D1940">
        <v>63365</v>
      </c>
      <c r="E1940">
        <v>69255</v>
      </c>
      <c r="F1940">
        <v>19399</v>
      </c>
      <c r="G1940">
        <v>3.2882719252724399</v>
      </c>
      <c r="H1940">
        <f>+E1940/F1940</f>
        <v>3.5700293829578844</v>
      </c>
      <c r="I1940">
        <v>-9.1405455946791704E-3</v>
      </c>
      <c r="J1940">
        <v>-2.0667659118771501E-3</v>
      </c>
      <c r="K1940">
        <v>-1.1405144989490501E-2</v>
      </c>
      <c r="L1940">
        <v>4.7749439813196598E-2</v>
      </c>
      <c r="M1940">
        <v>7.5016246642917395E-2</v>
      </c>
      <c r="N1940">
        <v>9.5699999999999995E-4</v>
      </c>
      <c r="O1940">
        <v>3.1119999999999902E-3</v>
      </c>
      <c r="P1940">
        <v>0.93041980266571001</v>
      </c>
      <c r="Q1940">
        <v>-1.2270212173469601E-3</v>
      </c>
      <c r="R1940">
        <v>152302.40625</v>
      </c>
      <c r="S1940">
        <v>0</v>
      </c>
      <c r="T1940">
        <v>-1.8609507009386999E-2</v>
      </c>
      <c r="U1940">
        <v>-4.9176208674907698E-2</v>
      </c>
      <c r="V1940">
        <v>0.66768667607837695</v>
      </c>
      <c r="W1940">
        <v>-4.5176208674907598E-2</v>
      </c>
      <c r="X1940">
        <v>0</v>
      </c>
      <c r="Y1940">
        <v>4.7892720306513398E-3</v>
      </c>
      <c r="AA1940">
        <v>0.135574143708594</v>
      </c>
      <c r="AB1940">
        <v>0</v>
      </c>
      <c r="AC1940" t="b">
        <v>0</v>
      </c>
      <c r="AF1940">
        <v>0</v>
      </c>
      <c r="AG1940">
        <v>4176</v>
      </c>
      <c r="AH1940" t="e">
        <f>VLOOKUP(B1940,AN:AN,1,0)</f>
        <v>#N/A</v>
      </c>
      <c r="AI1940" t="str">
        <f>IF(G1940&lt;=2,"&lt;=2",IF(G1940&lt;3,"2-3","&gt;=3"))</f>
        <v>&gt;=3</v>
      </c>
      <c r="AJ1940">
        <f>G1940-H1940</f>
        <v>-0.28175745768544447</v>
      </c>
    </row>
    <row r="1941" spans="1:36" hidden="1" x14ac:dyDescent="0.3">
      <c r="A1941">
        <v>2016</v>
      </c>
      <c r="B1941" t="s">
        <v>172</v>
      </c>
      <c r="C1941">
        <v>180040</v>
      </c>
      <c r="D1941">
        <v>448272</v>
      </c>
      <c r="E1941">
        <v>886455</v>
      </c>
      <c r="F1941">
        <v>319828</v>
      </c>
      <c r="G1941">
        <v>2.4898467007331702</v>
      </c>
      <c r="H1941">
        <f>+E1941/F1941</f>
        <v>2.771661643133184</v>
      </c>
      <c r="I1941">
        <v>-1.8120084127971399E-2</v>
      </c>
      <c r="J1941">
        <v>-8.4975846111774497E-3</v>
      </c>
      <c r="K1941">
        <v>-3.1101240813732E-3</v>
      </c>
      <c r="L1941">
        <v>0.173392200350761</v>
      </c>
      <c r="M1941">
        <v>8.58383122831579E-2</v>
      </c>
      <c r="N1941">
        <v>8.0599999999999997E-4</v>
      </c>
      <c r="O1941">
        <v>-1.462E-3</v>
      </c>
      <c r="P1941">
        <v>0.91179364919662498</v>
      </c>
      <c r="Q1941">
        <v>-1.2566685676573999E-2</v>
      </c>
      <c r="R1941">
        <v>1312233</v>
      </c>
      <c r="S1941">
        <v>0</v>
      </c>
      <c r="T1941">
        <v>-4.1740760207174902E-4</v>
      </c>
      <c r="U1941">
        <v>2.58196797221899E-2</v>
      </c>
      <c r="V1941">
        <v>0.81144240555080405</v>
      </c>
      <c r="W1941">
        <v>1.28196797221899E-2</v>
      </c>
      <c r="X1941">
        <v>4.5697545851428802E-2</v>
      </c>
      <c r="Y1941">
        <v>0.17531582783597999</v>
      </c>
      <c r="Z1941">
        <v>2.9889551216733998E-3</v>
      </c>
      <c r="AA1941">
        <v>2.5311797274342598</v>
      </c>
      <c r="AB1941">
        <v>4.5594957197733901E-4</v>
      </c>
      <c r="AC1941" t="b">
        <v>0</v>
      </c>
      <c r="AD1941">
        <v>1.2133579643941799E-2</v>
      </c>
      <c r="AE1941">
        <v>6.1734463315584898E-3</v>
      </c>
      <c r="AF1941">
        <v>4.5800134505123699E-2</v>
      </c>
      <c r="AG1941">
        <v>91738</v>
      </c>
      <c r="AH1941" t="str">
        <f>VLOOKUP(B1941,AN:AN,1,0)</f>
        <v>Raleigh - NC</v>
      </c>
      <c r="AI1941" t="str">
        <f>IF(G1941&lt;=2,"&lt;=2",IF(G1941&lt;3,"2-3","&gt;=3"))</f>
        <v>2-3</v>
      </c>
      <c r="AJ1941">
        <f>G1941-H1941</f>
        <v>-0.28181494240001381</v>
      </c>
    </row>
    <row r="1942" spans="1:36" hidden="1" x14ac:dyDescent="0.3">
      <c r="A1942">
        <v>2012</v>
      </c>
      <c r="B1942" t="s">
        <v>189</v>
      </c>
      <c r="C1942">
        <v>764482</v>
      </c>
      <c r="D1942">
        <v>1927548</v>
      </c>
      <c r="E1942">
        <v>2445605</v>
      </c>
      <c r="F1942">
        <v>872345</v>
      </c>
      <c r="G1942">
        <v>2.5213778741683899</v>
      </c>
      <c r="H1942">
        <f>+E1942/F1942</f>
        <v>2.8034837134390638</v>
      </c>
      <c r="I1942">
        <v>2.3003707289519199E-2</v>
      </c>
      <c r="J1942">
        <v>2.0344031974673299E-2</v>
      </c>
      <c r="K1942">
        <v>2.60491414368152E-2</v>
      </c>
      <c r="L1942">
        <v>9.5908100009895705E-2</v>
      </c>
      <c r="M1942">
        <v>3.8738786824978902E-2</v>
      </c>
      <c r="N1942">
        <v>9.8299999999999993E-4</v>
      </c>
      <c r="O1942">
        <v>1.3849999999999999E-3</v>
      </c>
      <c r="P1942">
        <v>0.95122146606445301</v>
      </c>
      <c r="Q1942">
        <v>-2.3967623710630099E-3</v>
      </c>
      <c r="R1942">
        <v>1575622</v>
      </c>
      <c r="S1942">
        <v>1.9812611046489299E-3</v>
      </c>
      <c r="T1942">
        <v>2.68708895891904E-2</v>
      </c>
      <c r="U1942">
        <v>4.2701028287410701E-2</v>
      </c>
      <c r="V1942">
        <v>2.4222645765929398</v>
      </c>
      <c r="W1942">
        <v>2.17010282874107E-2</v>
      </c>
      <c r="X1942">
        <v>1.1440185088134099E-3</v>
      </c>
      <c r="Y1942">
        <v>9.2264827647497105E-2</v>
      </c>
      <c r="Z1942">
        <v>5.2416268965796403E-2</v>
      </c>
      <c r="AA1942">
        <v>1.5454595841051</v>
      </c>
      <c r="AB1942">
        <v>2.39668682013983E-3</v>
      </c>
      <c r="AC1942" t="b">
        <v>1</v>
      </c>
      <c r="AF1942">
        <v>2.4126647322741002E-2</v>
      </c>
      <c r="AG1942">
        <v>156645</v>
      </c>
      <c r="AH1942" t="str">
        <f>VLOOKUP(B1942,AN:AN,1,0)</f>
        <v>San Francisco - CA</v>
      </c>
      <c r="AI1942" t="str">
        <f>IF(G1942&lt;=2,"&lt;=2",IF(G1942&lt;3,"2-3","&gt;=3"))</f>
        <v>2-3</v>
      </c>
      <c r="AJ1942">
        <f>G1942-H1942</f>
        <v>-0.2821058392706739</v>
      </c>
    </row>
    <row r="1943" spans="1:36" hidden="1" x14ac:dyDescent="0.3">
      <c r="A1943">
        <v>2019</v>
      </c>
      <c r="B1943" t="s">
        <v>176</v>
      </c>
      <c r="C1943">
        <v>164813</v>
      </c>
      <c r="D1943">
        <v>391475</v>
      </c>
      <c r="E1943">
        <v>870136</v>
      </c>
      <c r="F1943">
        <v>327437</v>
      </c>
      <c r="G1943">
        <v>2.3752677276671101</v>
      </c>
      <c r="H1943">
        <f>+E1943/F1943</f>
        <v>2.657415014185935</v>
      </c>
      <c r="I1943">
        <v>-5.0138839256869003E-2</v>
      </c>
      <c r="J1943">
        <v>8.0208312720060401E-3</v>
      </c>
      <c r="K1943">
        <v>2.8068615227937601E-2</v>
      </c>
      <c r="N1943">
        <v>2.48E-3</v>
      </c>
      <c r="O1943">
        <v>4.2009999999999999E-3</v>
      </c>
      <c r="P1943">
        <v>0.924230456352234</v>
      </c>
      <c r="Q1943">
        <v>7.0977210998501795E-4</v>
      </c>
      <c r="R1943">
        <v>1332665</v>
      </c>
      <c r="S1943">
        <v>0</v>
      </c>
      <c r="T1943">
        <v>4.0032044053077403E-3</v>
      </c>
      <c r="U1943">
        <v>3.9144821465015397E-2</v>
      </c>
      <c r="V1943">
        <v>0.89272753176186204</v>
      </c>
      <c r="W1943">
        <v>2.1144821465015399E-2</v>
      </c>
      <c r="X1943">
        <v>2.2532425987320401E-2</v>
      </c>
      <c r="Z1943">
        <v>-3.2986373882376303E-2</v>
      </c>
      <c r="AA1943">
        <v>0.95128652450142603</v>
      </c>
      <c r="AB1943">
        <v>8.9571337172104904E-4</v>
      </c>
      <c r="AC1943" t="b">
        <v>0</v>
      </c>
      <c r="AD1943">
        <v>-1.7461748219319501E-3</v>
      </c>
      <c r="AE1943">
        <v>7.3454318977387396E-3</v>
      </c>
      <c r="AF1943">
        <v>5.1602396324085302E-2</v>
      </c>
      <c r="AG1943">
        <v>87902</v>
      </c>
      <c r="AH1943" t="str">
        <f>VLOOKUP(B1943,AN:AN,1,0)</f>
        <v>Richmond - VA</v>
      </c>
      <c r="AI1943" t="str">
        <f>IF(G1943&lt;=2,"&lt;=2",IF(G1943&lt;3,"2-3","&gt;=3"))</f>
        <v>2-3</v>
      </c>
      <c r="AJ1943">
        <f>G1943-H1943</f>
        <v>-0.28214728651882481</v>
      </c>
    </row>
    <row r="1944" spans="1:36" hidden="1" x14ac:dyDescent="0.3">
      <c r="A1944">
        <v>2014</v>
      </c>
      <c r="B1944" t="s">
        <v>197</v>
      </c>
      <c r="C1944">
        <v>61965</v>
      </c>
      <c r="D1944">
        <v>140176</v>
      </c>
      <c r="E1944">
        <v>338225</v>
      </c>
      <c r="F1944">
        <v>132931</v>
      </c>
      <c r="G1944">
        <v>2.2621802630517198</v>
      </c>
      <c r="H1944">
        <f>+E1944/F1944</f>
        <v>2.5443651217548955</v>
      </c>
      <c r="I1944">
        <v>4.3225188375161103E-3</v>
      </c>
      <c r="J1944">
        <v>5.6411828845739503E-3</v>
      </c>
      <c r="K1944">
        <v>3.5845572292804599E-2</v>
      </c>
      <c r="L1944">
        <v>6.8800000056624303E-2</v>
      </c>
      <c r="M1944">
        <v>-5.7014022022485898E-3</v>
      </c>
      <c r="N1944">
        <v>2.31E-4</v>
      </c>
      <c r="O1944">
        <v>1.506E-3</v>
      </c>
      <c r="P1944">
        <v>0.95759797096252397</v>
      </c>
      <c r="Q1944">
        <v>8.7648630142200801E-4</v>
      </c>
      <c r="R1944">
        <v>566292.5</v>
      </c>
      <c r="S1944">
        <v>0</v>
      </c>
      <c r="T1944">
        <v>1.16229988634598E-4</v>
      </c>
      <c r="U1944">
        <v>1.8751496449112899E-2</v>
      </c>
      <c r="V1944">
        <v>0.69622650982905099</v>
      </c>
      <c r="W1944">
        <v>2.7514964491128901E-3</v>
      </c>
      <c r="X1944">
        <v>2.6663575237653599E-3</v>
      </c>
      <c r="Y1944">
        <v>3.1011535422344302E-2</v>
      </c>
      <c r="Z1944">
        <v>0.108401009880834</v>
      </c>
      <c r="AA1944">
        <v>-1.2635423879847601E-2</v>
      </c>
      <c r="AB1944">
        <v>9.2742870391838603E-4</v>
      </c>
      <c r="AC1944" t="b">
        <v>1</v>
      </c>
      <c r="AF1944">
        <v>4.7530721075817297E-3</v>
      </c>
      <c r="AG1944">
        <v>8649</v>
      </c>
      <c r="AH1944" t="e">
        <f>VLOOKUP(B1944,AN:AN,1,0)</f>
        <v>#N/A</v>
      </c>
      <c r="AI1944" t="str">
        <f>IF(G1944&lt;=2,"&lt;=2",IF(G1944&lt;3,"2-3","&gt;=3"))</f>
        <v>2-3</v>
      </c>
      <c r="AJ1944">
        <f>G1944-H1944</f>
        <v>-0.28218485870317567</v>
      </c>
    </row>
    <row r="1945" spans="1:36" hidden="1" x14ac:dyDescent="0.3">
      <c r="A1945">
        <v>2023</v>
      </c>
      <c r="B1945" t="s">
        <v>121</v>
      </c>
      <c r="C1945">
        <v>103867</v>
      </c>
      <c r="D1945">
        <v>234460</v>
      </c>
      <c r="E1945">
        <v>613032</v>
      </c>
      <c r="F1945">
        <v>241389</v>
      </c>
      <c r="G1945">
        <v>2.2573098289158202</v>
      </c>
      <c r="H1945">
        <f>+E1945/F1945</f>
        <v>2.5396020531175818</v>
      </c>
      <c r="I1945">
        <v>3.1550902572775402E-2</v>
      </c>
      <c r="N1945">
        <v>4.79E-3</v>
      </c>
      <c r="O1945">
        <v>3.9750000000000002E-3</v>
      </c>
      <c r="P1945">
        <v>0.96295112371444702</v>
      </c>
      <c r="Q1945">
        <v>2.5879740715030099E-3</v>
      </c>
      <c r="R1945">
        <v>880280.5625</v>
      </c>
      <c r="S1945">
        <v>0</v>
      </c>
      <c r="T1945">
        <v>6.9239456206555202E-4</v>
      </c>
      <c r="U1945">
        <v>2.3394577205181101E-2</v>
      </c>
      <c r="V1945">
        <v>0.95727062218842196</v>
      </c>
      <c r="W1945">
        <v>-1.7605422794818901E-2</v>
      </c>
      <c r="X1945">
        <v>1.5236703024851E-2</v>
      </c>
      <c r="Z1945">
        <v>-6.8615414893798396E-2</v>
      </c>
      <c r="AA1945">
        <v>0.83116241966056903</v>
      </c>
      <c r="AB1945">
        <v>5.9035196221747402E-4</v>
      </c>
      <c r="AC1945" t="b">
        <v>1</v>
      </c>
      <c r="AF1945">
        <v>2.3754638479703102E-2</v>
      </c>
      <c r="AG1945">
        <v>36114</v>
      </c>
      <c r="AH1945" t="e">
        <f>VLOOKUP(B1945,AN:AN,1,0)</f>
        <v>#N/A</v>
      </c>
      <c r="AI1945" t="str">
        <f>IF(G1945&lt;=2,"&lt;=2",IF(G1945&lt;3,"2-3","&gt;=3"))</f>
        <v>2-3</v>
      </c>
      <c r="AJ1945">
        <f>G1945-H1945</f>
        <v>-0.28229222420176159</v>
      </c>
    </row>
    <row r="1946" spans="1:36" hidden="1" x14ac:dyDescent="0.3">
      <c r="A1946">
        <v>2020</v>
      </c>
      <c r="B1946" t="s">
        <v>110</v>
      </c>
      <c r="C1946">
        <v>40582</v>
      </c>
      <c r="D1946">
        <v>92495</v>
      </c>
      <c r="E1946">
        <v>281089</v>
      </c>
      <c r="F1946">
        <v>109730</v>
      </c>
      <c r="G1946">
        <v>2.27921245872554</v>
      </c>
      <c r="H1946">
        <f>+E1946/F1946</f>
        <v>2.5616422127039096</v>
      </c>
      <c r="I1946">
        <v>4.8778915006210601E-2</v>
      </c>
      <c r="J1946">
        <v>2.3175168782472999E-2</v>
      </c>
      <c r="K1946">
        <v>5.9621347367763998E-2</v>
      </c>
      <c r="N1946">
        <v>5.2180000000000004E-3</v>
      </c>
      <c r="O1946">
        <v>3.104E-3</v>
      </c>
      <c r="P1946">
        <v>0.96448397636413596</v>
      </c>
      <c r="Q1946">
        <v>1.9491314888000901E-2</v>
      </c>
      <c r="R1946">
        <v>337087.1875</v>
      </c>
      <c r="S1946">
        <v>0</v>
      </c>
      <c r="T1946">
        <v>1.30162555724382E-2</v>
      </c>
      <c r="U1946">
        <v>4.5064039528369897E-2</v>
      </c>
      <c r="V1946">
        <v>0.72116704334358905</v>
      </c>
      <c r="W1946">
        <v>3.3064039528369803E-2</v>
      </c>
      <c r="X1946">
        <v>1.8053673082135999E-2</v>
      </c>
      <c r="Z1946">
        <v>3.10065163752344E-2</v>
      </c>
      <c r="AA1946">
        <v>-3.8226600802615501E-2</v>
      </c>
      <c r="AB1946">
        <v>2.1686093792355599E-4</v>
      </c>
      <c r="AC1946" t="b">
        <v>1</v>
      </c>
      <c r="AF1946">
        <v>5.9636757928978002E-3</v>
      </c>
      <c r="AG1946">
        <v>18778</v>
      </c>
      <c r="AH1946" t="e">
        <f>VLOOKUP(B1946,AN:AN,1,0)</f>
        <v>#N/A</v>
      </c>
      <c r="AI1946" t="str">
        <f>IF(G1946&lt;=2,"&lt;=2",IF(G1946&lt;3,"2-3","&gt;=3"))</f>
        <v>2-3</v>
      </c>
      <c r="AJ1946">
        <f>G1946-H1946</f>
        <v>-0.28242975397836956</v>
      </c>
    </row>
    <row r="1947" spans="1:36" hidden="1" x14ac:dyDescent="0.3">
      <c r="A1947">
        <v>2008</v>
      </c>
      <c r="B1947" t="s">
        <v>98</v>
      </c>
      <c r="C1947">
        <v>38066</v>
      </c>
      <c r="D1947">
        <v>91319</v>
      </c>
      <c r="E1947">
        <v>263892</v>
      </c>
      <c r="F1947">
        <v>98412</v>
      </c>
      <c r="G1947">
        <v>2.3989649556034198</v>
      </c>
      <c r="H1947">
        <f>+E1947/F1947</f>
        <v>2.6815022558224606</v>
      </c>
      <c r="I1947">
        <v>6.4730641337397803E-3</v>
      </c>
      <c r="J1947">
        <v>1.3776924461126501E-3</v>
      </c>
      <c r="K1947">
        <v>-2.5189009219408001E-2</v>
      </c>
      <c r="L1947">
        <v>-6.3520488720387194E-2</v>
      </c>
      <c r="M1947">
        <v>-7.0517137646675899E-3</v>
      </c>
      <c r="N1947">
        <v>0</v>
      </c>
      <c r="O1947">
        <v>4.6829999999999997E-3</v>
      </c>
      <c r="P1947">
        <v>0.89598077535629295</v>
      </c>
      <c r="Q1947">
        <v>-5.88333606719904E-3</v>
      </c>
      <c r="R1947">
        <v>364427.5</v>
      </c>
      <c r="S1947">
        <v>0</v>
      </c>
      <c r="T1947">
        <v>-2.3897569160908402E-2</v>
      </c>
      <c r="U1947">
        <v>-1.5521896071732001E-2</v>
      </c>
      <c r="V1947">
        <v>0.66501592937406395</v>
      </c>
      <c r="W1947">
        <v>-5.3521896071732002E-2</v>
      </c>
      <c r="X1947">
        <v>2.0739254055862098E-2</v>
      </c>
      <c r="Y1947">
        <v>1.6549238079632898E-2</v>
      </c>
      <c r="AA1947">
        <v>0.78427563138387901</v>
      </c>
      <c r="AB1947">
        <v>1.17076434186318E-3</v>
      </c>
      <c r="AC1947" t="b">
        <v>1</v>
      </c>
      <c r="AF1947">
        <v>0</v>
      </c>
      <c r="AG1947">
        <v>6103</v>
      </c>
      <c r="AH1947" t="e">
        <f>VLOOKUP(B1947,AN:AN,1,0)</f>
        <v>#N/A</v>
      </c>
      <c r="AI1947" t="str">
        <f>IF(G1947&lt;=2,"&lt;=2",IF(G1947&lt;3,"2-3","&gt;=3"))</f>
        <v>2-3</v>
      </c>
      <c r="AJ1947">
        <f>G1947-H1947</f>
        <v>-0.28253730021904078</v>
      </c>
    </row>
    <row r="1948" spans="1:36" hidden="1" x14ac:dyDescent="0.3">
      <c r="A1948">
        <v>2005</v>
      </c>
      <c r="B1948" t="s">
        <v>126</v>
      </c>
      <c r="C1948">
        <v>134503</v>
      </c>
      <c r="D1948">
        <v>299101</v>
      </c>
      <c r="E1948">
        <v>810415</v>
      </c>
      <c r="F1948">
        <v>323340</v>
      </c>
      <c r="G1948">
        <v>2.2237496561414898</v>
      </c>
      <c r="H1948">
        <f>+E1948/F1948</f>
        <v>2.5063864662584279</v>
      </c>
      <c r="J1948">
        <v>2.42132842540741E-2</v>
      </c>
      <c r="K1948">
        <v>3.1407972455024698E-2</v>
      </c>
      <c r="L1948">
        <v>-5.8583084926009103E-2</v>
      </c>
      <c r="M1948">
        <v>-1.2177508324401999E-5</v>
      </c>
      <c r="N1948">
        <v>1.9599999999999999E-3</v>
      </c>
      <c r="P1948">
        <v>0.93622553348541304</v>
      </c>
      <c r="R1948">
        <v>1176195</v>
      </c>
      <c r="T1948">
        <v>-3.7451791577040902E-3</v>
      </c>
      <c r="U1948">
        <v>1.12783228978515E-2</v>
      </c>
      <c r="V1948">
        <v>0.68189265042844405</v>
      </c>
      <c r="W1948">
        <v>-2.2721677102148501E-2</v>
      </c>
      <c r="Y1948">
        <v>3.8388321255169701E-2</v>
      </c>
      <c r="AG1948">
        <v>66298</v>
      </c>
      <c r="AH1948" t="str">
        <f>VLOOKUP(B1948,AN:AN,1,0)</f>
        <v>Louisville - KY</v>
      </c>
      <c r="AI1948" t="str">
        <f>IF(G1948&lt;=2,"&lt;=2",IF(G1948&lt;3,"2-3","&gt;=3"))</f>
        <v>2-3</v>
      </c>
      <c r="AJ1948">
        <f>G1948-H1948</f>
        <v>-0.28263681011693809</v>
      </c>
    </row>
    <row r="1949" spans="1:36" hidden="1" x14ac:dyDescent="0.3">
      <c r="A1949">
        <v>2010</v>
      </c>
      <c r="B1949" t="s">
        <v>123</v>
      </c>
      <c r="C1949">
        <v>46373</v>
      </c>
      <c r="D1949">
        <v>101701</v>
      </c>
      <c r="E1949">
        <v>169040</v>
      </c>
      <c r="F1949">
        <v>68276</v>
      </c>
      <c r="G1949">
        <v>2.1931080585685598</v>
      </c>
      <c r="H1949">
        <f>+E1949/F1949</f>
        <v>2.4758333821547835</v>
      </c>
      <c r="I1949">
        <v>4.3519172810912603E-2</v>
      </c>
      <c r="J1949">
        <v>-3.2724114134910102E-4</v>
      </c>
      <c r="K1949">
        <v>-2.1426183514296999E-2</v>
      </c>
      <c r="L1949">
        <v>1.5665860474109901E-3</v>
      </c>
      <c r="M1949">
        <v>-1.0709375608712299E-2</v>
      </c>
      <c r="N1949">
        <v>5.7700000000000004E-4</v>
      </c>
      <c r="O1949">
        <v>1.864E-3</v>
      </c>
      <c r="P1949">
        <v>0.94158446788787797</v>
      </c>
      <c r="Q1949">
        <v>-4.0090084076005401E-4</v>
      </c>
      <c r="R1949">
        <v>304054.40625</v>
      </c>
      <c r="S1949">
        <v>0</v>
      </c>
      <c r="T1949">
        <v>-6.9150628114584799E-3</v>
      </c>
      <c r="U1949">
        <v>-2.5344188907183701E-4</v>
      </c>
      <c r="V1949">
        <v>0.65717192527399304</v>
      </c>
      <c r="W1949">
        <v>-1.6253441889071799E-2</v>
      </c>
      <c r="X1949">
        <v>7.5996677740863697E-3</v>
      </c>
      <c r="Y1949">
        <v>8.9690082147652797E-2</v>
      </c>
      <c r="Z1949">
        <v>0.166915298805865</v>
      </c>
      <c r="AA1949">
        <v>1.18087358127223</v>
      </c>
      <c r="AB1949">
        <v>8.7209302325581297E-4</v>
      </c>
      <c r="AC1949" t="b">
        <v>1</v>
      </c>
      <c r="AF1949">
        <v>5.8139534883720903E-3</v>
      </c>
      <c r="AG1949">
        <v>24263</v>
      </c>
      <c r="AH1949" t="e">
        <f>VLOOKUP(B1949,AN:AN,1,0)</f>
        <v>#N/A</v>
      </c>
      <c r="AI1949" t="str">
        <f>IF(G1949&lt;=2,"&lt;=2",IF(G1949&lt;3,"2-3","&gt;=3"))</f>
        <v>2-3</v>
      </c>
      <c r="AJ1949">
        <f>G1949-H1949</f>
        <v>-0.28272532358622371</v>
      </c>
    </row>
    <row r="1950" spans="1:36" hidden="1" x14ac:dyDescent="0.3">
      <c r="A1950">
        <v>2005</v>
      </c>
      <c r="B1950" t="s">
        <v>202</v>
      </c>
      <c r="C1950">
        <v>26548</v>
      </c>
      <c r="D1950">
        <v>57635</v>
      </c>
      <c r="E1950">
        <v>167687</v>
      </c>
      <c r="F1950">
        <v>68338</v>
      </c>
      <c r="G1950">
        <v>2.1709733313243902</v>
      </c>
      <c r="H1950">
        <f>+E1950/F1950</f>
        <v>2.4537885217594897</v>
      </c>
      <c r="J1950">
        <v>-1.96499638259411E-2</v>
      </c>
      <c r="K1950">
        <v>-1.24552756249905E-2</v>
      </c>
      <c r="L1950">
        <v>-6.9584961714223001E-2</v>
      </c>
      <c r="M1950">
        <v>-1.1014054296538201E-2</v>
      </c>
      <c r="N1950">
        <v>1.8109999999999999E-3</v>
      </c>
      <c r="P1950">
        <v>0.86721044778823897</v>
      </c>
      <c r="R1950">
        <v>205202.109375</v>
      </c>
      <c r="T1950">
        <v>-6.1759683303535097E-3</v>
      </c>
      <c r="U1950">
        <v>8.8475337252020801E-3</v>
      </c>
      <c r="V1950">
        <v>0.58813241099453295</v>
      </c>
      <c r="W1950">
        <v>-2.5152466274797902E-2</v>
      </c>
      <c r="Y1950">
        <v>7.5483091787439602E-4</v>
      </c>
      <c r="AG1950">
        <v>6624</v>
      </c>
      <c r="AH1950" t="e">
        <f>VLOOKUP(B1950,AN:AN,1,0)</f>
        <v>#N/A</v>
      </c>
      <c r="AI1950" t="str">
        <f>IF(G1950&lt;=2,"&lt;=2",IF(G1950&lt;3,"2-3","&gt;=3"))</f>
        <v>2-3</v>
      </c>
      <c r="AJ1950">
        <f>G1950-H1950</f>
        <v>-0.28281519043509951</v>
      </c>
    </row>
    <row r="1951" spans="1:36" hidden="1" x14ac:dyDescent="0.3">
      <c r="A1951">
        <v>2021</v>
      </c>
      <c r="B1951" t="s">
        <v>66</v>
      </c>
      <c r="C1951">
        <v>95458</v>
      </c>
      <c r="D1951">
        <v>222168</v>
      </c>
      <c r="E1951">
        <v>520359</v>
      </c>
      <c r="F1951">
        <v>199355</v>
      </c>
      <c r="G1951">
        <v>2.3273900563598602</v>
      </c>
      <c r="H1951">
        <f>+E1951/F1951</f>
        <v>2.610212936720925</v>
      </c>
      <c r="I1951">
        <v>-6.0852032568803602E-2</v>
      </c>
      <c r="J1951">
        <v>-4.2027067393064403E-3</v>
      </c>
      <c r="K1951">
        <v>-3.5823373049497599E-2</v>
      </c>
      <c r="N1951">
        <v>-2.3509999999999998E-3</v>
      </c>
      <c r="O1951">
        <v>-1.2343E-2</v>
      </c>
      <c r="P1951">
        <v>0.93619930744171098</v>
      </c>
      <c r="Q1951">
        <v>1.03428959846489E-2</v>
      </c>
      <c r="R1951">
        <v>764535.1875</v>
      </c>
      <c r="S1951">
        <v>4.1909299452973301E-4</v>
      </c>
      <c r="T1951">
        <v>1.1889044195413499E-2</v>
      </c>
      <c r="U1951">
        <v>9.5335222780704498E-2</v>
      </c>
      <c r="V1951">
        <v>1.06394032694126</v>
      </c>
      <c r="W1951">
        <v>4.8335222780704498E-2</v>
      </c>
      <c r="X1951">
        <v>3.83800952885124E-3</v>
      </c>
      <c r="Z1951">
        <v>-7.3832473479224503E-2</v>
      </c>
      <c r="AA1951">
        <v>0.61944904503525799</v>
      </c>
      <c r="AB1951">
        <v>1.98517734250926E-3</v>
      </c>
      <c r="AC1951" t="b">
        <v>0</v>
      </c>
      <c r="AD1951">
        <v>-8.9964346009257703E-3</v>
      </c>
      <c r="AE1951">
        <v>1.11348701004033E-2</v>
      </c>
      <c r="AF1951">
        <v>7.2061937533086207E-2</v>
      </c>
      <c r="AG1951">
        <v>45510</v>
      </c>
      <c r="AH1951" t="e">
        <f>VLOOKUP(B1951,AN:AN,1,0)</f>
        <v>#N/A</v>
      </c>
      <c r="AI1951" t="str">
        <f>IF(G1951&lt;=2,"&lt;=2",IF(G1951&lt;3,"2-3","&gt;=3"))</f>
        <v>2-3</v>
      </c>
      <c r="AJ1951">
        <f>G1951-H1951</f>
        <v>-0.28282288036106484</v>
      </c>
    </row>
    <row r="1952" spans="1:36" hidden="1" x14ac:dyDescent="0.3">
      <c r="A1952">
        <v>2011</v>
      </c>
      <c r="B1952" t="s">
        <v>172</v>
      </c>
      <c r="C1952">
        <v>138095</v>
      </c>
      <c r="D1952">
        <v>342979</v>
      </c>
      <c r="E1952">
        <v>795334</v>
      </c>
      <c r="F1952">
        <v>287483</v>
      </c>
      <c r="G1952">
        <v>2.48364531662985</v>
      </c>
      <c r="H1952">
        <f>+E1952/F1952</f>
        <v>2.7665427173085018</v>
      </c>
      <c r="I1952">
        <v>9.6575568734223408E-3</v>
      </c>
      <c r="J1952">
        <v>1.35355815291404E-2</v>
      </c>
      <c r="K1952">
        <v>8.3657202273606998E-3</v>
      </c>
      <c r="L1952">
        <v>8.6485316619276997E-2</v>
      </c>
      <c r="M1952">
        <v>3.9873325265943997E-2</v>
      </c>
      <c r="N1952">
        <v>1.3450000000000001E-3</v>
      </c>
      <c r="O1952">
        <v>-9.5859999999999904E-3</v>
      </c>
      <c r="P1952">
        <v>0.93852317333221402</v>
      </c>
      <c r="Q1952">
        <v>5.5702924728390198E-3</v>
      </c>
      <c r="R1952">
        <v>1168675</v>
      </c>
      <c r="S1952">
        <v>0</v>
      </c>
      <c r="T1952">
        <v>1.7322473693638998E-2</v>
      </c>
      <c r="U1952">
        <v>2.8223531320691098E-2</v>
      </c>
      <c r="V1952">
        <v>0.74786330958934299</v>
      </c>
      <c r="W1952">
        <v>-3.7764686793089002E-3</v>
      </c>
      <c r="X1952">
        <v>2.9399973272751499E-3</v>
      </c>
      <c r="Y1952">
        <v>0.205824269779629</v>
      </c>
      <c r="Z1952">
        <v>5.2821240367632999E-2</v>
      </c>
      <c r="AA1952">
        <v>2.1860250386036499</v>
      </c>
      <c r="AB1952">
        <v>3.7418147801683799E-4</v>
      </c>
      <c r="AC1952" t="b">
        <v>1</v>
      </c>
      <c r="AF1952">
        <v>4.1921689162100699E-2</v>
      </c>
      <c r="AG1952">
        <v>75050</v>
      </c>
      <c r="AH1952" t="str">
        <f>VLOOKUP(B1952,AN:AN,1,0)</f>
        <v>Raleigh - NC</v>
      </c>
      <c r="AI1952" t="str">
        <f>IF(G1952&lt;=2,"&lt;=2",IF(G1952&lt;3,"2-3","&gt;=3"))</f>
        <v>2-3</v>
      </c>
      <c r="AJ1952">
        <f>G1952-H1952</f>
        <v>-0.28289740067865177</v>
      </c>
    </row>
    <row r="1953" spans="1:36" hidden="1" x14ac:dyDescent="0.3">
      <c r="A1953">
        <v>2014</v>
      </c>
      <c r="B1953" t="s">
        <v>153</v>
      </c>
      <c r="C1953">
        <v>34603</v>
      </c>
      <c r="D1953">
        <v>78920</v>
      </c>
      <c r="E1953">
        <v>181770</v>
      </c>
      <c r="F1953">
        <v>70901</v>
      </c>
      <c r="G1953">
        <v>2.2807271045862998</v>
      </c>
      <c r="H1953">
        <f>+E1953/F1953</f>
        <v>2.5637156034470601</v>
      </c>
      <c r="I1953">
        <v>-2.10773261201091E-2</v>
      </c>
      <c r="J1953">
        <v>-1.7936136573552999E-2</v>
      </c>
      <c r="K1953">
        <v>1.22682528346776E-2</v>
      </c>
      <c r="L1953">
        <v>6.5034113407134997E-2</v>
      </c>
      <c r="M1953">
        <v>-9.46728885173799E-3</v>
      </c>
      <c r="N1953">
        <v>-1.1820000000000001E-3</v>
      </c>
      <c r="O1953">
        <v>-5.4149999999999997E-3</v>
      </c>
      <c r="P1953">
        <v>0.94347345829009999</v>
      </c>
      <c r="Q1953">
        <v>2.0375847816469501E-3</v>
      </c>
      <c r="R1953">
        <v>272614.90625</v>
      </c>
      <c r="S1953">
        <v>0</v>
      </c>
      <c r="T1953">
        <v>1.5616090968251001E-3</v>
      </c>
      <c r="U1953">
        <v>2.0196875557303401E-2</v>
      </c>
      <c r="V1953">
        <v>0.907204240080279</v>
      </c>
      <c r="W1953">
        <v>4.1968755573033997E-3</v>
      </c>
      <c r="X1953">
        <v>9.6602626723108608E-3</v>
      </c>
      <c r="Y1953">
        <v>8.5102840785166806E-2</v>
      </c>
      <c r="Z1953">
        <v>3.0917924713217401E-2</v>
      </c>
      <c r="AA1953">
        <v>-0.44431962117227303</v>
      </c>
      <c r="AB1953">
        <v>4.3416910886790399E-4</v>
      </c>
      <c r="AC1953" t="b">
        <v>0</v>
      </c>
      <c r="AF1953">
        <v>4.0052100293064101E-2</v>
      </c>
      <c r="AG1953">
        <v>9302</v>
      </c>
      <c r="AH1953" t="e">
        <f>VLOOKUP(B1953,AN:AN,1,0)</f>
        <v>#N/A</v>
      </c>
      <c r="AI1953" t="str">
        <f>IF(G1953&lt;=2,"&lt;=2",IF(G1953&lt;3,"2-3","&gt;=3"))</f>
        <v>2-3</v>
      </c>
      <c r="AJ1953">
        <f>G1953-H1953</f>
        <v>-0.28298849886076027</v>
      </c>
    </row>
    <row r="1954" spans="1:36" hidden="1" x14ac:dyDescent="0.3">
      <c r="A1954">
        <v>2016</v>
      </c>
      <c r="B1954" t="s">
        <v>50</v>
      </c>
      <c r="C1954">
        <v>79728</v>
      </c>
      <c r="D1954">
        <v>199834</v>
      </c>
      <c r="E1954">
        <v>505914</v>
      </c>
      <c r="F1954">
        <v>181352</v>
      </c>
      <c r="G1954">
        <v>2.5064469195263799</v>
      </c>
      <c r="H1954">
        <f>+E1954/F1954</f>
        <v>2.7896797388504124</v>
      </c>
      <c r="I1954">
        <v>8.5970493386448204E-4</v>
      </c>
      <c r="J1954">
        <v>1.45830363035201E-2</v>
      </c>
      <c r="K1954">
        <v>1.9970496833324299E-2</v>
      </c>
      <c r="L1954">
        <v>0.163054545849562</v>
      </c>
      <c r="M1954">
        <v>7.5500657781958802E-2</v>
      </c>
      <c r="N1954">
        <v>8.4199999999999998E-4</v>
      </c>
      <c r="O1954">
        <v>-7.2909999999999997E-3</v>
      </c>
      <c r="P1954">
        <v>0.94288808107376099</v>
      </c>
      <c r="Q1954">
        <v>3.0577778816219801E-3</v>
      </c>
      <c r="R1954">
        <v>696030</v>
      </c>
      <c r="S1954">
        <v>3.6970285133323998E-4</v>
      </c>
      <c r="T1954">
        <v>1.6898693516850399E-2</v>
      </c>
      <c r="U1954">
        <v>4.3135780841112102E-2</v>
      </c>
      <c r="V1954">
        <v>0.86692564695598795</v>
      </c>
      <c r="W1954">
        <v>3.0135780841112101E-2</v>
      </c>
      <c r="X1954">
        <v>4.2284763621239403E-2</v>
      </c>
      <c r="Y1954">
        <v>0.40487439399507402</v>
      </c>
      <c r="Z1954">
        <v>-3.2830051835832298E-2</v>
      </c>
      <c r="AA1954">
        <v>2.5271163604074101</v>
      </c>
      <c r="AB1954">
        <v>3.6970285133323998E-4</v>
      </c>
      <c r="AC1954" t="b">
        <v>1</v>
      </c>
      <c r="AD1954">
        <v>-3.1968578765992398E-3</v>
      </c>
      <c r="AE1954">
        <v>5.8948608536988304E-3</v>
      </c>
      <c r="AF1954">
        <v>0.103978926937474</v>
      </c>
      <c r="AG1954">
        <v>22554</v>
      </c>
      <c r="AH1954" t="e">
        <f>VLOOKUP(B1954,AN:AN,1,0)</f>
        <v>#N/A</v>
      </c>
      <c r="AI1954" t="str">
        <f>IF(G1954&lt;=2,"&lt;=2",IF(G1954&lt;3,"2-3","&gt;=3"))</f>
        <v>2-3</v>
      </c>
      <c r="AJ1954">
        <f>G1954-H1954</f>
        <v>-0.28323281932403255</v>
      </c>
    </row>
    <row r="1955" spans="1:36" hidden="1" x14ac:dyDescent="0.3">
      <c r="A1955">
        <v>2016</v>
      </c>
      <c r="B1955" t="s">
        <v>147</v>
      </c>
      <c r="C1955">
        <v>265354</v>
      </c>
      <c r="D1955">
        <v>640451</v>
      </c>
      <c r="E1955">
        <v>1327609</v>
      </c>
      <c r="F1955">
        <v>492278</v>
      </c>
      <c r="G1955">
        <v>2.41357205845775</v>
      </c>
      <c r="H1955">
        <f>+E1955/F1955</f>
        <v>2.6968684361275539</v>
      </c>
      <c r="I1955">
        <v>-3.2869376202787799E-2</v>
      </c>
      <c r="J1955">
        <v>-1.8972806632518699E-2</v>
      </c>
      <c r="K1955">
        <v>-1.35853461027145E-2</v>
      </c>
      <c r="L1955">
        <v>0.106096714708954</v>
      </c>
      <c r="M1955">
        <v>1.8542826641350901E-2</v>
      </c>
      <c r="N1955">
        <v>4.7239999999999999E-3</v>
      </c>
      <c r="O1955">
        <v>-3.1670000000000001E-3</v>
      </c>
      <c r="P1955">
        <v>0.91317772865295399</v>
      </c>
      <c r="Q1955">
        <v>-1.7237365245818901E-2</v>
      </c>
      <c r="R1955">
        <v>1898341</v>
      </c>
      <c r="S1955">
        <v>0</v>
      </c>
      <c r="T1955">
        <v>-5.3123775869607396E-3</v>
      </c>
      <c r="U1955">
        <v>2.0924709737300901E-2</v>
      </c>
      <c r="V1955">
        <v>0.97095672459070603</v>
      </c>
      <c r="W1955">
        <v>7.9247097373008994E-3</v>
      </c>
      <c r="X1955">
        <v>5.5558668609212103E-2</v>
      </c>
      <c r="Y1955">
        <v>0.25240584230749202</v>
      </c>
      <c r="Z1955">
        <v>-6.6936217591660099E-3</v>
      </c>
      <c r="AA1955">
        <v>2.1471806684864698</v>
      </c>
      <c r="AB1955">
        <v>6.4440210691471404E-4</v>
      </c>
      <c r="AC1955" t="b">
        <v>0</v>
      </c>
      <c r="AD1955">
        <v>8.4654182674297005E-3</v>
      </c>
      <c r="AE1955">
        <v>6.4503690327501698E-3</v>
      </c>
      <c r="AF1955">
        <v>5.3027755986402102E-2</v>
      </c>
      <c r="AG1955">
        <v>113025</v>
      </c>
      <c r="AH1955" t="str">
        <f>VLOOKUP(B1955,AN:AN,1,0)</f>
        <v>Nashville - TN</v>
      </c>
      <c r="AI1955" t="str">
        <f>IF(G1955&lt;=2,"&lt;=2",IF(G1955&lt;3,"2-3","&gt;=3"))</f>
        <v>2-3</v>
      </c>
      <c r="AJ1955">
        <f>G1955-H1955</f>
        <v>-0.28329637766980387</v>
      </c>
    </row>
    <row r="1956" spans="1:36" hidden="1" x14ac:dyDescent="0.3">
      <c r="A1956">
        <v>2021</v>
      </c>
      <c r="B1956" t="s">
        <v>43</v>
      </c>
      <c r="C1956">
        <v>103155</v>
      </c>
      <c r="D1956">
        <v>245682</v>
      </c>
      <c r="E1956">
        <v>579666</v>
      </c>
      <c r="F1956">
        <v>217504</v>
      </c>
      <c r="G1956">
        <v>2.3816780572924201</v>
      </c>
      <c r="H1956">
        <f>+E1956/F1956</f>
        <v>2.6650820214800648</v>
      </c>
      <c r="I1956">
        <v>3.0947257147335899E-2</v>
      </c>
      <c r="J1956">
        <v>-2.4415712803602201E-2</v>
      </c>
      <c r="K1956">
        <v>-5.6036379113793403E-2</v>
      </c>
      <c r="N1956">
        <v>-7.27E-4</v>
      </c>
      <c r="O1956">
        <v>-3.5209999999999998E-3</v>
      </c>
      <c r="P1956">
        <v>0.91992127895355202</v>
      </c>
      <c r="Q1956">
        <v>2.5781393051147E-2</v>
      </c>
      <c r="R1956">
        <v>852156.5</v>
      </c>
      <c r="S1956">
        <v>0</v>
      </c>
      <c r="T1956">
        <v>-6.66424259543424E-3</v>
      </c>
      <c r="U1956">
        <v>7.6781935989856706E-2</v>
      </c>
      <c r="V1956">
        <v>0.72569340219115397</v>
      </c>
      <c r="W1956">
        <v>2.9781935989856699E-2</v>
      </c>
      <c r="X1956">
        <v>1.1203726403530199E-2</v>
      </c>
      <c r="Z1956">
        <v>-0.113756009872898</v>
      </c>
      <c r="AA1956">
        <v>0.252113642900964</v>
      </c>
      <c r="AB1956">
        <v>5.8837950478058299E-4</v>
      </c>
      <c r="AC1956" t="b">
        <v>1</v>
      </c>
      <c r="AD1956">
        <v>2.020919176344E-4</v>
      </c>
      <c r="AE1956">
        <v>7.0151433451484503E-3</v>
      </c>
      <c r="AF1956">
        <v>1.7038489825937701E-2</v>
      </c>
      <c r="AG1956">
        <v>41247</v>
      </c>
      <c r="AH1956" t="e">
        <f>VLOOKUP(B1956,AN:AN,1,0)</f>
        <v>#N/A</v>
      </c>
      <c r="AI1956" t="str">
        <f>IF(G1956&lt;=2,"&lt;=2",IF(G1956&lt;3,"2-3","&gt;=3"))</f>
        <v>2-3</v>
      </c>
      <c r="AJ1956">
        <f>G1956-H1956</f>
        <v>-0.28340396418764469</v>
      </c>
    </row>
    <row r="1957" spans="1:36" hidden="1" x14ac:dyDescent="0.3">
      <c r="A1957">
        <v>2017</v>
      </c>
      <c r="B1957" t="s">
        <v>139</v>
      </c>
      <c r="C1957">
        <v>54935</v>
      </c>
      <c r="D1957">
        <v>134690</v>
      </c>
      <c r="E1957">
        <v>272845</v>
      </c>
      <c r="F1957">
        <v>99747</v>
      </c>
      <c r="G1957">
        <v>2.4518066806225498</v>
      </c>
      <c r="H1957">
        <f>+E1957/F1957</f>
        <v>2.7353704873329523</v>
      </c>
      <c r="I1957">
        <v>1.3354699089200801E-2</v>
      </c>
      <c r="J1957">
        <v>6.3079372048377999E-3</v>
      </c>
      <c r="K1957">
        <v>1.4838785141706499E-2</v>
      </c>
      <c r="L1957">
        <v>0.132625961542129</v>
      </c>
      <c r="M1957">
        <v>8.2080200314521498E-2</v>
      </c>
      <c r="N1957">
        <v>-8.6149999999999994E-3</v>
      </c>
      <c r="O1957">
        <v>-8.1849999999999996E-3</v>
      </c>
      <c r="P1957">
        <v>0.90175729990005504</v>
      </c>
      <c r="Q1957">
        <v>-1.09733939170839E-2</v>
      </c>
      <c r="R1957">
        <v>415505.8125</v>
      </c>
      <c r="S1957">
        <v>0</v>
      </c>
      <c r="T1957">
        <v>-8.8787451386451496E-3</v>
      </c>
      <c r="U1957">
        <v>1.7508715391159099E-2</v>
      </c>
      <c r="V1957">
        <v>0.57059161092499899</v>
      </c>
      <c r="W1957">
        <v>-3.4912846088408999E-3</v>
      </c>
      <c r="X1957">
        <v>1.03309737899368E-2</v>
      </c>
      <c r="Y1957">
        <v>4.5659930912432603E-2</v>
      </c>
      <c r="Z1957">
        <v>-1.98992763418053E-2</v>
      </c>
      <c r="AA1957">
        <v>-0.1319012596529</v>
      </c>
      <c r="AB1957">
        <v>7.1742873541228195E-4</v>
      </c>
      <c r="AC1957" t="b">
        <v>1</v>
      </c>
      <c r="AF1957">
        <v>1.27702314903386E-2</v>
      </c>
      <c r="AG1957">
        <v>21124</v>
      </c>
      <c r="AH1957" t="e">
        <f>VLOOKUP(B1957,AN:AN,1,0)</f>
        <v>#N/A</v>
      </c>
      <c r="AI1957" t="str">
        <f>IF(G1957&lt;=2,"&lt;=2",IF(G1957&lt;3,"2-3","&gt;=3"))</f>
        <v>2-3</v>
      </c>
      <c r="AJ1957">
        <f>G1957-H1957</f>
        <v>-0.28356380671040249</v>
      </c>
    </row>
    <row r="1958" spans="1:36" hidden="1" x14ac:dyDescent="0.3">
      <c r="A1958">
        <v>2005</v>
      </c>
      <c r="B1958" t="s">
        <v>175</v>
      </c>
      <c r="C1958">
        <v>63149</v>
      </c>
      <c r="D1958">
        <v>145919</v>
      </c>
      <c r="E1958">
        <v>230153</v>
      </c>
      <c r="F1958">
        <v>88714</v>
      </c>
      <c r="G1958">
        <v>2.3107095916008098</v>
      </c>
      <c r="H1958">
        <f>+E1958/F1958</f>
        <v>2.5943255855896474</v>
      </c>
      <c r="J1958">
        <v>1.7228063195943801E-2</v>
      </c>
      <c r="K1958">
        <v>2.4422751396894399E-2</v>
      </c>
      <c r="L1958">
        <v>-7.9955759890377495E-2</v>
      </c>
      <c r="M1958">
        <v>-2.13848524726927E-2</v>
      </c>
      <c r="N1958">
        <v>4.0959999999999998E-3</v>
      </c>
      <c r="P1958">
        <v>0.94332808256149303</v>
      </c>
      <c r="R1958">
        <v>398480.40625</v>
      </c>
      <c r="T1958">
        <v>2.05656490288675E-2</v>
      </c>
      <c r="U1958">
        <v>3.55891510844231E-2</v>
      </c>
      <c r="V1958">
        <v>0.91203141994804404</v>
      </c>
      <c r="W1958">
        <v>1.5891510844230901E-3</v>
      </c>
      <c r="Y1958">
        <v>4.5150031286273602E-2</v>
      </c>
      <c r="AG1958">
        <v>31487</v>
      </c>
      <c r="AH1958" t="e">
        <f>VLOOKUP(B1958,AN:AN,1,0)</f>
        <v>#N/A</v>
      </c>
      <c r="AI1958" t="str">
        <f>IF(G1958&lt;=2,"&lt;=2",IF(G1958&lt;3,"2-3","&gt;=3"))</f>
        <v>2-3</v>
      </c>
      <c r="AJ1958">
        <f>G1958-H1958</f>
        <v>-0.28361599398883763</v>
      </c>
    </row>
    <row r="1959" spans="1:36" hidden="1" x14ac:dyDescent="0.3">
      <c r="A1959">
        <v>2012</v>
      </c>
      <c r="B1959" t="s">
        <v>204</v>
      </c>
      <c r="C1959">
        <v>58747</v>
      </c>
      <c r="D1959">
        <v>131788</v>
      </c>
      <c r="E1959">
        <v>252602</v>
      </c>
      <c r="F1959">
        <v>99956</v>
      </c>
      <c r="G1959">
        <v>2.2433145522324498</v>
      </c>
      <c r="H1959">
        <f>+E1959/F1959</f>
        <v>2.5271319380527433</v>
      </c>
      <c r="I1959">
        <v>-2.1744937803397001E-2</v>
      </c>
      <c r="J1959">
        <v>-7.6881721615790401E-3</v>
      </c>
      <c r="K1959">
        <v>-1.9830626994370901E-3</v>
      </c>
      <c r="L1959">
        <v>3.7195575065910799E-2</v>
      </c>
      <c r="M1959">
        <v>-1.99737381190059E-2</v>
      </c>
      <c r="N1959">
        <v>2.2800000000000001E-4</v>
      </c>
      <c r="O1959">
        <v>-2.7430000000000002E-3</v>
      </c>
      <c r="P1959">
        <v>0.94206058979034402</v>
      </c>
      <c r="Q1959">
        <v>8.7018609046930397E-3</v>
      </c>
      <c r="R1959">
        <v>445805</v>
      </c>
      <c r="S1959">
        <v>0</v>
      </c>
      <c r="T1959">
        <v>-6.3101071864367E-3</v>
      </c>
      <c r="U1959">
        <v>9.5200315117835999E-3</v>
      </c>
      <c r="V1959">
        <v>0.54392168636069005</v>
      </c>
      <c r="W1959">
        <v>-1.14799684882164E-2</v>
      </c>
      <c r="X1959">
        <v>3.6568085203638498E-4</v>
      </c>
      <c r="Y1959">
        <v>4.2476757531400802E-2</v>
      </c>
      <c r="Z1959">
        <v>9.8660210571995199E-2</v>
      </c>
      <c r="AA1959">
        <v>0.94454006874336005</v>
      </c>
      <c r="AB1959">
        <v>4.57101065045481E-4</v>
      </c>
      <c r="AC1959" t="b">
        <v>0</v>
      </c>
      <c r="AF1959">
        <v>3.6568085203638502E-3</v>
      </c>
      <c r="AG1959">
        <v>21885</v>
      </c>
      <c r="AH1959" t="e">
        <f>VLOOKUP(B1959,AN:AN,1,0)</f>
        <v>#N/A</v>
      </c>
      <c r="AI1959" t="str">
        <f>IF(G1959&lt;=2,"&lt;=2",IF(G1959&lt;3,"2-3","&gt;=3"))</f>
        <v>2-3</v>
      </c>
      <c r="AJ1959">
        <f>G1959-H1959</f>
        <v>-0.28381738582029348</v>
      </c>
    </row>
    <row r="1960" spans="1:36" hidden="1" x14ac:dyDescent="0.3">
      <c r="A1960">
        <v>2022</v>
      </c>
      <c r="B1960" t="s">
        <v>122</v>
      </c>
      <c r="C1960">
        <v>14805</v>
      </c>
      <c r="D1960">
        <v>32026</v>
      </c>
      <c r="E1960">
        <v>76905</v>
      </c>
      <c r="F1960">
        <v>31428</v>
      </c>
      <c r="G1960">
        <v>2.16318811212428</v>
      </c>
      <c r="H1960">
        <f>+E1960/F1960</f>
        <v>2.4470217640320735</v>
      </c>
      <c r="I1960">
        <v>7.06027695596574E-2</v>
      </c>
      <c r="J1960">
        <v>1.42162078991532E-2</v>
      </c>
      <c r="K1960">
        <v>-4.0816094577312001E-3</v>
      </c>
      <c r="N1960">
        <v>1.2323000000000001E-2</v>
      </c>
      <c r="O1960">
        <v>1.8412000000000001E-2</v>
      </c>
      <c r="P1960">
        <v>0.94602411985397294</v>
      </c>
      <c r="Q1960">
        <v>-9.1674327850350592E-3</v>
      </c>
      <c r="R1960">
        <v>113689.203125</v>
      </c>
      <c r="S1960">
        <v>0</v>
      </c>
      <c r="T1960">
        <v>4.4182976707816103E-2</v>
      </c>
      <c r="U1960">
        <v>9.2562310397624997E-2</v>
      </c>
      <c r="V1960">
        <v>0.72888226208778795</v>
      </c>
      <c r="W1960">
        <v>1.25623103976249E-2</v>
      </c>
      <c r="X1960">
        <v>8.8809946714031897E-3</v>
      </c>
      <c r="Z1960">
        <v>0.22299237514032999</v>
      </c>
      <c r="AA1960">
        <v>0.70955852406235898</v>
      </c>
      <c r="AB1960">
        <v>2.0299416391778699E-3</v>
      </c>
      <c r="AC1960" t="b">
        <v>1</v>
      </c>
      <c r="AF1960">
        <v>0</v>
      </c>
      <c r="AG1960">
        <v>3976</v>
      </c>
      <c r="AH1960" t="e">
        <f>VLOOKUP(B1960,AN:AN,1,0)</f>
        <v>#N/A</v>
      </c>
      <c r="AI1960" t="str">
        <f>IF(G1960&lt;=2,"&lt;=2",IF(G1960&lt;3,"2-3","&gt;=3"))</f>
        <v>2-3</v>
      </c>
      <c r="AJ1960">
        <f>G1960-H1960</f>
        <v>-0.28383365190779353</v>
      </c>
    </row>
    <row r="1961" spans="1:36" hidden="1" x14ac:dyDescent="0.3">
      <c r="A1961">
        <v>2013</v>
      </c>
      <c r="B1961" t="s">
        <v>136</v>
      </c>
      <c r="C1961">
        <v>19079</v>
      </c>
      <c r="D1961">
        <v>50747</v>
      </c>
      <c r="E1961">
        <v>98837</v>
      </c>
      <c r="F1961">
        <v>33575</v>
      </c>
      <c r="G1961">
        <v>2.6598354211436601</v>
      </c>
      <c r="H1961">
        <f>+E1961/F1961</f>
        <v>2.9437676842889053</v>
      </c>
      <c r="I1961">
        <v>0.12851253486949099</v>
      </c>
      <c r="J1961">
        <v>1.73839731141925E-2</v>
      </c>
      <c r="K1961">
        <v>2.0019239574670701E-2</v>
      </c>
      <c r="L1961">
        <v>0.17429128214716799</v>
      </c>
      <c r="M1961">
        <v>0.11429623048752401</v>
      </c>
      <c r="N1961">
        <v>1.0794E-2</v>
      </c>
      <c r="O1961">
        <v>1.0794E-2</v>
      </c>
      <c r="P1961">
        <v>0.92048758268356301</v>
      </c>
      <c r="Q1961">
        <v>-1.23968720436099E-2</v>
      </c>
      <c r="R1961">
        <v>155932.09375</v>
      </c>
      <c r="S1961">
        <v>0</v>
      </c>
      <c r="T1961">
        <v>7.6040253043175498E-3</v>
      </c>
      <c r="U1961">
        <v>2.83091347664595E-2</v>
      </c>
      <c r="V1961">
        <v>0.97173529517312096</v>
      </c>
      <c r="W1961">
        <v>1.33091347664595E-2</v>
      </c>
      <c r="X1961">
        <v>2.7054515866558101E-2</v>
      </c>
      <c r="Y1961">
        <v>0.309487270325212</v>
      </c>
      <c r="Z1961">
        <v>0.19263185012848999</v>
      </c>
      <c r="AA1961">
        <v>2.8301846937424302</v>
      </c>
      <c r="AB1961">
        <v>4.06834825061025E-4</v>
      </c>
      <c r="AC1961" t="b">
        <v>1</v>
      </c>
      <c r="AF1961">
        <v>0.15042717656631399</v>
      </c>
      <c r="AG1961">
        <v>10098</v>
      </c>
      <c r="AH1961" t="e">
        <f>VLOOKUP(B1961,AN:AN,1,0)</f>
        <v>#N/A</v>
      </c>
      <c r="AI1961" t="str">
        <f>IF(G1961&lt;=2,"&lt;=2",IF(G1961&lt;3,"2-3","&gt;=3"))</f>
        <v>2-3</v>
      </c>
      <c r="AJ1961">
        <f>G1961-H1961</f>
        <v>-0.28393226314524522</v>
      </c>
    </row>
    <row r="1962" spans="1:36" hidden="1" x14ac:dyDescent="0.3">
      <c r="A1962">
        <v>2011</v>
      </c>
      <c r="B1962" t="s">
        <v>127</v>
      </c>
      <c r="C1962">
        <v>44849</v>
      </c>
      <c r="D1962">
        <v>109830</v>
      </c>
      <c r="E1962">
        <v>162720</v>
      </c>
      <c r="F1962">
        <v>59542</v>
      </c>
      <c r="G1962">
        <v>2.4488840330888002</v>
      </c>
      <c r="H1962">
        <f>+E1962/F1962</f>
        <v>2.7328608377279902</v>
      </c>
      <c r="I1962">
        <v>1.8915768476076698E-2</v>
      </c>
      <c r="J1962">
        <v>1.75884366035459E-3</v>
      </c>
      <c r="K1962">
        <v>-3.4110176414250998E-3</v>
      </c>
      <c r="L1962">
        <v>1.51513727530836E-2</v>
      </c>
      <c r="M1962">
        <v>-3.14606186002492E-2</v>
      </c>
      <c r="N1962">
        <v>3.2000000000000003E-4</v>
      </c>
      <c r="O1962">
        <v>1.6000000000000001E-4</v>
      </c>
      <c r="P1962">
        <v>0.89605402946472201</v>
      </c>
      <c r="Q1962">
        <v>-3.8236379623401902E-4</v>
      </c>
      <c r="R1962">
        <v>295364.09375</v>
      </c>
      <c r="S1962">
        <v>0</v>
      </c>
      <c r="T1962">
        <v>-7.4598146602509996E-4</v>
      </c>
      <c r="U1962">
        <v>1.0155076161027E-2</v>
      </c>
      <c r="V1962">
        <v>0.607176152339862</v>
      </c>
      <c r="W1962">
        <v>-2.1844923838973001E-2</v>
      </c>
      <c r="X1962">
        <v>0</v>
      </c>
      <c r="Y1962">
        <v>0.12653796222990801</v>
      </c>
      <c r="Z1962">
        <v>9.8549316808019802E-2</v>
      </c>
      <c r="AA1962">
        <v>0.85708209431509796</v>
      </c>
      <c r="AB1962">
        <v>3.2003413697461E-4</v>
      </c>
      <c r="AC1962" t="b">
        <v>1</v>
      </c>
      <c r="AF1962">
        <v>3.2216769788777397E-2</v>
      </c>
      <c r="AG1962">
        <v>18748</v>
      </c>
      <c r="AH1962" t="e">
        <f>VLOOKUP(B1962,AN:AN,1,0)</f>
        <v>#N/A</v>
      </c>
      <c r="AI1962" t="str">
        <f>IF(G1962&lt;=2,"&lt;=2",IF(G1962&lt;3,"2-3","&gt;=3"))</f>
        <v>2-3</v>
      </c>
      <c r="AJ1962">
        <f>G1962-H1962</f>
        <v>-0.28397680463918995</v>
      </c>
    </row>
    <row r="1963" spans="1:36" hidden="1" x14ac:dyDescent="0.3">
      <c r="A1963">
        <v>2010</v>
      </c>
      <c r="B1963" t="s">
        <v>150</v>
      </c>
      <c r="C1963">
        <v>16385</v>
      </c>
      <c r="D1963">
        <v>38504</v>
      </c>
      <c r="E1963">
        <v>114661</v>
      </c>
      <c r="F1963">
        <v>43530</v>
      </c>
      <c r="G1963">
        <v>2.3499542264266098</v>
      </c>
      <c r="H1963">
        <f>+E1963/F1963</f>
        <v>2.6340684585343443</v>
      </c>
      <c r="I1963">
        <v>-2.6144129006427201E-2</v>
      </c>
      <c r="J1963">
        <v>-2.9365080408752199E-3</v>
      </c>
      <c r="K1963">
        <v>-2.4035450413823101E-2</v>
      </c>
      <c r="L1963">
        <v>1.1333198249339999E-2</v>
      </c>
      <c r="M1963">
        <v>-9.4276340678332501E-4</v>
      </c>
      <c r="N1963">
        <v>5.2899999999999996E-4</v>
      </c>
      <c r="O1963">
        <v>2.117E-3</v>
      </c>
      <c r="P1963">
        <v>0.90316271781921398</v>
      </c>
      <c r="Q1963">
        <v>-6.1726570129405601E-4</v>
      </c>
      <c r="R1963">
        <v>156845.390625</v>
      </c>
      <c r="S1963">
        <v>0</v>
      </c>
      <c r="T1963">
        <v>-4.6518018934875701E-3</v>
      </c>
      <c r="U1963">
        <v>2.0098190288990701E-3</v>
      </c>
      <c r="V1963">
        <v>0.59603965315548202</v>
      </c>
      <c r="W1963">
        <v>-1.3990180971100901E-2</v>
      </c>
      <c r="X1963">
        <v>0</v>
      </c>
      <c r="Y1963">
        <v>0</v>
      </c>
      <c r="Z1963">
        <v>-4.7660163309132801E-2</v>
      </c>
      <c r="AA1963">
        <v>-9.6250155258237297E-2</v>
      </c>
      <c r="AB1963">
        <v>0</v>
      </c>
      <c r="AC1963" t="b">
        <v>0</v>
      </c>
      <c r="AF1963">
        <v>0</v>
      </c>
      <c r="AG1963">
        <v>3777</v>
      </c>
      <c r="AH1963" t="e">
        <f>VLOOKUP(B1963,AN:AN,1,0)</f>
        <v>#N/A</v>
      </c>
      <c r="AI1963" t="str">
        <f>IF(G1963&lt;=2,"&lt;=2",IF(G1963&lt;3,"2-3","&gt;=3"))</f>
        <v>2-3</v>
      </c>
      <c r="AJ1963">
        <f>G1963-H1963</f>
        <v>-0.28411423210773457</v>
      </c>
    </row>
    <row r="1964" spans="1:36" hidden="1" x14ac:dyDescent="0.3">
      <c r="A1964">
        <v>2009</v>
      </c>
      <c r="B1964" t="s">
        <v>58</v>
      </c>
      <c r="C1964">
        <v>260196</v>
      </c>
      <c r="D1964">
        <v>611952</v>
      </c>
      <c r="E1964">
        <v>1452941</v>
      </c>
      <c r="F1964">
        <v>551153</v>
      </c>
      <c r="G1964">
        <v>2.35188857630401</v>
      </c>
      <c r="H1964">
        <f>+E1964/F1964</f>
        <v>2.6361845077501167</v>
      </c>
      <c r="I1964">
        <v>-8.4429618454485798E-3</v>
      </c>
      <c r="J1964">
        <v>-2.26401453837752E-2</v>
      </c>
      <c r="K1964">
        <v>-3.1978524461388602E-2</v>
      </c>
      <c r="L1964">
        <v>-2.15636663138867E-2</v>
      </c>
      <c r="M1964">
        <v>5.7031405158339899E-3</v>
      </c>
      <c r="N1964">
        <v>1.0536E-2</v>
      </c>
      <c r="O1964">
        <v>5.9719999999999999E-3</v>
      </c>
      <c r="P1964">
        <v>0.90831071138382002</v>
      </c>
      <c r="Q1964">
        <v>1.5099644660949701E-3</v>
      </c>
      <c r="R1964">
        <v>2202796</v>
      </c>
      <c r="S1964">
        <v>9.4561834843457106E-5</v>
      </c>
      <c r="T1964">
        <v>-3.3252043649554197E-2</v>
      </c>
      <c r="U1964">
        <v>-6.3818745315074907E-2</v>
      </c>
      <c r="V1964">
        <v>0.83072644581844601</v>
      </c>
      <c r="W1964">
        <v>-5.9818745315074903E-2</v>
      </c>
      <c r="X1964">
        <v>4.2681773636160401E-2</v>
      </c>
      <c r="Y1964">
        <v>0.111991847126268</v>
      </c>
      <c r="AA1964">
        <v>1.8458319096867899</v>
      </c>
      <c r="AB1964">
        <v>1.54737547925657E-4</v>
      </c>
      <c r="AC1964" t="b">
        <v>0</v>
      </c>
      <c r="AF1964">
        <v>1.74337637329573E-2</v>
      </c>
      <c r="AG1964">
        <v>121291</v>
      </c>
      <c r="AH1964" t="str">
        <f>VLOOKUP(B1964,AN:AN,1,0)</f>
        <v>Charlotte - NC</v>
      </c>
      <c r="AI1964" t="str">
        <f>IF(G1964&lt;=2,"&lt;=2",IF(G1964&lt;3,"2-3","&gt;=3"))</f>
        <v>2-3</v>
      </c>
      <c r="AJ1964">
        <f>G1964-H1964</f>
        <v>-0.28429593144610665</v>
      </c>
    </row>
    <row r="1965" spans="1:36" hidden="1" x14ac:dyDescent="0.3">
      <c r="A1965">
        <v>2010</v>
      </c>
      <c r="B1965" t="s">
        <v>211</v>
      </c>
      <c r="C1965">
        <v>83660</v>
      </c>
      <c r="D1965">
        <v>191387</v>
      </c>
      <c r="E1965">
        <v>401544</v>
      </c>
      <c r="F1965">
        <v>156118</v>
      </c>
      <c r="G1965">
        <v>2.28767630886923</v>
      </c>
      <c r="H1965">
        <f>+E1965/F1965</f>
        <v>2.5720544716176224</v>
      </c>
      <c r="I1965">
        <v>2.2875170694973801E-2</v>
      </c>
      <c r="J1965">
        <v>-4.8636109568179001E-3</v>
      </c>
      <c r="K1965">
        <v>-2.5962553329765801E-2</v>
      </c>
      <c r="L1965">
        <v>-4.2615295760333903E-3</v>
      </c>
      <c r="M1965">
        <v>-1.6537491232156701E-2</v>
      </c>
      <c r="N1965">
        <v>2.6150000000000001E-3</v>
      </c>
      <c r="O1965">
        <v>3.3399999999999999E-4</v>
      </c>
      <c r="P1965">
        <v>0.91109281778335605</v>
      </c>
      <c r="Q1965">
        <v>8.1021785736090594E-3</v>
      </c>
      <c r="R1965">
        <v>610011.75</v>
      </c>
      <c r="S1965">
        <v>0</v>
      </c>
      <c r="T1965">
        <v>-3.9901379495859103E-3</v>
      </c>
      <c r="U1965">
        <v>2.6714829728007299E-3</v>
      </c>
      <c r="V1965">
        <v>0.59603965315548202</v>
      </c>
      <c r="W1965">
        <v>-1.3328517027199199E-2</v>
      </c>
      <c r="X1965">
        <v>0</v>
      </c>
      <c r="Y1965">
        <v>2.3536040285285401E-2</v>
      </c>
      <c r="Z1965">
        <v>8.2058490011974905E-2</v>
      </c>
      <c r="AA1965">
        <v>-0.100808215977077</v>
      </c>
      <c r="AB1965">
        <v>7.5123118444116697E-4</v>
      </c>
      <c r="AC1965" t="b">
        <v>1</v>
      </c>
      <c r="AF1965">
        <v>1.7918254917781901E-2</v>
      </c>
      <c r="AG1965">
        <v>35941</v>
      </c>
      <c r="AH1965" t="e">
        <f>VLOOKUP(B1965,AN:AN,1,0)</f>
        <v>#N/A</v>
      </c>
      <c r="AI1965" t="str">
        <f>IF(G1965&lt;=2,"&lt;=2",IF(G1965&lt;3,"2-3","&gt;=3"))</f>
        <v>2-3</v>
      </c>
      <c r="AJ1965">
        <f>G1965-H1965</f>
        <v>-0.28437816274839234</v>
      </c>
    </row>
    <row r="1966" spans="1:36" hidden="1" x14ac:dyDescent="0.3">
      <c r="A1966">
        <v>2010</v>
      </c>
      <c r="B1966" t="s">
        <v>125</v>
      </c>
      <c r="C1966">
        <v>2101681</v>
      </c>
      <c r="D1966">
        <v>6034387</v>
      </c>
      <c r="E1966">
        <v>6585791</v>
      </c>
      <c r="F1966">
        <v>2086838</v>
      </c>
      <c r="G1966">
        <v>2.8712192763792399</v>
      </c>
      <c r="H1966">
        <f>+E1966/F1966</f>
        <v>3.1558707479928962</v>
      </c>
      <c r="I1966">
        <v>-1.7197619325485199E-2</v>
      </c>
      <c r="J1966">
        <v>1.5032174997030899E-3</v>
      </c>
      <c r="K1966">
        <v>-1.9595724873244801E-2</v>
      </c>
      <c r="L1966">
        <v>5.3620697893202202E-2</v>
      </c>
      <c r="M1966">
        <v>4.1344736237078898E-2</v>
      </c>
      <c r="N1966">
        <v>1.4549999999999999E-3</v>
      </c>
      <c r="O1966">
        <v>4.3499999999999903E-4</v>
      </c>
      <c r="P1966">
        <v>0.949254870414734</v>
      </c>
      <c r="Q1966">
        <v>2.2388696670530002E-3</v>
      </c>
      <c r="R1966">
        <v>9837448</v>
      </c>
      <c r="S1966">
        <v>1.4114928832784999E-3</v>
      </c>
      <c r="T1966">
        <v>-1.6138828359544201E-2</v>
      </c>
      <c r="U1966">
        <v>-9.4772074371576292E-3</v>
      </c>
      <c r="V1966">
        <v>1.5588729390220299</v>
      </c>
      <c r="W1966">
        <v>-2.54772074371576E-2</v>
      </c>
      <c r="X1966">
        <v>2.6863207975255099E-3</v>
      </c>
      <c r="Y1966">
        <v>1.9854285434122501E-2</v>
      </c>
      <c r="Z1966">
        <v>-1.6653744084637399E-2</v>
      </c>
      <c r="AA1966">
        <v>0.41392702341640403</v>
      </c>
      <c r="AB1966">
        <v>1.03352882830075E-3</v>
      </c>
      <c r="AC1966" t="b">
        <v>0</v>
      </c>
      <c r="AF1966">
        <v>1.3559727396094501E-3</v>
      </c>
      <c r="AG1966">
        <v>939114</v>
      </c>
      <c r="AH1966" t="str">
        <f>VLOOKUP(B1966,AN:AN,1,0)</f>
        <v>Los Angeles - CA</v>
      </c>
      <c r="AI1966" t="str">
        <f>IF(G1966&lt;=2,"&lt;=2",IF(G1966&lt;3,"2-3","&gt;=3"))</f>
        <v>2-3</v>
      </c>
      <c r="AJ1966">
        <f>G1966-H1966</f>
        <v>-0.28465147161365634</v>
      </c>
    </row>
    <row r="1967" spans="1:36" hidden="1" x14ac:dyDescent="0.3">
      <c r="A1967">
        <v>2020</v>
      </c>
      <c r="B1967" t="s">
        <v>199</v>
      </c>
      <c r="C1967">
        <v>61699</v>
      </c>
      <c r="D1967">
        <v>144862</v>
      </c>
      <c r="E1967">
        <v>252306</v>
      </c>
      <c r="F1967">
        <v>95840</v>
      </c>
      <c r="G1967">
        <v>2.3478824616282199</v>
      </c>
      <c r="H1967">
        <f>+E1967/F1967</f>
        <v>2.6325751252086813</v>
      </c>
      <c r="I1967">
        <v>-2.0967516924946202E-2</v>
      </c>
      <c r="J1967">
        <v>-2.5104321539402498E-3</v>
      </c>
      <c r="K1967">
        <v>3.3935746431350597E-2</v>
      </c>
      <c r="N1967">
        <v>-1.103E-3</v>
      </c>
      <c r="O1967">
        <v>2.8600000000000001E-4</v>
      </c>
      <c r="P1967">
        <v>0.90696525573730502</v>
      </c>
      <c r="Q1967">
        <v>2.6557147502899E-2</v>
      </c>
      <c r="R1967">
        <v>428277</v>
      </c>
      <c r="S1967">
        <v>0</v>
      </c>
      <c r="T1967">
        <v>1.5996983274817401E-2</v>
      </c>
      <c r="U1967">
        <v>4.8044767230749102E-2</v>
      </c>
      <c r="V1967">
        <v>0.59882620563351596</v>
      </c>
      <c r="W1967">
        <v>3.6044767230749099E-2</v>
      </c>
      <c r="X1967">
        <v>0</v>
      </c>
      <c r="Z1967">
        <v>-6.4467067933516906E-2</v>
      </c>
      <c r="AA1967">
        <v>-0.82271288791422303</v>
      </c>
      <c r="AB1967">
        <v>2.8611133818360099E-4</v>
      </c>
      <c r="AC1967" t="b">
        <v>0</v>
      </c>
      <c r="AF1967">
        <v>0</v>
      </c>
      <c r="AG1967">
        <v>24466</v>
      </c>
      <c r="AH1967" t="e">
        <f>VLOOKUP(B1967,AN:AN,1,0)</f>
        <v>#N/A</v>
      </c>
      <c r="AI1967" t="str">
        <f>IF(G1967&lt;=2,"&lt;=2",IF(G1967&lt;3,"2-3","&gt;=3"))</f>
        <v>2-3</v>
      </c>
      <c r="AJ1967">
        <f>G1967-H1967</f>
        <v>-0.28469266358046141</v>
      </c>
    </row>
    <row r="1968" spans="1:36" hidden="1" x14ac:dyDescent="0.3">
      <c r="A1968">
        <v>2008</v>
      </c>
      <c r="B1968" t="s">
        <v>83</v>
      </c>
      <c r="C1968">
        <v>36975</v>
      </c>
      <c r="D1968">
        <v>82000</v>
      </c>
      <c r="E1968">
        <v>188691</v>
      </c>
      <c r="F1968">
        <v>75403</v>
      </c>
      <c r="G1968">
        <v>2.2177146720757199</v>
      </c>
      <c r="H1968">
        <f>+E1968/F1968</f>
        <v>2.5024335901754573</v>
      </c>
      <c r="I1968">
        <v>-2.95620642398353E-2</v>
      </c>
      <c r="J1968">
        <v>-5.0547886639833398E-3</v>
      </c>
      <c r="K1968">
        <v>-3.1621490329503898E-2</v>
      </c>
      <c r="L1968">
        <v>-2.5908688940107699E-2</v>
      </c>
      <c r="M1968">
        <v>3.0560086015611901E-2</v>
      </c>
      <c r="N1968">
        <v>-9.0799999999999995E-3</v>
      </c>
      <c r="O1968">
        <v>-2.9253999999999999E-2</v>
      </c>
      <c r="P1968">
        <v>0.93608045578002896</v>
      </c>
      <c r="Q1968">
        <v>-2.8185248374939E-2</v>
      </c>
      <c r="R1968">
        <v>292924</v>
      </c>
      <c r="S1968">
        <v>0</v>
      </c>
      <c r="T1968">
        <v>4.1840788908302801E-3</v>
      </c>
      <c r="U1968">
        <v>1.25597519800067E-2</v>
      </c>
      <c r="V1968">
        <v>0.98979115069628099</v>
      </c>
      <c r="W1968">
        <v>-2.54402480199932E-2</v>
      </c>
      <c r="X1968">
        <v>1.4577259475218599E-2</v>
      </c>
      <c r="Y1968">
        <v>0.13532359541450101</v>
      </c>
      <c r="AA1968">
        <v>1.8885246429090501</v>
      </c>
      <c r="AB1968">
        <v>1.6326530612244801E-3</v>
      </c>
      <c r="AC1968" t="b">
        <v>0</v>
      </c>
      <c r="AF1968">
        <v>6.20408163265306E-2</v>
      </c>
      <c r="AG1968">
        <v>8700</v>
      </c>
      <c r="AH1968" t="e">
        <f>VLOOKUP(B1968,AN:AN,1,0)</f>
        <v>#N/A</v>
      </c>
      <c r="AI1968" t="str">
        <f>IF(G1968&lt;=2,"&lt;=2",IF(G1968&lt;3,"2-3","&gt;=3"))</f>
        <v>2-3</v>
      </c>
      <c r="AJ1968">
        <f>G1968-H1968</f>
        <v>-0.28471891809973737</v>
      </c>
    </row>
    <row r="1969" spans="1:36" hidden="1" x14ac:dyDescent="0.3">
      <c r="A1969">
        <v>2021</v>
      </c>
      <c r="B1969" t="s">
        <v>106</v>
      </c>
      <c r="C1969">
        <v>79967</v>
      </c>
      <c r="D1969">
        <v>183350</v>
      </c>
      <c r="E1969">
        <v>409641</v>
      </c>
      <c r="F1969">
        <v>158918</v>
      </c>
      <c r="G1969">
        <v>2.29282078857528</v>
      </c>
      <c r="H1969">
        <f>+E1969/F1969</f>
        <v>2.5776878641815277</v>
      </c>
      <c r="I1969">
        <v>-3.0499987939650999E-2</v>
      </c>
      <c r="J1969">
        <v>5.5880714207887502E-3</v>
      </c>
      <c r="K1969">
        <v>-2.6032594889402402E-2</v>
      </c>
      <c r="N1969">
        <v>1.0679999999999999E-3</v>
      </c>
      <c r="O1969">
        <v>-1.1162999999999999E-2</v>
      </c>
      <c r="P1969">
        <v>0.91885602474212602</v>
      </c>
      <c r="Q1969">
        <v>3.1512975692740098E-3</v>
      </c>
      <c r="R1969">
        <v>567647</v>
      </c>
      <c r="S1969">
        <v>0</v>
      </c>
      <c r="T1969">
        <v>3.0827932059764398E-3</v>
      </c>
      <c r="U1969">
        <v>8.6528971791267395E-2</v>
      </c>
      <c r="V1969">
        <v>0.651894073154765</v>
      </c>
      <c r="W1969">
        <v>3.9528971791267298E-2</v>
      </c>
      <c r="X1969">
        <v>5.1973251100100402E-3</v>
      </c>
      <c r="Z1969">
        <v>-8.0194646788350102E-2</v>
      </c>
      <c r="AA1969">
        <v>-0.86517487744520705</v>
      </c>
      <c r="AB1969">
        <v>4.5043484286753699E-4</v>
      </c>
      <c r="AC1969" t="b">
        <v>0</v>
      </c>
      <c r="AD1969">
        <v>-5.8383755805077103E-3</v>
      </c>
      <c r="AE1969">
        <v>6.77005251503134E-3</v>
      </c>
      <c r="AF1969">
        <v>7.1376598177471298E-3</v>
      </c>
      <c r="AG1969">
        <v>29011</v>
      </c>
      <c r="AH1969" t="e">
        <f>VLOOKUP(B1969,AN:AN,1,0)</f>
        <v>#N/A</v>
      </c>
      <c r="AI1969" t="str">
        <f>IF(G1969&lt;=2,"&lt;=2",IF(G1969&lt;3,"2-3","&gt;=3"))</f>
        <v>2-3</v>
      </c>
      <c r="AJ1969">
        <f>G1969-H1969</f>
        <v>-0.28486707560624769</v>
      </c>
    </row>
    <row r="1970" spans="1:36" hidden="1" x14ac:dyDescent="0.3">
      <c r="A1970">
        <v>2021</v>
      </c>
      <c r="B1970" t="s">
        <v>160</v>
      </c>
      <c r="C1970">
        <v>356233</v>
      </c>
      <c r="D1970">
        <v>894427</v>
      </c>
      <c r="E1970">
        <v>1705700</v>
      </c>
      <c r="F1970">
        <v>610091</v>
      </c>
      <c r="G1970">
        <v>2.5107920939385102</v>
      </c>
      <c r="H1970">
        <f>+E1970/F1970</f>
        <v>2.7958124279820553</v>
      </c>
      <c r="I1970">
        <v>-0.100789858453045</v>
      </c>
      <c r="J1970">
        <v>1.2621821835637001E-2</v>
      </c>
      <c r="K1970">
        <v>-1.8998844474554001E-2</v>
      </c>
      <c r="N1970">
        <v>1.1528E-2</v>
      </c>
      <c r="O1970">
        <v>3.2549999999999901E-3</v>
      </c>
      <c r="P1970">
        <v>0.94421583414077803</v>
      </c>
      <c r="Q1970">
        <v>4.4440805912018003E-2</v>
      </c>
      <c r="R1970">
        <v>2719823</v>
      </c>
      <c r="S1970">
        <v>5.7582720837882895E-4</v>
      </c>
      <c r="T1970">
        <v>0.110313888639212</v>
      </c>
      <c r="U1970">
        <v>0.19376006722450301</v>
      </c>
      <c r="V1970">
        <v>1.0946900473730901</v>
      </c>
      <c r="W1970">
        <v>0.14676006722450299</v>
      </c>
      <c r="X1970">
        <v>4.8418376493212303E-2</v>
      </c>
      <c r="Z1970">
        <v>-8.6162793012215202E-2</v>
      </c>
      <c r="AA1970">
        <v>1.28985382029116</v>
      </c>
      <c r="AB1970">
        <v>7.2793250870531196E-4</v>
      </c>
      <c r="AC1970" t="b">
        <v>0</v>
      </c>
      <c r="AD1970">
        <v>-1.9356972715941401E-3</v>
      </c>
      <c r="AE1970">
        <v>8.80277871023224E-3</v>
      </c>
      <c r="AF1970">
        <v>5.2036309708120697E-2</v>
      </c>
      <c r="AG1970">
        <v>192996</v>
      </c>
      <c r="AH1970" t="str">
        <f>VLOOKUP(B1970,AN:AN,1,0)</f>
        <v>Orlando - FL</v>
      </c>
      <c r="AI1970" t="str">
        <f>IF(G1970&lt;=2,"&lt;=2",IF(G1970&lt;3,"2-3","&gt;=3"))</f>
        <v>2-3</v>
      </c>
      <c r="AJ1970">
        <f>G1970-H1970</f>
        <v>-0.2850203340435451</v>
      </c>
    </row>
    <row r="1971" spans="1:36" hidden="1" x14ac:dyDescent="0.3">
      <c r="A1971">
        <v>2007</v>
      </c>
      <c r="B1971" t="s">
        <v>228</v>
      </c>
      <c r="C1971">
        <v>61872</v>
      </c>
      <c r="D1971">
        <v>134184</v>
      </c>
      <c r="E1971">
        <v>417281</v>
      </c>
      <c r="F1971">
        <v>170025</v>
      </c>
      <c r="G1971">
        <v>2.16873545384018</v>
      </c>
      <c r="H1971">
        <f>+E1971/F1971</f>
        <v>2.4542332009998531</v>
      </c>
      <c r="I1971">
        <v>7.2252071766418201E-3</v>
      </c>
      <c r="J1971">
        <v>6.4921616576611796E-3</v>
      </c>
      <c r="K1971">
        <v>-2.31321652531623E-2</v>
      </c>
      <c r="L1971">
        <v>-9.7542892905883499E-2</v>
      </c>
      <c r="M1971">
        <v>-5.7446815771983401E-3</v>
      </c>
      <c r="N1971">
        <v>5.0920000000000002E-3</v>
      </c>
      <c r="O1971">
        <v>2.7330000000000002E-3</v>
      </c>
      <c r="P1971">
        <v>0.91248190402984597</v>
      </c>
      <c r="Q1971">
        <v>1.0506272315979E-2</v>
      </c>
      <c r="R1971">
        <v>574391.4375</v>
      </c>
      <c r="S1971">
        <v>0</v>
      </c>
      <c r="T1971">
        <v>-6.4345169812441002E-3</v>
      </c>
      <c r="U1971">
        <v>2.2329295054078099E-2</v>
      </c>
      <c r="V1971">
        <v>0.561861132887436</v>
      </c>
      <c r="W1971">
        <v>-6.6707049459219002E-3</v>
      </c>
      <c r="X1971">
        <v>4.0453983593662203E-3</v>
      </c>
      <c r="Y1971">
        <v>4.5809443439107098E-3</v>
      </c>
      <c r="AA1971">
        <v>-0.82476042419025097</v>
      </c>
      <c r="AB1971">
        <v>1.1237217664906099E-4</v>
      </c>
      <c r="AC1971" t="b">
        <v>1</v>
      </c>
      <c r="AF1971">
        <v>0</v>
      </c>
      <c r="AG1971">
        <v>17870</v>
      </c>
      <c r="AH1971" t="e">
        <f>VLOOKUP(B1971,AN:AN,1,0)</f>
        <v>#N/A</v>
      </c>
      <c r="AI1971" t="str">
        <f>IF(G1971&lt;=2,"&lt;=2",IF(G1971&lt;3,"2-3","&gt;=3"))</f>
        <v>2-3</v>
      </c>
      <c r="AJ1971">
        <f>G1971-H1971</f>
        <v>-0.28549774715967313</v>
      </c>
    </row>
    <row r="1972" spans="1:36" hidden="1" x14ac:dyDescent="0.3">
      <c r="A1972">
        <v>2009</v>
      </c>
      <c r="B1972" t="s">
        <v>130</v>
      </c>
      <c r="C1972">
        <v>68834</v>
      </c>
      <c r="D1972">
        <v>217084</v>
      </c>
      <c r="E1972">
        <v>519611</v>
      </c>
      <c r="F1972">
        <v>151082</v>
      </c>
      <c r="G1972">
        <v>3.1537321672429299</v>
      </c>
      <c r="H1972">
        <f>+E1972/F1972</f>
        <v>3.4392647701248329</v>
      </c>
      <c r="I1972">
        <v>1.31200140097206E-2</v>
      </c>
      <c r="J1972">
        <v>-5.9808234800584597E-3</v>
      </c>
      <c r="K1972">
        <v>-1.53192025576718E-2</v>
      </c>
      <c r="L1972">
        <v>-4.7749707673210601E-2</v>
      </c>
      <c r="M1972">
        <v>-2.0482900843489901E-2</v>
      </c>
      <c r="N1972">
        <v>1.487E-3</v>
      </c>
      <c r="O1972">
        <v>1.091E-3</v>
      </c>
      <c r="P1972">
        <v>0.93209666013717696</v>
      </c>
      <c r="Q1972">
        <v>-3.0079483985900801E-3</v>
      </c>
      <c r="R1972">
        <v>762905.1875</v>
      </c>
      <c r="S1972">
        <v>0</v>
      </c>
      <c r="T1972">
        <v>-4.4933762401342496E-3</v>
      </c>
      <c r="U1972">
        <v>-3.50600779056549E-2</v>
      </c>
      <c r="V1972">
        <v>0.67545047463742802</v>
      </c>
      <c r="W1972">
        <v>-3.10600779056549E-2</v>
      </c>
      <c r="X1972">
        <v>1.2364270428786499E-2</v>
      </c>
      <c r="Y1972">
        <v>0.125095817333469</v>
      </c>
      <c r="AA1972">
        <v>2.8286359427376699</v>
      </c>
      <c r="AB1972">
        <v>1.5851628754854499E-4</v>
      </c>
      <c r="AC1972" t="b">
        <v>1</v>
      </c>
      <c r="AF1972">
        <v>3.4160259966711501E-2</v>
      </c>
      <c r="AG1972">
        <v>12773</v>
      </c>
      <c r="AH1972" t="e">
        <f>VLOOKUP(B1972,AN:AN,1,0)</f>
        <v>#N/A</v>
      </c>
      <c r="AI1972" t="str">
        <f>IF(G1972&lt;=2,"&lt;=2",IF(G1972&lt;3,"2-3","&gt;=3"))</f>
        <v>&gt;=3</v>
      </c>
      <c r="AJ1972">
        <f>G1972-H1972</f>
        <v>-0.28553260288190296</v>
      </c>
    </row>
    <row r="1973" spans="1:36" hidden="1" x14ac:dyDescent="0.3">
      <c r="A1973">
        <v>2009</v>
      </c>
      <c r="B1973" t="s">
        <v>33</v>
      </c>
      <c r="C1973">
        <v>107494</v>
      </c>
      <c r="D1973">
        <v>251589</v>
      </c>
      <c r="E1973">
        <v>581802</v>
      </c>
      <c r="F1973">
        <v>221532</v>
      </c>
      <c r="G1973">
        <v>2.3404934228887102</v>
      </c>
      <c r="H1973">
        <f>+E1973/F1973</f>
        <v>2.626266182763664</v>
      </c>
      <c r="I1973">
        <v>2.9089425477802199E-2</v>
      </c>
      <c r="J1973">
        <v>2.50200740993022E-4</v>
      </c>
      <c r="K1973">
        <v>-9.0881783366203294E-3</v>
      </c>
      <c r="L1973">
        <v>-4.1815375350415698E-2</v>
      </c>
      <c r="M1973">
        <v>-1.45485685206949E-2</v>
      </c>
      <c r="N1973">
        <v>1.2620000000000001E-3</v>
      </c>
      <c r="O1973">
        <v>1.036E-3</v>
      </c>
      <c r="P1973">
        <v>0.92638796567916903</v>
      </c>
      <c r="Q1973">
        <v>-3.89885902404796E-3</v>
      </c>
      <c r="R1973">
        <v>879749.5</v>
      </c>
      <c r="S1973">
        <v>0</v>
      </c>
      <c r="T1973">
        <v>3.7052724510431498E-3</v>
      </c>
      <c r="U1973">
        <v>-2.6861429214477501E-2</v>
      </c>
      <c r="V1973">
        <v>0.72203326599173301</v>
      </c>
      <c r="W1973">
        <v>-2.2861429214477501E-2</v>
      </c>
      <c r="X1973">
        <v>1.11159142839498E-2</v>
      </c>
      <c r="Y1973">
        <v>3.3222586304137498E-2</v>
      </c>
      <c r="AA1973">
        <v>1.5072932988418</v>
      </c>
      <c r="AB1973">
        <v>1.02925132258794E-4</v>
      </c>
      <c r="AC1973" t="b">
        <v>1</v>
      </c>
      <c r="AF1973">
        <v>1.3586117458160899E-3</v>
      </c>
      <c r="AG1973">
        <v>49119</v>
      </c>
      <c r="AH1973" t="e">
        <f>VLOOKUP(B1973,AN:AN,1,0)</f>
        <v>#N/A</v>
      </c>
      <c r="AI1973" t="str">
        <f>IF(G1973&lt;=2,"&lt;=2",IF(G1973&lt;3,"2-3","&gt;=3"))</f>
        <v>2-3</v>
      </c>
      <c r="AJ1973">
        <f>G1973-H1973</f>
        <v>-0.28577275987495376</v>
      </c>
    </row>
    <row r="1974" spans="1:36" hidden="1" x14ac:dyDescent="0.3">
      <c r="A1974">
        <v>2007</v>
      </c>
      <c r="B1974" t="s">
        <v>83</v>
      </c>
      <c r="C1974">
        <v>32625</v>
      </c>
      <c r="D1974">
        <v>74557</v>
      </c>
      <c r="E1974">
        <v>191770</v>
      </c>
      <c r="F1974">
        <v>74588</v>
      </c>
      <c r="G1974">
        <v>2.2852720306513401</v>
      </c>
      <c r="H1974">
        <f>+E1974/F1974</f>
        <v>2.5710570064889793</v>
      </c>
      <c r="I1974">
        <v>7.4802722051931406E-2</v>
      </c>
      <c r="J1974">
        <v>4.1840788908302801E-3</v>
      </c>
      <c r="K1974">
        <v>-2.54402480199932E-2</v>
      </c>
      <c r="L1974">
        <v>-6.1407917991280397E-2</v>
      </c>
      <c r="M1974">
        <v>3.03902933374047E-2</v>
      </c>
      <c r="N1974">
        <v>2.0174000000000001E-2</v>
      </c>
      <c r="O1974">
        <v>2.0292999999999999E-2</v>
      </c>
      <c r="P1974">
        <v>0.96426570415496804</v>
      </c>
      <c r="Q1974">
        <v>-2.2674798965459601E-3</v>
      </c>
      <c r="R1974">
        <v>287494.59375</v>
      </c>
      <c r="S1974">
        <v>0</v>
      </c>
      <c r="T1974">
        <v>1.3147044926881801E-2</v>
      </c>
      <c r="U1974">
        <v>4.1910856962204E-2</v>
      </c>
      <c r="V1974">
        <v>1.01135003919738</v>
      </c>
      <c r="W1974">
        <v>1.29108569622039E-2</v>
      </c>
      <c r="X1974">
        <v>2.6823134953897699E-2</v>
      </c>
      <c r="Y1974">
        <v>0.117263914862695</v>
      </c>
      <c r="AA1974">
        <v>1.93148280632842</v>
      </c>
      <c r="AB1974">
        <v>1.07771524368339E-3</v>
      </c>
      <c r="AC1974" t="b">
        <v>1</v>
      </c>
      <c r="AF1974">
        <v>1.2573344509639499E-2</v>
      </c>
      <c r="AG1974">
        <v>8575</v>
      </c>
      <c r="AH1974" t="e">
        <f>VLOOKUP(B1974,AN:AN,1,0)</f>
        <v>#N/A</v>
      </c>
      <c r="AI1974" t="str">
        <f>IF(G1974&lt;=2,"&lt;=2",IF(G1974&lt;3,"2-3","&gt;=3"))</f>
        <v>2-3</v>
      </c>
      <c r="AJ1974">
        <f>G1974-H1974</f>
        <v>-0.28578497583763918</v>
      </c>
    </row>
    <row r="1975" spans="1:36" hidden="1" x14ac:dyDescent="0.3">
      <c r="A1975">
        <v>2010</v>
      </c>
      <c r="B1975" t="s">
        <v>42</v>
      </c>
      <c r="C1975">
        <v>346417</v>
      </c>
      <c r="D1975">
        <v>830193</v>
      </c>
      <c r="E1975">
        <v>1768986</v>
      </c>
      <c r="F1975">
        <v>659460</v>
      </c>
      <c r="G1975">
        <v>2.39651345055236</v>
      </c>
      <c r="H1975">
        <f>+E1975/F1975</f>
        <v>2.6824765717405148</v>
      </c>
      <c r="I1975">
        <v>1.7550298169416501E-2</v>
      </c>
      <c r="J1975">
        <v>6.1533828265964898E-3</v>
      </c>
      <c r="K1975">
        <v>-1.4945559546351401E-2</v>
      </c>
      <c r="L1975">
        <v>2.6698140054940899E-3</v>
      </c>
      <c r="M1975">
        <v>-9.6061476506292907E-3</v>
      </c>
      <c r="N1975">
        <v>6.2699999999999995E-4</v>
      </c>
      <c r="O1975">
        <v>-6.7199999999999996E-4</v>
      </c>
      <c r="P1975">
        <v>0.94007700681686401</v>
      </c>
      <c r="Q1975">
        <v>4.9129128456120103E-3</v>
      </c>
      <c r="R1975">
        <v>2722588</v>
      </c>
      <c r="S1975">
        <v>1.1953088458629001E-3</v>
      </c>
      <c r="T1975">
        <v>2.4655918590724399E-2</v>
      </c>
      <c r="U1975">
        <v>3.1317539513111101E-2</v>
      </c>
      <c r="V1975">
        <v>0.97811635389617602</v>
      </c>
      <c r="W1975">
        <v>1.53175395131111E-2</v>
      </c>
      <c r="X1975">
        <v>2.6504674408264301E-3</v>
      </c>
      <c r="Y1975">
        <v>7.0008613794519697E-2</v>
      </c>
      <c r="Z1975">
        <v>5.78604713273616E-2</v>
      </c>
      <c r="AA1975">
        <v>0.78425943269457798</v>
      </c>
      <c r="AB1975">
        <v>2.3097755475611601E-4</v>
      </c>
      <c r="AC1975" t="b">
        <v>1</v>
      </c>
      <c r="AF1975">
        <v>8.1246354885463994E-3</v>
      </c>
      <c r="AG1975">
        <v>173636</v>
      </c>
      <c r="AH1975" t="str">
        <f>VLOOKUP(B1975,AN:AN,1,0)</f>
        <v>Baltimore - MD</v>
      </c>
      <c r="AI1975" t="str">
        <f>IF(G1975&lt;=2,"&lt;=2",IF(G1975&lt;3,"2-3","&gt;=3"))</f>
        <v>2-3</v>
      </c>
      <c r="AJ1975">
        <f>G1975-H1975</f>
        <v>-0.28596312118815481</v>
      </c>
    </row>
    <row r="1976" spans="1:36" hidden="1" x14ac:dyDescent="0.3">
      <c r="A1976">
        <v>2011</v>
      </c>
      <c r="B1976" t="s">
        <v>228</v>
      </c>
      <c r="C1976">
        <v>69189</v>
      </c>
      <c r="D1976">
        <v>148581</v>
      </c>
      <c r="E1976">
        <v>395095</v>
      </c>
      <c r="F1976">
        <v>162343</v>
      </c>
      <c r="G1976">
        <v>2.1474656376013499</v>
      </c>
      <c r="H1976">
        <f>+E1976/F1976</f>
        <v>2.4337051797736891</v>
      </c>
      <c r="I1976">
        <v>-2.4505128369496299E-2</v>
      </c>
      <c r="J1976">
        <v>-1.00774997845292E-2</v>
      </c>
      <c r="K1976">
        <v>-1.52473610863089E-2</v>
      </c>
      <c r="L1976">
        <v>-1.0713861448690199E-2</v>
      </c>
      <c r="M1976">
        <v>-5.7325852802023201E-2</v>
      </c>
      <c r="N1976">
        <v>2.9320000000000001E-3</v>
      </c>
      <c r="O1976">
        <v>7.1900000000000002E-4</v>
      </c>
      <c r="P1976">
        <v>0.92196452617645297</v>
      </c>
      <c r="Q1976">
        <v>1.2964546680450899E-2</v>
      </c>
      <c r="R1976">
        <v>562686.1875</v>
      </c>
      <c r="S1976">
        <v>0</v>
      </c>
      <c r="T1976">
        <v>-5.5575878359377696E-3</v>
      </c>
      <c r="U1976">
        <v>5.3434697911143303E-3</v>
      </c>
      <c r="V1976">
        <v>0.51832110565598</v>
      </c>
      <c r="W1976">
        <v>-2.6656530208885601E-2</v>
      </c>
      <c r="X1976">
        <v>0</v>
      </c>
      <c r="Y1976">
        <v>-6.6362794833684704E-3</v>
      </c>
      <c r="Z1976">
        <v>1.0077251036920301E-2</v>
      </c>
      <c r="AA1976">
        <v>-0.34271868088563401</v>
      </c>
      <c r="AB1976">
        <v>6.64047368712301E-4</v>
      </c>
      <c r="AC1976" t="b">
        <v>0</v>
      </c>
      <c r="AF1976">
        <v>0</v>
      </c>
      <c r="AG1976">
        <v>18071</v>
      </c>
      <c r="AH1976" t="e">
        <f>VLOOKUP(B1976,AN:AN,1,0)</f>
        <v>#N/A</v>
      </c>
      <c r="AI1976" t="str">
        <f>IF(G1976&lt;=2,"&lt;=2",IF(G1976&lt;3,"2-3","&gt;=3"))</f>
        <v>2-3</v>
      </c>
      <c r="AJ1976">
        <f>G1976-H1976</f>
        <v>-0.28623954217233916</v>
      </c>
    </row>
    <row r="1977" spans="1:36" hidden="1" x14ac:dyDescent="0.3">
      <c r="A1977">
        <v>2005</v>
      </c>
      <c r="B1977" t="s">
        <v>108</v>
      </c>
      <c r="C1977">
        <v>153528</v>
      </c>
      <c r="D1977">
        <v>351675</v>
      </c>
      <c r="E1977">
        <v>853375</v>
      </c>
      <c r="F1977">
        <v>331141</v>
      </c>
      <c r="G1977">
        <v>2.2906245114897601</v>
      </c>
      <c r="H1977">
        <f>+E1977/F1977</f>
        <v>2.5770744184501466</v>
      </c>
      <c r="J1977">
        <v>6.2768273055553896E-3</v>
      </c>
      <c r="K1977">
        <v>1.3471515506506E-2</v>
      </c>
      <c r="L1977">
        <v>-0.11137717609666201</v>
      </c>
      <c r="M1977">
        <v>-5.2806268678977898E-2</v>
      </c>
      <c r="N1977">
        <v>1.624E-3</v>
      </c>
      <c r="P1977">
        <v>0.90471774339675903</v>
      </c>
      <c r="R1977">
        <v>1257317</v>
      </c>
      <c r="T1977">
        <v>1.5813167672604302E-2</v>
      </c>
      <c r="U1977">
        <v>3.0836669728159901E-2</v>
      </c>
      <c r="V1977">
        <v>0.83531849677484404</v>
      </c>
      <c r="W1977">
        <v>-3.1633302718401001E-3</v>
      </c>
      <c r="Y1977">
        <v>0.12589595244327301</v>
      </c>
      <c r="AG1977">
        <v>68951</v>
      </c>
      <c r="AH1977" t="str">
        <f>VLOOKUP(B1977,AN:AN,1,0)</f>
        <v>Jacksonville - FL</v>
      </c>
      <c r="AI1977" t="str">
        <f>IF(G1977&lt;=2,"&lt;=2",IF(G1977&lt;3,"2-3","&gt;=3"))</f>
        <v>2-3</v>
      </c>
      <c r="AJ1977">
        <f>G1977-H1977</f>
        <v>-0.28644990696038652</v>
      </c>
    </row>
    <row r="1978" spans="1:36" hidden="1" x14ac:dyDescent="0.3">
      <c r="A1978">
        <v>2007</v>
      </c>
      <c r="B1978" t="s">
        <v>98</v>
      </c>
      <c r="C1978">
        <v>35496</v>
      </c>
      <c r="D1978">
        <v>84606</v>
      </c>
      <c r="E1978">
        <v>270278</v>
      </c>
      <c r="F1978">
        <v>101225</v>
      </c>
      <c r="G1978">
        <v>2.3835361730899201</v>
      </c>
      <c r="H1978">
        <f>+E1978/F1978</f>
        <v>2.6700716226228698</v>
      </c>
      <c r="I1978">
        <v>-6.7708270934253301E-2</v>
      </c>
      <c r="J1978">
        <v>-2.3897569160908402E-2</v>
      </c>
      <c r="K1978">
        <v>-5.3521896071732002E-2</v>
      </c>
      <c r="L1978">
        <v>-0.111128846529871</v>
      </c>
      <c r="M1978">
        <v>-1.9330635201186001E-2</v>
      </c>
      <c r="N1978">
        <v>-4.6829999999999997E-3</v>
      </c>
      <c r="O1978">
        <v>-5.0199999999999897E-4</v>
      </c>
      <c r="P1978">
        <v>0.90186411142349199</v>
      </c>
      <c r="Q1978">
        <v>-2.1094620227814002E-2</v>
      </c>
      <c r="R1978">
        <v>361591.625</v>
      </c>
      <c r="S1978">
        <v>0</v>
      </c>
      <c r="T1978">
        <v>-3.3861622214317001E-3</v>
      </c>
      <c r="U1978">
        <v>2.5377649813890499E-2</v>
      </c>
      <c r="V1978">
        <v>0.69831312230295595</v>
      </c>
      <c r="W1978">
        <v>-3.6223501861095001E-3</v>
      </c>
      <c r="X1978">
        <v>0</v>
      </c>
      <c r="Y1978">
        <v>2.0739254055862098E-2</v>
      </c>
      <c r="AA1978">
        <v>0.91963789426898701</v>
      </c>
      <c r="AB1978">
        <v>3.3450409767519601E-4</v>
      </c>
      <c r="AC1978" t="b">
        <v>0</v>
      </c>
      <c r="AF1978">
        <v>2.0739254055862098E-2</v>
      </c>
      <c r="AG1978">
        <v>5979</v>
      </c>
      <c r="AH1978" t="e">
        <f>VLOOKUP(B1978,AN:AN,1,0)</f>
        <v>#N/A</v>
      </c>
      <c r="AI1978" t="str">
        <f>IF(G1978&lt;=2,"&lt;=2",IF(G1978&lt;3,"2-3","&gt;=3"))</f>
        <v>2-3</v>
      </c>
      <c r="AJ1978">
        <f>G1978-H1978</f>
        <v>-0.28653544953294974</v>
      </c>
    </row>
    <row r="1979" spans="1:36" hidden="1" x14ac:dyDescent="0.3">
      <c r="A1979">
        <v>2010</v>
      </c>
      <c r="B1979" t="s">
        <v>215</v>
      </c>
      <c r="C1979">
        <v>34738</v>
      </c>
      <c r="D1979">
        <v>78416</v>
      </c>
      <c r="E1979">
        <v>206373</v>
      </c>
      <c r="F1979">
        <v>81120</v>
      </c>
      <c r="G1979">
        <v>2.2573550578616999</v>
      </c>
      <c r="H1979">
        <f>+E1979/F1979</f>
        <v>2.5440458579881655</v>
      </c>
      <c r="I1979">
        <v>7.3743440300875499E-2</v>
      </c>
      <c r="J1979">
        <v>-5.8204820379620002E-4</v>
      </c>
      <c r="K1979">
        <v>-2.1680990576744101E-2</v>
      </c>
      <c r="L1979">
        <v>-8.1602977961302003E-3</v>
      </c>
      <c r="M1979">
        <v>-2.04362594522535E-2</v>
      </c>
      <c r="N1979">
        <v>8.9499999999999996E-4</v>
      </c>
      <c r="O1979">
        <v>1.0739999999999899E-3</v>
      </c>
      <c r="P1979">
        <v>0.917463839054108</v>
      </c>
      <c r="Q1979">
        <v>2.2824406623840302E-3</v>
      </c>
      <c r="R1979">
        <v>299261</v>
      </c>
      <c r="S1979">
        <v>0</v>
      </c>
      <c r="T1979">
        <v>9.0337386354804507E-3</v>
      </c>
      <c r="U1979">
        <v>1.5695359557867099E-2</v>
      </c>
      <c r="V1979">
        <v>0.71830419739250395</v>
      </c>
      <c r="W1979">
        <v>-3.0464044213290099E-4</v>
      </c>
      <c r="X1979">
        <v>0</v>
      </c>
      <c r="Y1979">
        <v>3.2482538064289003E-2</v>
      </c>
      <c r="Z1979">
        <v>0.17417810797004299</v>
      </c>
      <c r="AA1979">
        <v>5.4768987087183599E-2</v>
      </c>
      <c r="AB1979">
        <v>1.07411385606874E-3</v>
      </c>
      <c r="AC1979" t="b">
        <v>1</v>
      </c>
      <c r="AF1979">
        <v>3.40136054421768E-3</v>
      </c>
      <c r="AG1979">
        <v>5586</v>
      </c>
      <c r="AH1979" t="e">
        <f>VLOOKUP(B1979,AN:AN,1,0)</f>
        <v>#N/A</v>
      </c>
      <c r="AI1979" t="str">
        <f>IF(G1979&lt;=2,"&lt;=2",IF(G1979&lt;3,"2-3","&gt;=3"))</f>
        <v>2-3</v>
      </c>
      <c r="AJ1979">
        <f>G1979-H1979</f>
        <v>-0.28669080012646564</v>
      </c>
    </row>
    <row r="1980" spans="1:36" hidden="1" x14ac:dyDescent="0.3">
      <c r="A1980">
        <v>2008</v>
      </c>
      <c r="B1980" t="s">
        <v>181</v>
      </c>
      <c r="C1980">
        <v>20412</v>
      </c>
      <c r="D1980">
        <v>46731</v>
      </c>
      <c r="E1980">
        <v>149703</v>
      </c>
      <c r="F1980">
        <v>58109</v>
      </c>
      <c r="G1980">
        <v>2.2893885949441501</v>
      </c>
      <c r="H1980">
        <f>+E1980/F1980</f>
        <v>2.5762446436868642</v>
      </c>
      <c r="I1980">
        <v>1.06028345673024E-3</v>
      </c>
      <c r="J1980">
        <v>1.0728308930993E-2</v>
      </c>
      <c r="K1980">
        <v>-1.5838392734527501E-2</v>
      </c>
      <c r="L1980">
        <v>-5.6171773276291803E-2</v>
      </c>
      <c r="M1980">
        <v>2.9700167942779497E-4</v>
      </c>
      <c r="N1980">
        <v>1.6930000000000001E-3</v>
      </c>
      <c r="O1980">
        <v>-1.6899999999999901E-4</v>
      </c>
      <c r="P1980">
        <v>0.92187637090682995</v>
      </c>
      <c r="Q1980">
        <v>9.0962052345279192E-3</v>
      </c>
      <c r="R1980">
        <v>201691.796875</v>
      </c>
      <c r="S1980">
        <v>0</v>
      </c>
      <c r="T1980">
        <v>5.1999227143823797E-3</v>
      </c>
      <c r="U1980">
        <v>1.35755958035588E-2</v>
      </c>
      <c r="V1980">
        <v>0.55675752226665798</v>
      </c>
      <c r="W1980">
        <v>-2.44244041964412E-2</v>
      </c>
      <c r="X1980">
        <v>0</v>
      </c>
      <c r="Y1980">
        <v>3.2204937500321198E-3</v>
      </c>
      <c r="AA1980">
        <v>-0.57008454212797899</v>
      </c>
      <c r="AB1980">
        <v>1.69319336268201E-4</v>
      </c>
      <c r="AC1980" t="b">
        <v>1</v>
      </c>
      <c r="AF1980">
        <v>0</v>
      </c>
      <c r="AG1980">
        <v>5906</v>
      </c>
      <c r="AH1980" t="e">
        <f>VLOOKUP(B1980,AN:AN,1,0)</f>
        <v>#N/A</v>
      </c>
      <c r="AI1980" t="str">
        <f>IF(G1980&lt;=2,"&lt;=2",IF(G1980&lt;3,"2-3","&gt;=3"))</f>
        <v>2-3</v>
      </c>
      <c r="AJ1980">
        <f>G1980-H1980</f>
        <v>-0.28685604874271409</v>
      </c>
    </row>
    <row r="1981" spans="1:36" hidden="1" x14ac:dyDescent="0.3">
      <c r="A1981">
        <v>2007</v>
      </c>
      <c r="B1981" t="s">
        <v>175</v>
      </c>
      <c r="C1981">
        <v>61546</v>
      </c>
      <c r="D1981">
        <v>144589</v>
      </c>
      <c r="E1981">
        <v>252311</v>
      </c>
      <c r="F1981">
        <v>95710</v>
      </c>
      <c r="G1981">
        <v>2.3492834627758099</v>
      </c>
      <c r="H1981">
        <f>+E1981/F1981</f>
        <v>2.6362031135722495</v>
      </c>
      <c r="I1981">
        <v>-2.81818248224939E-3</v>
      </c>
      <c r="J1981">
        <v>-5.81574416719376E-3</v>
      </c>
      <c r="K1981">
        <v>-3.5440071078017298E-2</v>
      </c>
      <c r="L1981">
        <v>-0.136668789081275</v>
      </c>
      <c r="M1981">
        <v>-4.4870577752590297E-2</v>
      </c>
      <c r="N1981">
        <v>5.6300000000000002E-4</v>
      </c>
      <c r="O1981">
        <v>2.496E-3</v>
      </c>
      <c r="P1981">
        <v>0.93346440792083696</v>
      </c>
      <c r="Q1981">
        <v>-1.4284908771515E-2</v>
      </c>
      <c r="R1981">
        <v>414263.21875</v>
      </c>
      <c r="S1981">
        <v>1.58493676102323E-4</v>
      </c>
      <c r="T1981">
        <v>7.7412463724612999E-3</v>
      </c>
      <c r="U1981">
        <v>3.6505058407783501E-2</v>
      </c>
      <c r="V1981">
        <v>0.93911075068328598</v>
      </c>
      <c r="W1981">
        <v>7.5050584077834999E-3</v>
      </c>
      <c r="X1981">
        <v>1.21089168542175E-2</v>
      </c>
      <c r="Y1981">
        <v>2.5699793259023399E-2</v>
      </c>
      <c r="AA1981">
        <v>1.92667249635414</v>
      </c>
      <c r="AB1981">
        <v>2.5358988176371697E-4</v>
      </c>
      <c r="AC1981" t="b">
        <v>0</v>
      </c>
      <c r="AF1981">
        <v>1.0302088946651E-2</v>
      </c>
      <c r="AG1981">
        <v>31929</v>
      </c>
      <c r="AH1981" t="e">
        <f>VLOOKUP(B1981,AN:AN,1,0)</f>
        <v>#N/A</v>
      </c>
      <c r="AI1981" t="str">
        <f>IF(G1981&lt;=2,"&lt;=2",IF(G1981&lt;3,"2-3","&gt;=3"))</f>
        <v>2-3</v>
      </c>
      <c r="AJ1981">
        <f>G1981-H1981</f>
        <v>-0.28691965079643955</v>
      </c>
    </row>
    <row r="1982" spans="1:36" hidden="1" x14ac:dyDescent="0.3">
      <c r="A1982">
        <v>2019</v>
      </c>
      <c r="B1982" t="s">
        <v>158</v>
      </c>
      <c r="C1982">
        <v>35724</v>
      </c>
      <c r="D1982">
        <v>83769</v>
      </c>
      <c r="E1982">
        <v>203141</v>
      </c>
      <c r="F1982">
        <v>77186</v>
      </c>
      <c r="G1982">
        <v>2.3448941887806498</v>
      </c>
      <c r="H1982">
        <f>+E1982/F1982</f>
        <v>2.6318373798357215</v>
      </c>
      <c r="I1982">
        <v>-5.5178848571334198E-2</v>
      </c>
      <c r="J1982">
        <v>1.99128072708845E-2</v>
      </c>
      <c r="K1982">
        <v>3.9960591226816097E-2</v>
      </c>
      <c r="N1982">
        <v>1.9963000000000002E-2</v>
      </c>
      <c r="O1982">
        <v>2.0632999999999999E-2</v>
      </c>
      <c r="P1982">
        <v>0.94228059053420998</v>
      </c>
      <c r="Q1982">
        <v>-1.1879622936249E-2</v>
      </c>
      <c r="R1982">
        <v>292440.78125</v>
      </c>
      <c r="S1982">
        <v>0</v>
      </c>
      <c r="T1982">
        <v>1.02265402674674E-2</v>
      </c>
      <c r="U1982">
        <v>4.5368157327175099E-2</v>
      </c>
      <c r="V1982">
        <v>1.06215027501593</v>
      </c>
      <c r="W1982">
        <v>2.73681573271751E-2</v>
      </c>
      <c r="X1982">
        <v>5.5783123557011899E-2</v>
      </c>
      <c r="Z1982">
        <v>-4.1480736794227299E-2</v>
      </c>
      <c r="AA1982">
        <v>1.5032684488363901</v>
      </c>
      <c r="AB1982">
        <v>3.7238400238325702E-4</v>
      </c>
      <c r="AC1982" t="b">
        <v>0</v>
      </c>
      <c r="AF1982">
        <v>1.5118790496760201E-2</v>
      </c>
      <c r="AG1982">
        <v>14176</v>
      </c>
      <c r="AH1982" t="e">
        <f>VLOOKUP(B1982,AN:AN,1,0)</f>
        <v>#N/A</v>
      </c>
      <c r="AI1982" t="str">
        <f>IF(G1982&lt;=2,"&lt;=2",IF(G1982&lt;3,"2-3","&gt;=3"))</f>
        <v>2-3</v>
      </c>
      <c r="AJ1982">
        <f>G1982-H1982</f>
        <v>-0.28694319105507171</v>
      </c>
    </row>
    <row r="1983" spans="1:36" hidden="1" x14ac:dyDescent="0.3">
      <c r="A1983">
        <v>2013</v>
      </c>
      <c r="B1983" t="s">
        <v>206</v>
      </c>
      <c r="C1983">
        <v>104729</v>
      </c>
      <c r="D1983">
        <v>273556</v>
      </c>
      <c r="E1983">
        <v>647491</v>
      </c>
      <c r="F1983">
        <v>223333</v>
      </c>
      <c r="G1983">
        <v>2.6120367806433702</v>
      </c>
      <c r="H1983">
        <f>+E1983/F1983</f>
        <v>2.8992177600265077</v>
      </c>
      <c r="I1983">
        <v>1.3648628555729901E-2</v>
      </c>
      <c r="J1983">
        <v>-1.84870045632119E-3</v>
      </c>
      <c r="K1983">
        <v>7.8656600415709995E-4</v>
      </c>
      <c r="L1983">
        <v>2.34304649755359E-2</v>
      </c>
      <c r="M1983">
        <v>-3.6564586684107697E-2</v>
      </c>
      <c r="N1983">
        <v>2.6654000000000001E-2</v>
      </c>
      <c r="O1983">
        <v>1.5708E-2</v>
      </c>
      <c r="P1983">
        <v>0.92397862672805797</v>
      </c>
      <c r="Q1983">
        <v>-9.81414318084705E-3</v>
      </c>
      <c r="R1983">
        <v>946088.9375</v>
      </c>
      <c r="S1983">
        <v>0</v>
      </c>
      <c r="T1983">
        <v>2.5271065533161502E-3</v>
      </c>
      <c r="U1983">
        <v>2.32322160154581E-2</v>
      </c>
      <c r="V1983">
        <v>1.5719247421918101</v>
      </c>
      <c r="W1983">
        <v>8.2322160154581006E-3</v>
      </c>
      <c r="X1983">
        <v>6.9163613335142704E-2</v>
      </c>
      <c r="Y1983">
        <v>0.28949417095108398</v>
      </c>
      <c r="Z1983">
        <v>6.0018883608592297E-2</v>
      </c>
      <c r="AA1983">
        <v>0.64036518593546499</v>
      </c>
      <c r="AB1983">
        <v>7.6898719862486997E-4</v>
      </c>
      <c r="AC1983" t="b">
        <v>1</v>
      </c>
      <c r="AF1983">
        <v>0.13882480662233601</v>
      </c>
      <c r="AG1983">
        <v>23636</v>
      </c>
      <c r="AH1983" t="e">
        <f>VLOOKUP(B1983,AN:AN,1,0)</f>
        <v>#N/A</v>
      </c>
      <c r="AI1983" t="str">
        <f>IF(G1983&lt;=2,"&lt;=2",IF(G1983&lt;3,"2-3","&gt;=3"))</f>
        <v>2-3</v>
      </c>
      <c r="AJ1983">
        <f>G1983-H1983</f>
        <v>-0.28718097938313747</v>
      </c>
    </row>
    <row r="1984" spans="1:36" hidden="1" x14ac:dyDescent="0.3">
      <c r="A1984">
        <v>2009</v>
      </c>
      <c r="B1984" t="s">
        <v>77</v>
      </c>
      <c r="C1984">
        <v>93139</v>
      </c>
      <c r="D1984">
        <v>268795</v>
      </c>
      <c r="E1984">
        <v>471446</v>
      </c>
      <c r="F1984">
        <v>148560</v>
      </c>
      <c r="G1984">
        <v>2.8859553999935499</v>
      </c>
      <c r="H1984">
        <f>+E1984/F1984</f>
        <v>3.1734383414108778</v>
      </c>
      <c r="I1984">
        <v>2.61604201199158E-2</v>
      </c>
      <c r="J1984">
        <v>-2.6724571362137699E-3</v>
      </c>
      <c r="K1984">
        <v>-1.2010836213827101E-2</v>
      </c>
      <c r="L1984">
        <v>-6.1263170931488198E-2</v>
      </c>
      <c r="M1984">
        <v>-3.3996364101767498E-2</v>
      </c>
      <c r="N1984">
        <v>3.496E-3</v>
      </c>
      <c r="O1984">
        <v>6.404E-3</v>
      </c>
      <c r="P1984">
        <v>0.90855622291564897</v>
      </c>
      <c r="Q1984">
        <v>-7.8045725822449797E-3</v>
      </c>
      <c r="R1984">
        <v>794587.25</v>
      </c>
      <c r="S1984">
        <v>0</v>
      </c>
      <c r="T1984">
        <v>-3.6011617630720499E-3</v>
      </c>
      <c r="U1984">
        <v>-3.4167863428592703E-2</v>
      </c>
      <c r="V1984">
        <v>0.67545047463742802</v>
      </c>
      <c r="W1984">
        <v>-3.0167863428592699E-2</v>
      </c>
      <c r="X1984">
        <v>2.6257848813504001E-2</v>
      </c>
      <c r="Y1984">
        <v>0.120937695954312</v>
      </c>
      <c r="AA1984">
        <v>2.1902909949309102</v>
      </c>
      <c r="AB1984">
        <v>3.2618445731060901E-4</v>
      </c>
      <c r="AC1984" t="b">
        <v>1</v>
      </c>
      <c r="AF1984">
        <v>6.2518687651200004E-4</v>
      </c>
      <c r="AG1984">
        <v>37755</v>
      </c>
      <c r="AH1984" t="e">
        <f>VLOOKUP(B1984,AN:AN,1,0)</f>
        <v>#N/A</v>
      </c>
      <c r="AI1984" t="str">
        <f>IF(G1984&lt;=2,"&lt;=2",IF(G1984&lt;3,"2-3","&gt;=3"))</f>
        <v>2-3</v>
      </c>
      <c r="AJ1984">
        <f>G1984-H1984</f>
        <v>-0.28748294141732789</v>
      </c>
    </row>
    <row r="1985" spans="1:36" hidden="1" x14ac:dyDescent="0.3">
      <c r="A1985">
        <v>2007</v>
      </c>
      <c r="B1985" t="s">
        <v>33</v>
      </c>
      <c r="C1985">
        <v>99705</v>
      </c>
      <c r="D1985">
        <v>232020</v>
      </c>
      <c r="E1985">
        <v>567328</v>
      </c>
      <c r="F1985">
        <v>216961</v>
      </c>
      <c r="G1985">
        <v>2.3270648412817798</v>
      </c>
      <c r="H1985">
        <f>+E1985/F1985</f>
        <v>2.6148847027806843</v>
      </c>
      <c r="I1985">
        <v>1.94339924540336E-2</v>
      </c>
      <c r="J1985">
        <v>7.4987611733376798E-3</v>
      </c>
      <c r="K1985">
        <v>-2.2125565737485899E-2</v>
      </c>
      <c r="L1985">
        <v>-7.8682181306183305E-2</v>
      </c>
      <c r="M1985">
        <v>1.31160300225018E-2</v>
      </c>
      <c r="N1985">
        <v>0</v>
      </c>
      <c r="O1985">
        <v>-7.1500000000000003E-4</v>
      </c>
      <c r="P1985">
        <v>0.93670475482940696</v>
      </c>
      <c r="Q1985">
        <v>-9.8583102226250593E-3</v>
      </c>
      <c r="R1985">
        <v>853070.9375</v>
      </c>
      <c r="S1985">
        <v>0</v>
      </c>
      <c r="T1985">
        <v>8.4860175848006994E-3</v>
      </c>
      <c r="U1985">
        <v>3.7249829620122903E-2</v>
      </c>
      <c r="V1985">
        <v>0.75449923559169896</v>
      </c>
      <c r="W1985">
        <v>8.2498296201228994E-3</v>
      </c>
      <c r="X1985">
        <v>5.68205732564501E-3</v>
      </c>
      <c r="Y1985">
        <v>3.5023255347859099E-2</v>
      </c>
      <c r="AA1985">
        <v>2.06612883506003</v>
      </c>
      <c r="AB1985">
        <v>3.3671450818637102E-4</v>
      </c>
      <c r="AC1985" t="b">
        <v>1</v>
      </c>
      <c r="AF1985">
        <v>1.7530199082452898E-2</v>
      </c>
      <c r="AG1985">
        <v>47788</v>
      </c>
      <c r="AH1985" t="e">
        <f>VLOOKUP(B1985,AN:AN,1,0)</f>
        <v>#N/A</v>
      </c>
      <c r="AI1985" t="str">
        <f>IF(G1985&lt;=2,"&lt;=2",IF(G1985&lt;3,"2-3","&gt;=3"))</f>
        <v>2-3</v>
      </c>
      <c r="AJ1985">
        <f>G1985-H1985</f>
        <v>-0.28781986149890448</v>
      </c>
    </row>
    <row r="1986" spans="1:36" x14ac:dyDescent="0.3">
      <c r="A1986">
        <v>2018</v>
      </c>
      <c r="B1986" t="s">
        <v>126</v>
      </c>
      <c r="C1986">
        <v>162949</v>
      </c>
      <c r="D1986">
        <v>377395</v>
      </c>
      <c r="E1986">
        <v>870941</v>
      </c>
      <c r="F1986">
        <v>334480</v>
      </c>
      <c r="G1986">
        <v>2.3160313963264501</v>
      </c>
      <c r="H1986">
        <f>+E1986/F1986</f>
        <v>2.6038657019851712</v>
      </c>
      <c r="I1986">
        <v>9.1020645879927205E-3</v>
      </c>
      <c r="J1986">
        <v>-2.8903931379318502E-3</v>
      </c>
      <c r="K1986">
        <v>1.42512239217757E-2</v>
      </c>
      <c r="L1986">
        <v>2.1046605750918199E-2</v>
      </c>
      <c r="M1986">
        <v>-2.6704901829363399E-3</v>
      </c>
      <c r="N1986">
        <v>8.5909999999999997E-3</v>
      </c>
      <c r="O1986">
        <v>1.0279E-2</v>
      </c>
      <c r="P1986">
        <v>0.91973793506622303</v>
      </c>
      <c r="Q1986">
        <v>-4.0040612220769703E-3</v>
      </c>
      <c r="R1986">
        <v>1310495</v>
      </c>
      <c r="S1986">
        <v>1.3091918358797101E-4</v>
      </c>
      <c r="T1986">
        <v>-2.4831574410199898E-3</v>
      </c>
      <c r="U1986">
        <v>3.0047690495848701E-2</v>
      </c>
      <c r="V1986">
        <v>0.66335520243326695</v>
      </c>
      <c r="W1986">
        <v>6.0476904958487003E-3</v>
      </c>
      <c r="X1986">
        <v>3.7717816791694399E-2</v>
      </c>
      <c r="Y1986">
        <v>0.135965037508229</v>
      </c>
      <c r="Z1986">
        <v>9.3550269723170695E-3</v>
      </c>
      <c r="AA1986">
        <v>0.33288749275541801</v>
      </c>
      <c r="AB1986">
        <v>1.1259049788565499E-3</v>
      </c>
      <c r="AC1986" t="b">
        <v>1</v>
      </c>
      <c r="AD1986">
        <v>-1.35216333788301E-3</v>
      </c>
      <c r="AE1986">
        <v>7.4826687625668097E-3</v>
      </c>
      <c r="AF1986">
        <v>3.2481049448175599E-2</v>
      </c>
      <c r="AG1986">
        <v>79264</v>
      </c>
      <c r="AH1986" t="str">
        <f>VLOOKUP(B1986,AN:AN,1,0)</f>
        <v>Louisville - KY</v>
      </c>
      <c r="AI1986" t="str">
        <f>IF(G1986&lt;=2,"&lt;=2",IF(G1986&lt;3,"2-3","&gt;=3"))</f>
        <v>2-3</v>
      </c>
      <c r="AJ1986">
        <f>G1986-H1986</f>
        <v>-0.28783430565872115</v>
      </c>
    </row>
    <row r="1987" spans="1:36" hidden="1" x14ac:dyDescent="0.3">
      <c r="A1987">
        <v>2013</v>
      </c>
      <c r="B1987" t="s">
        <v>214</v>
      </c>
      <c r="C1987">
        <v>26252</v>
      </c>
      <c r="D1987">
        <v>65039</v>
      </c>
      <c r="E1987">
        <v>146004</v>
      </c>
      <c r="F1987">
        <v>52792</v>
      </c>
      <c r="G1987">
        <v>2.47748742952917</v>
      </c>
      <c r="H1987">
        <f>+E1987/F1987</f>
        <v>2.7656463100469768</v>
      </c>
      <c r="I1987">
        <v>-2.0754424484327402E-2</v>
      </c>
      <c r="J1987">
        <v>-4.4281296432018002E-3</v>
      </c>
      <c r="K1987">
        <v>-1.7928631827235E-3</v>
      </c>
      <c r="L1987">
        <v>4.4831684743985502E-2</v>
      </c>
      <c r="M1987">
        <v>-1.5163366915658101E-2</v>
      </c>
      <c r="N1987">
        <v>-6.0210000000000003E-3</v>
      </c>
      <c r="O1987">
        <v>-7.3509999999999999E-3</v>
      </c>
      <c r="P1987">
        <v>0.903830707073212</v>
      </c>
      <c r="Q1987">
        <v>-3.84527444839399E-3</v>
      </c>
      <c r="R1987">
        <v>216676.5</v>
      </c>
      <c r="S1987">
        <v>0</v>
      </c>
      <c r="T1987">
        <v>-1.22944368049501E-2</v>
      </c>
      <c r="U1987">
        <v>8.4106726571917499E-3</v>
      </c>
      <c r="V1987">
        <v>0.65735034673475801</v>
      </c>
      <c r="W1987">
        <v>-6.58932734280824E-3</v>
      </c>
      <c r="X1987">
        <v>2.5460763822914598E-2</v>
      </c>
      <c r="Y1987">
        <v>6.9167131982966298E-2</v>
      </c>
      <c r="Z1987">
        <v>-3.8386138854354199E-2</v>
      </c>
      <c r="AA1987">
        <v>0.86063920293066798</v>
      </c>
      <c r="AB1987">
        <v>0</v>
      </c>
      <c r="AC1987" t="b">
        <v>0</v>
      </c>
      <c r="AF1987">
        <v>4.9401482044461303E-3</v>
      </c>
      <c r="AG1987">
        <v>10794</v>
      </c>
      <c r="AH1987" t="e">
        <f>VLOOKUP(B1987,AN:AN,1,0)</f>
        <v>#N/A</v>
      </c>
      <c r="AI1987" t="str">
        <f>IF(G1987&lt;=2,"&lt;=2",IF(G1987&lt;3,"2-3","&gt;=3"))</f>
        <v>2-3</v>
      </c>
      <c r="AJ1987">
        <f>G1987-H1987</f>
        <v>-0.2881588805178068</v>
      </c>
    </row>
    <row r="1988" spans="1:36" hidden="1" x14ac:dyDescent="0.3">
      <c r="A1988">
        <v>2016</v>
      </c>
      <c r="B1988" t="s">
        <v>189</v>
      </c>
      <c r="C1988">
        <v>786245</v>
      </c>
      <c r="D1988">
        <v>2015864</v>
      </c>
      <c r="E1988">
        <v>2582692</v>
      </c>
      <c r="F1988">
        <v>905539</v>
      </c>
      <c r="G1988">
        <v>2.5639132840272398</v>
      </c>
      <c r="H1988">
        <f>+E1988/F1988</f>
        <v>2.8521046581097003</v>
      </c>
      <c r="I1988">
        <v>9.3470524856417592E-3</v>
      </c>
      <c r="J1988">
        <v>-1.1758447624743E-2</v>
      </c>
      <c r="K1988">
        <v>-6.3709870949387997E-3</v>
      </c>
      <c r="L1988">
        <v>-8.0094346337020395E-2</v>
      </c>
      <c r="M1988">
        <v>-0.16764823440462301</v>
      </c>
      <c r="N1988">
        <v>3.7169999999999998E-3</v>
      </c>
      <c r="O1988">
        <v>-5.3000000000000001E-5</v>
      </c>
      <c r="P1988">
        <v>0.948563992977142</v>
      </c>
      <c r="Q1988">
        <v>-7.3850154877041997E-5</v>
      </c>
      <c r="R1988">
        <v>1645736</v>
      </c>
      <c r="S1988">
        <v>2.7977301893333399E-4</v>
      </c>
      <c r="T1988">
        <v>-2.48302615946158E-2</v>
      </c>
      <c r="U1988">
        <v>1.40682572964579E-3</v>
      </c>
      <c r="V1988">
        <v>2.6770663978000901</v>
      </c>
      <c r="W1988">
        <v>-1.15931742703542E-2</v>
      </c>
      <c r="X1988">
        <v>2.0903910132040699E-2</v>
      </c>
      <c r="Y1988">
        <v>8.0932793762946806E-2</v>
      </c>
      <c r="Z1988">
        <v>3.9891339864030102E-2</v>
      </c>
      <c r="AA1988">
        <v>0.63921657596881498</v>
      </c>
      <c r="AB1988">
        <v>1.7577044015594299E-3</v>
      </c>
      <c r="AC1988" t="b">
        <v>1</v>
      </c>
      <c r="AD1988">
        <v>2.4915275477911201E-3</v>
      </c>
      <c r="AE1988">
        <v>3.2835764666993901E-2</v>
      </c>
      <c r="AF1988">
        <v>5.1088986066087196E-3</v>
      </c>
      <c r="AG1988">
        <v>167856</v>
      </c>
      <c r="AH1988" t="str">
        <f>VLOOKUP(B1988,AN:AN,1,0)</f>
        <v>San Francisco - CA</v>
      </c>
      <c r="AI1988" t="str">
        <f>IF(G1988&lt;=2,"&lt;=2",IF(G1988&lt;3,"2-3","&gt;=3"))</f>
        <v>2-3</v>
      </c>
      <c r="AJ1988">
        <f>G1988-H1988</f>
        <v>-0.28819137408246043</v>
      </c>
    </row>
    <row r="1989" spans="1:36" hidden="1" x14ac:dyDescent="0.3">
      <c r="A1989">
        <v>2007</v>
      </c>
      <c r="B1989" t="s">
        <v>176</v>
      </c>
      <c r="C1989">
        <v>133827</v>
      </c>
      <c r="D1989">
        <v>306258</v>
      </c>
      <c r="E1989">
        <v>749050</v>
      </c>
      <c r="F1989">
        <v>290693</v>
      </c>
      <c r="G1989">
        <v>2.28846196955771</v>
      </c>
      <c r="H1989">
        <f>+E1989/F1989</f>
        <v>2.5767734345168272</v>
      </c>
      <c r="I1989">
        <v>-3.00605712988362E-2</v>
      </c>
      <c r="J1989">
        <v>1.61353731527924E-3</v>
      </c>
      <c r="K1989">
        <v>-2.8010789595544299E-2</v>
      </c>
      <c r="L1989">
        <v>-0.10178652300685601</v>
      </c>
      <c r="M1989">
        <v>-9.9883116781712498E-3</v>
      </c>
      <c r="N1989">
        <v>2.6770000000000001E-3</v>
      </c>
      <c r="O1989">
        <v>-6.8499999999999898E-4</v>
      </c>
      <c r="P1989">
        <v>0.93935853242874101</v>
      </c>
      <c r="Q1989">
        <v>-3.7240982055697299E-4</v>
      </c>
      <c r="R1989">
        <v>1178028</v>
      </c>
      <c r="S1989">
        <v>1.14972262941565E-4</v>
      </c>
      <c r="T1989">
        <v>-4.3543726205825996E-3</v>
      </c>
      <c r="U1989">
        <v>2.4409439414739598E-2</v>
      </c>
      <c r="V1989">
        <v>0.88292463739454197</v>
      </c>
      <c r="W1989">
        <v>-4.5905605852603996E-3</v>
      </c>
      <c r="X1989">
        <v>9.0253226409128806E-3</v>
      </c>
      <c r="Y1989">
        <v>6.7826956879840306E-2</v>
      </c>
      <c r="AA1989">
        <v>1.4242973434869901</v>
      </c>
      <c r="AB1989">
        <v>4.7426058463395703E-4</v>
      </c>
      <c r="AC1989" t="b">
        <v>0</v>
      </c>
      <c r="AF1989">
        <v>2.3281883245666901E-3</v>
      </c>
      <c r="AG1989">
        <v>70210</v>
      </c>
      <c r="AH1989" t="str">
        <f>VLOOKUP(B1989,AN:AN,1,0)</f>
        <v>Richmond - VA</v>
      </c>
      <c r="AI1989" t="str">
        <f>IF(G1989&lt;=2,"&lt;=2",IF(G1989&lt;3,"2-3","&gt;=3"))</f>
        <v>2-3</v>
      </c>
      <c r="AJ1989">
        <f>G1989-H1989</f>
        <v>-0.28831146495911719</v>
      </c>
    </row>
    <row r="1990" spans="1:36" hidden="1" x14ac:dyDescent="0.3">
      <c r="A1990">
        <v>2008</v>
      </c>
      <c r="B1990" t="s">
        <v>56</v>
      </c>
      <c r="C1990">
        <v>49403</v>
      </c>
      <c r="D1990">
        <v>111898</v>
      </c>
      <c r="E1990">
        <v>287429</v>
      </c>
      <c r="F1990">
        <v>112562</v>
      </c>
      <c r="G1990">
        <v>2.2650041495455699</v>
      </c>
      <c r="H1990">
        <f>+E1990/F1990</f>
        <v>2.5535171727581245</v>
      </c>
      <c r="I1990">
        <v>0.10379160587844</v>
      </c>
      <c r="J1990">
        <v>8.0285910516977501E-3</v>
      </c>
      <c r="K1990">
        <v>-1.8538110613822899E-2</v>
      </c>
      <c r="L1990">
        <v>-7.1782642318866996E-2</v>
      </c>
      <c r="M1990">
        <v>-1.5313867363147399E-2</v>
      </c>
      <c r="N1990">
        <v>1.7470000000000001E-3</v>
      </c>
      <c r="O1990">
        <v>-8.2999999999999903E-5</v>
      </c>
      <c r="P1990">
        <v>0.93629688024520896</v>
      </c>
      <c r="Q1990">
        <v>9.1464519500738996E-3</v>
      </c>
      <c r="R1990">
        <v>405904</v>
      </c>
      <c r="S1990">
        <v>0</v>
      </c>
      <c r="T1990">
        <v>6.2960884533822797E-3</v>
      </c>
      <c r="U1990">
        <v>1.46717615425587E-2</v>
      </c>
      <c r="V1990">
        <v>0.58768849572591697</v>
      </c>
      <c r="W1990">
        <v>-2.3328238457441301E-2</v>
      </c>
      <c r="X1990">
        <v>0</v>
      </c>
      <c r="Y1990">
        <v>3.3280638988268502E-3</v>
      </c>
      <c r="AA1990">
        <v>-2.03439599414156E-2</v>
      </c>
      <c r="AB1990">
        <v>7.4881437723604296E-4</v>
      </c>
      <c r="AC1990" t="b">
        <v>1</v>
      </c>
      <c r="AF1990">
        <v>0</v>
      </c>
      <c r="AG1990">
        <v>12019</v>
      </c>
      <c r="AH1990" t="e">
        <f>VLOOKUP(B1990,AN:AN,1,0)</f>
        <v>#N/A</v>
      </c>
      <c r="AI1990" t="str">
        <f>IF(G1990&lt;=2,"&lt;=2",IF(G1990&lt;3,"2-3","&gt;=3"))</f>
        <v>2-3</v>
      </c>
      <c r="AJ1990">
        <f>G1990-H1990</f>
        <v>-0.28851302321255456</v>
      </c>
    </row>
    <row r="1991" spans="1:36" hidden="1" x14ac:dyDescent="0.3">
      <c r="A1991">
        <v>2016</v>
      </c>
      <c r="B1991" t="s">
        <v>203</v>
      </c>
      <c r="C1991">
        <v>81901</v>
      </c>
      <c r="D1991">
        <v>189866</v>
      </c>
      <c r="E1991">
        <v>367539</v>
      </c>
      <c r="F1991">
        <v>140994</v>
      </c>
      <c r="G1991">
        <v>2.31823787255344</v>
      </c>
      <c r="H1991">
        <f>+E1991/F1991</f>
        <v>2.6067705008723774</v>
      </c>
      <c r="I1991">
        <v>-3.8880530871053497E-2</v>
      </c>
      <c r="J1991">
        <v>-5.70326671004295E-3</v>
      </c>
      <c r="K1991">
        <v>-3.1580618023870001E-4</v>
      </c>
      <c r="L1991">
        <v>6.94796382188798E-2</v>
      </c>
      <c r="M1991">
        <v>-1.8074249848723301E-2</v>
      </c>
      <c r="N1991">
        <v>2.872E-3</v>
      </c>
      <c r="O1991">
        <v>-1.0070000000000001E-3</v>
      </c>
      <c r="P1991">
        <v>0.96751952171325695</v>
      </c>
      <c r="Q1991">
        <v>7.9492926597599604E-3</v>
      </c>
      <c r="R1991">
        <v>630543</v>
      </c>
      <c r="S1991">
        <v>0</v>
      </c>
      <c r="T1991">
        <v>3.2001826912164502E-3</v>
      </c>
      <c r="U1991">
        <v>2.9437270015478099E-2</v>
      </c>
      <c r="V1991">
        <v>0.97095672459070603</v>
      </c>
      <c r="W1991">
        <v>1.6437270015478098E-2</v>
      </c>
      <c r="X1991">
        <v>1.4384099032342401E-3</v>
      </c>
      <c r="Y1991">
        <v>3.0128659079614501E-2</v>
      </c>
      <c r="Z1991">
        <v>9.8712601219756702E-4</v>
      </c>
      <c r="AA1991">
        <v>-7.4720945398243296E-2</v>
      </c>
      <c r="AB1991">
        <v>8.2817539883183605E-4</v>
      </c>
      <c r="AC1991" t="b">
        <v>0</v>
      </c>
      <c r="AD1991">
        <v>-2.3557865516104999E-4</v>
      </c>
      <c r="AE1991">
        <v>9.2126944554138199E-3</v>
      </c>
      <c r="AF1991">
        <v>1.25533955191352E-2</v>
      </c>
      <c r="AG1991">
        <v>22975</v>
      </c>
      <c r="AH1991" t="e">
        <f>VLOOKUP(B1991,AN:AN,1,0)</f>
        <v>#N/A</v>
      </c>
      <c r="AI1991" t="str">
        <f>IF(G1991&lt;=2,"&lt;=2",IF(G1991&lt;3,"2-3","&gt;=3"))</f>
        <v>2-3</v>
      </c>
      <c r="AJ1991">
        <f>G1991-H1991</f>
        <v>-0.28853262831893733</v>
      </c>
    </row>
    <row r="1992" spans="1:36" hidden="1" x14ac:dyDescent="0.3">
      <c r="A1992">
        <v>2022</v>
      </c>
      <c r="B1992" t="s">
        <v>173</v>
      </c>
      <c r="C1992">
        <v>44111</v>
      </c>
      <c r="D1992">
        <v>104183</v>
      </c>
      <c r="E1992">
        <v>312973</v>
      </c>
      <c r="F1992">
        <v>118073</v>
      </c>
      <c r="G1992">
        <v>2.3618371834689702</v>
      </c>
      <c r="H1992">
        <f>+E1992/F1992</f>
        <v>2.6506737357397543</v>
      </c>
      <c r="I1992">
        <v>2.6500547734147398E-2</v>
      </c>
      <c r="J1992">
        <v>1.9080278463661601E-2</v>
      </c>
      <c r="K1992">
        <v>7.8246110677719595E-4</v>
      </c>
      <c r="N1992">
        <v>-2.8770000000000002E-3</v>
      </c>
      <c r="O1992">
        <v>1.4E-3</v>
      </c>
      <c r="P1992">
        <v>0.96434950828552202</v>
      </c>
      <c r="Q1992">
        <v>-4.3948292732239802E-3</v>
      </c>
      <c r="R1992">
        <v>432953.40625</v>
      </c>
      <c r="S1992">
        <v>0</v>
      </c>
      <c r="T1992">
        <v>-2.1193344146013399E-3</v>
      </c>
      <c r="U1992">
        <v>4.6259999275207499E-2</v>
      </c>
      <c r="V1992">
        <v>0.83138133019388305</v>
      </c>
      <c r="W1992">
        <v>-3.3740000724792503E-2</v>
      </c>
      <c r="X1992">
        <v>1.8596001859600101E-3</v>
      </c>
      <c r="Z1992">
        <v>-2.8804316720066201E-2</v>
      </c>
      <c r="AA1992">
        <v>0.628757733000329</v>
      </c>
      <c r="AB1992">
        <v>8.3682008368200799E-4</v>
      </c>
      <c r="AC1992" t="b">
        <v>1</v>
      </c>
      <c r="AF1992">
        <v>1.86889818688981E-2</v>
      </c>
      <c r="AG1992">
        <v>10775</v>
      </c>
      <c r="AH1992" t="e">
        <f>VLOOKUP(B1992,AN:AN,1,0)</f>
        <v>#N/A</v>
      </c>
      <c r="AI1992" t="str">
        <f>IF(G1992&lt;=2,"&lt;=2",IF(G1992&lt;3,"2-3","&gt;=3"))</f>
        <v>2-3</v>
      </c>
      <c r="AJ1992">
        <f>G1992-H1992</f>
        <v>-0.28883655227078409</v>
      </c>
    </row>
    <row r="1993" spans="1:36" hidden="1" x14ac:dyDescent="0.3">
      <c r="A1993">
        <v>2022</v>
      </c>
      <c r="B1993" t="s">
        <v>171</v>
      </c>
      <c r="C1993">
        <v>21481</v>
      </c>
      <c r="D1993">
        <v>47791</v>
      </c>
      <c r="E1993">
        <v>143530</v>
      </c>
      <c r="F1993">
        <v>57090</v>
      </c>
      <c r="G1993">
        <v>2.2248033145570498</v>
      </c>
      <c r="H1993">
        <f>+E1993/F1993</f>
        <v>2.5141005430022769</v>
      </c>
      <c r="I1993">
        <v>-7.9789579563887894E-3</v>
      </c>
      <c r="J1993">
        <v>1.8435333855450101E-2</v>
      </c>
      <c r="K1993">
        <v>1.37516498565699E-4</v>
      </c>
      <c r="N1993">
        <v>1.5328E-2</v>
      </c>
      <c r="O1993">
        <v>8.0029999999999997E-3</v>
      </c>
      <c r="P1993">
        <v>0.94504874944686901</v>
      </c>
      <c r="Q1993">
        <v>-1.7522692680358901E-2</v>
      </c>
      <c r="R1993">
        <v>196848.609375</v>
      </c>
      <c r="S1993">
        <v>6.2080953563446695E-4</v>
      </c>
      <c r="T1993">
        <v>-1.47440824657678E-2</v>
      </c>
      <c r="U1993">
        <v>3.3635251224040999E-2</v>
      </c>
      <c r="V1993">
        <v>0.69471590605242295</v>
      </c>
      <c r="W1993">
        <v>-4.6364748775959003E-2</v>
      </c>
      <c r="X1993">
        <v>5.3017134343183503E-2</v>
      </c>
      <c r="Z1993">
        <v>-5.2573833244632703E-2</v>
      </c>
      <c r="AA1993">
        <v>4.7274704229338597E-2</v>
      </c>
      <c r="AB1993">
        <v>1.3657809783958199E-3</v>
      </c>
      <c r="AC1993" t="b">
        <v>0</v>
      </c>
      <c r="AF1993">
        <v>3.7372734045194901E-2</v>
      </c>
      <c r="AG1993">
        <v>8481</v>
      </c>
      <c r="AH1993" t="e">
        <f>VLOOKUP(B1993,AN:AN,1,0)</f>
        <v>#N/A</v>
      </c>
      <c r="AI1993" t="str">
        <f>IF(G1993&lt;=2,"&lt;=2",IF(G1993&lt;3,"2-3","&gt;=3"))</f>
        <v>2-3</v>
      </c>
      <c r="AJ1993">
        <f>G1993-H1993</f>
        <v>-0.28929722844522709</v>
      </c>
    </row>
    <row r="1994" spans="1:36" hidden="1" x14ac:dyDescent="0.3">
      <c r="A1994">
        <v>2015</v>
      </c>
      <c r="B1994" t="s">
        <v>83</v>
      </c>
      <c r="C1994">
        <v>46388</v>
      </c>
      <c r="D1994">
        <v>107845</v>
      </c>
      <c r="E1994">
        <v>216512</v>
      </c>
      <c r="F1994">
        <v>82822</v>
      </c>
      <c r="G1994">
        <v>2.3248469431749501</v>
      </c>
      <c r="H1994">
        <f>+E1994/F1994</f>
        <v>2.6141846369322161</v>
      </c>
      <c r="I1994">
        <v>7.2436800237444497E-3</v>
      </c>
      <c r="J1994">
        <v>-2.46530027361586E-2</v>
      </c>
      <c r="K1994">
        <v>-1.1415915411897E-2</v>
      </c>
      <c r="L1994">
        <v>7.6562877399846598E-3</v>
      </c>
      <c r="M1994">
        <v>-5.6688509066589197E-2</v>
      </c>
      <c r="N1994">
        <v>8.9029999999999995E-3</v>
      </c>
      <c r="O1994">
        <v>2.9519999999999898E-3</v>
      </c>
      <c r="P1994">
        <v>0.92404347658157304</v>
      </c>
      <c r="Q1994">
        <v>-3.0696451663970899E-2</v>
      </c>
      <c r="R1994">
        <v>334678</v>
      </c>
      <c r="S1994">
        <v>0</v>
      </c>
      <c r="T1994">
        <v>-9.2303995043039409E-3</v>
      </c>
      <c r="U1994">
        <v>2.1973989903926801E-2</v>
      </c>
      <c r="V1994">
        <v>1.00465585833917</v>
      </c>
      <c r="W1994">
        <v>2.09739899039268E-2</v>
      </c>
      <c r="X1994">
        <v>6.9430668518151106E-2</v>
      </c>
      <c r="Y1994">
        <v>0.373648261463354</v>
      </c>
      <c r="Z1994">
        <v>1.59396887036246E-2</v>
      </c>
      <c r="AA1994">
        <v>2.5650612304938898</v>
      </c>
      <c r="AB1994">
        <v>5.9512001586986703E-4</v>
      </c>
      <c r="AC1994" t="b">
        <v>1</v>
      </c>
      <c r="AF1994">
        <v>3.3128347550089199E-2</v>
      </c>
      <c r="AG1994">
        <v>10782</v>
      </c>
      <c r="AH1994" t="e">
        <f>VLOOKUP(B1994,AN:AN,1,0)</f>
        <v>#N/A</v>
      </c>
      <c r="AI1994" t="str">
        <f>IF(G1994&lt;=2,"&lt;=2",IF(G1994&lt;3,"2-3","&gt;=3"))</f>
        <v>2-3</v>
      </c>
      <c r="AJ1994">
        <f>G1994-H1994</f>
        <v>-0.28933769375726603</v>
      </c>
    </row>
    <row r="1995" spans="1:36" hidden="1" x14ac:dyDescent="0.3">
      <c r="A1995">
        <v>2023</v>
      </c>
      <c r="B1995" t="s">
        <v>44</v>
      </c>
      <c r="C1995">
        <v>47612</v>
      </c>
      <c r="D1995">
        <v>111043</v>
      </c>
      <c r="E1995">
        <v>269206</v>
      </c>
      <c r="F1995">
        <v>102682</v>
      </c>
      <c r="G1995">
        <v>2.3322481727295599</v>
      </c>
      <c r="H1995">
        <f>+E1995/F1995</f>
        <v>2.6217448043474025</v>
      </c>
      <c r="I1995">
        <v>-2.53999668693306E-2</v>
      </c>
      <c r="N1995">
        <v>9.6019999999999994E-3</v>
      </c>
      <c r="O1995">
        <v>9.7649999999999994E-3</v>
      </c>
      <c r="P1995">
        <v>0.87862092256545998</v>
      </c>
      <c r="Q1995">
        <v>6.8215131759640198E-3</v>
      </c>
      <c r="R1995">
        <v>409754.90625</v>
      </c>
      <c r="S1995">
        <v>0</v>
      </c>
      <c r="T1995">
        <v>2.5347714312374502E-2</v>
      </c>
      <c r="U1995">
        <v>4.8049896955490098E-2</v>
      </c>
      <c r="V1995">
        <v>0.64547390524704995</v>
      </c>
      <c r="W1995">
        <v>7.0498969554900898E-3</v>
      </c>
      <c r="X1995">
        <v>1.22876959204849E-2</v>
      </c>
      <c r="Z1995">
        <v>-6.7673495632065095E-2</v>
      </c>
      <c r="AA1995">
        <v>0.51469469372016297</v>
      </c>
      <c r="AB1995">
        <v>1.09223963737644E-4</v>
      </c>
      <c r="AC1995" t="b">
        <v>0</v>
      </c>
      <c r="AF1995">
        <v>0</v>
      </c>
      <c r="AG1995">
        <v>18536</v>
      </c>
      <c r="AH1995" t="e">
        <f>VLOOKUP(B1995,AN:AN,1,0)</f>
        <v>#N/A</v>
      </c>
      <c r="AI1995" t="str">
        <f>IF(G1995&lt;=2,"&lt;=2",IF(G1995&lt;3,"2-3","&gt;=3"))</f>
        <v>2-3</v>
      </c>
      <c r="AJ1995">
        <f>G1995-H1995</f>
        <v>-0.28949663161784267</v>
      </c>
    </row>
    <row r="1996" spans="1:36" hidden="1" x14ac:dyDescent="0.3">
      <c r="A1996">
        <v>2012</v>
      </c>
      <c r="B1996" t="s">
        <v>194</v>
      </c>
      <c r="C1996">
        <v>21068</v>
      </c>
      <c r="D1996">
        <v>44402</v>
      </c>
      <c r="E1996">
        <v>98860</v>
      </c>
      <c r="F1996">
        <v>41242</v>
      </c>
      <c r="G1996">
        <v>2.1075564837668499</v>
      </c>
      <c r="H1996">
        <f>+E1996/F1996</f>
        <v>2.3970709470927694</v>
      </c>
      <c r="I1996">
        <v>-5.1225184840777697E-2</v>
      </c>
      <c r="J1996">
        <v>-2.1036350663052799E-2</v>
      </c>
      <c r="K1996">
        <v>-1.5331241200910801E-2</v>
      </c>
      <c r="L1996">
        <v>5.6200143028749101E-2</v>
      </c>
      <c r="M1996">
        <v>-9.6917015616778302E-4</v>
      </c>
      <c r="N1996">
        <v>1.2819999999999999E-3</v>
      </c>
      <c r="O1996">
        <v>1.92299999999999E-3</v>
      </c>
      <c r="P1996">
        <v>0.92636340856552102</v>
      </c>
      <c r="Q1996">
        <v>6.1538815498349804E-3</v>
      </c>
      <c r="R1996">
        <v>147739.296875</v>
      </c>
      <c r="S1996">
        <v>0</v>
      </c>
      <c r="T1996">
        <v>3.3453423529862898E-3</v>
      </c>
      <c r="U1996">
        <v>1.9175481051206599E-2</v>
      </c>
      <c r="V1996">
        <v>0.99356361375219404</v>
      </c>
      <c r="W1996">
        <v>-1.8245189487934E-3</v>
      </c>
      <c r="X1996">
        <v>0</v>
      </c>
      <c r="Y1996">
        <v>7.2793751555887395E-2</v>
      </c>
      <c r="Z1996">
        <v>-0.12648048882850099</v>
      </c>
      <c r="AA1996">
        <v>0.81173398828746601</v>
      </c>
      <c r="AB1996">
        <v>0</v>
      </c>
      <c r="AC1996" t="b">
        <v>0</v>
      </c>
      <c r="AF1996">
        <v>5.6410256410256397E-2</v>
      </c>
      <c r="AG1996">
        <v>3120</v>
      </c>
      <c r="AH1996" t="e">
        <f>VLOOKUP(B1996,AN:AN,1,0)</f>
        <v>#N/A</v>
      </c>
      <c r="AI1996" t="str">
        <f>IF(G1996&lt;=2,"&lt;=2",IF(G1996&lt;3,"2-3","&gt;=3"))</f>
        <v>2-3</v>
      </c>
      <c r="AJ1996">
        <f>G1996-H1996</f>
        <v>-0.28951446332591946</v>
      </c>
    </row>
    <row r="1997" spans="1:36" hidden="1" x14ac:dyDescent="0.3">
      <c r="A1997">
        <v>2022</v>
      </c>
      <c r="B1997" t="s">
        <v>91</v>
      </c>
      <c r="C1997">
        <v>118140</v>
      </c>
      <c r="D1997">
        <v>256473</v>
      </c>
      <c r="E1997">
        <v>543151</v>
      </c>
      <c r="F1997">
        <v>220744</v>
      </c>
      <c r="G1997">
        <v>2.1709243270695699</v>
      </c>
      <c r="H1997">
        <f>+E1997/F1997</f>
        <v>2.460547059036712</v>
      </c>
      <c r="I1997">
        <v>-1.6953904787124899E-2</v>
      </c>
      <c r="J1997">
        <v>-4.2997049167752396E-3</v>
      </c>
      <c r="K1997">
        <v>-2.2597522273659701E-2</v>
      </c>
      <c r="N1997">
        <v>1.3799999999999999E-3</v>
      </c>
      <c r="O1997">
        <v>5.7829999999999999E-3</v>
      </c>
      <c r="P1997">
        <v>0.91254353523254395</v>
      </c>
      <c r="Q1997">
        <v>-4.4432818889618003E-2</v>
      </c>
      <c r="R1997">
        <v>787207</v>
      </c>
      <c r="S1997">
        <v>0</v>
      </c>
      <c r="T1997">
        <v>1.1678697541356E-2</v>
      </c>
      <c r="U1997">
        <v>6.0058031231164898E-2</v>
      </c>
      <c r="V1997">
        <v>0.71179908407010495</v>
      </c>
      <c r="W1997">
        <v>-1.9941968768835101E-2</v>
      </c>
      <c r="X1997">
        <v>2.3010304064732201E-2</v>
      </c>
      <c r="Z1997">
        <v>-7.2448522960265493E-2</v>
      </c>
      <c r="AA1997">
        <v>0.92460513775647302</v>
      </c>
      <c r="AB1997">
        <v>1.1168004720062299E-3</v>
      </c>
      <c r="AC1997" t="b">
        <v>0</v>
      </c>
      <c r="AD1997">
        <v>1.20500043433758E-2</v>
      </c>
      <c r="AE1997">
        <v>9.6442231839909895E-3</v>
      </c>
      <c r="AF1997">
        <v>1.6351644646732801E-2</v>
      </c>
      <c r="AG1997">
        <v>48549</v>
      </c>
      <c r="AH1997" t="e">
        <f>VLOOKUP(B1997,AN:AN,1,0)</f>
        <v>#N/A</v>
      </c>
      <c r="AI1997" t="str">
        <f>IF(G1997&lt;=2,"&lt;=2",IF(G1997&lt;3,"2-3","&gt;=3"))</f>
        <v>2-3</v>
      </c>
      <c r="AJ1997">
        <f>G1997-H1997</f>
        <v>-0.28962273196714206</v>
      </c>
    </row>
    <row r="1998" spans="1:36" hidden="1" x14ac:dyDescent="0.3">
      <c r="A1998">
        <v>2012</v>
      </c>
      <c r="B1998" t="s">
        <v>96</v>
      </c>
      <c r="C1998">
        <v>68015</v>
      </c>
      <c r="D1998">
        <v>151821</v>
      </c>
      <c r="E1998">
        <v>383665</v>
      </c>
      <c r="F1998">
        <v>152131</v>
      </c>
      <c r="G1998">
        <v>2.2321693744026998</v>
      </c>
      <c r="H1998">
        <f>+E1998/F1998</f>
        <v>2.5219383294660522</v>
      </c>
      <c r="I1998">
        <v>1.5047498184461499E-2</v>
      </c>
      <c r="J1998">
        <v>-1.47704035043715E-3</v>
      </c>
      <c r="K1998">
        <v>4.2280691117047896E-3</v>
      </c>
      <c r="L1998">
        <v>4.4775589942932098E-2</v>
      </c>
      <c r="M1998">
        <v>-1.23937232419847E-2</v>
      </c>
      <c r="N1998">
        <v>1.9300000000000001E-3</v>
      </c>
      <c r="O1998">
        <v>-5.6199999999999902E-4</v>
      </c>
      <c r="P1998">
        <v>0.93717783689498901</v>
      </c>
      <c r="Q1998">
        <v>5.1431059837340198E-3</v>
      </c>
      <c r="R1998">
        <v>558620.4375</v>
      </c>
      <c r="S1998">
        <v>3.4505233293716199E-4</v>
      </c>
      <c r="T1998">
        <v>-4.3378844857216003E-3</v>
      </c>
      <c r="U1998">
        <v>1.14922542124987E-2</v>
      </c>
      <c r="V1998">
        <v>0.68896746939020703</v>
      </c>
      <c r="W1998">
        <v>-9.5077457875013E-3</v>
      </c>
      <c r="X1998">
        <v>1.2805275466779099E-2</v>
      </c>
      <c r="Y1998">
        <v>7.0424987710347303E-2</v>
      </c>
      <c r="Z1998">
        <v>7.9012124108105194E-2</v>
      </c>
      <c r="AA1998">
        <v>0.72482346247169005</v>
      </c>
      <c r="AB1998">
        <v>4.98408925353678E-4</v>
      </c>
      <c r="AC1998" t="b">
        <v>1</v>
      </c>
      <c r="AF1998">
        <v>1.94762872368975E-2</v>
      </c>
      <c r="AG1998">
        <v>26417</v>
      </c>
      <c r="AH1998" t="e">
        <f>VLOOKUP(B1998,AN:AN,1,0)</f>
        <v>#N/A</v>
      </c>
      <c r="AI1998" t="str">
        <f>IF(G1998&lt;=2,"&lt;=2",IF(G1998&lt;3,"2-3","&gt;=3"))</f>
        <v>2-3</v>
      </c>
      <c r="AJ1998">
        <f>G1998-H1998</f>
        <v>-0.28976895506335243</v>
      </c>
    </row>
    <row r="1999" spans="1:36" hidden="1" x14ac:dyDescent="0.3">
      <c r="A1999">
        <v>2006</v>
      </c>
      <c r="B1999" t="s">
        <v>118</v>
      </c>
      <c r="C1999">
        <v>21268</v>
      </c>
      <c r="D1999">
        <v>76979</v>
      </c>
      <c r="E1999">
        <v>152926</v>
      </c>
      <c r="F1999">
        <v>39117</v>
      </c>
      <c r="G1999">
        <v>3.6194752680082698</v>
      </c>
      <c r="H1999">
        <f>+E1999/F1999</f>
        <v>3.9094511337781528</v>
      </c>
      <c r="I1999">
        <v>4.8757175369011996E-3</v>
      </c>
      <c r="J1999">
        <v>1.3781882822513501E-2</v>
      </c>
      <c r="K1999">
        <v>1.3545694857835701E-2</v>
      </c>
      <c r="L1999">
        <v>-8.8016313467174798E-2</v>
      </c>
      <c r="M1999">
        <v>-1.15177547559151E-3</v>
      </c>
      <c r="N1999">
        <v>2.8540000000000002E-3</v>
      </c>
      <c r="O1999">
        <v>-1.3162999999999999E-2</v>
      </c>
      <c r="P1999">
        <v>0.96569216251373302</v>
      </c>
      <c r="Q1999">
        <v>3.6894679069519001E-2</v>
      </c>
      <c r="R1999">
        <v>230615.796875</v>
      </c>
      <c r="S1999">
        <v>0</v>
      </c>
      <c r="T1999">
        <v>5.7555548846721996E-3</v>
      </c>
      <c r="U1999">
        <v>4.4950243085622801E-2</v>
      </c>
      <c r="V1999">
        <v>0.71030484419629603</v>
      </c>
      <c r="W1999">
        <v>1.2950243085622801E-2</v>
      </c>
      <c r="X1999">
        <v>3.5978314440611101E-2</v>
      </c>
      <c r="Y1999">
        <v>0.13134778221725199</v>
      </c>
      <c r="AA1999">
        <v>2.45383250240145</v>
      </c>
      <c r="AB1999">
        <v>0</v>
      </c>
      <c r="AC1999" t="b">
        <v>1</v>
      </c>
      <c r="AF1999">
        <v>6.1606702809265598E-3</v>
      </c>
      <c r="AG1999">
        <v>4204</v>
      </c>
      <c r="AH1999" t="e">
        <f>VLOOKUP(B1999,AN:AN,1,0)</f>
        <v>#N/A</v>
      </c>
      <c r="AI1999" t="str">
        <f>IF(G1999&lt;=2,"&lt;=2",IF(G1999&lt;3,"2-3","&gt;=3"))</f>
        <v>&gt;=3</v>
      </c>
      <c r="AJ1999">
        <f>G1999-H1999</f>
        <v>-0.28997586576988299</v>
      </c>
    </row>
    <row r="2000" spans="1:36" hidden="1" x14ac:dyDescent="0.3">
      <c r="A2000">
        <v>2010</v>
      </c>
      <c r="B2000" t="s">
        <v>56</v>
      </c>
      <c r="C2000">
        <v>43069</v>
      </c>
      <c r="D2000">
        <v>97262</v>
      </c>
      <c r="E2000">
        <v>296505</v>
      </c>
      <c r="F2000">
        <v>116354</v>
      </c>
      <c r="G2000">
        <v>2.2582832199493801</v>
      </c>
      <c r="H2000">
        <f>+E2000/F2000</f>
        <v>2.5483008749162042</v>
      </c>
      <c r="I2000">
        <v>4.8119856338091703E-2</v>
      </c>
      <c r="J2000">
        <v>-4.2086015455425098E-3</v>
      </c>
      <c r="K2000">
        <v>-2.53075439184904E-2</v>
      </c>
      <c r="L2000">
        <v>-9.0304203703999997E-3</v>
      </c>
      <c r="M2000">
        <v>-2.13063820265233E-2</v>
      </c>
      <c r="N2000">
        <v>4.1599999999999997E-4</v>
      </c>
      <c r="O2000">
        <v>1.7469999999999901E-3</v>
      </c>
      <c r="P2000">
        <v>0.93236315250396695</v>
      </c>
      <c r="Q2000">
        <v>-6.7424774169999504E-4</v>
      </c>
      <c r="R2000">
        <v>404237.21875</v>
      </c>
      <c r="S2000">
        <v>0</v>
      </c>
      <c r="T2000">
        <v>-5.7478764792904197E-3</v>
      </c>
      <c r="U2000">
        <v>9.1374444309621995E-4</v>
      </c>
      <c r="V2000">
        <v>0.56547351709622695</v>
      </c>
      <c r="W2000">
        <v>-1.50862555569037E-2</v>
      </c>
      <c r="X2000">
        <v>0</v>
      </c>
      <c r="Y2000">
        <v>2.1856999128093201E-2</v>
      </c>
      <c r="Z2000">
        <v>6.4377283326179499E-3</v>
      </c>
      <c r="AA2000">
        <v>-0.176510117248462</v>
      </c>
      <c r="AB2000">
        <v>1.1648223645893999E-3</v>
      </c>
      <c r="AC2000" t="b">
        <v>1</v>
      </c>
      <c r="AF2000">
        <v>0</v>
      </c>
      <c r="AG2000">
        <v>12019</v>
      </c>
      <c r="AH2000" t="e">
        <f>VLOOKUP(B2000,AN:AN,1,0)</f>
        <v>#N/A</v>
      </c>
      <c r="AI2000" t="str">
        <f>IF(G2000&lt;=2,"&lt;=2",IF(G2000&lt;3,"2-3","&gt;=3"))</f>
        <v>2-3</v>
      </c>
      <c r="AJ2000">
        <f>G2000-H2000</f>
        <v>-0.29001765496682408</v>
      </c>
    </row>
    <row r="2001" spans="1:36" hidden="1" x14ac:dyDescent="0.3">
      <c r="A2001">
        <v>2015</v>
      </c>
      <c r="B2001" t="s">
        <v>87</v>
      </c>
      <c r="C2001">
        <v>44559</v>
      </c>
      <c r="D2001">
        <v>104921</v>
      </c>
      <c r="E2001">
        <v>137181</v>
      </c>
      <c r="F2001">
        <v>51869</v>
      </c>
      <c r="G2001">
        <v>2.3546533809107002</v>
      </c>
      <c r="H2001">
        <f>+E2001/F2001</f>
        <v>2.6447589118741446</v>
      </c>
      <c r="I2001">
        <v>-2.0893772686950401E-3</v>
      </c>
      <c r="J2001">
        <v>2.0852284505963301E-2</v>
      </c>
      <c r="K2001">
        <v>3.4089371830225E-2</v>
      </c>
      <c r="L2001">
        <v>0.115309314325451</v>
      </c>
      <c r="M2001">
        <v>5.0964517518877997E-2</v>
      </c>
      <c r="N2001">
        <v>2.0119999999999999E-3</v>
      </c>
      <c r="O2001">
        <v>1.1229999999999899E-3</v>
      </c>
      <c r="P2001">
        <v>0.95429813861846902</v>
      </c>
      <c r="Q2001">
        <v>1.9509971141814901E-2</v>
      </c>
      <c r="R2001">
        <v>281472.09375</v>
      </c>
      <c r="S2001">
        <v>1.6823714967444399E-2</v>
      </c>
      <c r="T2001">
        <v>1.16512160748243E-2</v>
      </c>
      <c r="U2001">
        <v>4.2855605483055101E-2</v>
      </c>
      <c r="V2001">
        <v>0.70958210973606395</v>
      </c>
      <c r="W2001">
        <v>4.18556054830551E-2</v>
      </c>
      <c r="X2001">
        <v>-1.5246491689246499E-2</v>
      </c>
      <c r="Y2001">
        <v>5.1542038200060702E-2</v>
      </c>
      <c r="Z2001">
        <v>2.0296324175887399E-2</v>
      </c>
      <c r="AA2001">
        <v>1.77580684363265</v>
      </c>
      <c r="AB2001">
        <v>5.6618271525053505E-4</v>
      </c>
      <c r="AC2001" t="b">
        <v>0</v>
      </c>
      <c r="AD2001">
        <v>1.6821705589678E-2</v>
      </c>
      <c r="AE2001">
        <v>8.6829211643649797E-3</v>
      </c>
      <c r="AF2001">
        <v>1.20516035103328E-2</v>
      </c>
      <c r="AG2001">
        <v>24350</v>
      </c>
      <c r="AH2001" t="e">
        <f>VLOOKUP(B2001,AN:AN,1,0)</f>
        <v>#N/A</v>
      </c>
      <c r="AI2001" t="str">
        <f>IF(G2001&lt;=2,"&lt;=2",IF(G2001&lt;3,"2-3","&gt;=3"))</f>
        <v>2-3</v>
      </c>
      <c r="AJ2001">
        <f>G2001-H2001</f>
        <v>-0.29010553096344438</v>
      </c>
    </row>
    <row r="2002" spans="1:36" hidden="1" x14ac:dyDescent="0.3">
      <c r="A2002">
        <v>2005</v>
      </c>
      <c r="B2002" t="s">
        <v>151</v>
      </c>
      <c r="C2002">
        <v>216280</v>
      </c>
      <c r="D2002">
        <v>514089</v>
      </c>
      <c r="E2002">
        <v>1042228</v>
      </c>
      <c r="F2002">
        <v>390758</v>
      </c>
      <c r="G2002">
        <v>2.3769604216756002</v>
      </c>
      <c r="H2002">
        <f>+E2002/F2002</f>
        <v>2.6671955532580265</v>
      </c>
      <c r="J2002">
        <v>3.6522522568702902E-3</v>
      </c>
      <c r="K2002">
        <v>1.08469404578208E-2</v>
      </c>
      <c r="L2002">
        <v>-1.2696967892348801E-2</v>
      </c>
      <c r="M2002">
        <v>4.5873939525335902E-2</v>
      </c>
      <c r="N2002">
        <v>5.7549999999999997E-3</v>
      </c>
      <c r="P2002">
        <v>0.93008124828338601</v>
      </c>
      <c r="R2002">
        <v>1653114</v>
      </c>
      <c r="T2002">
        <v>3.4417831804603297E-2</v>
      </c>
      <c r="U2002">
        <v>4.9441333860158899E-2</v>
      </c>
      <c r="V2002">
        <v>0.81827118051413295</v>
      </c>
      <c r="W2002">
        <v>1.54413338601588E-2</v>
      </c>
      <c r="Y2002">
        <v>7.1018659858109096E-2</v>
      </c>
      <c r="AG2002">
        <v>92086</v>
      </c>
      <c r="AH2002" t="str">
        <f>VLOOKUP(B2002,AN:AN,1,0)</f>
        <v>Norfolk - VA</v>
      </c>
      <c r="AI2002" t="str">
        <f>IF(G2002&lt;=2,"&lt;=2",IF(G2002&lt;3,"2-3","&gt;=3"))</f>
        <v>2-3</v>
      </c>
      <c r="AJ2002">
        <f>G2002-H2002</f>
        <v>-0.29023513158242631</v>
      </c>
    </row>
    <row r="2003" spans="1:36" hidden="1" x14ac:dyDescent="0.3">
      <c r="A2003">
        <v>2022</v>
      </c>
      <c r="B2003" t="s">
        <v>43</v>
      </c>
      <c r="C2003">
        <v>100567</v>
      </c>
      <c r="D2003">
        <v>230921</v>
      </c>
      <c r="E2003">
        <v>591994</v>
      </c>
      <c r="F2003">
        <v>228883</v>
      </c>
      <c r="G2003">
        <v>2.29619059930195</v>
      </c>
      <c r="H2003">
        <f>+E2003/F2003</f>
        <v>2.5864480979365001</v>
      </c>
      <c r="I2003">
        <v>-3.5893792500087597E-2</v>
      </c>
      <c r="J2003">
        <v>-4.8611396923661397E-3</v>
      </c>
      <c r="K2003">
        <v>-2.3158957049250601E-2</v>
      </c>
      <c r="N2003">
        <v>-9.7129999999999994E-3</v>
      </c>
      <c r="O2003">
        <v>-8.9859999999999992E-3</v>
      </c>
      <c r="P2003">
        <v>0.89594829082489003</v>
      </c>
      <c r="Q2003">
        <v>-2.3972988128661998E-2</v>
      </c>
      <c r="R2003">
        <v>853922</v>
      </c>
      <c r="S2003">
        <v>1.45465124736344E-3</v>
      </c>
      <c r="T2003">
        <v>-2.4415712803602201E-2</v>
      </c>
      <c r="U2003">
        <v>2.3963620886206599E-2</v>
      </c>
      <c r="V2003">
        <v>0.68902151337986195</v>
      </c>
      <c r="W2003">
        <v>-5.6036379113793403E-2</v>
      </c>
      <c r="X2003">
        <v>8.3157562974276907E-3</v>
      </c>
      <c r="Z2003">
        <v>-0.121671055029945</v>
      </c>
      <c r="AA2003">
        <v>0.20718025386181599</v>
      </c>
      <c r="AB2003">
        <v>1.0667442480665199E-3</v>
      </c>
      <c r="AC2003" t="b">
        <v>0</v>
      </c>
      <c r="AD2003">
        <v>5.3518976098477296E-4</v>
      </c>
      <c r="AE2003">
        <v>6.8519138750377604E-3</v>
      </c>
      <c r="AF2003">
        <v>2.2280408272116699E-2</v>
      </c>
      <c r="AG2003">
        <v>41590</v>
      </c>
      <c r="AH2003" t="e">
        <f>VLOOKUP(B2003,AN:AN,1,0)</f>
        <v>#N/A</v>
      </c>
      <c r="AI2003" t="str">
        <f>IF(G2003&lt;=2,"&lt;=2",IF(G2003&lt;3,"2-3","&gt;=3"))</f>
        <v>2-3</v>
      </c>
      <c r="AJ2003">
        <f>G2003-H2003</f>
        <v>-0.29025749863455008</v>
      </c>
    </row>
    <row r="2004" spans="1:36" hidden="1" x14ac:dyDescent="0.3">
      <c r="A2004">
        <v>2017</v>
      </c>
      <c r="B2004" t="s">
        <v>75</v>
      </c>
      <c r="C2004">
        <v>524634</v>
      </c>
      <c r="D2004">
        <v>1205316</v>
      </c>
      <c r="E2004">
        <v>2972266</v>
      </c>
      <c r="F2004">
        <v>1148597</v>
      </c>
      <c r="G2004">
        <v>2.2974416450325301</v>
      </c>
      <c r="H2004">
        <f>+E2004/F2004</f>
        <v>2.5877361685604265</v>
      </c>
      <c r="I2004">
        <v>-3.0899127208194898E-3</v>
      </c>
      <c r="J2004">
        <v>3.2415986061090201E-4</v>
      </c>
      <c r="K2004">
        <v>8.8550077974795995E-3</v>
      </c>
      <c r="L2004">
        <v>4.2702337592840103E-2</v>
      </c>
      <c r="M2004">
        <v>-7.8434236347675896E-3</v>
      </c>
      <c r="N2004">
        <v>-3.2729999999999999E-3</v>
      </c>
      <c r="O2004">
        <v>-2.9219999999999901E-3</v>
      </c>
      <c r="P2004">
        <v>0.94257485866546598</v>
      </c>
      <c r="Q2004">
        <v>-3.2544136048029402E-5</v>
      </c>
      <c r="R2004">
        <v>4384199</v>
      </c>
      <c r="S2004">
        <v>5.1039042526292101E-4</v>
      </c>
      <c r="T2004">
        <v>1.26358866691584E-3</v>
      </c>
      <c r="U2004">
        <v>2.7651049196720099E-2</v>
      </c>
      <c r="V2004">
        <v>0.74041054274791496</v>
      </c>
      <c r="W2004">
        <v>6.6510491967200899E-3</v>
      </c>
      <c r="X2004">
        <v>9.8519399518640898E-3</v>
      </c>
      <c r="Y2004">
        <v>4.8184966194531199E-2</v>
      </c>
      <c r="Z2004">
        <v>-2.9968258369966499E-2</v>
      </c>
      <c r="AA2004">
        <v>0.28508125833763798</v>
      </c>
      <c r="AB2004">
        <v>6.9768966389151602E-4</v>
      </c>
      <c r="AC2004" t="b">
        <v>0</v>
      </c>
      <c r="AD2004">
        <v>4.7669846371419401E-3</v>
      </c>
      <c r="AE2004">
        <v>1.4050000923771899E-2</v>
      </c>
      <c r="AF2004">
        <v>8.5502102433953602E-3</v>
      </c>
      <c r="AG2004">
        <v>215666</v>
      </c>
      <c r="AH2004" t="str">
        <f>VLOOKUP(B2004,AN:AN,1,0)</f>
        <v>Detroit - MI</v>
      </c>
      <c r="AI2004" t="str">
        <f>IF(G2004&lt;=2,"&lt;=2",IF(G2004&lt;3,"2-3","&gt;=3"))</f>
        <v>2-3</v>
      </c>
      <c r="AJ2004">
        <f>G2004-H2004</f>
        <v>-0.29029452352789642</v>
      </c>
    </row>
    <row r="2005" spans="1:36" hidden="1" x14ac:dyDescent="0.3">
      <c r="A2005">
        <v>2006</v>
      </c>
      <c r="B2005" t="s">
        <v>58</v>
      </c>
      <c r="C2005">
        <v>227575</v>
      </c>
      <c r="D2005">
        <v>531717</v>
      </c>
      <c r="E2005">
        <v>1345279</v>
      </c>
      <c r="F2005">
        <v>512128</v>
      </c>
      <c r="G2005">
        <v>2.3364473250576698</v>
      </c>
      <c r="H2005">
        <f>+E2005/F2005</f>
        <v>2.6268413365408647</v>
      </c>
      <c r="I2005">
        <v>-9.4359133065768704E-3</v>
      </c>
      <c r="J2005">
        <v>-7.38285481929799E-4</v>
      </c>
      <c r="K2005">
        <v>-9.7447344660760095E-4</v>
      </c>
      <c r="L2005">
        <v>-0.16122254772484301</v>
      </c>
      <c r="M2005">
        <v>-7.4358009733259706E-2</v>
      </c>
      <c r="N2005">
        <v>-3.9300000000000001E-4</v>
      </c>
      <c r="O2005">
        <v>-3.552E-3</v>
      </c>
      <c r="P2005">
        <v>0.925442814826965</v>
      </c>
      <c r="Q2005">
        <v>-7.0737600326540298E-3</v>
      </c>
      <c r="R2005">
        <v>2028353</v>
      </c>
      <c r="S2005">
        <v>0</v>
      </c>
      <c r="T2005">
        <v>-1.40824951231479E-2</v>
      </c>
      <c r="U2005">
        <v>2.51121930778027E-2</v>
      </c>
      <c r="V2005">
        <v>0.93330752783931903</v>
      </c>
      <c r="W2005">
        <v>-6.8878069221973001E-3</v>
      </c>
      <c r="X2005">
        <v>1.9535291211914999E-2</v>
      </c>
      <c r="Y2005">
        <v>0.128030766486154</v>
      </c>
      <c r="AA2005">
        <v>3.8670957863823499</v>
      </c>
      <c r="AB2005">
        <v>3.2620953836690102E-4</v>
      </c>
      <c r="AC2005" t="b">
        <v>0</v>
      </c>
      <c r="AF2005">
        <v>1.8239773330972198E-2</v>
      </c>
      <c r="AG2005">
        <v>109389</v>
      </c>
      <c r="AH2005" t="str">
        <f>VLOOKUP(B2005,AN:AN,1,0)</f>
        <v>Charlotte - NC</v>
      </c>
      <c r="AI2005" t="str">
        <f>IF(G2005&lt;=2,"&lt;=2",IF(G2005&lt;3,"2-3","&gt;=3"))</f>
        <v>2-3</v>
      </c>
      <c r="AJ2005">
        <f>G2005-H2005</f>
        <v>-0.29039401148319488</v>
      </c>
    </row>
    <row r="2006" spans="1:36" hidden="1" x14ac:dyDescent="0.3">
      <c r="A2006">
        <v>2023</v>
      </c>
      <c r="B2006" t="s">
        <v>200</v>
      </c>
      <c r="C2006">
        <v>37479</v>
      </c>
      <c r="D2006">
        <v>89343</v>
      </c>
      <c r="E2006">
        <v>259619</v>
      </c>
      <c r="F2006">
        <v>97081</v>
      </c>
      <c r="G2006">
        <v>2.3838149363643599</v>
      </c>
      <c r="H2006">
        <f>+E2006/F2006</f>
        <v>2.6742513983168692</v>
      </c>
      <c r="I2006">
        <v>7.8811982397856192E-3</v>
      </c>
      <c r="N2006">
        <v>6.3540000000000003E-3</v>
      </c>
      <c r="O2006">
        <v>2.562E-3</v>
      </c>
      <c r="P2006">
        <v>0.827556192874908</v>
      </c>
      <c r="Q2006">
        <v>1.4459848403929901E-2</v>
      </c>
      <c r="R2006">
        <v>387980.90625</v>
      </c>
      <c r="S2006">
        <v>0</v>
      </c>
      <c r="T2006">
        <v>-2.1823243412654798E-2</v>
      </c>
      <c r="U2006">
        <v>8.78939230460674E-4</v>
      </c>
      <c r="V2006">
        <v>0.67282449445243397</v>
      </c>
      <c r="W2006">
        <v>-4.01210607695393E-2</v>
      </c>
      <c r="X2006">
        <v>9.05524681268388E-2</v>
      </c>
      <c r="Z2006">
        <v>-4.4465365363157101E-2</v>
      </c>
      <c r="AA2006">
        <v>3.12506073929754</v>
      </c>
      <c r="AB2006">
        <v>5.8842759071591995E-4</v>
      </c>
      <c r="AC2006" t="b">
        <v>1</v>
      </c>
      <c r="AF2006">
        <v>6.6753841124550503E-2</v>
      </c>
      <c r="AG2006">
        <v>16680</v>
      </c>
      <c r="AH2006" t="e">
        <f>VLOOKUP(B2006,AN:AN,1,0)</f>
        <v>#N/A</v>
      </c>
      <c r="AI2006" t="str">
        <f>IF(G2006&lt;=2,"&lt;=2",IF(G2006&lt;3,"2-3","&gt;=3"))</f>
        <v>2-3</v>
      </c>
      <c r="AJ2006">
        <f>G2006-H2006</f>
        <v>-0.29043646195250927</v>
      </c>
    </row>
    <row r="2007" spans="1:36" hidden="1" x14ac:dyDescent="0.3">
      <c r="A2007">
        <v>2010</v>
      </c>
      <c r="B2007" t="s">
        <v>77</v>
      </c>
      <c r="C2007">
        <v>92442</v>
      </c>
      <c r="D2007">
        <v>277704</v>
      </c>
      <c r="E2007">
        <v>515037</v>
      </c>
      <c r="F2007">
        <v>156329</v>
      </c>
      <c r="G2007">
        <v>3.0040890504316198</v>
      </c>
      <c r="H2007">
        <f>+E2007/F2007</f>
        <v>3.2945710648696021</v>
      </c>
      <c r="I2007">
        <v>4.0933983400550003E-2</v>
      </c>
      <c r="J2007">
        <v>-2.0565302111208799E-3</v>
      </c>
      <c r="K2007">
        <v>-2.31554725840687E-2</v>
      </c>
      <c r="L2007">
        <v>-5.5694187097251303E-2</v>
      </c>
      <c r="M2007">
        <v>-6.7970148753374704E-2</v>
      </c>
      <c r="N2007">
        <v>2.4369999999999999E-3</v>
      </c>
      <c r="O2007">
        <v>-1.059E-3</v>
      </c>
      <c r="P2007">
        <v>0.91409564018249501</v>
      </c>
      <c r="Q2007">
        <v>5.5394172668460301E-3</v>
      </c>
      <c r="R2007">
        <v>812254.5625</v>
      </c>
      <c r="S2007">
        <v>1.4567606939478201E-3</v>
      </c>
      <c r="T2007">
        <v>-2.6724571362137699E-3</v>
      </c>
      <c r="U2007">
        <v>3.9891637861728703E-3</v>
      </c>
      <c r="V2007">
        <v>0.66481345928880697</v>
      </c>
      <c r="W2007">
        <v>-1.2010836213827101E-2</v>
      </c>
      <c r="X2007">
        <v>1.05681366706396E-2</v>
      </c>
      <c r="Y2007">
        <v>0.120714711169312</v>
      </c>
      <c r="Z2007">
        <v>2.8097730287664699E-2</v>
      </c>
      <c r="AA2007">
        <v>2.22345783927442</v>
      </c>
      <c r="AB2007">
        <v>2.3837902264600699E-4</v>
      </c>
      <c r="AC2007" t="b">
        <v>1</v>
      </c>
      <c r="AF2007">
        <v>6.3117467885048295E-2</v>
      </c>
      <c r="AG2007">
        <v>38154</v>
      </c>
      <c r="AH2007" t="e">
        <f>VLOOKUP(B2007,AN:AN,1,0)</f>
        <v>#N/A</v>
      </c>
      <c r="AI2007" t="str">
        <f>IF(G2007&lt;=2,"&lt;=2",IF(G2007&lt;3,"2-3","&gt;=3"))</f>
        <v>&gt;=3</v>
      </c>
      <c r="AJ2007">
        <f>G2007-H2007</f>
        <v>-0.29048201443798227</v>
      </c>
    </row>
    <row r="2008" spans="1:36" hidden="1" x14ac:dyDescent="0.3">
      <c r="A2008">
        <v>2005</v>
      </c>
      <c r="B2008" t="s">
        <v>71</v>
      </c>
      <c r="C2008">
        <v>106719</v>
      </c>
      <c r="D2008">
        <v>233327</v>
      </c>
      <c r="E2008">
        <v>546808</v>
      </c>
      <c r="F2008">
        <v>220764</v>
      </c>
      <c r="G2008">
        <v>2.1863679382302998</v>
      </c>
      <c r="H2008">
        <f>+E2008/F2008</f>
        <v>2.4768893479009257</v>
      </c>
      <c r="J2008">
        <v>-1.9937302917242002E-2</v>
      </c>
      <c r="K2008">
        <v>-1.2742614716291401E-2</v>
      </c>
      <c r="L2008">
        <v>-7.7605007408361307E-2</v>
      </c>
      <c r="M2008">
        <v>-1.9034099990676501E-2</v>
      </c>
      <c r="N2008">
        <v>2.9949999999999998E-3</v>
      </c>
      <c r="P2008">
        <v>0.90327233076095603</v>
      </c>
      <c r="R2008">
        <v>804407.4375</v>
      </c>
      <c r="T2008">
        <v>-5.8382903225720102E-3</v>
      </c>
      <c r="U2008">
        <v>9.1852117329835892E-3</v>
      </c>
      <c r="V2008">
        <v>0.66484533416773295</v>
      </c>
      <c r="W2008">
        <v>-2.4814788267016399E-2</v>
      </c>
      <c r="Y2008">
        <v>2.67761593909949E-2</v>
      </c>
      <c r="AG2008">
        <v>45734</v>
      </c>
      <c r="AH2008" t="e">
        <f>VLOOKUP(B2008,AN:AN,1,0)</f>
        <v>#N/A</v>
      </c>
      <c r="AI2008" t="str">
        <f>IF(G2008&lt;=2,"&lt;=2",IF(G2008&lt;3,"2-3","&gt;=3"))</f>
        <v>2-3</v>
      </c>
      <c r="AJ2008">
        <f>G2008-H2008</f>
        <v>-0.2905214096706259</v>
      </c>
    </row>
    <row r="2009" spans="1:36" hidden="1" x14ac:dyDescent="0.3">
      <c r="A2009">
        <v>2017</v>
      </c>
      <c r="B2009" t="s">
        <v>209</v>
      </c>
      <c r="C2009">
        <v>88623</v>
      </c>
      <c r="D2009">
        <v>197635</v>
      </c>
      <c r="E2009">
        <v>436345</v>
      </c>
      <c r="F2009">
        <v>173103</v>
      </c>
      <c r="G2009">
        <v>2.2300644302269101</v>
      </c>
      <c r="H2009">
        <f>+E2009/F2009</f>
        <v>2.5207246552630513</v>
      </c>
      <c r="I2009">
        <v>2.01786703198991E-2</v>
      </c>
      <c r="J2009">
        <v>-8.7094120681285997E-3</v>
      </c>
      <c r="K2009">
        <v>-1.7856413125990101E-4</v>
      </c>
      <c r="L2009">
        <v>2.3961974173784199E-2</v>
      </c>
      <c r="M2009">
        <v>-2.6583787053823499E-2</v>
      </c>
      <c r="N2009">
        <v>-1.039E-3</v>
      </c>
      <c r="O2009">
        <v>1.8119999999999901E-3</v>
      </c>
      <c r="P2009">
        <v>0.93342351913452104</v>
      </c>
      <c r="Q2009">
        <v>-1.6907691955566899E-2</v>
      </c>
      <c r="R2009">
        <v>662416.3125</v>
      </c>
      <c r="S2009">
        <v>1.9427210628564201E-3</v>
      </c>
      <c r="T2009">
        <v>-1.4151195064187E-2</v>
      </c>
      <c r="U2009">
        <v>1.2236265465617201E-2</v>
      </c>
      <c r="V2009">
        <v>0.77437432911249804</v>
      </c>
      <c r="W2009">
        <v>-8.7637345343828006E-3</v>
      </c>
      <c r="X2009">
        <v>2.4722692235382499E-2</v>
      </c>
      <c r="Y2009">
        <v>4.1804342535358398E-2</v>
      </c>
      <c r="Z2009">
        <v>1.8748839443073598E-2</v>
      </c>
      <c r="AA2009">
        <v>-0.16340417226512399</v>
      </c>
      <c r="AB2009">
        <v>4.0734473898602398E-4</v>
      </c>
      <c r="AC2009" t="b">
        <v>1</v>
      </c>
      <c r="AD2009">
        <v>2.3225550528281598E-3</v>
      </c>
      <c r="AE2009">
        <v>1.1195376472556201E-2</v>
      </c>
      <c r="AF2009">
        <v>7.7082158300432399E-3</v>
      </c>
      <c r="AG2009">
        <v>32703</v>
      </c>
      <c r="AH2009" t="e">
        <f>VLOOKUP(B2009,AN:AN,1,0)</f>
        <v>#N/A</v>
      </c>
      <c r="AI2009" t="str">
        <f>IF(G2009&lt;=2,"&lt;=2",IF(G2009&lt;3,"2-3","&gt;=3"))</f>
        <v>2-3</v>
      </c>
      <c r="AJ2009">
        <f>G2009-H2009</f>
        <v>-0.2906602250361412</v>
      </c>
    </row>
    <row r="2010" spans="1:36" hidden="1" x14ac:dyDescent="0.3">
      <c r="A2010">
        <v>2018</v>
      </c>
      <c r="B2010" t="s">
        <v>112</v>
      </c>
      <c r="C2010">
        <v>117152</v>
      </c>
      <c r="D2010">
        <v>267256</v>
      </c>
      <c r="E2010">
        <v>678027</v>
      </c>
      <c r="F2010">
        <v>263597</v>
      </c>
      <c r="G2010">
        <v>2.2812756077574399</v>
      </c>
      <c r="H2010">
        <f>+E2010/F2010</f>
        <v>2.5722106093771933</v>
      </c>
      <c r="I2010">
        <v>-2.83224742621252E-2</v>
      </c>
      <c r="J2010">
        <v>1.49272233247756E-2</v>
      </c>
      <c r="K2010">
        <v>3.2068840384483301E-2</v>
      </c>
      <c r="L2010">
        <v>0.14253712338209101</v>
      </c>
      <c r="M2010">
        <v>0.118820027448236</v>
      </c>
      <c r="N2010">
        <v>-9.4339999999999997E-3</v>
      </c>
      <c r="O2010">
        <v>-9.2389999999999903E-3</v>
      </c>
      <c r="P2010">
        <v>0.93945151567459095</v>
      </c>
      <c r="Q2010">
        <v>-4.9141645431520697E-3</v>
      </c>
      <c r="R2010">
        <v>890111.3125</v>
      </c>
      <c r="S2010">
        <v>0</v>
      </c>
      <c r="T2010">
        <v>-1.4157541096210501E-2</v>
      </c>
      <c r="U2010">
        <v>1.8373306840658198E-2</v>
      </c>
      <c r="V2010">
        <v>0.709790066603595</v>
      </c>
      <c r="W2010">
        <v>-5.6266931593417996E-3</v>
      </c>
      <c r="X2010">
        <v>1.6192413812323999E-2</v>
      </c>
      <c r="Y2010">
        <v>0.17787548875280801</v>
      </c>
      <c r="Z2010">
        <v>-8.5034075210902397E-3</v>
      </c>
      <c r="AA2010">
        <v>0.91146947838127701</v>
      </c>
      <c r="AB2010">
        <v>1.2262757448231599E-3</v>
      </c>
      <c r="AC2010" t="b">
        <v>0</v>
      </c>
      <c r="AD2010">
        <v>8.1253204959975799E-3</v>
      </c>
      <c r="AE2010">
        <v>5.3397815905187702E-3</v>
      </c>
      <c r="AF2010">
        <v>2.0567988629079399E-2</v>
      </c>
      <c r="AG2010">
        <v>36462</v>
      </c>
      <c r="AH2010" t="e">
        <f>VLOOKUP(B2010,AN:AN,1,0)</f>
        <v>#N/A</v>
      </c>
      <c r="AI2010" t="str">
        <f>IF(G2010&lt;=2,"&lt;=2",IF(G2010&lt;3,"2-3","&gt;=3"))</f>
        <v>2-3</v>
      </c>
      <c r="AJ2010">
        <f>G2010-H2010</f>
        <v>-0.29093500161975339</v>
      </c>
    </row>
    <row r="2011" spans="1:36" hidden="1" x14ac:dyDescent="0.3">
      <c r="A2011">
        <v>2014</v>
      </c>
      <c r="B2011" t="s">
        <v>189</v>
      </c>
      <c r="C2011">
        <v>778686</v>
      </c>
      <c r="D2011">
        <v>1988372</v>
      </c>
      <c r="E2011">
        <v>2523906</v>
      </c>
      <c r="F2011">
        <v>887241</v>
      </c>
      <c r="G2011">
        <v>2.55349653133612</v>
      </c>
      <c r="H2011">
        <f>+E2011/F2011</f>
        <v>2.844667908719277</v>
      </c>
      <c r="I2011">
        <v>1.4229005857177001E-2</v>
      </c>
      <c r="J2011">
        <v>2.87088435143232E-2</v>
      </c>
      <c r="K2011">
        <v>5.8913232922554001E-2</v>
      </c>
      <c r="L2011">
        <v>4.6677995637990403E-2</v>
      </c>
      <c r="M2011">
        <v>-2.78234066208825E-2</v>
      </c>
      <c r="N2011">
        <v>3.248E-3</v>
      </c>
      <c r="O2011">
        <v>-1.0709999999999999E-3</v>
      </c>
      <c r="P2011">
        <v>0.95164978504180897</v>
      </c>
      <c r="Q2011">
        <v>7.6848268508899998E-4</v>
      </c>
      <c r="R2011">
        <v>1616925</v>
      </c>
      <c r="S2011">
        <v>0</v>
      </c>
      <c r="T2011">
        <v>2.6274620555341199E-2</v>
      </c>
      <c r="U2011">
        <v>4.4909887015819501E-2</v>
      </c>
      <c r="V2011">
        <v>2.5598631270482199</v>
      </c>
      <c r="W2011">
        <v>2.8909887015819501E-2</v>
      </c>
      <c r="X2011">
        <v>1.65671632421166E-2</v>
      </c>
      <c r="Y2011">
        <v>8.5832680240382001E-2</v>
      </c>
      <c r="Z2011">
        <v>1.1762029067360499E-2</v>
      </c>
      <c r="AA2011">
        <v>1.29928466983171</v>
      </c>
      <c r="AB2011">
        <v>2.1721252299250998E-3</v>
      </c>
      <c r="AC2011" t="b">
        <v>1</v>
      </c>
      <c r="AF2011">
        <v>2.2072810139932501E-2</v>
      </c>
      <c r="AG2011">
        <v>161930</v>
      </c>
      <c r="AH2011" t="str">
        <f>VLOOKUP(B2011,AN:AN,1,0)</f>
        <v>San Francisco - CA</v>
      </c>
      <c r="AI2011" t="str">
        <f>IF(G2011&lt;=2,"&lt;=2",IF(G2011&lt;3,"2-3","&gt;=3"))</f>
        <v>2-3</v>
      </c>
      <c r="AJ2011">
        <f>G2011-H2011</f>
        <v>-0.29117137738315702</v>
      </c>
    </row>
    <row r="2012" spans="1:36" hidden="1" x14ac:dyDescent="0.3">
      <c r="A2012">
        <v>2019</v>
      </c>
      <c r="B2012" t="s">
        <v>31</v>
      </c>
      <c r="C2012">
        <v>94903</v>
      </c>
      <c r="D2012">
        <v>209490</v>
      </c>
      <c r="E2012">
        <v>476603</v>
      </c>
      <c r="F2012">
        <v>190746</v>
      </c>
      <c r="G2012">
        <v>2.2074117783420899</v>
      </c>
      <c r="H2012">
        <f>+E2012/F2012</f>
        <v>2.4986264456397511</v>
      </c>
      <c r="I2012">
        <v>1.5534232681631E-2</v>
      </c>
      <c r="J2012">
        <v>-2.8112363070249401E-3</v>
      </c>
      <c r="K2012">
        <v>1.7236547648906701E-2</v>
      </c>
      <c r="N2012">
        <v>3.421E-3</v>
      </c>
      <c r="O2012">
        <v>4.8760000000000001E-3</v>
      </c>
      <c r="P2012">
        <v>0.93692421913146995</v>
      </c>
      <c r="Q2012">
        <v>9.5093250274691499E-4</v>
      </c>
      <c r="R2012">
        <v>702894.25</v>
      </c>
      <c r="S2012">
        <v>1.23142369371134E-3</v>
      </c>
      <c r="T2012">
        <v>-3.5232566297054499E-3</v>
      </c>
      <c r="U2012">
        <v>3.1618360430002199E-2</v>
      </c>
      <c r="V2012">
        <v>0.65162593559259996</v>
      </c>
      <c r="W2012">
        <v>1.36183604300022E-2</v>
      </c>
      <c r="X2012">
        <v>6.0451708600375003E-3</v>
      </c>
      <c r="Z2012">
        <v>1.58101509701397E-2</v>
      </c>
      <c r="AA2012">
        <v>-0.111334708193377</v>
      </c>
      <c r="AB2012">
        <v>1.09148918306232E-3</v>
      </c>
      <c r="AC2012" t="b">
        <v>1</v>
      </c>
      <c r="AD2012">
        <v>3.9008969581648899E-3</v>
      </c>
      <c r="AE2012">
        <v>1.2502591961735299E-2</v>
      </c>
      <c r="AF2012">
        <v>5.6813411323500601E-3</v>
      </c>
      <c r="AG2012">
        <v>35947</v>
      </c>
      <c r="AH2012" t="e">
        <f>VLOOKUP(B2012,AN:AN,1,0)</f>
        <v>#N/A</v>
      </c>
      <c r="AI2012" t="str">
        <f>IF(G2012&lt;=2,"&lt;=2",IF(G2012&lt;3,"2-3","&gt;=3"))</f>
        <v>2-3</v>
      </c>
      <c r="AJ2012">
        <f>G2012-H2012</f>
        <v>-0.29121466729766121</v>
      </c>
    </row>
    <row r="2013" spans="1:36" hidden="1" x14ac:dyDescent="0.3">
      <c r="A2013">
        <v>2006</v>
      </c>
      <c r="B2013" t="s">
        <v>46</v>
      </c>
      <c r="C2013">
        <v>108209</v>
      </c>
      <c r="D2013">
        <v>246259</v>
      </c>
      <c r="E2013">
        <v>757458</v>
      </c>
      <c r="F2013">
        <v>295072</v>
      </c>
      <c r="G2013">
        <v>2.2757718858874898</v>
      </c>
      <c r="H2013">
        <f>+E2013/F2013</f>
        <v>2.5670277084914868</v>
      </c>
      <c r="I2013">
        <v>8.16211658996077E-3</v>
      </c>
      <c r="J2013">
        <v>-4.3656993657350896E-3</v>
      </c>
      <c r="K2013">
        <v>-4.6018873304129E-3</v>
      </c>
      <c r="L2013">
        <v>-0.121432341136038</v>
      </c>
      <c r="M2013">
        <v>-3.4567803144454998E-2</v>
      </c>
      <c r="N2013">
        <v>-1.106E-3</v>
      </c>
      <c r="O2013">
        <v>-4.0049999999999999E-3</v>
      </c>
      <c r="P2013">
        <v>0.91405725479125999</v>
      </c>
      <c r="Q2013">
        <v>-7.03203678131103E-3</v>
      </c>
      <c r="R2013">
        <v>1100865</v>
      </c>
      <c r="S2013">
        <v>0</v>
      </c>
      <c r="T2013">
        <v>2.2268526256084401E-2</v>
      </c>
      <c r="U2013">
        <v>6.1463214457035099E-2</v>
      </c>
      <c r="V2013">
        <v>0.72682356150318705</v>
      </c>
      <c r="W2013">
        <v>2.9463214457035099E-2</v>
      </c>
      <c r="X2013">
        <v>3.76605280006025E-3</v>
      </c>
      <c r="Y2013">
        <v>6.0114347082022998E-2</v>
      </c>
      <c r="AA2013">
        <v>1.0536200633934401</v>
      </c>
      <c r="AB2013">
        <v>1.12981584001807E-4</v>
      </c>
      <c r="AC2013" t="b">
        <v>1</v>
      </c>
      <c r="AF2013">
        <v>1.91315482243061E-2</v>
      </c>
      <c r="AG2013">
        <v>53306</v>
      </c>
      <c r="AH2013" t="e">
        <f>VLOOKUP(B2013,AN:AN,1,0)</f>
        <v>#N/A</v>
      </c>
      <c r="AI2013" t="str">
        <f>IF(G2013&lt;=2,"&lt;=2",IF(G2013&lt;3,"2-3","&gt;=3"))</f>
        <v>2-3</v>
      </c>
      <c r="AJ2013">
        <f>G2013-H2013</f>
        <v>-0.29125582260399696</v>
      </c>
    </row>
    <row r="2014" spans="1:36" hidden="1" x14ac:dyDescent="0.3">
      <c r="A2014">
        <v>2021</v>
      </c>
      <c r="B2014" t="s">
        <v>190</v>
      </c>
      <c r="C2014">
        <v>287532</v>
      </c>
      <c r="D2014">
        <v>771530</v>
      </c>
      <c r="E2014">
        <v>1079962</v>
      </c>
      <c r="F2014">
        <v>363062</v>
      </c>
      <c r="G2014">
        <v>2.6832839475258399</v>
      </c>
      <c r="H2014">
        <f>+E2014/F2014</f>
        <v>2.974593871019275</v>
      </c>
      <c r="I2014">
        <v>-3.4991363588221499E-3</v>
      </c>
      <c r="J2014">
        <v>7.4389334768056497E-3</v>
      </c>
      <c r="K2014">
        <v>-2.41817328333855E-2</v>
      </c>
      <c r="N2014">
        <v>1.0114E-2</v>
      </c>
      <c r="O2014">
        <v>8.5749999999999993E-3</v>
      </c>
      <c r="P2014">
        <v>0.94118517637252797</v>
      </c>
      <c r="Q2014">
        <v>3.7917912006377903E-2</v>
      </c>
      <c r="R2014">
        <v>1946177</v>
      </c>
      <c r="S2014">
        <v>2.5407144515572598E-3</v>
      </c>
      <c r="T2014">
        <v>-6.3713155686855403E-3</v>
      </c>
      <c r="U2014">
        <v>7.7074863016605405E-2</v>
      </c>
      <c r="V2014">
        <v>2.0048817721552199</v>
      </c>
      <c r="W2014">
        <v>3.0074863016605401E-2</v>
      </c>
      <c r="X2014">
        <v>1.9178082191780799E-2</v>
      </c>
      <c r="Z2014">
        <v>-6.6666590027519596E-2</v>
      </c>
      <c r="AA2014">
        <v>-1.6185461999449</v>
      </c>
      <c r="AB2014">
        <v>8.4911605691730997E-4</v>
      </c>
      <c r="AC2014" t="b">
        <v>0</v>
      </c>
      <c r="AD2014">
        <v>-2.3611280863520202E-2</v>
      </c>
      <c r="AE2014">
        <v>1.3942205667829799E-2</v>
      </c>
      <c r="AF2014">
        <v>1.06272181498557E-2</v>
      </c>
      <c r="AG2014">
        <v>153636</v>
      </c>
      <c r="AH2014" t="str">
        <f>VLOOKUP(B2014,AN:AN,1,0)</f>
        <v>San Jose - CA</v>
      </c>
      <c r="AI2014" t="str">
        <f>IF(G2014&lt;=2,"&lt;=2",IF(G2014&lt;3,"2-3","&gt;=3"))</f>
        <v>2-3</v>
      </c>
      <c r="AJ2014">
        <f>G2014-H2014</f>
        <v>-0.2913099234934351</v>
      </c>
    </row>
    <row r="2015" spans="1:36" hidden="1" x14ac:dyDescent="0.3">
      <c r="A2015">
        <v>2007</v>
      </c>
      <c r="B2015" t="s">
        <v>73</v>
      </c>
      <c r="C2015">
        <v>14282</v>
      </c>
      <c r="D2015">
        <v>32338</v>
      </c>
      <c r="E2015">
        <v>116204</v>
      </c>
      <c r="F2015">
        <v>45471</v>
      </c>
      <c r="G2015">
        <v>2.2642487046632098</v>
      </c>
      <c r="H2015">
        <f>+E2015/F2015</f>
        <v>2.5555628862351827</v>
      </c>
      <c r="I2015">
        <v>-8.1138672803339307E-2</v>
      </c>
      <c r="J2015">
        <v>-2.2293362300843E-2</v>
      </c>
      <c r="K2015">
        <v>-5.1917689211666597E-2</v>
      </c>
      <c r="L2015">
        <v>-0.11428932274878</v>
      </c>
      <c r="M2015">
        <v>-2.2491111420095002E-2</v>
      </c>
      <c r="N2015">
        <v>-4.6239999999999996E-3</v>
      </c>
      <c r="O2015">
        <v>-7.6999999999999898E-4</v>
      </c>
      <c r="P2015">
        <v>0.90600430965423595</v>
      </c>
      <c r="Q2015">
        <v>-1.9253551959991001E-2</v>
      </c>
      <c r="R2015">
        <v>150989</v>
      </c>
      <c r="S2015">
        <v>0</v>
      </c>
      <c r="T2015">
        <v>-4.1982680559158004E-3</v>
      </c>
      <c r="U2015">
        <v>2.4565543979406398E-2</v>
      </c>
      <c r="V2015">
        <v>0.46554208153530402</v>
      </c>
      <c r="W2015">
        <v>-4.4344560205936004E-3</v>
      </c>
      <c r="X2015">
        <v>0</v>
      </c>
      <c r="Y2015">
        <v>6.1664953751284597E-3</v>
      </c>
      <c r="AA2015">
        <v>0.79150669560321596</v>
      </c>
      <c r="AB2015">
        <v>2.5693730729701899E-4</v>
      </c>
      <c r="AC2015" t="b">
        <v>0</v>
      </c>
      <c r="AF2015">
        <v>6.1664953751284597E-3</v>
      </c>
      <c r="AG2015">
        <v>3892</v>
      </c>
      <c r="AH2015" t="e">
        <f>VLOOKUP(B2015,AN:AN,1,0)</f>
        <v>#N/A</v>
      </c>
      <c r="AI2015" t="str">
        <f>IF(G2015&lt;=2,"&lt;=2",IF(G2015&lt;3,"2-3","&gt;=3"))</f>
        <v>2-3</v>
      </c>
      <c r="AJ2015">
        <f>G2015-H2015</f>
        <v>-0.29131418157197286</v>
      </c>
    </row>
    <row r="2016" spans="1:36" hidden="1" x14ac:dyDescent="0.3">
      <c r="A2016">
        <v>2023</v>
      </c>
      <c r="B2016" t="s">
        <v>211</v>
      </c>
      <c r="C2016">
        <v>89727</v>
      </c>
      <c r="D2016">
        <v>190165</v>
      </c>
      <c r="E2016">
        <v>333862</v>
      </c>
      <c r="F2016">
        <v>138475</v>
      </c>
      <c r="G2016">
        <v>2.1193732098476401</v>
      </c>
      <c r="H2016">
        <f>+E2016/F2016</f>
        <v>2.4109911536378408</v>
      </c>
      <c r="I2016">
        <v>6.5280873076447699E-2</v>
      </c>
      <c r="N2016">
        <v>-2.477E-3</v>
      </c>
      <c r="O2016">
        <v>-1.7100000000000001E-4</v>
      </c>
      <c r="P2016">
        <v>0.93512630462646495</v>
      </c>
      <c r="Q2016">
        <v>-3.8166642189020302E-3</v>
      </c>
      <c r="R2016">
        <v>600972.75</v>
      </c>
      <c r="S2016">
        <v>0</v>
      </c>
      <c r="T2016">
        <v>7.3014665395015096E-4</v>
      </c>
      <c r="U2016">
        <v>2.34323292970657E-2</v>
      </c>
      <c r="V2016">
        <v>0.61812331604166704</v>
      </c>
      <c r="W2016">
        <v>-1.7567670702934302E-2</v>
      </c>
      <c r="X2016">
        <v>1.17573326648282E-2</v>
      </c>
      <c r="Z2016">
        <v>-4.3114306402292503E-2</v>
      </c>
      <c r="AA2016">
        <v>6.1570642119423901E-3</v>
      </c>
      <c r="AB2016">
        <v>4.5124091250940001E-4</v>
      </c>
      <c r="AC2016" t="b">
        <v>1</v>
      </c>
      <c r="AF2016">
        <v>1.3537227375282001E-2</v>
      </c>
      <c r="AG2016">
        <v>40359</v>
      </c>
      <c r="AH2016" t="e">
        <f>VLOOKUP(B2016,AN:AN,1,0)</f>
        <v>#N/A</v>
      </c>
      <c r="AI2016" t="str">
        <f>IF(G2016&lt;=2,"&lt;=2",IF(G2016&lt;3,"2-3","&gt;=3"))</f>
        <v>2-3</v>
      </c>
      <c r="AJ2016">
        <f>G2016-H2016</f>
        <v>-0.29161794379020067</v>
      </c>
    </row>
    <row r="2017" spans="1:36" hidden="1" x14ac:dyDescent="0.3">
      <c r="A2017">
        <v>2007</v>
      </c>
      <c r="B2017" t="s">
        <v>46</v>
      </c>
      <c r="C2017">
        <v>115783</v>
      </c>
      <c r="D2017">
        <v>264887</v>
      </c>
      <c r="E2017">
        <v>755972</v>
      </c>
      <c r="F2017">
        <v>293038</v>
      </c>
      <c r="G2017">
        <v>2.287788362713</v>
      </c>
      <c r="H2017">
        <f>+E2017/F2017</f>
        <v>2.5797746367365324</v>
      </c>
      <c r="I2017">
        <v>5.28017632172502E-3</v>
      </c>
      <c r="J2017">
        <v>-2.2331906016915998E-2</v>
      </c>
      <c r="K2017">
        <v>-5.1956232927739598E-2</v>
      </c>
      <c r="L2017">
        <v>-0.12583734641969199</v>
      </c>
      <c r="M2017">
        <v>-3.4039135091006797E-2</v>
      </c>
      <c r="N2017">
        <v>-4.9100000000000001E-4</v>
      </c>
      <c r="O2017">
        <v>6.1499999999999999E-4</v>
      </c>
      <c r="P2017">
        <v>0.90303713083267201</v>
      </c>
      <c r="Q2017">
        <v>-1.10201239585879E-2</v>
      </c>
      <c r="R2017">
        <v>1109710</v>
      </c>
      <c r="S2017">
        <v>0</v>
      </c>
      <c r="T2017">
        <v>-4.3656993657350896E-3</v>
      </c>
      <c r="U2017">
        <v>2.4398112669587101E-2</v>
      </c>
      <c r="V2017">
        <v>0.72239288514098898</v>
      </c>
      <c r="W2017">
        <v>-4.6018873304129E-3</v>
      </c>
      <c r="X2017">
        <v>2.9565152140471899E-2</v>
      </c>
      <c r="Y2017">
        <v>3.83086689234515E-2</v>
      </c>
      <c r="AA2017">
        <v>0.80345909807288896</v>
      </c>
      <c r="AB2017">
        <v>1.6883652872096901E-4</v>
      </c>
      <c r="AC2017" t="b">
        <v>1</v>
      </c>
      <c r="AF2017">
        <v>6.5846246201178103E-3</v>
      </c>
      <c r="AG2017">
        <v>54882</v>
      </c>
      <c r="AH2017" t="e">
        <f>VLOOKUP(B2017,AN:AN,1,0)</f>
        <v>#N/A</v>
      </c>
      <c r="AI2017" t="str">
        <f>IF(G2017&lt;=2,"&lt;=2",IF(G2017&lt;3,"2-3","&gt;=3"))</f>
        <v>2-3</v>
      </c>
      <c r="AJ2017">
        <f>G2017-H2017</f>
        <v>-0.29198627402353239</v>
      </c>
    </row>
    <row r="2018" spans="1:36" hidden="1" x14ac:dyDescent="0.3">
      <c r="A2018">
        <v>2010</v>
      </c>
      <c r="B2018" t="s">
        <v>142</v>
      </c>
      <c r="C2018">
        <v>11960</v>
      </c>
      <c r="D2018">
        <v>27495</v>
      </c>
      <c r="E2018">
        <v>120837</v>
      </c>
      <c r="F2018">
        <v>46635</v>
      </c>
      <c r="G2018">
        <v>2.2989130434782599</v>
      </c>
      <c r="H2018">
        <f>+E2018/F2018</f>
        <v>2.5911225474429078</v>
      </c>
      <c r="I2018">
        <v>8.59295057267664E-2</v>
      </c>
      <c r="J2018">
        <v>-3.1367065384984199E-3</v>
      </c>
      <c r="K2018">
        <v>-2.4235648911446299E-2</v>
      </c>
      <c r="L2018">
        <v>8.4678842313587101E-3</v>
      </c>
      <c r="M2018">
        <v>-3.80807742476467E-3</v>
      </c>
      <c r="N2018">
        <v>2.99E-4</v>
      </c>
      <c r="O2018">
        <v>1.7960000000000001E-3</v>
      </c>
      <c r="P2018">
        <v>0.90078037977218595</v>
      </c>
      <c r="Q2018">
        <v>-5.6874752044699895E-4</v>
      </c>
      <c r="R2018">
        <v>152049.609375</v>
      </c>
      <c r="S2018">
        <v>0</v>
      </c>
      <c r="T2018">
        <v>-6.5960678111878198E-3</v>
      </c>
      <c r="U2018">
        <v>6.5553111198823899E-5</v>
      </c>
      <c r="V2018">
        <v>0.58839811914066797</v>
      </c>
      <c r="W2018">
        <v>-1.59344468888011E-2</v>
      </c>
      <c r="X2018">
        <v>0</v>
      </c>
      <c r="Y2018">
        <v>0.116491437964353</v>
      </c>
      <c r="Z2018">
        <v>0.20434049562658901</v>
      </c>
      <c r="AA2018">
        <v>-0.12683284389758401</v>
      </c>
      <c r="AB2018">
        <v>1.1983223487118E-3</v>
      </c>
      <c r="AC2018" t="b">
        <v>1</v>
      </c>
      <c r="AF2018">
        <v>0</v>
      </c>
      <c r="AG2018">
        <v>3338</v>
      </c>
      <c r="AH2018" t="e">
        <f>VLOOKUP(B2018,AN:AN,1,0)</f>
        <v>#N/A</v>
      </c>
      <c r="AI2018" t="str">
        <f>IF(G2018&lt;=2,"&lt;=2",IF(G2018&lt;3,"2-3","&gt;=3"))</f>
        <v>2-3</v>
      </c>
      <c r="AJ2018">
        <f>G2018-H2018</f>
        <v>-0.29220950396464795</v>
      </c>
    </row>
    <row r="2019" spans="1:36" hidden="1" x14ac:dyDescent="0.3">
      <c r="A2019">
        <v>2012</v>
      </c>
      <c r="B2019" t="s">
        <v>182</v>
      </c>
      <c r="C2019">
        <v>340580</v>
      </c>
      <c r="D2019">
        <v>777268</v>
      </c>
      <c r="E2019">
        <v>1994967</v>
      </c>
      <c r="F2019">
        <v>774838</v>
      </c>
      <c r="G2019">
        <v>2.2821892066474798</v>
      </c>
      <c r="H2019">
        <f>+E2019/F2019</f>
        <v>2.574689160831038</v>
      </c>
      <c r="I2019">
        <v>2.59940097526624E-2</v>
      </c>
      <c r="J2019">
        <v>-3.7764720618724398E-3</v>
      </c>
      <c r="K2019">
        <v>1.9286374002695E-3</v>
      </c>
      <c r="L2019">
        <v>2.4667220298200801E-2</v>
      </c>
      <c r="M2019">
        <v>-3.2502092886716002E-2</v>
      </c>
      <c r="N2019">
        <v>2.0939999999999999E-3</v>
      </c>
      <c r="O2019">
        <v>2.957E-3</v>
      </c>
      <c r="P2019">
        <v>0.90773928165435802</v>
      </c>
      <c r="Q2019">
        <v>2.8307437896730701E-3</v>
      </c>
      <c r="R2019">
        <v>2801635</v>
      </c>
      <c r="S2019">
        <v>1.06464491672379E-3</v>
      </c>
      <c r="T2019">
        <v>-4.8744939267635996E-3</v>
      </c>
      <c r="U2019">
        <v>1.0955644771456699E-2</v>
      </c>
      <c r="V2019">
        <v>0.72522891514758603</v>
      </c>
      <c r="W2019">
        <v>-1.00443552285433E-2</v>
      </c>
      <c r="X2019">
        <v>4.8231640924305298E-3</v>
      </c>
      <c r="Y2019">
        <v>5.21115495457408E-2</v>
      </c>
      <c r="Z2019">
        <v>5.6548781394990102E-2</v>
      </c>
      <c r="AA2019">
        <v>0.135461399755887</v>
      </c>
      <c r="AB2019">
        <v>4.51667540428277E-4</v>
      </c>
      <c r="AC2019" t="b">
        <v>1</v>
      </c>
      <c r="AF2019">
        <v>9.8963584304552904E-3</v>
      </c>
      <c r="AG2019">
        <v>124583</v>
      </c>
      <c r="AH2019" t="str">
        <f>VLOOKUP(B2019,AN:AN,1,0)</f>
        <v>Saint Louis - MO</v>
      </c>
      <c r="AI2019" t="str">
        <f>IF(G2019&lt;=2,"&lt;=2",IF(G2019&lt;3,"2-3","&gt;=3"))</f>
        <v>2-3</v>
      </c>
      <c r="AJ2019">
        <f>G2019-H2019</f>
        <v>-0.29249995418355823</v>
      </c>
    </row>
    <row r="2020" spans="1:36" hidden="1" x14ac:dyDescent="0.3">
      <c r="A2020">
        <v>2010</v>
      </c>
      <c r="B2020" t="s">
        <v>75</v>
      </c>
      <c r="C2020">
        <v>477220</v>
      </c>
      <c r="D2020">
        <v>1125990</v>
      </c>
      <c r="E2020">
        <v>3125273</v>
      </c>
      <c r="F2020">
        <v>1178174</v>
      </c>
      <c r="G2020">
        <v>2.3594778089769899</v>
      </c>
      <c r="H2020">
        <f>+E2020/F2020</f>
        <v>2.6526412906752315</v>
      </c>
      <c r="I2020">
        <v>-2.2550780254231802E-2</v>
      </c>
      <c r="J2020">
        <v>-3.0688853003084998E-3</v>
      </c>
      <c r="K2020">
        <v>-2.4167827673256401E-2</v>
      </c>
      <c r="L2020">
        <v>1.6253304630517901E-2</v>
      </c>
      <c r="M2020">
        <v>3.9773429743945998E-3</v>
      </c>
      <c r="N2020">
        <v>2.9129999999999998E-3</v>
      </c>
      <c r="O2020">
        <v>2.2929999999999999E-3</v>
      </c>
      <c r="P2020">
        <v>0.925686836242676</v>
      </c>
      <c r="Q2020">
        <v>1.1300384998321899E-2</v>
      </c>
      <c r="R2020">
        <v>4295672</v>
      </c>
      <c r="S2020">
        <v>2.8652337314416399E-5</v>
      </c>
      <c r="T2020">
        <v>-1.6699680127203399E-2</v>
      </c>
      <c r="U2020">
        <v>-1.0038059204816799E-2</v>
      </c>
      <c r="V2020">
        <v>0.70302112936287697</v>
      </c>
      <c r="W2020">
        <v>-2.6038059204816701E-2</v>
      </c>
      <c r="X2020">
        <v>1.41351530751121E-3</v>
      </c>
      <c r="Y2020">
        <v>5.26238225204987E-3</v>
      </c>
      <c r="Z2020">
        <v>3.6875057285293403E-2</v>
      </c>
      <c r="AA2020">
        <v>-0.27255344972805201</v>
      </c>
      <c r="AB2020">
        <v>4.2023428061144002E-4</v>
      </c>
      <c r="AC2020" t="b">
        <v>0</v>
      </c>
      <c r="AF2020">
        <v>1.72869101796979E-3</v>
      </c>
      <c r="AG2020">
        <v>209703</v>
      </c>
      <c r="AH2020" t="str">
        <f>VLOOKUP(B2020,AN:AN,1,0)</f>
        <v>Detroit - MI</v>
      </c>
      <c r="AI2020" t="str">
        <f>IF(G2020&lt;=2,"&lt;=2",IF(G2020&lt;3,"2-3","&gt;=3"))</f>
        <v>2-3</v>
      </c>
      <c r="AJ2020">
        <f>G2020-H2020</f>
        <v>-0.29316348169824158</v>
      </c>
    </row>
    <row r="2021" spans="1:36" hidden="1" x14ac:dyDescent="0.3">
      <c r="A2021">
        <v>2023</v>
      </c>
      <c r="B2021" t="s">
        <v>188</v>
      </c>
      <c r="C2021">
        <v>539143</v>
      </c>
      <c r="D2021">
        <v>1351061</v>
      </c>
      <c r="E2021">
        <v>1797524</v>
      </c>
      <c r="F2021">
        <v>642117</v>
      </c>
      <c r="G2021">
        <v>2.5059418373233</v>
      </c>
      <c r="H2021">
        <f>+E2021/F2021</f>
        <v>2.7993714541119452</v>
      </c>
      <c r="I2021">
        <v>-1.9447444881582201E-2</v>
      </c>
      <c r="N2021">
        <v>-3.3679999999999999E-3</v>
      </c>
      <c r="O2021">
        <v>-1.524E-3</v>
      </c>
      <c r="P2021">
        <v>0.94809591770172097</v>
      </c>
      <c r="Q2021">
        <v>-1.23018622398379E-2</v>
      </c>
      <c r="R2021">
        <v>3288411</v>
      </c>
      <c r="S2021">
        <v>3.0376559543546401E-4</v>
      </c>
      <c r="T2021">
        <v>-8.4235770627856393E-3</v>
      </c>
      <c r="U2021">
        <v>1.42786055803299E-2</v>
      </c>
      <c r="V2021">
        <v>1.60821464527655</v>
      </c>
      <c r="W2021">
        <v>-2.67213944196701E-2</v>
      </c>
      <c r="X2021">
        <v>1.4807657820866099E-2</v>
      </c>
      <c r="Z2021">
        <v>-0.11202010856240301</v>
      </c>
      <c r="AA2021">
        <v>0.14361869783887601</v>
      </c>
      <c r="AB2021">
        <v>8.1614129857962103E-4</v>
      </c>
      <c r="AC2021" t="b">
        <v>0</v>
      </c>
      <c r="AF2021">
        <v>1.79917068332619E-2</v>
      </c>
      <c r="AG2021">
        <v>277283</v>
      </c>
      <c r="AH2021" t="str">
        <f>VLOOKUP(B2021,AN:AN,1,0)</f>
        <v>San Diego - CA</v>
      </c>
      <c r="AI2021" t="str">
        <f>IF(G2021&lt;=2,"&lt;=2",IF(G2021&lt;3,"2-3","&gt;=3"))</f>
        <v>2-3</v>
      </c>
      <c r="AJ2021">
        <f>G2021-H2021</f>
        <v>-0.29342961678864521</v>
      </c>
    </row>
    <row r="2022" spans="1:36" hidden="1" x14ac:dyDescent="0.3">
      <c r="A2022">
        <v>2011</v>
      </c>
      <c r="B2022" t="s">
        <v>97</v>
      </c>
      <c r="C2022">
        <v>152656</v>
      </c>
      <c r="D2022">
        <v>351601</v>
      </c>
      <c r="E2022">
        <v>810885</v>
      </c>
      <c r="F2022">
        <v>312277</v>
      </c>
      <c r="G2022">
        <v>2.3032242427418499</v>
      </c>
      <c r="H2022">
        <f>+E2022/F2022</f>
        <v>2.5966849944120125</v>
      </c>
      <c r="I2022">
        <v>6.8058103180877905E-2</v>
      </c>
      <c r="J2022">
        <v>-5.7249600067734996E-3</v>
      </c>
      <c r="K2022">
        <v>-1.0894821308553199E-2</v>
      </c>
      <c r="L2022">
        <v>2.49255007281899E-2</v>
      </c>
      <c r="M2022">
        <v>-2.1686490625142898E-2</v>
      </c>
      <c r="N2022">
        <v>-6.8499999999999995E-4</v>
      </c>
      <c r="O2022">
        <v>-1.9499999999999999E-3</v>
      </c>
      <c r="P2022">
        <v>0.94623124599456798</v>
      </c>
      <c r="Q2022">
        <v>1.6890168190000199E-3</v>
      </c>
      <c r="R2022">
        <v>1217505</v>
      </c>
      <c r="S2022">
        <v>2.7191107310816499E-3</v>
      </c>
      <c r="T2022">
        <v>-2.3405454121530399E-3</v>
      </c>
      <c r="U2022">
        <v>8.5605122148990596E-3</v>
      </c>
      <c r="V2022">
        <v>0.95519175185173499</v>
      </c>
      <c r="W2022">
        <v>-2.3439487785100899E-2</v>
      </c>
      <c r="X2022">
        <v>-1.4878153056861901E-3</v>
      </c>
      <c r="Y2022">
        <v>5.9744780303457701E-2</v>
      </c>
      <c r="Z2022">
        <v>5.8399583860005898E-2</v>
      </c>
      <c r="AA2022">
        <v>0.19042274012892599</v>
      </c>
      <c r="AB2022">
        <v>4.4463445917058498E-4</v>
      </c>
      <c r="AC2022" t="b">
        <v>1</v>
      </c>
      <c r="AF2022">
        <v>1.115006412997E-2</v>
      </c>
      <c r="AG2022">
        <v>58388</v>
      </c>
      <c r="AH2022" t="str">
        <f>VLOOKUP(B2022,AN:AN,1,0)</f>
        <v>Hartford - CT</v>
      </c>
      <c r="AI2022" t="str">
        <f>IF(G2022&lt;=2,"&lt;=2",IF(G2022&lt;3,"2-3","&gt;=3"))</f>
        <v>2-3</v>
      </c>
      <c r="AJ2022">
        <f>G2022-H2022</f>
        <v>-0.29346075167016261</v>
      </c>
    </row>
    <row r="2023" spans="1:36" hidden="1" x14ac:dyDescent="0.3">
      <c r="A2023">
        <v>2010</v>
      </c>
      <c r="B2023" t="s">
        <v>111</v>
      </c>
      <c r="C2023">
        <v>235031</v>
      </c>
      <c r="D2023">
        <v>554555</v>
      </c>
      <c r="E2023">
        <v>1296523</v>
      </c>
      <c r="F2023">
        <v>488700</v>
      </c>
      <c r="G2023">
        <v>2.35949725780854</v>
      </c>
      <c r="H2023">
        <f>+E2023/F2023</f>
        <v>2.6530038878657662</v>
      </c>
      <c r="I2023">
        <v>1.2606192708993E-2</v>
      </c>
      <c r="J2023">
        <v>-4.139696247876E-4</v>
      </c>
      <c r="K2023">
        <v>-2.1512911997735501E-2</v>
      </c>
      <c r="L2023">
        <v>1.14740328490734E-2</v>
      </c>
      <c r="M2023">
        <v>-8.0192880704999404E-4</v>
      </c>
      <c r="N2023">
        <v>3.5850000000000001E-3</v>
      </c>
      <c r="O2023">
        <v>3.9449999999999997E-3</v>
      </c>
      <c r="P2023">
        <v>0.90461337566375699</v>
      </c>
      <c r="Q2023">
        <v>4.5937299728390198E-3</v>
      </c>
      <c r="R2023">
        <v>2017674</v>
      </c>
      <c r="S2023">
        <v>5.90228272700792E-4</v>
      </c>
      <c r="T2023">
        <v>-2.1524457260966201E-3</v>
      </c>
      <c r="U2023">
        <v>4.5091751962900196E-3</v>
      </c>
      <c r="V2023">
        <v>0.71830419739250395</v>
      </c>
      <c r="W2023">
        <v>-1.1490824803709899E-2</v>
      </c>
      <c r="X2023">
        <v>6.9294332275521599E-3</v>
      </c>
      <c r="Y2023">
        <v>6.9067801912039303E-2</v>
      </c>
      <c r="Z2023">
        <v>7.9296861110886699E-2</v>
      </c>
      <c r="AA2023">
        <v>0.89661476669013995</v>
      </c>
      <c r="AB2023">
        <v>1.7630195158595101E-4</v>
      </c>
      <c r="AC2023" t="b">
        <v>1</v>
      </c>
      <c r="AF2023">
        <v>2.4222355087461099E-3</v>
      </c>
      <c r="AG2023">
        <v>131362</v>
      </c>
      <c r="AH2023" t="str">
        <f>VLOOKUP(B2023,AN:AN,1,0)</f>
        <v>Kansas City - MO</v>
      </c>
      <c r="AI2023" t="str">
        <f>IF(G2023&lt;=2,"&lt;=2",IF(G2023&lt;3,"2-3","&gt;=3"))</f>
        <v>2-3</v>
      </c>
      <c r="AJ2023">
        <f>G2023-H2023</f>
        <v>-0.29350663005722621</v>
      </c>
    </row>
    <row r="2024" spans="1:36" hidden="1" x14ac:dyDescent="0.3">
      <c r="A2024">
        <v>2006</v>
      </c>
      <c r="B2024" t="s">
        <v>186</v>
      </c>
      <c r="C2024">
        <v>14196</v>
      </c>
      <c r="D2024">
        <v>30919</v>
      </c>
      <c r="E2024">
        <v>70026</v>
      </c>
      <c r="F2024">
        <v>28331</v>
      </c>
      <c r="G2024">
        <v>2.1780078895463499</v>
      </c>
      <c r="H2024">
        <f>+E2024/F2024</f>
        <v>2.4717094348946382</v>
      </c>
      <c r="I2024">
        <v>1.6210886093588998E-2</v>
      </c>
      <c r="J2024">
        <v>1.3820167630910801E-2</v>
      </c>
      <c r="K2024">
        <v>1.3583979666233001E-2</v>
      </c>
      <c r="L2024">
        <v>-7.0073910024017E-2</v>
      </c>
      <c r="M2024">
        <v>1.67906279675662E-2</v>
      </c>
      <c r="N2024">
        <v>9.8299999999999993E-4</v>
      </c>
      <c r="O2024">
        <v>-1.802E-3</v>
      </c>
      <c r="P2024">
        <v>0.92923820018768299</v>
      </c>
      <c r="Q2024">
        <v>1.0518848896026899E-2</v>
      </c>
      <c r="R2024">
        <v>107896.6953125</v>
      </c>
      <c r="S2024">
        <v>0</v>
      </c>
      <c r="T2024">
        <v>8.8700279593469696E-4</v>
      </c>
      <c r="U2024">
        <v>4.00816909968853E-2</v>
      </c>
      <c r="V2024">
        <v>0.68552676823596004</v>
      </c>
      <c r="W2024">
        <v>8.0816909968852903E-3</v>
      </c>
      <c r="X2024">
        <v>0</v>
      </c>
      <c r="Y2024">
        <v>0</v>
      </c>
      <c r="AA2024">
        <v>0.95295396504593199</v>
      </c>
      <c r="AB2024">
        <v>0</v>
      </c>
      <c r="AC2024" t="b">
        <v>1</v>
      </c>
      <c r="AF2024">
        <v>0</v>
      </c>
      <c r="AG2024">
        <v>6102</v>
      </c>
      <c r="AH2024" t="e">
        <f>VLOOKUP(B2024,AN:AN,1,0)</f>
        <v>#N/A</v>
      </c>
      <c r="AI2024" t="str">
        <f>IF(G2024&lt;=2,"&lt;=2",IF(G2024&lt;3,"2-3","&gt;=3"))</f>
        <v>2-3</v>
      </c>
      <c r="AJ2024">
        <f>G2024-H2024</f>
        <v>-0.2937015453482883</v>
      </c>
    </row>
    <row r="2025" spans="1:36" hidden="1" x14ac:dyDescent="0.3">
      <c r="A2025">
        <v>2018</v>
      </c>
      <c r="B2025" t="s">
        <v>155</v>
      </c>
      <c r="C2025">
        <v>18906</v>
      </c>
      <c r="D2025">
        <v>52211</v>
      </c>
      <c r="E2025">
        <v>108221</v>
      </c>
      <c r="F2025">
        <v>35420</v>
      </c>
      <c r="G2025">
        <v>2.7616100708769702</v>
      </c>
      <c r="H2025">
        <f>+E2025/F2025</f>
        <v>3.0553642010163751</v>
      </c>
      <c r="I2025">
        <v>2.7054741466930099E-2</v>
      </c>
      <c r="J2025">
        <v>-6.0973655432462699E-2</v>
      </c>
      <c r="K2025">
        <v>-4.3832038372754997E-2</v>
      </c>
      <c r="L2025">
        <v>-0.197766164692119</v>
      </c>
      <c r="M2025">
        <v>-0.22148326062597401</v>
      </c>
      <c r="N2025">
        <v>-1.3221E-2</v>
      </c>
      <c r="O2025">
        <v>-2.6442E-2</v>
      </c>
      <c r="P2025">
        <v>0.93813306093215898</v>
      </c>
      <c r="Q2025">
        <v>-1.1026203632355E-2</v>
      </c>
      <c r="R2025">
        <v>161025.296875</v>
      </c>
      <c r="S2025">
        <v>0</v>
      </c>
      <c r="T2025">
        <v>9.2673134058714302E-2</v>
      </c>
      <c r="U2025">
        <v>0.125203981995583</v>
      </c>
      <c r="V2025">
        <v>1.0282005637715601</v>
      </c>
      <c r="W2025">
        <v>0.101203981995583</v>
      </c>
      <c r="X2025">
        <v>0</v>
      </c>
      <c r="Y2025">
        <v>4.4200436912027102E-2</v>
      </c>
      <c r="Z2025">
        <v>2.8095799684008198E-2</v>
      </c>
      <c r="AA2025">
        <v>2.9630084773280201</v>
      </c>
      <c r="AB2025">
        <v>1.10180696342E-4</v>
      </c>
      <c r="AC2025" t="b">
        <v>1</v>
      </c>
      <c r="AF2025">
        <v>3.5918907007492201E-2</v>
      </c>
      <c r="AG2025">
        <v>9076</v>
      </c>
      <c r="AH2025" t="e">
        <f>VLOOKUP(B2025,AN:AN,1,0)</f>
        <v>#N/A</v>
      </c>
      <c r="AI2025" t="str">
        <f>IF(G2025&lt;=2,"&lt;=2",IF(G2025&lt;3,"2-3","&gt;=3"))</f>
        <v>2-3</v>
      </c>
      <c r="AJ2025">
        <f>G2025-H2025</f>
        <v>-0.29375413013940488</v>
      </c>
    </row>
    <row r="2026" spans="1:36" hidden="1" x14ac:dyDescent="0.3">
      <c r="A2026">
        <v>2012</v>
      </c>
      <c r="B2026" t="s">
        <v>159</v>
      </c>
      <c r="C2026">
        <v>129302</v>
      </c>
      <c r="D2026">
        <v>299836</v>
      </c>
      <c r="E2026">
        <v>661332</v>
      </c>
      <c r="F2026">
        <v>253117</v>
      </c>
      <c r="G2026">
        <v>2.3188813784782898</v>
      </c>
      <c r="H2026">
        <f>+E2026/F2026</f>
        <v>2.6127522055018035</v>
      </c>
      <c r="I2026">
        <v>4.7611097072392902E-2</v>
      </c>
      <c r="J2026">
        <v>-3.78831289708615E-3</v>
      </c>
      <c r="K2026">
        <v>1.91679656505579E-3</v>
      </c>
      <c r="L2026">
        <v>3.2660885356366597E-2</v>
      </c>
      <c r="M2026">
        <v>-2.45084278285502E-2</v>
      </c>
      <c r="N2026">
        <v>9.8480000000000009E-3</v>
      </c>
      <c r="O2026">
        <v>8.5249999999999996E-3</v>
      </c>
      <c r="P2026">
        <v>0.93624281883239702</v>
      </c>
      <c r="Q2026">
        <v>3.3679604530330001E-3</v>
      </c>
      <c r="R2026">
        <v>890810.1875</v>
      </c>
      <c r="S2026">
        <v>1.45582080169404E-3</v>
      </c>
      <c r="T2026">
        <v>-5.5777821689844999E-3</v>
      </c>
      <c r="U2026">
        <v>1.02523565292358E-2</v>
      </c>
      <c r="V2026">
        <v>0.67446289108725499</v>
      </c>
      <c r="W2026">
        <v>-1.07476434707642E-2</v>
      </c>
      <c r="X2026">
        <v>9.5455523020166397E-3</v>
      </c>
      <c r="Y2026">
        <v>0.100762156112015</v>
      </c>
      <c r="Z2026">
        <v>4.9850820047419302E-2</v>
      </c>
      <c r="AA2026">
        <v>1.17846634399929</v>
      </c>
      <c r="AB2026">
        <v>4.9630254603206104E-4</v>
      </c>
      <c r="AC2026" t="b">
        <v>1</v>
      </c>
      <c r="AF2026">
        <v>1.6245636673449401E-2</v>
      </c>
      <c r="AG2026">
        <v>61024</v>
      </c>
      <c r="AH2026" t="e">
        <f>VLOOKUP(B2026,AN:AN,1,0)</f>
        <v>#N/A</v>
      </c>
      <c r="AI2026" t="str">
        <f>IF(G2026&lt;=2,"&lt;=2",IF(G2026&lt;3,"2-3","&gt;=3"))</f>
        <v>2-3</v>
      </c>
      <c r="AJ2026">
        <f>G2026-H2026</f>
        <v>-0.29387082702351375</v>
      </c>
    </row>
    <row r="2027" spans="1:36" hidden="1" x14ac:dyDescent="0.3">
      <c r="A2027">
        <v>2013</v>
      </c>
      <c r="B2027" t="s">
        <v>228</v>
      </c>
      <c r="C2027">
        <v>70087</v>
      </c>
      <c r="D2027">
        <v>149759</v>
      </c>
      <c r="E2027">
        <v>386445</v>
      </c>
      <c r="F2027">
        <v>158985</v>
      </c>
      <c r="G2027">
        <v>2.1367586000256802</v>
      </c>
      <c r="H2027">
        <f>+E2027/F2027</f>
        <v>2.430701009529201</v>
      </c>
      <c r="I2027">
        <v>-4.0024602101201401E-2</v>
      </c>
      <c r="J2027">
        <v>-1.56136488076299E-2</v>
      </c>
      <c r="K2027">
        <v>-1.2978382347151599E-2</v>
      </c>
      <c r="L2027">
        <v>5.5512072984129496E-3</v>
      </c>
      <c r="M2027">
        <v>-5.4443844361230599E-2</v>
      </c>
      <c r="N2027">
        <v>8.92E-4</v>
      </c>
      <c r="O2027">
        <v>6.7000000000000002E-4</v>
      </c>
      <c r="P2027">
        <v>0.92720139026641801</v>
      </c>
      <c r="Q2027">
        <v>9.7781419754006094E-4</v>
      </c>
      <c r="R2027">
        <v>558345.8125</v>
      </c>
      <c r="S2027">
        <v>3.89950420589382E-3</v>
      </c>
      <c r="T2027">
        <v>-1.09874550253152E-2</v>
      </c>
      <c r="U2027">
        <v>9.7176544368267094E-3</v>
      </c>
      <c r="V2027">
        <v>0.50730298498008497</v>
      </c>
      <c r="W2027">
        <v>-5.28234556317329E-3</v>
      </c>
      <c r="X2027">
        <v>-1.44838727647484E-3</v>
      </c>
      <c r="Y2027">
        <v>1.4551955722768E-3</v>
      </c>
      <c r="Z2027">
        <v>0.108327417107211</v>
      </c>
      <c r="AA2027">
        <v>-0.32671651409557001</v>
      </c>
      <c r="AB2027">
        <v>1.0027296529441199E-3</v>
      </c>
      <c r="AC2027" t="b">
        <v>0</v>
      </c>
      <c r="AF2027">
        <v>2.4511169294189699E-3</v>
      </c>
      <c r="AG2027">
        <v>17925</v>
      </c>
      <c r="AH2027" t="e">
        <f>VLOOKUP(B2027,AN:AN,1,0)</f>
        <v>#N/A</v>
      </c>
      <c r="AI2027" t="str">
        <f>IF(G2027&lt;=2,"&lt;=2",IF(G2027&lt;3,"2-3","&gt;=3"))</f>
        <v>2-3</v>
      </c>
      <c r="AJ2027">
        <f>G2027-H2027</f>
        <v>-0.2939424095035208</v>
      </c>
    </row>
    <row r="2028" spans="1:36" hidden="1" x14ac:dyDescent="0.3">
      <c r="A2028">
        <v>2005</v>
      </c>
      <c r="B2028" t="s">
        <v>180</v>
      </c>
      <c r="C2028">
        <v>275793</v>
      </c>
      <c r="D2028">
        <v>694481</v>
      </c>
      <c r="E2028">
        <v>1326544</v>
      </c>
      <c r="F2028">
        <v>471731</v>
      </c>
      <c r="G2028">
        <v>2.5181241003216099</v>
      </c>
      <c r="H2028">
        <f>+E2028/F2028</f>
        <v>2.8120772219760837</v>
      </c>
      <c r="J2028">
        <v>-7.8714527189731008E-3</v>
      </c>
      <c r="K2028">
        <v>-6.7676451802250299E-4</v>
      </c>
      <c r="L2028">
        <v>-9.8779988499823806E-2</v>
      </c>
      <c r="M2028">
        <v>-4.0209081082138998E-2</v>
      </c>
      <c r="N2028">
        <v>5.2259999999999997E-3</v>
      </c>
      <c r="P2028">
        <v>0.93391942977905296</v>
      </c>
      <c r="R2028">
        <v>2040503</v>
      </c>
      <c r="T2028">
        <v>9.2993956059200106E-5</v>
      </c>
      <c r="U2028">
        <v>1.5116496011614799E-2</v>
      </c>
      <c r="V2028">
        <v>0.99726800125159998</v>
      </c>
      <c r="W2028">
        <v>-1.8883503988385199E-2</v>
      </c>
      <c r="Y2028">
        <v>2.6220902194043098E-2</v>
      </c>
      <c r="AG2028">
        <v>125123</v>
      </c>
      <c r="AH2028" t="str">
        <f>VLOOKUP(B2028,AN:AN,1,0)</f>
        <v>Sacramento - CA</v>
      </c>
      <c r="AI2028" t="str">
        <f>IF(G2028&lt;=2,"&lt;=2",IF(G2028&lt;3,"2-3","&gt;=3"))</f>
        <v>2-3</v>
      </c>
      <c r="AJ2028">
        <f>G2028-H2028</f>
        <v>-0.29395312165447374</v>
      </c>
    </row>
    <row r="2029" spans="1:36" hidden="1" x14ac:dyDescent="0.3">
      <c r="A2029">
        <v>2008</v>
      </c>
      <c r="B2029" t="s">
        <v>227</v>
      </c>
      <c r="C2029">
        <v>40830</v>
      </c>
      <c r="D2029">
        <v>93140</v>
      </c>
      <c r="E2029">
        <v>321506</v>
      </c>
      <c r="F2029">
        <v>124846</v>
      </c>
      <c r="G2029">
        <v>2.2811658094538299</v>
      </c>
      <c r="H2029">
        <f>+E2029/F2029</f>
        <v>2.5752206718677408</v>
      </c>
      <c r="I2029">
        <v>7.0079940093202703E-2</v>
      </c>
      <c r="J2029">
        <v>1.53494998812675E-3</v>
      </c>
      <c r="K2029">
        <v>-2.5031751677393899E-2</v>
      </c>
      <c r="L2029">
        <v>-6.3133412431925495E-2</v>
      </c>
      <c r="M2029">
        <v>-6.66463747620587E-3</v>
      </c>
      <c r="N2029">
        <v>2.0599999999999999E-4</v>
      </c>
      <c r="O2029">
        <v>-1.4759999999999899E-3</v>
      </c>
      <c r="P2029">
        <v>0.94602400064468395</v>
      </c>
      <c r="Q2029">
        <v>2.5314688682559401E-3</v>
      </c>
      <c r="R2029">
        <v>430323</v>
      </c>
      <c r="S2029">
        <v>0</v>
      </c>
      <c r="T2029">
        <v>-8.5173221305012703E-4</v>
      </c>
      <c r="U2029">
        <v>7.5239408761262902E-3</v>
      </c>
      <c r="V2029">
        <v>0.75780884975184004</v>
      </c>
      <c r="W2029">
        <v>-3.0476059123873699E-2</v>
      </c>
      <c r="X2029">
        <v>1.98717274734517E-2</v>
      </c>
      <c r="Y2029">
        <v>1.8142341499169899E-2</v>
      </c>
      <c r="AA2029">
        <v>1.0062085395034599</v>
      </c>
      <c r="AB2029">
        <v>2.10282830406897E-4</v>
      </c>
      <c r="AC2029" t="b">
        <v>1</v>
      </c>
      <c r="AF2029">
        <v>3.6799495321207E-3</v>
      </c>
      <c r="AG2029">
        <v>9700</v>
      </c>
      <c r="AH2029" t="e">
        <f>VLOOKUP(B2029,AN:AN,1,0)</f>
        <v>#N/A</v>
      </c>
      <c r="AI2029" t="str">
        <f>IF(G2029&lt;=2,"&lt;=2",IF(G2029&lt;3,"2-3","&gt;=3"))</f>
        <v>2-3</v>
      </c>
      <c r="AJ2029">
        <f>G2029-H2029</f>
        <v>-0.29405486241391099</v>
      </c>
    </row>
    <row r="2030" spans="1:36" hidden="1" x14ac:dyDescent="0.3">
      <c r="A2030">
        <v>2022</v>
      </c>
      <c r="B2030" t="s">
        <v>52</v>
      </c>
      <c r="C2030">
        <v>32064</v>
      </c>
      <c r="D2030">
        <v>72684</v>
      </c>
      <c r="E2030">
        <v>197662</v>
      </c>
      <c r="F2030">
        <v>77181</v>
      </c>
      <c r="G2030">
        <v>2.2668413173652602</v>
      </c>
      <c r="H2030">
        <f>+E2030/F2030</f>
        <v>2.561018903616175</v>
      </c>
      <c r="I2030">
        <v>2.11801652892562E-2</v>
      </c>
      <c r="J2030">
        <v>-1.44267156720161E-2</v>
      </c>
      <c r="K2030">
        <v>-3.2724533028900597E-2</v>
      </c>
      <c r="N2030">
        <v>-3.6200000000000002E-4</v>
      </c>
      <c r="O2030">
        <v>-5.0819999999999997E-3</v>
      </c>
      <c r="P2030">
        <v>0.88603454828262296</v>
      </c>
      <c r="Q2030">
        <v>-5.4024279117584999E-2</v>
      </c>
      <c r="R2030">
        <v>277769.1875</v>
      </c>
      <c r="S2030">
        <v>0</v>
      </c>
      <c r="T2030">
        <v>-6.7176271229982307E-2</v>
      </c>
      <c r="U2030">
        <v>-1.8796937540173499E-2</v>
      </c>
      <c r="V2030">
        <v>1.1844336758926499</v>
      </c>
      <c r="W2030">
        <v>-9.8796937540173504E-2</v>
      </c>
      <c r="X2030">
        <v>6.2903381177150497E-2</v>
      </c>
      <c r="Z2030">
        <v>5.7168751330577004E-4</v>
      </c>
      <c r="AA2030">
        <v>0.32139454261321798</v>
      </c>
      <c r="AB2030">
        <v>1.34861766689143E-3</v>
      </c>
      <c r="AC2030" t="b">
        <v>1</v>
      </c>
      <c r="AF2030">
        <v>0.120893940853482</v>
      </c>
      <c r="AG2030">
        <v>11034</v>
      </c>
      <c r="AH2030" t="e">
        <f>VLOOKUP(B2030,AN:AN,1,0)</f>
        <v>#N/A</v>
      </c>
      <c r="AI2030" t="str">
        <f>IF(G2030&lt;=2,"&lt;=2",IF(G2030&lt;3,"2-3","&gt;=3"))</f>
        <v>2-3</v>
      </c>
      <c r="AJ2030">
        <f>G2030-H2030</f>
        <v>-0.29417758625091484</v>
      </c>
    </row>
    <row r="2031" spans="1:36" hidden="1" x14ac:dyDescent="0.3">
      <c r="A2031">
        <v>2008</v>
      </c>
      <c r="B2031" t="s">
        <v>44</v>
      </c>
      <c r="C2031">
        <v>44536</v>
      </c>
      <c r="D2031">
        <v>98957</v>
      </c>
      <c r="E2031">
        <v>257063</v>
      </c>
      <c r="F2031">
        <v>102163</v>
      </c>
      <c r="G2031">
        <v>2.22195527213939</v>
      </c>
      <c r="H2031">
        <f>+E2031/F2031</f>
        <v>2.5162044967356088</v>
      </c>
      <c r="I2031">
        <v>-4.6392098395060602E-2</v>
      </c>
      <c r="J2031">
        <v>7.3218327015638403E-3</v>
      </c>
      <c r="K2031">
        <v>-1.9244868963956802E-2</v>
      </c>
      <c r="L2031">
        <v>-8.6004053633659996E-2</v>
      </c>
      <c r="M2031">
        <v>-2.95352786779404E-2</v>
      </c>
      <c r="N2031">
        <v>-4.15E-4</v>
      </c>
      <c r="O2031">
        <v>-3.503E-3</v>
      </c>
      <c r="P2031">
        <v>0.93837130069732699</v>
      </c>
      <c r="Q2031">
        <v>2.2258162498479598E-3</v>
      </c>
      <c r="R2031">
        <v>400145.8125</v>
      </c>
      <c r="S2031">
        <v>0</v>
      </c>
      <c r="T2031">
        <v>9.6844765357672804E-3</v>
      </c>
      <c r="U2031">
        <v>1.8060149624943699E-2</v>
      </c>
      <c r="V2031">
        <v>0.68048141610369295</v>
      </c>
      <c r="W2031">
        <v>-1.9939850375056301E-2</v>
      </c>
      <c r="X2031">
        <v>3.6132461748437601E-2</v>
      </c>
      <c r="Y2031">
        <v>0.169314295266183</v>
      </c>
      <c r="AA2031">
        <v>0.68932110980532901</v>
      </c>
      <c r="AB2031">
        <v>4.3100351986207798E-4</v>
      </c>
      <c r="AC2031" t="b">
        <v>0</v>
      </c>
      <c r="AF2031">
        <v>4.0011493427196301E-2</v>
      </c>
      <c r="AG2031">
        <v>14424</v>
      </c>
      <c r="AH2031" t="e">
        <f>VLOOKUP(B2031,AN:AN,1,0)</f>
        <v>#N/A</v>
      </c>
      <c r="AI2031" t="str">
        <f>IF(G2031&lt;=2,"&lt;=2",IF(G2031&lt;3,"2-3","&gt;=3"))</f>
        <v>2-3</v>
      </c>
      <c r="AJ2031">
        <f>G2031-H2031</f>
        <v>-0.29424922459621872</v>
      </c>
    </row>
    <row r="2032" spans="1:36" hidden="1" x14ac:dyDescent="0.3">
      <c r="A2032">
        <v>2010</v>
      </c>
      <c r="B2032" t="s">
        <v>74</v>
      </c>
      <c r="C2032">
        <v>357162</v>
      </c>
      <c r="D2032">
        <v>833037</v>
      </c>
      <c r="E2032">
        <v>1709374</v>
      </c>
      <c r="F2032">
        <v>650743</v>
      </c>
      <c r="G2032">
        <v>2.3323785845078699</v>
      </c>
      <c r="H2032">
        <f>+E2032/F2032</f>
        <v>2.6268035153662814</v>
      </c>
      <c r="I2032">
        <v>-2.49443783150585E-2</v>
      </c>
      <c r="J2032">
        <v>1.5779356006532901E-2</v>
      </c>
      <c r="K2032">
        <v>-5.3195863664150002E-3</v>
      </c>
      <c r="L2032">
        <v>0.11766930758953099</v>
      </c>
      <c r="M2032">
        <v>0.105393345933407</v>
      </c>
      <c r="N2032">
        <v>6.1720000000000004E-3</v>
      </c>
      <c r="O2032">
        <v>-6.6E-4</v>
      </c>
      <c r="P2032">
        <v>0.93138557672500599</v>
      </c>
      <c r="Q2032">
        <v>1.5719950199126899E-2</v>
      </c>
      <c r="R2032">
        <v>2565782</v>
      </c>
      <c r="S2032">
        <v>1.2619928107786599E-3</v>
      </c>
      <c r="T2032">
        <v>3.694365080446E-2</v>
      </c>
      <c r="U2032">
        <v>4.3605271726846702E-2</v>
      </c>
      <c r="V2032">
        <v>1.0468901600295</v>
      </c>
      <c r="W2032">
        <v>2.7605271726846702E-2</v>
      </c>
      <c r="X2032">
        <v>4.61868680338255E-3</v>
      </c>
      <c r="Y2032">
        <v>0.116035869033375</v>
      </c>
      <c r="Z2032">
        <v>6.4736761944665197E-2</v>
      </c>
      <c r="AA2032">
        <v>1.7868966203958301</v>
      </c>
      <c r="AB2032">
        <v>7.9133155757842195E-4</v>
      </c>
      <c r="AC2032" t="b">
        <v>0</v>
      </c>
      <c r="AF2032">
        <v>3.2687682639840699E-3</v>
      </c>
      <c r="AG2032">
        <v>194238</v>
      </c>
      <c r="AH2032" t="str">
        <f>VLOOKUP(B2032,AN:AN,1,0)</f>
        <v>Denver - CO</v>
      </c>
      <c r="AI2032" t="str">
        <f>IF(G2032&lt;=2,"&lt;=2",IF(G2032&lt;3,"2-3","&gt;=3"))</f>
        <v>2-3</v>
      </c>
      <c r="AJ2032">
        <f>G2032-H2032</f>
        <v>-0.29442493085841148</v>
      </c>
    </row>
    <row r="2033" spans="1:36" hidden="1" x14ac:dyDescent="0.3">
      <c r="A2033">
        <v>2008</v>
      </c>
      <c r="B2033" t="s">
        <v>206</v>
      </c>
      <c r="C2033">
        <v>90467</v>
      </c>
      <c r="D2033">
        <v>223853</v>
      </c>
      <c r="E2033">
        <v>646613</v>
      </c>
      <c r="F2033">
        <v>233519</v>
      </c>
      <c r="G2033">
        <v>2.4744160854234099</v>
      </c>
      <c r="H2033">
        <f>+E2033/F2033</f>
        <v>2.7689952423571529</v>
      </c>
      <c r="I2033">
        <v>7.4761670929687704E-2</v>
      </c>
      <c r="J2033">
        <v>-2.4425426498055399E-2</v>
      </c>
      <c r="K2033">
        <v>-5.0992128163575998E-2</v>
      </c>
      <c r="L2033">
        <v>-8.1427769195288296E-2</v>
      </c>
      <c r="M2033">
        <v>-2.49589942395687E-2</v>
      </c>
      <c r="N2033">
        <v>1.379E-3</v>
      </c>
      <c r="O2033">
        <v>6.051E-3</v>
      </c>
      <c r="P2033">
        <v>0.93264716863632202</v>
      </c>
      <c r="Q2033">
        <v>-5.20300865173295E-3</v>
      </c>
      <c r="R2033">
        <v>905511.75</v>
      </c>
      <c r="S2033">
        <v>3.75960040818518E-4</v>
      </c>
      <c r="T2033">
        <v>-1.4375508297234701E-2</v>
      </c>
      <c r="U2033">
        <v>-5.9998352080583598E-3</v>
      </c>
      <c r="V2033">
        <v>1.70893628362404</v>
      </c>
      <c r="W2033">
        <v>-4.3999835208058301E-2</v>
      </c>
      <c r="X2033">
        <v>1.1923304151673E-2</v>
      </c>
      <c r="Y2033">
        <v>0.233131612254282</v>
      </c>
      <c r="AA2033">
        <v>0.71609829452208196</v>
      </c>
      <c r="AB2033">
        <v>7.5192008163703697E-4</v>
      </c>
      <c r="AC2033" t="b">
        <v>1</v>
      </c>
      <c r="AF2033">
        <v>4.39336161985069E-2</v>
      </c>
      <c r="AG2033">
        <v>18841</v>
      </c>
      <c r="AH2033" t="e">
        <f>VLOOKUP(B2033,AN:AN,1,0)</f>
        <v>#N/A</v>
      </c>
      <c r="AI2033" t="str">
        <f>IF(G2033&lt;=2,"&lt;=2",IF(G2033&lt;3,"2-3","&gt;=3"))</f>
        <v>2-3</v>
      </c>
      <c r="AJ2033">
        <f>G2033-H2033</f>
        <v>-0.29457915693374304</v>
      </c>
    </row>
    <row r="2034" spans="1:36" hidden="1" x14ac:dyDescent="0.3">
      <c r="A2034">
        <v>2022</v>
      </c>
      <c r="B2034" t="s">
        <v>227</v>
      </c>
      <c r="C2034">
        <v>44467</v>
      </c>
      <c r="D2034">
        <v>99576</v>
      </c>
      <c r="E2034">
        <v>353614</v>
      </c>
      <c r="F2034">
        <v>139553</v>
      </c>
      <c r="G2034">
        <v>2.23932354330177</v>
      </c>
      <c r="H2034">
        <f>+E2034/F2034</f>
        <v>2.5339046813755348</v>
      </c>
      <c r="I2034">
        <v>-9.9397238628579604E-2</v>
      </c>
      <c r="J2034">
        <v>8.4380889311432491E-3</v>
      </c>
      <c r="K2034">
        <v>-9.8597284257411991E-3</v>
      </c>
      <c r="N2034">
        <v>-2.8760000000000001E-3</v>
      </c>
      <c r="O2034">
        <v>-1.5250000000000001E-3</v>
      </c>
      <c r="P2034">
        <v>0.96318304538726796</v>
      </c>
      <c r="Q2034">
        <v>-6.7356228828430098E-3</v>
      </c>
      <c r="R2034">
        <v>462449.3125</v>
      </c>
      <c r="S2034">
        <v>0</v>
      </c>
      <c r="T2034">
        <v>-3.7684544920921298E-2</v>
      </c>
      <c r="U2034">
        <v>1.0694788768887501E-2</v>
      </c>
      <c r="V2034">
        <v>0.77443740346827505</v>
      </c>
      <c r="W2034">
        <v>-6.9305211231112496E-2</v>
      </c>
      <c r="X2034">
        <v>1.8915510718789401E-3</v>
      </c>
      <c r="Z2034">
        <v>-9.8295543777399505E-2</v>
      </c>
      <c r="AA2034">
        <v>0.59977634490471199</v>
      </c>
      <c r="AB2034">
        <v>1.0808863267879601E-3</v>
      </c>
      <c r="AC2034" t="b">
        <v>0</v>
      </c>
      <c r="AF2034">
        <v>7.2329310034228003E-2</v>
      </c>
      <c r="AG2034">
        <v>11123</v>
      </c>
      <c r="AH2034" t="e">
        <f>VLOOKUP(B2034,AN:AN,1,0)</f>
        <v>#N/A</v>
      </c>
      <c r="AI2034" t="str">
        <f>IF(G2034&lt;=2,"&lt;=2",IF(G2034&lt;3,"2-3","&gt;=3"))</f>
        <v>2-3</v>
      </c>
      <c r="AJ2034">
        <f>G2034-H2034</f>
        <v>-0.29458113807376485</v>
      </c>
    </row>
    <row r="2035" spans="1:36" hidden="1" x14ac:dyDescent="0.3">
      <c r="A2035">
        <v>2017</v>
      </c>
      <c r="B2035" t="s">
        <v>52</v>
      </c>
      <c r="C2035">
        <v>34918</v>
      </c>
      <c r="D2035">
        <v>79380</v>
      </c>
      <c r="E2035">
        <v>179718</v>
      </c>
      <c r="F2035">
        <v>69984</v>
      </c>
      <c r="G2035">
        <v>2.2733260782404399</v>
      </c>
      <c r="H2035">
        <f>+E2035/F2035</f>
        <v>2.5679869684499312</v>
      </c>
      <c r="I2035">
        <v>-7.3806063347925402E-2</v>
      </c>
      <c r="J2035">
        <v>3.1207386404275901E-2</v>
      </c>
      <c r="K2035">
        <v>3.9738234341144603E-2</v>
      </c>
      <c r="L2035">
        <v>6.7053688555956503E-2</v>
      </c>
      <c r="M2035">
        <v>1.6507927328348701E-2</v>
      </c>
      <c r="N2035">
        <v>1.9826E-2</v>
      </c>
      <c r="O2035">
        <v>3.2147999999999899E-2</v>
      </c>
      <c r="P2035">
        <v>0.94569230079650901</v>
      </c>
      <c r="Q2035">
        <v>1.9117593765259899E-3</v>
      </c>
      <c r="R2035">
        <v>269494.8125</v>
      </c>
      <c r="S2035">
        <v>0</v>
      </c>
      <c r="T2035">
        <v>2.88234837353229E-2</v>
      </c>
      <c r="U2035">
        <v>5.5210944265127203E-2</v>
      </c>
      <c r="V2035">
        <v>1.11401219275833</v>
      </c>
      <c r="W2035">
        <v>3.4210944265127198E-2</v>
      </c>
      <c r="X2035">
        <v>2.66255913741885E-2</v>
      </c>
      <c r="Y2035">
        <v>0.171292176844902</v>
      </c>
      <c r="Z2035">
        <v>-6.9116255568065693E-2</v>
      </c>
      <c r="AA2035">
        <v>1.2864234117080999</v>
      </c>
      <c r="AB2035">
        <v>1.3202772582242199E-3</v>
      </c>
      <c r="AC2035" t="b">
        <v>0</v>
      </c>
      <c r="AF2035">
        <v>2.9486192100341001E-2</v>
      </c>
      <c r="AG2035">
        <v>9331</v>
      </c>
      <c r="AH2035" t="e">
        <f>VLOOKUP(B2035,AN:AN,1,0)</f>
        <v>#N/A</v>
      </c>
      <c r="AI2035" t="str">
        <f>IF(G2035&lt;=2,"&lt;=2",IF(G2035&lt;3,"2-3","&gt;=3"))</f>
        <v>2-3</v>
      </c>
      <c r="AJ2035">
        <f>G2035-H2035</f>
        <v>-0.29466089020949138</v>
      </c>
    </row>
    <row r="2036" spans="1:36" hidden="1" x14ac:dyDescent="0.3">
      <c r="A2036">
        <v>2016</v>
      </c>
      <c r="B2036" t="s">
        <v>46</v>
      </c>
      <c r="C2036">
        <v>132296</v>
      </c>
      <c r="D2036">
        <v>310886</v>
      </c>
      <c r="E2036">
        <v>800028</v>
      </c>
      <c r="F2036">
        <v>302498</v>
      </c>
      <c r="G2036">
        <v>2.3499274354477802</v>
      </c>
      <c r="H2036">
        <f>+E2036/F2036</f>
        <v>2.6447381470290714</v>
      </c>
      <c r="I2036">
        <v>2.0361155660887999E-2</v>
      </c>
      <c r="J2036">
        <v>-6.5770316869020497E-3</v>
      </c>
      <c r="K2036">
        <v>-1.1895711570978E-3</v>
      </c>
      <c r="L2036">
        <v>0.11890881645679401</v>
      </c>
      <c r="M2036">
        <v>3.1354928389191503E-2</v>
      </c>
      <c r="N2036">
        <v>1.248E-3</v>
      </c>
      <c r="O2036">
        <v>6.0210000000000003E-3</v>
      </c>
      <c r="P2036">
        <v>0.88933527469634999</v>
      </c>
      <c r="Q2036">
        <v>-2.5553107261659901E-3</v>
      </c>
      <c r="R2036">
        <v>1164841</v>
      </c>
      <c r="S2036">
        <v>8.0960734043988597E-4</v>
      </c>
      <c r="T2036">
        <v>-6.2401778995990398E-3</v>
      </c>
      <c r="U2036">
        <v>1.99969094246626E-2</v>
      </c>
      <c r="V2036">
        <v>0.65886349168655001</v>
      </c>
      <c r="W2036">
        <v>6.9969094246626002E-3</v>
      </c>
      <c r="X2036">
        <v>2.7054378626366199E-2</v>
      </c>
      <c r="Y2036">
        <v>3.3612357638769998E-2</v>
      </c>
      <c r="Z2036">
        <v>-5.3990125486131399E-2</v>
      </c>
      <c r="AA2036">
        <v>0.45291909461024898</v>
      </c>
      <c r="AB2036">
        <v>6.9153960329240303E-4</v>
      </c>
      <c r="AC2036" t="b">
        <v>1</v>
      </c>
      <c r="AD2036">
        <v>6.7122246236074601E-3</v>
      </c>
      <c r="AE2036">
        <v>7.7306688208948603E-3</v>
      </c>
      <c r="AF2036">
        <v>2.2095533666171901E-3</v>
      </c>
      <c r="AG2036">
        <v>60892</v>
      </c>
      <c r="AH2036" t="e">
        <f>VLOOKUP(B2036,AN:AN,1,0)</f>
        <v>#N/A</v>
      </c>
      <c r="AI2036" t="str">
        <f>IF(G2036&lt;=2,"&lt;=2",IF(G2036&lt;3,"2-3","&gt;=3"))</f>
        <v>2-3</v>
      </c>
      <c r="AJ2036">
        <f>G2036-H2036</f>
        <v>-0.29481071158129124</v>
      </c>
    </row>
    <row r="2037" spans="1:36" hidden="1" x14ac:dyDescent="0.3">
      <c r="A2037">
        <v>2022</v>
      </c>
      <c r="B2037" t="s">
        <v>79</v>
      </c>
      <c r="C2037">
        <v>33425</v>
      </c>
      <c r="D2037">
        <v>69403</v>
      </c>
      <c r="E2037">
        <v>184631</v>
      </c>
      <c r="F2037">
        <v>77861</v>
      </c>
      <c r="G2037">
        <v>2.0763799551234099</v>
      </c>
      <c r="H2037">
        <f>+E2037/F2037</f>
        <v>2.3712898627040495</v>
      </c>
      <c r="I2037">
        <v>-8.8488744709926202E-4</v>
      </c>
      <c r="J2037">
        <v>5.0655906088650102E-2</v>
      </c>
      <c r="K2037">
        <v>3.2358088731765697E-2</v>
      </c>
      <c r="N2037">
        <v>-2.8400000000000002E-4</v>
      </c>
      <c r="O2037">
        <v>-1.011E-3</v>
      </c>
      <c r="P2037">
        <v>0.97809225320815996</v>
      </c>
      <c r="Q2037">
        <v>2.6811361312859502E-3</v>
      </c>
      <c r="R2037">
        <v>268836.09375</v>
      </c>
      <c r="S2037">
        <v>0</v>
      </c>
      <c r="T2037">
        <v>-7.7680479735136396E-3</v>
      </c>
      <c r="U2037">
        <v>4.0611285716295201E-2</v>
      </c>
      <c r="V2037">
        <v>0.63207758665425395</v>
      </c>
      <c r="W2037">
        <v>-3.9388714283704801E-2</v>
      </c>
      <c r="X2037">
        <v>2.16853442002619E-2</v>
      </c>
      <c r="Z2037">
        <v>1.32964262545338E-2</v>
      </c>
      <c r="AA2037">
        <v>-0.17573886909804101</v>
      </c>
      <c r="AB2037">
        <v>2.9107844564109998E-4</v>
      </c>
      <c r="AC2037" t="b">
        <v>0</v>
      </c>
      <c r="AF2037">
        <v>2.02299519720564E-2</v>
      </c>
      <c r="AG2037">
        <v>7020</v>
      </c>
      <c r="AH2037" t="e">
        <f>VLOOKUP(B2037,AN:AN,1,0)</f>
        <v>#N/A</v>
      </c>
      <c r="AI2037" t="str">
        <f>IF(G2037&lt;=2,"&lt;=2",IF(G2037&lt;3,"2-3","&gt;=3"))</f>
        <v>2-3</v>
      </c>
      <c r="AJ2037">
        <f>G2037-H2037</f>
        <v>-0.29490990758063962</v>
      </c>
    </row>
    <row r="2038" spans="1:36" hidden="1" x14ac:dyDescent="0.3">
      <c r="A2038">
        <v>2016</v>
      </c>
      <c r="B2038" t="s">
        <v>126</v>
      </c>
      <c r="C2038">
        <v>168871</v>
      </c>
      <c r="D2038">
        <v>389418</v>
      </c>
      <c r="E2038">
        <v>844103</v>
      </c>
      <c r="F2038">
        <v>324482</v>
      </c>
      <c r="G2038">
        <v>2.3060087285561099</v>
      </c>
      <c r="H2038">
        <f>+E2038/F2038</f>
        <v>2.6013862094045277</v>
      </c>
      <c r="I2038">
        <v>-2.2835009637549999E-2</v>
      </c>
      <c r="J2038">
        <v>-8.5612609982490505E-3</v>
      </c>
      <c r="K2038">
        <v>-3.1738004684447999E-3</v>
      </c>
      <c r="L2038">
        <v>5.1230130225419897E-2</v>
      </c>
      <c r="M2038">
        <v>-3.6323757842183099E-2</v>
      </c>
      <c r="N2038">
        <v>-8.8900000000000003E-4</v>
      </c>
      <c r="O2038">
        <v>-5.3340000000000002E-3</v>
      </c>
      <c r="P2038">
        <v>0.92865264415741</v>
      </c>
      <c r="Q2038">
        <v>-3.5006999969480201E-3</v>
      </c>
      <c r="R2038">
        <v>1298407</v>
      </c>
      <c r="S2038">
        <v>0</v>
      </c>
      <c r="T2038">
        <v>2.3684818297624501E-3</v>
      </c>
      <c r="U2038">
        <v>2.86055691540241E-2</v>
      </c>
      <c r="V2038">
        <v>0.65886349168655001</v>
      </c>
      <c r="W2038">
        <v>1.56055691540241E-2</v>
      </c>
      <c r="X2038">
        <v>2.0940066682930698E-2</v>
      </c>
      <c r="Y2038">
        <v>0.13589638766321799</v>
      </c>
      <c r="Z2038">
        <v>-4.37034592246726E-2</v>
      </c>
      <c r="AA2038">
        <v>0.63883301748226495</v>
      </c>
      <c r="AB2038">
        <v>9.7584776774823105E-4</v>
      </c>
      <c r="AC2038" t="b">
        <v>0</v>
      </c>
      <c r="AD2038">
        <v>1.61503027894826E-3</v>
      </c>
      <c r="AE2038">
        <v>7.5222946271854604E-3</v>
      </c>
      <c r="AF2038">
        <v>3.3368572280502003E-2</v>
      </c>
      <c r="AG2038">
        <v>75327</v>
      </c>
      <c r="AH2038" t="str">
        <f>VLOOKUP(B2038,AN:AN,1,0)</f>
        <v>Louisville - KY</v>
      </c>
      <c r="AI2038" t="str">
        <f>IF(G2038&lt;=2,"&lt;=2",IF(G2038&lt;3,"2-3","&gt;=3"))</f>
        <v>2-3</v>
      </c>
      <c r="AJ2038">
        <f>G2038-H2038</f>
        <v>-0.29537748084841775</v>
      </c>
    </row>
    <row r="2039" spans="1:36" hidden="1" x14ac:dyDescent="0.3">
      <c r="A2039">
        <v>2021</v>
      </c>
      <c r="B2039" t="s">
        <v>152</v>
      </c>
      <c r="C2039">
        <v>70933</v>
      </c>
      <c r="D2039">
        <v>174757</v>
      </c>
      <c r="E2039">
        <v>358245</v>
      </c>
      <c r="F2039">
        <v>129839</v>
      </c>
      <c r="G2039">
        <v>2.4636910887739099</v>
      </c>
      <c r="H2039">
        <f>+E2039/F2039</f>
        <v>2.7591478677438981</v>
      </c>
      <c r="I2039">
        <v>2.0703991211723099E-2</v>
      </c>
      <c r="J2039">
        <v>4.7576894983649198E-2</v>
      </c>
      <c r="K2039">
        <v>1.5956228673458001E-2</v>
      </c>
      <c r="N2039">
        <v>9.4789999999999996E-3</v>
      </c>
      <c r="O2039">
        <v>-9.2599999999999898E-4</v>
      </c>
      <c r="P2039">
        <v>0.95481592416763295</v>
      </c>
      <c r="Q2039">
        <v>1.9123971462249902E-2</v>
      </c>
      <c r="R2039">
        <v>590035.1875</v>
      </c>
      <c r="S2039">
        <v>1.0016415792548799E-3</v>
      </c>
      <c r="T2039">
        <v>-1.8438484519720098E-2</v>
      </c>
      <c r="U2039">
        <v>6.5007694065570804E-2</v>
      </c>
      <c r="V2039">
        <v>0.70109362584569102</v>
      </c>
      <c r="W2039">
        <v>1.80076940655708E-2</v>
      </c>
      <c r="X2039">
        <v>6.5496229932389197E-2</v>
      </c>
      <c r="Z2039">
        <v>3.4227632367348201E-2</v>
      </c>
      <c r="AA2039">
        <v>2.3537464115984199</v>
      </c>
      <c r="AB2039">
        <v>1.1685818424640301E-3</v>
      </c>
      <c r="AC2039" t="b">
        <v>1</v>
      </c>
      <c r="AF2039">
        <v>3.7032915055229397E-2</v>
      </c>
      <c r="AG2039">
        <v>38295</v>
      </c>
      <c r="AH2039" t="e">
        <f>VLOOKUP(B2039,AN:AN,1,0)</f>
        <v>#N/A</v>
      </c>
      <c r="AI2039" t="str">
        <f>IF(G2039&lt;=2,"&lt;=2",IF(G2039&lt;3,"2-3","&gt;=3"))</f>
        <v>2-3</v>
      </c>
      <c r="AJ2039">
        <f>G2039-H2039</f>
        <v>-0.29545677896998823</v>
      </c>
    </row>
    <row r="2040" spans="1:36" hidden="1" x14ac:dyDescent="0.3">
      <c r="A2040">
        <v>2012</v>
      </c>
      <c r="B2040" t="s">
        <v>42</v>
      </c>
      <c r="C2040">
        <v>347116</v>
      </c>
      <c r="D2040">
        <v>831362</v>
      </c>
      <c r="E2040">
        <v>1805078</v>
      </c>
      <c r="F2040">
        <v>670836</v>
      </c>
      <c r="G2040">
        <v>2.3950552553037001</v>
      </c>
      <c r="H2040">
        <f>+E2040/F2040</f>
        <v>2.6907888068022587</v>
      </c>
      <c r="I2040">
        <v>8.1193077973196095E-4</v>
      </c>
      <c r="J2040">
        <v>1.6270093619823499E-3</v>
      </c>
      <c r="K2040">
        <v>7.3321188241243004E-3</v>
      </c>
      <c r="L2040">
        <v>1.6660166546702299E-2</v>
      </c>
      <c r="M2040">
        <v>-4.0509146638214498E-2</v>
      </c>
      <c r="N2040">
        <v>2.457E-3</v>
      </c>
      <c r="O2040">
        <v>-3.01E-4</v>
      </c>
      <c r="P2040">
        <v>0.94287973642349199</v>
      </c>
      <c r="Q2040">
        <v>3.2333135604849499E-3</v>
      </c>
      <c r="R2040">
        <v>2769260</v>
      </c>
      <c r="S2040">
        <v>1.37084106811366E-4</v>
      </c>
      <c r="T2040">
        <v>-2.8515867888927902E-3</v>
      </c>
      <c r="U2040">
        <v>1.29785519093275E-2</v>
      </c>
      <c r="V2040">
        <v>0.95730216799481405</v>
      </c>
      <c r="W2040">
        <v>-8.0214480906724995E-3</v>
      </c>
      <c r="X2040">
        <v>1.3228616307296799E-2</v>
      </c>
      <c r="Y2040">
        <v>8.4388321908212799E-2</v>
      </c>
      <c r="Z2040">
        <v>4.6797805346330497E-2</v>
      </c>
      <c r="AA2040">
        <v>0.86743679075704705</v>
      </c>
      <c r="AB2040">
        <v>4.96929887191203E-4</v>
      </c>
      <c r="AC2040" t="b">
        <v>1</v>
      </c>
      <c r="AF2040">
        <v>1.3662715978866201E-2</v>
      </c>
      <c r="AG2040">
        <v>177391</v>
      </c>
      <c r="AH2040" t="str">
        <f>VLOOKUP(B2040,AN:AN,1,0)</f>
        <v>Baltimore - MD</v>
      </c>
      <c r="AI2040" t="str">
        <f>IF(G2040&lt;=2,"&lt;=2",IF(G2040&lt;3,"2-3","&gt;=3"))</f>
        <v>2-3</v>
      </c>
      <c r="AJ2040">
        <f>G2040-H2040</f>
        <v>-0.29573355149855862</v>
      </c>
    </row>
    <row r="2041" spans="1:36" hidden="1" x14ac:dyDescent="0.3">
      <c r="A2041">
        <v>2022</v>
      </c>
      <c r="B2041" t="s">
        <v>161</v>
      </c>
      <c r="C2041">
        <v>64602</v>
      </c>
      <c r="D2041">
        <v>142647</v>
      </c>
      <c r="E2041">
        <v>357396</v>
      </c>
      <c r="F2041">
        <v>142727</v>
      </c>
      <c r="G2041">
        <v>2.2080895328318002</v>
      </c>
      <c r="H2041">
        <f>+E2041/F2041</f>
        <v>2.5040531924583296</v>
      </c>
      <c r="I2041">
        <v>1.3116016691168001E-3</v>
      </c>
      <c r="J2041">
        <v>-3.7447326816618401E-2</v>
      </c>
      <c r="K2041">
        <v>-5.5745144173502903E-2</v>
      </c>
      <c r="N2041">
        <v>-8.3689999999999997E-3</v>
      </c>
      <c r="O2041">
        <v>-1.4359E-2</v>
      </c>
      <c r="P2041">
        <v>0.88031882047653198</v>
      </c>
      <c r="Q2041">
        <v>-3.0661582946777E-2</v>
      </c>
      <c r="R2041">
        <v>524748.3125</v>
      </c>
      <c r="S2041">
        <v>0</v>
      </c>
      <c r="T2041">
        <v>-1.7528936266899098E-2</v>
      </c>
      <c r="U2041">
        <v>3.0850397422909698E-2</v>
      </c>
      <c r="V2041">
        <v>0.84277011553900505</v>
      </c>
      <c r="W2041">
        <v>-4.91496025770903E-2</v>
      </c>
      <c r="X2041">
        <v>7.1132358023269199E-2</v>
      </c>
      <c r="Z2041">
        <v>-0.12901206824244499</v>
      </c>
      <c r="AA2041">
        <v>1.21550007772617</v>
      </c>
      <c r="AB2041">
        <v>7.4876166340283302E-4</v>
      </c>
      <c r="AC2041" t="b">
        <v>1</v>
      </c>
      <c r="AF2041">
        <v>7.6258495565027007E-2</v>
      </c>
      <c r="AG2041">
        <v>18640</v>
      </c>
      <c r="AH2041" t="e">
        <f>VLOOKUP(B2041,AN:AN,1,0)</f>
        <v>#N/A</v>
      </c>
      <c r="AI2041" t="str">
        <f>IF(G2041&lt;=2,"&lt;=2",IF(G2041&lt;3,"2-3","&gt;=3"))</f>
        <v>2-3</v>
      </c>
      <c r="AJ2041">
        <f>G2041-H2041</f>
        <v>-0.29596365962652937</v>
      </c>
    </row>
    <row r="2042" spans="1:36" hidden="1" x14ac:dyDescent="0.3">
      <c r="A2042">
        <v>2010</v>
      </c>
      <c r="B2042" t="s">
        <v>50</v>
      </c>
      <c r="C2042">
        <v>67253</v>
      </c>
      <c r="D2042">
        <v>168300</v>
      </c>
      <c r="E2042">
        <v>402455</v>
      </c>
      <c r="F2042">
        <v>143797</v>
      </c>
      <c r="G2042">
        <v>2.5024905952150802</v>
      </c>
      <c r="H2042">
        <f>+E2042/F2042</f>
        <v>2.7987718798027776</v>
      </c>
      <c r="I2042">
        <v>-4.7468494903586102E-2</v>
      </c>
      <c r="J2042">
        <v>1.6099256463349E-3</v>
      </c>
      <c r="K2042">
        <v>-1.9489016726613E-2</v>
      </c>
      <c r="L2042">
        <v>1.82101456075907E-2</v>
      </c>
      <c r="M2042">
        <v>5.9341839514672999E-3</v>
      </c>
      <c r="N2042">
        <v>3.1719999999999999E-3</v>
      </c>
      <c r="O2042">
        <v>2.4320000000000001E-3</v>
      </c>
      <c r="P2042">
        <v>0.93705278635025002</v>
      </c>
      <c r="Q2042">
        <v>1.1644601821898901E-2</v>
      </c>
      <c r="R2042">
        <v>620364.0625</v>
      </c>
      <c r="S2042">
        <v>0</v>
      </c>
      <c r="T2042">
        <v>7.6435040682554204E-5</v>
      </c>
      <c r="U2042">
        <v>6.7380559630691996E-3</v>
      </c>
      <c r="V2042">
        <v>0.82528567359989902</v>
      </c>
      <c r="W2042">
        <v>-9.2619440369307998E-3</v>
      </c>
      <c r="X2042">
        <v>0</v>
      </c>
      <c r="Y2042">
        <v>0.138161447916196</v>
      </c>
      <c r="Z2042">
        <v>8.1875640996827495E-2</v>
      </c>
      <c r="AA2042">
        <v>1.19868416961019</v>
      </c>
      <c r="AB2042">
        <v>3.70076658736452E-4</v>
      </c>
      <c r="AC2042" t="b">
        <v>0</v>
      </c>
      <c r="AF2042">
        <v>3.48929421094369E-3</v>
      </c>
      <c r="AG2042">
        <v>18915</v>
      </c>
      <c r="AH2042" t="e">
        <f>VLOOKUP(B2042,AN:AN,1,0)</f>
        <v>#N/A</v>
      </c>
      <c r="AI2042" t="str">
        <f>IF(G2042&lt;=2,"&lt;=2",IF(G2042&lt;3,"2-3","&gt;=3"))</f>
        <v>2-3</v>
      </c>
      <c r="AJ2042">
        <f>G2042-H2042</f>
        <v>-0.29628128458769742</v>
      </c>
    </row>
    <row r="2043" spans="1:36" hidden="1" x14ac:dyDescent="0.3">
      <c r="A2043">
        <v>2011</v>
      </c>
      <c r="B2043" t="s">
        <v>48</v>
      </c>
      <c r="C2043">
        <v>22247</v>
      </c>
      <c r="D2043">
        <v>52820</v>
      </c>
      <c r="E2043">
        <v>109480</v>
      </c>
      <c r="F2043">
        <v>40993</v>
      </c>
      <c r="G2043">
        <v>2.37425270823032</v>
      </c>
      <c r="H2043">
        <f>+E2043/F2043</f>
        <v>2.670699875588515</v>
      </c>
      <c r="I2043">
        <v>1.7284327278677802E-2</v>
      </c>
      <c r="J2043">
        <v>1.02588534355159E-3</v>
      </c>
      <c r="K2043">
        <v>-4.1439759582281004E-3</v>
      </c>
      <c r="L2043">
        <v>-8.4481615424155804E-3</v>
      </c>
      <c r="M2043">
        <v>-5.5060152895748497E-2</v>
      </c>
      <c r="N2043">
        <v>2.0990000000000002E-3</v>
      </c>
      <c r="O2043">
        <v>1.47E-3</v>
      </c>
      <c r="P2043">
        <v>0.91006618738174405</v>
      </c>
      <c r="Q2043">
        <v>7.9427957534790004E-3</v>
      </c>
      <c r="R2043">
        <v>187869.796875</v>
      </c>
      <c r="S2043">
        <v>0</v>
      </c>
      <c r="T2043">
        <v>-2.7424586005509199E-3</v>
      </c>
      <c r="U2043">
        <v>8.1585990265011805E-3</v>
      </c>
      <c r="V2043">
        <v>0.614580739563519</v>
      </c>
      <c r="W2043">
        <v>-2.3841400973498801E-2</v>
      </c>
      <c r="X2043">
        <v>0</v>
      </c>
      <c r="Y2043">
        <v>8.1863979848866494E-3</v>
      </c>
      <c r="Z2043">
        <v>0.13471804662844</v>
      </c>
      <c r="AA2043">
        <v>0.64300642311678702</v>
      </c>
      <c r="AB2043">
        <v>2.0990764063811901E-4</v>
      </c>
      <c r="AC2043" t="b">
        <v>1</v>
      </c>
      <c r="AF2043">
        <v>8.1863979848866494E-3</v>
      </c>
      <c r="AG2043">
        <v>9528</v>
      </c>
      <c r="AH2043" t="e">
        <f>VLOOKUP(B2043,AN:AN,1,0)</f>
        <v>#N/A</v>
      </c>
      <c r="AI2043" t="str">
        <f>IF(G2043&lt;=2,"&lt;=2",IF(G2043&lt;3,"2-3","&gt;=3"))</f>
        <v>2-3</v>
      </c>
      <c r="AJ2043">
        <f>G2043-H2043</f>
        <v>-0.29644716735819499</v>
      </c>
    </row>
    <row r="2044" spans="1:36" hidden="1" x14ac:dyDescent="0.3">
      <c r="A2044">
        <v>2009</v>
      </c>
      <c r="B2044" t="s">
        <v>151</v>
      </c>
      <c r="C2044">
        <v>228675</v>
      </c>
      <c r="D2044">
        <v>550148</v>
      </c>
      <c r="E2044">
        <v>1043844</v>
      </c>
      <c r="F2044">
        <v>386264</v>
      </c>
      <c r="G2044">
        <v>2.4058073685361299</v>
      </c>
      <c r="H2044">
        <f>+E2044/F2044</f>
        <v>2.702410786405153</v>
      </c>
      <c r="I2044">
        <v>-2.5006455535971198E-2</v>
      </c>
      <c r="J2044">
        <v>-2.8644870035350301E-3</v>
      </c>
      <c r="K2044">
        <v>-1.22028660811483E-2</v>
      </c>
      <c r="L2044">
        <v>-7.6884394418448201E-2</v>
      </c>
      <c r="M2044">
        <v>-4.9617587588727502E-2</v>
      </c>
      <c r="N2044">
        <v>6.7400000000000001E-4</v>
      </c>
      <c r="O2044">
        <v>1.5430000000000001E-3</v>
      </c>
      <c r="P2044">
        <v>0.92822659015655495</v>
      </c>
      <c r="Q2044">
        <v>-1.00702047348E-3</v>
      </c>
      <c r="R2044">
        <v>1671540</v>
      </c>
      <c r="S2044">
        <v>0</v>
      </c>
      <c r="T2044">
        <v>3.7398387212306199E-2</v>
      </c>
      <c r="U2044">
        <v>6.8316855467855904E-3</v>
      </c>
      <c r="V2044">
        <v>0.82296264725939505</v>
      </c>
      <c r="W2044">
        <v>1.0831685546785499E-2</v>
      </c>
      <c r="X2044">
        <v>1.2986743993371901E-2</v>
      </c>
      <c r="Y2044">
        <v>8.5114461068923702E-2</v>
      </c>
      <c r="AA2044">
        <v>0.448476843319145</v>
      </c>
      <c r="AB2044">
        <v>1.8641259320629599E-4</v>
      </c>
      <c r="AC2044" t="b">
        <v>0</v>
      </c>
      <c r="AF2044">
        <v>1.7771333885666901E-2</v>
      </c>
      <c r="AG2044">
        <v>97814</v>
      </c>
      <c r="AH2044" t="str">
        <f>VLOOKUP(B2044,AN:AN,1,0)</f>
        <v>Norfolk - VA</v>
      </c>
      <c r="AI2044" t="str">
        <f>IF(G2044&lt;=2,"&lt;=2",IF(G2044&lt;3,"2-3","&gt;=3"))</f>
        <v>2-3</v>
      </c>
      <c r="AJ2044">
        <f>G2044-H2044</f>
        <v>-0.29660341786902311</v>
      </c>
    </row>
    <row r="2045" spans="1:36" hidden="1" x14ac:dyDescent="0.3">
      <c r="A2045">
        <v>2021</v>
      </c>
      <c r="B2045" t="s">
        <v>44</v>
      </c>
      <c r="C2045">
        <v>46381</v>
      </c>
      <c r="D2045">
        <v>109232</v>
      </c>
      <c r="E2045">
        <v>270777</v>
      </c>
      <c r="F2045">
        <v>102108</v>
      </c>
      <c r="G2045">
        <v>2.3551023048230899</v>
      </c>
      <c r="H2045">
        <f>+E2045/F2045</f>
        <v>2.6518686097073685</v>
      </c>
      <c r="I2045">
        <v>4.3470383032947002E-3</v>
      </c>
      <c r="J2045">
        <v>-1.40226166695356E-2</v>
      </c>
      <c r="K2045">
        <v>-4.56432829797268E-2</v>
      </c>
      <c r="N2045">
        <v>-2.4870000000000001E-3</v>
      </c>
      <c r="O2045">
        <v>-1.9719999999999998E-3</v>
      </c>
      <c r="P2045">
        <v>0.89242607355117798</v>
      </c>
      <c r="Q2045">
        <v>2.1592378616329599E-3</v>
      </c>
      <c r="R2045">
        <v>407556.21875</v>
      </c>
      <c r="S2045">
        <v>0</v>
      </c>
      <c r="T2045">
        <v>-3.1797073781490298E-2</v>
      </c>
      <c r="U2045">
        <v>5.1649104803800597E-2</v>
      </c>
      <c r="V2045">
        <v>0.67034390541386302</v>
      </c>
      <c r="W2045">
        <v>4.6491048038005897E-3</v>
      </c>
      <c r="X2045">
        <v>1.25944584382871E-2</v>
      </c>
      <c r="Z2045">
        <v>-1.8372227165653902E-2</v>
      </c>
      <c r="AA2045">
        <v>-0.35972511940094398</v>
      </c>
      <c r="AB2045">
        <v>2.2899015342340201E-4</v>
      </c>
      <c r="AC2045" t="b">
        <v>1</v>
      </c>
      <c r="AF2045">
        <v>1.3796656743760001E-2</v>
      </c>
      <c r="AG2045">
        <v>17688</v>
      </c>
      <c r="AH2045" t="e">
        <f>VLOOKUP(B2045,AN:AN,1,0)</f>
        <v>#N/A</v>
      </c>
      <c r="AI2045" t="str">
        <f>IF(G2045&lt;=2,"&lt;=2",IF(G2045&lt;3,"2-3","&gt;=3"))</f>
        <v>2-3</v>
      </c>
      <c r="AJ2045">
        <f>G2045-H2045</f>
        <v>-0.29676630488427858</v>
      </c>
    </row>
    <row r="2046" spans="1:36" hidden="1" x14ac:dyDescent="0.3">
      <c r="A2046">
        <v>2023</v>
      </c>
      <c r="B2046" t="s">
        <v>203</v>
      </c>
      <c r="C2046">
        <v>87054</v>
      </c>
      <c r="D2046">
        <v>190342</v>
      </c>
      <c r="E2046">
        <v>347572</v>
      </c>
      <c r="F2046">
        <v>139960</v>
      </c>
      <c r="G2046">
        <v>2.1864819537298601</v>
      </c>
      <c r="H2046">
        <f>+E2046/F2046</f>
        <v>2.4833666761931981</v>
      </c>
      <c r="I2046">
        <v>3.3199281967342301E-2</v>
      </c>
      <c r="N2046">
        <v>-1.6699999999999999E-4</v>
      </c>
      <c r="O2046">
        <v>2.9940000000000001E-3</v>
      </c>
      <c r="P2046">
        <v>0.973899185657501</v>
      </c>
      <c r="Q2046">
        <v>-3.1634569168089701E-3</v>
      </c>
      <c r="R2046">
        <v>628113</v>
      </c>
      <c r="S2046">
        <v>0</v>
      </c>
      <c r="T2046">
        <v>3.2247939147055101E-2</v>
      </c>
      <c r="U2046">
        <v>5.4950121790170697E-2</v>
      </c>
      <c r="V2046">
        <v>1.0447925076456499</v>
      </c>
      <c r="W2046">
        <v>1.39501217901706E-2</v>
      </c>
      <c r="X2046">
        <v>7.5042158516020196E-3</v>
      </c>
      <c r="Z2046">
        <v>-3.8607888184993597E-2</v>
      </c>
      <c r="AA2046">
        <v>0.18266489783564899</v>
      </c>
      <c r="AB2046">
        <v>2.15008431703204E-3</v>
      </c>
      <c r="AC2046" t="b">
        <v>1</v>
      </c>
      <c r="AF2046">
        <v>2.9510961214165199E-3</v>
      </c>
      <c r="AG2046">
        <v>23898</v>
      </c>
      <c r="AH2046" t="e">
        <f>VLOOKUP(B2046,AN:AN,1,0)</f>
        <v>#N/A</v>
      </c>
      <c r="AI2046" t="str">
        <f>IF(G2046&lt;=2,"&lt;=2",IF(G2046&lt;3,"2-3","&gt;=3"))</f>
        <v>2-3</v>
      </c>
      <c r="AJ2046">
        <f>G2046-H2046</f>
        <v>-0.29688472246333797</v>
      </c>
    </row>
    <row r="2047" spans="1:36" hidden="1" x14ac:dyDescent="0.3">
      <c r="A2047">
        <v>2017</v>
      </c>
      <c r="B2047" t="s">
        <v>147</v>
      </c>
      <c r="C2047">
        <v>267423</v>
      </c>
      <c r="D2047">
        <v>645311</v>
      </c>
      <c r="E2047">
        <v>1362198</v>
      </c>
      <c r="F2047">
        <v>502612</v>
      </c>
      <c r="G2047">
        <v>2.4130721740463601</v>
      </c>
      <c r="H2047">
        <f>+E2047/F2047</f>
        <v>2.7102377181603305</v>
      </c>
      <c r="I2047">
        <v>-2.0711393705680201E-4</v>
      </c>
      <c r="J2047">
        <v>1.2351386249065E-3</v>
      </c>
      <c r="K2047">
        <v>9.7659865617752001E-3</v>
      </c>
      <c r="L2047">
        <v>7.9168893728405201E-2</v>
      </c>
      <c r="M2047">
        <v>2.8623132500797399E-2</v>
      </c>
      <c r="N2047">
        <v>7.1859999999999997E-3</v>
      </c>
      <c r="O2047">
        <v>2.4619999999999898E-3</v>
      </c>
      <c r="P2047">
        <v>0.90682959556579601</v>
      </c>
      <c r="Q2047">
        <v>-6.3481330871579802E-3</v>
      </c>
      <c r="R2047">
        <v>1934555</v>
      </c>
      <c r="S2047">
        <v>8.8476000884759996E-5</v>
      </c>
      <c r="T2047">
        <v>-1.8972806632518699E-2</v>
      </c>
      <c r="U2047">
        <v>7.4146538972854597E-3</v>
      </c>
      <c r="V2047">
        <v>0.95777877548124801</v>
      </c>
      <c r="W2047">
        <v>-1.35853461027145E-2</v>
      </c>
      <c r="X2047">
        <v>7.2293740322937394E-2</v>
      </c>
      <c r="Y2047">
        <v>0.24230160421944699</v>
      </c>
      <c r="Z2047">
        <v>7.5090790678231396E-3</v>
      </c>
      <c r="AA2047">
        <v>1.9076656933606699</v>
      </c>
      <c r="AB2047">
        <v>6.1048440610484399E-4</v>
      </c>
      <c r="AC2047" t="b">
        <v>0</v>
      </c>
      <c r="AD2047">
        <v>6.1420817984542703E-3</v>
      </c>
      <c r="AE2047">
        <v>6.4474775852844703E-3</v>
      </c>
      <c r="AF2047">
        <v>5.3138686131386802E-2</v>
      </c>
      <c r="AG2047">
        <v>121196</v>
      </c>
      <c r="AH2047" t="str">
        <f>VLOOKUP(B2047,AN:AN,1,0)</f>
        <v>Nashville - TN</v>
      </c>
      <c r="AI2047" t="str">
        <f>IF(G2047&lt;=2,"&lt;=2",IF(G2047&lt;3,"2-3","&gt;=3"))</f>
        <v>2-3</v>
      </c>
      <c r="AJ2047">
        <f>G2047-H2047</f>
        <v>-0.29716554411397045</v>
      </c>
    </row>
    <row r="2048" spans="1:36" hidden="1" x14ac:dyDescent="0.3">
      <c r="A2048">
        <v>2018</v>
      </c>
      <c r="B2048" t="s">
        <v>109</v>
      </c>
      <c r="C2048">
        <v>22653</v>
      </c>
      <c r="D2048">
        <v>51808</v>
      </c>
      <c r="E2048">
        <v>108491</v>
      </c>
      <c r="F2048">
        <v>41979</v>
      </c>
      <c r="G2048">
        <v>2.2870260009711698</v>
      </c>
      <c r="H2048">
        <f>+E2048/F2048</f>
        <v>2.5844112532456704</v>
      </c>
      <c r="I2048">
        <v>-1.3342555574310499E-2</v>
      </c>
      <c r="J2048">
        <v>-1.5169845893979E-2</v>
      </c>
      <c r="K2048">
        <v>1.9717711657285999E-3</v>
      </c>
      <c r="L2048">
        <v>-5.9220671206712903E-3</v>
      </c>
      <c r="M2048">
        <v>-2.9639163054525901E-2</v>
      </c>
      <c r="N2048">
        <v>1.7160000000000001E-3</v>
      </c>
      <c r="O2048">
        <v>1.7160000000000001E-3</v>
      </c>
      <c r="P2048">
        <v>0.95926678180694602</v>
      </c>
      <c r="Q2048">
        <v>-2.86227464675892E-3</v>
      </c>
      <c r="R2048">
        <v>163359.296875</v>
      </c>
      <c r="S2048">
        <v>0</v>
      </c>
      <c r="T2048">
        <v>-3.5402346402407E-3</v>
      </c>
      <c r="U2048">
        <v>2.8990613296627998E-2</v>
      </c>
      <c r="V2048">
        <v>0.66335520243326695</v>
      </c>
      <c r="W2048">
        <v>4.99061329662799E-3</v>
      </c>
      <c r="X2048">
        <v>1.39221231237763E-2</v>
      </c>
      <c r="Y2048">
        <v>0.13773715061806099</v>
      </c>
      <c r="Z2048">
        <v>3.6041486768603199E-2</v>
      </c>
      <c r="AA2048">
        <v>0.32556164109092101</v>
      </c>
      <c r="AB2048">
        <v>4.3506634761801099E-4</v>
      </c>
      <c r="AC2048" t="b">
        <v>0</v>
      </c>
      <c r="AF2048">
        <v>5.13378290189253E-2</v>
      </c>
      <c r="AG2048">
        <v>4661</v>
      </c>
      <c r="AH2048" t="e">
        <f>VLOOKUP(B2048,AN:AN,1,0)</f>
        <v>#N/A</v>
      </c>
      <c r="AI2048" t="str">
        <f>IF(G2048&lt;=2,"&lt;=2",IF(G2048&lt;3,"2-3","&gt;=3"))</f>
        <v>2-3</v>
      </c>
      <c r="AJ2048">
        <f>G2048-H2048</f>
        <v>-0.29738525227450063</v>
      </c>
    </row>
    <row r="2049" spans="1:36" hidden="1" x14ac:dyDescent="0.3">
      <c r="A2049">
        <v>2007</v>
      </c>
      <c r="B2049" t="s">
        <v>68</v>
      </c>
      <c r="C2049">
        <v>53921</v>
      </c>
      <c r="D2049">
        <v>135446</v>
      </c>
      <c r="E2049">
        <v>245715</v>
      </c>
      <c r="F2049">
        <v>87464</v>
      </c>
      <c r="G2049">
        <v>2.5119341258507801</v>
      </c>
      <c r="H2049">
        <f>+E2049/F2049</f>
        <v>2.8093272660751851</v>
      </c>
      <c r="I2049">
        <v>-1.7568182323968999E-2</v>
      </c>
      <c r="J2049">
        <v>2.6292554102837801E-3</v>
      </c>
      <c r="K2049">
        <v>-2.69950715005398E-2</v>
      </c>
      <c r="L2049">
        <v>-7.7549022153951194E-2</v>
      </c>
      <c r="M2049">
        <v>1.42491891747339E-2</v>
      </c>
      <c r="N2049">
        <v>3.7300000000000001E-4</v>
      </c>
      <c r="O2049">
        <v>-7.4260000000000003E-3</v>
      </c>
      <c r="P2049">
        <v>0.95404928922653198</v>
      </c>
      <c r="Q2049">
        <v>7.4973106384279503E-3</v>
      </c>
      <c r="R2049">
        <v>421094.5</v>
      </c>
      <c r="S2049">
        <v>0</v>
      </c>
      <c r="T2049">
        <v>1.31402499973773E-2</v>
      </c>
      <c r="U2049">
        <v>4.1904062032699599E-2</v>
      </c>
      <c r="V2049">
        <v>0.77857899842973199</v>
      </c>
      <c r="W2049">
        <v>1.29040620326995E-2</v>
      </c>
      <c r="X2049">
        <v>1.7286449110380301E-2</v>
      </c>
      <c r="Y2049">
        <v>3.03738058545709E-2</v>
      </c>
      <c r="AA2049">
        <v>0.326143144564916</v>
      </c>
      <c r="AB2049">
        <v>2.1081035500463701E-4</v>
      </c>
      <c r="AC2049" t="b">
        <v>0</v>
      </c>
      <c r="AF2049">
        <v>2.91761531326418E-2</v>
      </c>
      <c r="AG2049">
        <v>24128</v>
      </c>
      <c r="AH2049" t="e">
        <f>VLOOKUP(B2049,AN:AN,1,0)</f>
        <v>#N/A</v>
      </c>
      <c r="AI2049" t="str">
        <f>IF(G2049&lt;=2,"&lt;=2",IF(G2049&lt;3,"2-3","&gt;=3"))</f>
        <v>2-3</v>
      </c>
      <c r="AJ2049">
        <f>G2049-H2049</f>
        <v>-0.29739314022440499</v>
      </c>
    </row>
    <row r="2050" spans="1:36" hidden="1" x14ac:dyDescent="0.3">
      <c r="A2050">
        <v>2023</v>
      </c>
      <c r="B2050" t="s">
        <v>176</v>
      </c>
      <c r="C2050">
        <v>176892</v>
      </c>
      <c r="D2050">
        <v>397167</v>
      </c>
      <c r="E2050">
        <v>913118</v>
      </c>
      <c r="F2050">
        <v>359076</v>
      </c>
      <c r="G2050">
        <v>2.24525133980055</v>
      </c>
      <c r="H2050">
        <f>+E2050/F2050</f>
        <v>2.5429658345308512</v>
      </c>
      <c r="I2050">
        <v>1.56057711065426E-2</v>
      </c>
      <c r="N2050">
        <v>4.1079999999999997E-3</v>
      </c>
      <c r="O2050">
        <v>6.2009999999999999E-3</v>
      </c>
      <c r="P2050">
        <v>0.90296900272369396</v>
      </c>
      <c r="Q2050">
        <v>-2.3239254951476999E-2</v>
      </c>
      <c r="R2050">
        <v>1383465</v>
      </c>
      <c r="S2050">
        <v>0</v>
      </c>
      <c r="T2050">
        <v>-7.14574009180074E-3</v>
      </c>
      <c r="U2050">
        <v>1.55564425513148E-2</v>
      </c>
      <c r="V2050">
        <v>0.91350967945980899</v>
      </c>
      <c r="W2050">
        <v>-2.5443557448685199E-2</v>
      </c>
      <c r="X2050">
        <v>5.6775437033045599E-2</v>
      </c>
      <c r="Z2050">
        <v>-0.105219944301761</v>
      </c>
      <c r="AA2050">
        <v>1.12804296387587</v>
      </c>
      <c r="AB2050">
        <v>3.2123353678123999E-4</v>
      </c>
      <c r="AC2050" t="b">
        <v>1</v>
      </c>
      <c r="AF2050">
        <v>5.42573805995668E-2</v>
      </c>
      <c r="AG2050">
        <v>101982</v>
      </c>
      <c r="AH2050" t="str">
        <f>VLOOKUP(B2050,AN:AN,1,0)</f>
        <v>Richmond - VA</v>
      </c>
      <c r="AI2050" t="str">
        <f>IF(G2050&lt;=2,"&lt;=2",IF(G2050&lt;3,"2-3","&gt;=3"))</f>
        <v>2-3</v>
      </c>
      <c r="AJ2050">
        <f>G2050-H2050</f>
        <v>-0.2977144947303012</v>
      </c>
    </row>
    <row r="2051" spans="1:36" hidden="1" x14ac:dyDescent="0.3">
      <c r="A2051">
        <v>2009</v>
      </c>
      <c r="B2051" t="s">
        <v>67</v>
      </c>
      <c r="C2051">
        <v>251543</v>
      </c>
      <c r="D2051">
        <v>589808</v>
      </c>
      <c r="E2051">
        <v>1133063</v>
      </c>
      <c r="F2051">
        <v>428787</v>
      </c>
      <c r="G2051">
        <v>2.34476014041336</v>
      </c>
      <c r="H2051">
        <f>+E2051/F2051</f>
        <v>2.6424844969646935</v>
      </c>
      <c r="I2051">
        <v>3.5960758684064002E-2</v>
      </c>
      <c r="J2051">
        <v>2.9318127781152699E-3</v>
      </c>
      <c r="K2051">
        <v>-6.4065662994980798E-3</v>
      </c>
      <c r="L2051">
        <v>-2.8693998605012799E-2</v>
      </c>
      <c r="M2051">
        <v>-1.42719177529218E-3</v>
      </c>
      <c r="N2051">
        <v>3.1389999999999999E-3</v>
      </c>
      <c r="O2051">
        <v>4.4939999999999997E-3</v>
      </c>
      <c r="P2051">
        <v>0.92538058757782005</v>
      </c>
      <c r="Q2051">
        <v>-8.1059336662289098E-3</v>
      </c>
      <c r="R2051">
        <v>1892404</v>
      </c>
      <c r="S2051">
        <v>6.6107835100616096E-5</v>
      </c>
      <c r="T2051">
        <v>2.7729571796953598E-2</v>
      </c>
      <c r="U2051">
        <v>-2.8371298685669899E-3</v>
      </c>
      <c r="V2051">
        <v>0.71426946743268305</v>
      </c>
      <c r="W2051">
        <v>1.16287013143301E-3</v>
      </c>
      <c r="X2051">
        <v>8.5279107279794802E-3</v>
      </c>
      <c r="Y2051">
        <v>7.8764938113375801E-2</v>
      </c>
      <c r="AA2051">
        <v>1.1330684768400201</v>
      </c>
      <c r="AB2051">
        <v>2.4459898987227898E-4</v>
      </c>
      <c r="AC2051" t="b">
        <v>1</v>
      </c>
      <c r="AF2051">
        <v>8.5411322949995993E-3</v>
      </c>
      <c r="AG2051">
        <v>152558</v>
      </c>
      <c r="AH2051" t="str">
        <f>VLOOKUP(B2051,AN:AN,1,0)</f>
        <v>Columbus - OH</v>
      </c>
      <c r="AI2051" t="str">
        <f>IF(G2051&lt;=2,"&lt;=2",IF(G2051&lt;3,"2-3","&gt;=3"))</f>
        <v>2-3</v>
      </c>
      <c r="AJ2051">
        <f>G2051-H2051</f>
        <v>-0.29772435655133345</v>
      </c>
    </row>
    <row r="2052" spans="1:36" hidden="1" x14ac:dyDescent="0.3">
      <c r="A2052">
        <v>2018</v>
      </c>
      <c r="B2052" t="s">
        <v>105</v>
      </c>
      <c r="C2052">
        <v>17226</v>
      </c>
      <c r="D2052">
        <v>37432</v>
      </c>
      <c r="E2052">
        <v>112120</v>
      </c>
      <c r="F2052">
        <v>45373</v>
      </c>
      <c r="G2052">
        <v>2.1729943109253398</v>
      </c>
      <c r="H2052">
        <f>+E2052/F2052</f>
        <v>2.4710731051506403</v>
      </c>
      <c r="I2052">
        <v>5.4236124236050599E-2</v>
      </c>
      <c r="J2052">
        <v>-1.38590484857564E-3</v>
      </c>
      <c r="K2052">
        <v>1.5755712211131999E-2</v>
      </c>
      <c r="L2052">
        <v>9.6660963118076301E-2</v>
      </c>
      <c r="M2052">
        <v>7.2943867184221606E-2</v>
      </c>
      <c r="N2052">
        <v>3.4090000000000001E-3</v>
      </c>
      <c r="O2052">
        <v>6.6699999999999995E-4</v>
      </c>
      <c r="P2052">
        <v>0.95233565568923995</v>
      </c>
      <c r="Q2052">
        <v>-4.3861269950860003E-3</v>
      </c>
      <c r="R2052">
        <v>161097.796875</v>
      </c>
      <c r="S2052">
        <v>1.3714285714285701E-3</v>
      </c>
      <c r="T2052">
        <v>-1.3439938426017799E-2</v>
      </c>
      <c r="U2052">
        <v>1.9090909510850899E-2</v>
      </c>
      <c r="V2052">
        <v>0.58375257814127501</v>
      </c>
      <c r="W2052">
        <v>-4.9090904891491002E-3</v>
      </c>
      <c r="X2052">
        <v>5.4857142857142804E-3</v>
      </c>
      <c r="Y2052">
        <v>9.4914392801245806E-2</v>
      </c>
      <c r="Z2052">
        <v>2.7471420035377701E-3</v>
      </c>
      <c r="AA2052">
        <v>0.120257820181346</v>
      </c>
      <c r="AB2052">
        <v>0</v>
      </c>
      <c r="AC2052" t="b">
        <v>1</v>
      </c>
      <c r="AF2052">
        <v>0</v>
      </c>
      <c r="AG2052">
        <v>4399</v>
      </c>
      <c r="AH2052" t="e">
        <f>VLOOKUP(B2052,AN:AN,1,0)</f>
        <v>#N/A</v>
      </c>
      <c r="AI2052" t="str">
        <f>IF(G2052&lt;=2,"&lt;=2",IF(G2052&lt;3,"2-3","&gt;=3"))</f>
        <v>2-3</v>
      </c>
      <c r="AJ2052">
        <f>G2052-H2052</f>
        <v>-0.29807879422530048</v>
      </c>
    </row>
    <row r="2053" spans="1:36" hidden="1" x14ac:dyDescent="0.3">
      <c r="A2053">
        <v>2023</v>
      </c>
      <c r="B2053" t="s">
        <v>57</v>
      </c>
      <c r="C2053">
        <v>105865</v>
      </c>
      <c r="D2053">
        <v>232206</v>
      </c>
      <c r="E2053">
        <v>600912</v>
      </c>
      <c r="F2053">
        <v>241182</v>
      </c>
      <c r="G2053">
        <v>2.1934161432012398</v>
      </c>
      <c r="H2053">
        <f>+E2053/F2053</f>
        <v>2.4915292185984028</v>
      </c>
      <c r="I2053">
        <v>5.2337511761396997E-2</v>
      </c>
      <c r="N2053">
        <v>6.306E-3</v>
      </c>
      <c r="O2053">
        <v>3.8939999999999999E-3</v>
      </c>
      <c r="P2053">
        <v>0.89966517686843905</v>
      </c>
      <c r="Q2053">
        <v>-9.1457366943359306E-3</v>
      </c>
      <c r="R2053">
        <v>856074.5</v>
      </c>
      <c r="S2053">
        <v>0</v>
      </c>
      <c r="T2053">
        <v>-1.0711560025811201E-2</v>
      </c>
      <c r="U2053">
        <v>1.1990622617304301E-2</v>
      </c>
      <c r="V2053">
        <v>0.98462121139380598</v>
      </c>
      <c r="W2053">
        <v>-2.9009377382695701E-2</v>
      </c>
      <c r="X2053">
        <v>4.6593810324428601E-2</v>
      </c>
      <c r="Z2053">
        <v>-0.11923193163479701</v>
      </c>
      <c r="AA2053">
        <v>2.3772919182867698</v>
      </c>
      <c r="AB2053">
        <v>4.5146024036365898E-4</v>
      </c>
      <c r="AC2053" t="b">
        <v>1</v>
      </c>
      <c r="AF2053">
        <v>5.8565290491313197E-2</v>
      </c>
      <c r="AG2053">
        <v>67229</v>
      </c>
      <c r="AH2053" t="e">
        <f>VLOOKUP(B2053,AN:AN,1,0)</f>
        <v>#N/A</v>
      </c>
      <c r="AI2053" t="str">
        <f>IF(G2053&lt;=2,"&lt;=2",IF(G2053&lt;3,"2-3","&gt;=3"))</f>
        <v>2-3</v>
      </c>
      <c r="AJ2053">
        <f>G2053-H2053</f>
        <v>-0.29811307539716303</v>
      </c>
    </row>
    <row r="2054" spans="1:36" hidden="1" x14ac:dyDescent="0.3">
      <c r="A2054">
        <v>2005</v>
      </c>
      <c r="B2054" t="s">
        <v>179</v>
      </c>
      <c r="C2054">
        <v>21648</v>
      </c>
      <c r="D2054">
        <v>48802</v>
      </c>
      <c r="E2054">
        <v>88518</v>
      </c>
      <c r="F2054">
        <v>34678</v>
      </c>
      <c r="G2054">
        <v>2.2543422025129298</v>
      </c>
      <c r="H2054">
        <f>+E2054/F2054</f>
        <v>2.552569352327124</v>
      </c>
      <c r="J2054">
        <v>2.4874560534954002E-2</v>
      </c>
      <c r="K2054">
        <v>3.2069248735904603E-2</v>
      </c>
      <c r="L2054">
        <v>-6.2821884140372194E-2</v>
      </c>
      <c r="M2054">
        <v>-4.2509767226874698E-3</v>
      </c>
      <c r="N2054">
        <v>1.645E-3</v>
      </c>
      <c r="P2054">
        <v>0.94218719005584695</v>
      </c>
      <c r="R2054">
        <v>147326.59375</v>
      </c>
      <c r="T2054">
        <v>-2.8689443133772001E-3</v>
      </c>
      <c r="U2054">
        <v>1.21545577421784E-2</v>
      </c>
      <c r="V2054">
        <v>0.53699046221239999</v>
      </c>
      <c r="W2054">
        <v>-2.1845442257821601E-2</v>
      </c>
      <c r="Y2054">
        <v>1.18499012508229E-2</v>
      </c>
      <c r="AG2054">
        <v>3038</v>
      </c>
      <c r="AH2054" t="e">
        <f>VLOOKUP(B2054,AN:AN,1,0)</f>
        <v>#N/A</v>
      </c>
      <c r="AI2054" t="str">
        <f>IF(G2054&lt;=2,"&lt;=2",IF(G2054&lt;3,"2-3","&gt;=3"))</f>
        <v>2-3</v>
      </c>
      <c r="AJ2054">
        <f>G2054-H2054</f>
        <v>-0.29822714981419418</v>
      </c>
    </row>
    <row r="2055" spans="1:36" hidden="1" x14ac:dyDescent="0.3">
      <c r="A2055">
        <v>2014</v>
      </c>
      <c r="B2055" t="s">
        <v>97</v>
      </c>
      <c r="C2055">
        <v>155765</v>
      </c>
      <c r="D2055">
        <v>357026</v>
      </c>
      <c r="E2055">
        <v>807812</v>
      </c>
      <c r="F2055">
        <v>311852</v>
      </c>
      <c r="G2055">
        <v>2.2920810194844798</v>
      </c>
      <c r="H2055">
        <f>+E2055/F2055</f>
        <v>2.5903697907981993</v>
      </c>
      <c r="I2055">
        <v>8.2812986665031004E-3</v>
      </c>
      <c r="J2055">
        <v>-7.3646809905767397E-3</v>
      </c>
      <c r="K2055">
        <v>2.2839708417653998E-2</v>
      </c>
      <c r="L2055">
        <v>4.4929876506328403E-2</v>
      </c>
      <c r="M2055">
        <v>-2.95715257525445E-2</v>
      </c>
      <c r="N2055">
        <v>-5.6899999999999995E-4</v>
      </c>
      <c r="O2055">
        <v>-2.2889999999999998E-3</v>
      </c>
      <c r="P2055">
        <v>0.94464904069900502</v>
      </c>
      <c r="Q2055">
        <v>2.7519464492797797E-4</v>
      </c>
      <c r="R2055">
        <v>1218515</v>
      </c>
      <c r="S2055">
        <v>5.06141179646376E-4</v>
      </c>
      <c r="T2055">
        <v>3.7322742864489898E-3</v>
      </c>
      <c r="U2055">
        <v>2.23675407469273E-2</v>
      </c>
      <c r="V2055">
        <v>0.949399786130524</v>
      </c>
      <c r="W2055">
        <v>6.3675407469272896E-3</v>
      </c>
      <c r="X2055">
        <v>6.6135780807126399E-3</v>
      </c>
      <c r="Y2055">
        <v>9.4630281874208397E-2</v>
      </c>
      <c r="Z2055">
        <v>3.9261921535065698E-2</v>
      </c>
      <c r="AA2055">
        <v>4.6780438882620904E-3</v>
      </c>
      <c r="AB2055">
        <v>1.4003239303549699E-3</v>
      </c>
      <c r="AC2055" t="b">
        <v>1</v>
      </c>
      <c r="AF2055">
        <v>1.85247671750573E-2</v>
      </c>
      <c r="AG2055">
        <v>59664</v>
      </c>
      <c r="AH2055" t="str">
        <f>VLOOKUP(B2055,AN:AN,1,0)</f>
        <v>Hartford - CT</v>
      </c>
      <c r="AI2055" t="str">
        <f>IF(G2055&lt;=2,"&lt;=2",IF(G2055&lt;3,"2-3","&gt;=3"))</f>
        <v>2-3</v>
      </c>
      <c r="AJ2055">
        <f>G2055-H2055</f>
        <v>-0.29828877131371945</v>
      </c>
    </row>
    <row r="2056" spans="1:36" hidden="1" x14ac:dyDescent="0.3">
      <c r="A2056">
        <v>2006</v>
      </c>
      <c r="B2056" t="s">
        <v>202</v>
      </c>
      <c r="C2056">
        <v>27639</v>
      </c>
      <c r="D2056">
        <v>57876</v>
      </c>
      <c r="E2056">
        <v>166171</v>
      </c>
      <c r="F2056">
        <v>69457</v>
      </c>
      <c r="G2056">
        <v>2.0939976120699</v>
      </c>
      <c r="H2056">
        <f>+E2056/F2056</f>
        <v>2.3924298486833582</v>
      </c>
      <c r="I2056">
        <v>-3.5456777908705897E-2</v>
      </c>
      <c r="J2056">
        <v>-6.3434913754462901E-3</v>
      </c>
      <c r="K2056">
        <v>-6.5796793401240996E-3</v>
      </c>
      <c r="L2056">
        <v>-8.0490327173843995E-2</v>
      </c>
      <c r="M2056">
        <v>6.3742108177392903E-3</v>
      </c>
      <c r="N2056">
        <v>2.2620000000000001E-3</v>
      </c>
      <c r="O2056">
        <v>4.5100000000000001E-4</v>
      </c>
      <c r="P2056">
        <v>0.87638479471206698</v>
      </c>
      <c r="Q2056">
        <v>9.1743469238280105E-3</v>
      </c>
      <c r="R2056">
        <v>206096.40625</v>
      </c>
      <c r="S2056">
        <v>0</v>
      </c>
      <c r="T2056">
        <v>-1.96499638259411E-2</v>
      </c>
      <c r="U2056">
        <v>1.9544724375009499E-2</v>
      </c>
      <c r="V2056">
        <v>0.57815510574117102</v>
      </c>
      <c r="W2056">
        <v>-1.24552756249905E-2</v>
      </c>
      <c r="X2056">
        <v>7.5483091787439602E-4</v>
      </c>
      <c r="Y2056">
        <v>0</v>
      </c>
      <c r="AA2056">
        <v>0.43581271056316501</v>
      </c>
      <c r="AB2056">
        <v>3.0193236714975801E-4</v>
      </c>
      <c r="AC2056" t="b">
        <v>0</v>
      </c>
      <c r="AF2056">
        <v>0</v>
      </c>
      <c r="AG2056">
        <v>6629</v>
      </c>
      <c r="AH2056" t="e">
        <f>VLOOKUP(B2056,AN:AN,1,0)</f>
        <v>#N/A</v>
      </c>
      <c r="AI2056" t="str">
        <f>IF(G2056&lt;=2,"&lt;=2",IF(G2056&lt;3,"2-3","&gt;=3"))</f>
        <v>2-3</v>
      </c>
      <c r="AJ2056">
        <f>G2056-H2056</f>
        <v>-0.29843223661345819</v>
      </c>
    </row>
    <row r="2057" spans="1:36" hidden="1" x14ac:dyDescent="0.3">
      <c r="A2057">
        <v>2015</v>
      </c>
      <c r="B2057" t="s">
        <v>90</v>
      </c>
      <c r="C2057">
        <v>98367</v>
      </c>
      <c r="D2057">
        <v>241806</v>
      </c>
      <c r="E2057">
        <v>654678</v>
      </c>
      <c r="F2057">
        <v>237489</v>
      </c>
      <c r="G2057">
        <v>2.4582024459422298</v>
      </c>
      <c r="H2057">
        <f>+E2057/F2057</f>
        <v>2.7566666245594531</v>
      </c>
      <c r="I2057">
        <v>1.52265681337214E-2</v>
      </c>
      <c r="J2057">
        <v>5.8938618749380398E-3</v>
      </c>
      <c r="K2057">
        <v>1.91309491991997E-2</v>
      </c>
      <c r="L2057">
        <v>0.104793373018503</v>
      </c>
      <c r="M2057">
        <v>4.0448576211929203E-2</v>
      </c>
      <c r="N2057">
        <v>5.5050000000000003E-3</v>
      </c>
      <c r="O2057">
        <v>6.4840000000000002E-3</v>
      </c>
      <c r="P2057">
        <v>0.95954269170761097</v>
      </c>
      <c r="Q2057">
        <v>-2.0014047622680599E-3</v>
      </c>
      <c r="R2057">
        <v>1045863.0625</v>
      </c>
      <c r="S2057">
        <v>0</v>
      </c>
      <c r="T2057">
        <v>2.3923827335238401E-2</v>
      </c>
      <c r="U2057">
        <v>5.5128216743469197E-2</v>
      </c>
      <c r="V2057">
        <v>0.73768437150778898</v>
      </c>
      <c r="W2057">
        <v>5.4128216743469099E-2</v>
      </c>
      <c r="X2057">
        <v>1.4527904355921399E-2</v>
      </c>
      <c r="Y2057">
        <v>0.16264212983285101</v>
      </c>
      <c r="Z2057">
        <v>1.4568592668919101E-2</v>
      </c>
      <c r="AA2057">
        <v>0.94082823817820405</v>
      </c>
      <c r="AB2057">
        <v>6.1247488852957002E-4</v>
      </c>
      <c r="AC2057" t="b">
        <v>1</v>
      </c>
      <c r="AD2057">
        <v>5.1040271618625899E-3</v>
      </c>
      <c r="AE2057">
        <v>1.15932959435595E-2</v>
      </c>
      <c r="AF2057">
        <v>1.6438826008133602E-2</v>
      </c>
      <c r="AG2057">
        <v>41411</v>
      </c>
      <c r="AH2057" t="e">
        <f>VLOOKUP(B2057,AN:AN,1,0)</f>
        <v>#N/A</v>
      </c>
      <c r="AI2057" t="str">
        <f>IF(G2057&lt;=2,"&lt;=2",IF(G2057&lt;3,"2-3","&gt;=3"))</f>
        <v>2-3</v>
      </c>
      <c r="AJ2057">
        <f>G2057-H2057</f>
        <v>-0.2984641786172233</v>
      </c>
    </row>
    <row r="2058" spans="1:36" hidden="1" x14ac:dyDescent="0.3">
      <c r="A2058">
        <v>2018</v>
      </c>
      <c r="B2058" t="s">
        <v>144</v>
      </c>
      <c r="C2058">
        <v>16369</v>
      </c>
      <c r="D2058">
        <v>36830</v>
      </c>
      <c r="E2058">
        <v>129532</v>
      </c>
      <c r="F2058">
        <v>50827</v>
      </c>
      <c r="G2058">
        <v>2.24998472722829</v>
      </c>
      <c r="H2058">
        <f>+E2058/F2058</f>
        <v>2.5484880083420229</v>
      </c>
      <c r="I2058">
        <v>-5.0904184569029703E-2</v>
      </c>
      <c r="J2058">
        <v>2.6597455143924999E-4</v>
      </c>
      <c r="K2058">
        <v>1.74075916111469E-2</v>
      </c>
      <c r="L2058">
        <v>6.4974618002772405E-2</v>
      </c>
      <c r="M2058">
        <v>4.1257522068917703E-2</v>
      </c>
      <c r="N2058">
        <v>3.6189999999999998E-3</v>
      </c>
      <c r="O2058">
        <v>3.6189999999999998E-3</v>
      </c>
      <c r="P2058">
        <v>0.94055986404418901</v>
      </c>
      <c r="Q2058">
        <v>3.3228397369380299E-3</v>
      </c>
      <c r="R2058">
        <v>175333.40625</v>
      </c>
      <c r="S2058">
        <v>0</v>
      </c>
      <c r="T2058">
        <v>1.12013407051563E-2</v>
      </c>
      <c r="U2058">
        <v>4.3732188642025001E-2</v>
      </c>
      <c r="V2058">
        <v>0.66335520243326695</v>
      </c>
      <c r="W2058">
        <v>1.9732188642025E-2</v>
      </c>
      <c r="X2058">
        <v>1.5489629824100799E-2</v>
      </c>
      <c r="Y2058">
        <v>8.4459630234713395E-2</v>
      </c>
      <c r="Z2058">
        <v>-2.67451744098017E-2</v>
      </c>
      <c r="AA2058">
        <v>5.9645201557345602E-2</v>
      </c>
      <c r="AB2058">
        <v>5.2507219742714605E-4</v>
      </c>
      <c r="AC2058" t="b">
        <v>0</v>
      </c>
      <c r="AF2058">
        <v>0</v>
      </c>
      <c r="AG2058">
        <v>3868</v>
      </c>
      <c r="AH2058" t="e">
        <f>VLOOKUP(B2058,AN:AN,1,0)</f>
        <v>#N/A</v>
      </c>
      <c r="AI2058" t="str">
        <f>IF(G2058&lt;=2,"&lt;=2",IF(G2058&lt;3,"2-3","&gt;=3"))</f>
        <v>2-3</v>
      </c>
      <c r="AJ2058">
        <f>G2058-H2058</f>
        <v>-0.29850328111373292</v>
      </c>
    </row>
    <row r="2059" spans="1:36" hidden="1" x14ac:dyDescent="0.3">
      <c r="A2059">
        <v>2016</v>
      </c>
      <c r="B2059" t="s">
        <v>150</v>
      </c>
      <c r="C2059">
        <v>19719</v>
      </c>
      <c r="D2059">
        <v>42999</v>
      </c>
      <c r="E2059">
        <v>106161</v>
      </c>
      <c r="F2059">
        <v>42820</v>
      </c>
      <c r="G2059">
        <v>2.1805872508747899</v>
      </c>
      <c r="H2059">
        <f>+E2059/F2059</f>
        <v>2.479238673517048</v>
      </c>
      <c r="I2059">
        <v>-2.2041787125226101E-2</v>
      </c>
      <c r="J2059">
        <v>-1.2704630382359E-2</v>
      </c>
      <c r="K2059">
        <v>-7.3171698525548003E-3</v>
      </c>
      <c r="L2059">
        <v>3.8620137117803099E-2</v>
      </c>
      <c r="M2059">
        <v>-4.8933750949800098E-2</v>
      </c>
      <c r="N2059">
        <v>6.4079999999999996E-3</v>
      </c>
      <c r="O2059">
        <v>4.0260000000000001E-3</v>
      </c>
      <c r="P2059">
        <v>0.94330155849456798</v>
      </c>
      <c r="Q2059">
        <v>-9.6912980079649699E-3</v>
      </c>
      <c r="R2059">
        <v>155118.890625</v>
      </c>
      <c r="S2059">
        <v>0</v>
      </c>
      <c r="T2059">
        <v>-4.8766061663627503E-3</v>
      </c>
      <c r="U2059">
        <v>2.1360481157898899E-2</v>
      </c>
      <c r="V2059">
        <v>0.61031565545701505</v>
      </c>
      <c r="W2059">
        <v>8.3604811578989E-3</v>
      </c>
      <c r="X2059">
        <v>7.4132909716706302E-2</v>
      </c>
      <c r="Y2059">
        <v>0</v>
      </c>
      <c r="Z2059">
        <v>-0.104724411171197</v>
      </c>
      <c r="AA2059">
        <v>-0.28433342704644499</v>
      </c>
      <c r="AB2059">
        <v>1.05904156738151E-3</v>
      </c>
      <c r="AC2059" t="b">
        <v>0</v>
      </c>
      <c r="AF2059">
        <v>0</v>
      </c>
      <c r="AG2059">
        <v>4057</v>
      </c>
      <c r="AH2059" t="e">
        <f>VLOOKUP(B2059,AN:AN,1,0)</f>
        <v>#N/A</v>
      </c>
      <c r="AI2059" t="str">
        <f>IF(G2059&lt;=2,"&lt;=2",IF(G2059&lt;3,"2-3","&gt;=3"))</f>
        <v>2-3</v>
      </c>
      <c r="AJ2059">
        <f>G2059-H2059</f>
        <v>-0.29865142264225808</v>
      </c>
    </row>
    <row r="2060" spans="1:36" hidden="1" x14ac:dyDescent="0.3">
      <c r="A2060">
        <v>2009</v>
      </c>
      <c r="B2060" t="s">
        <v>105</v>
      </c>
      <c r="C2060">
        <v>13949</v>
      </c>
      <c r="D2060">
        <v>32108</v>
      </c>
      <c r="E2060">
        <v>120117</v>
      </c>
      <c r="F2060">
        <v>46189</v>
      </c>
      <c r="G2060">
        <v>2.3018137500896101</v>
      </c>
      <c r="H2060">
        <f>+E2060/F2060</f>
        <v>2.6005542445170926</v>
      </c>
      <c r="I2060">
        <v>-2.8190046944286399E-2</v>
      </c>
      <c r="J2060">
        <v>-8.2514843670651299E-3</v>
      </c>
      <c r="K2060">
        <v>-1.7589863444678399E-2</v>
      </c>
      <c r="L2060">
        <v>-4.3782730842940397E-2</v>
      </c>
      <c r="M2060">
        <v>-1.6515924013219701E-2</v>
      </c>
      <c r="N2060">
        <v>-1.606E-3</v>
      </c>
      <c r="O2060">
        <v>-3.212E-3</v>
      </c>
      <c r="P2060">
        <v>0.93640166521072399</v>
      </c>
      <c r="Q2060">
        <v>-4.1783452033999904E-3</v>
      </c>
      <c r="R2060">
        <v>160142.203125</v>
      </c>
      <c r="S2060">
        <v>0</v>
      </c>
      <c r="T2060">
        <v>7.9628750681876494E-3</v>
      </c>
      <c r="U2060">
        <v>-2.2603826597333E-2</v>
      </c>
      <c r="V2060">
        <v>0.57452109336976598</v>
      </c>
      <c r="W2060">
        <v>-1.8603826597332999E-2</v>
      </c>
      <c r="X2060">
        <v>0</v>
      </c>
      <c r="Y2060">
        <v>-1.3774104683195499E-3</v>
      </c>
      <c r="AA2060">
        <v>-0.31862905765511701</v>
      </c>
      <c r="AB2060">
        <v>2.2956841138659301E-4</v>
      </c>
      <c r="AC2060" t="b">
        <v>0</v>
      </c>
      <c r="AF2060">
        <v>0</v>
      </c>
      <c r="AG2060">
        <v>4356</v>
      </c>
      <c r="AH2060" t="e">
        <f>VLOOKUP(B2060,AN:AN,1,0)</f>
        <v>#N/A</v>
      </c>
      <c r="AI2060" t="str">
        <f>IF(G2060&lt;=2,"&lt;=2",IF(G2060&lt;3,"2-3","&gt;=3"))</f>
        <v>2-3</v>
      </c>
      <c r="AJ2060">
        <f>G2060-H2060</f>
        <v>-0.29874049442748252</v>
      </c>
    </row>
    <row r="2061" spans="1:36" hidden="1" x14ac:dyDescent="0.3">
      <c r="A2061">
        <v>2008</v>
      </c>
      <c r="B2061" t="s">
        <v>150</v>
      </c>
      <c r="C2061">
        <v>17243</v>
      </c>
      <c r="D2061">
        <v>38288</v>
      </c>
      <c r="E2061">
        <v>117748</v>
      </c>
      <c r="F2061">
        <v>46734</v>
      </c>
      <c r="G2061">
        <v>2.22049527344429</v>
      </c>
      <c r="H2061">
        <f>+E2061/F2061</f>
        <v>2.5195360979158643</v>
      </c>
      <c r="I2061">
        <v>3.52206200283115E-2</v>
      </c>
      <c r="J2061">
        <v>1.10491607338189E-2</v>
      </c>
      <c r="K2061">
        <v>-1.5517540931701599E-2</v>
      </c>
      <c r="L2061">
        <v>-5.1472244011238198E-2</v>
      </c>
      <c r="M2061">
        <v>4.9965309444814001E-3</v>
      </c>
      <c r="N2061">
        <v>1.588E-3</v>
      </c>
      <c r="O2061">
        <v>-2.6499999999999999E-4</v>
      </c>
      <c r="P2061">
        <v>0.90771818161010698</v>
      </c>
      <c r="Q2061">
        <v>8.9804530143730004E-3</v>
      </c>
      <c r="R2061">
        <v>157306.390625</v>
      </c>
      <c r="S2061">
        <v>0</v>
      </c>
      <c r="T2061">
        <v>6.4647910185157802E-3</v>
      </c>
      <c r="U2061">
        <v>1.48404641076922E-2</v>
      </c>
      <c r="V2061">
        <v>0.61861946918517596</v>
      </c>
      <c r="W2061">
        <v>-2.3159535892307799E-2</v>
      </c>
      <c r="X2061">
        <v>0</v>
      </c>
      <c r="Y2061">
        <v>0</v>
      </c>
      <c r="AA2061">
        <v>-4.5183952598048999E-2</v>
      </c>
      <c r="AB2061">
        <v>5.29520783690759E-4</v>
      </c>
      <c r="AC2061" t="b">
        <v>1</v>
      </c>
      <c r="AF2061">
        <v>0</v>
      </c>
      <c r="AG2061">
        <v>3777</v>
      </c>
      <c r="AH2061" t="e">
        <f>VLOOKUP(B2061,AN:AN,1,0)</f>
        <v>#N/A</v>
      </c>
      <c r="AI2061" t="str">
        <f>IF(G2061&lt;=2,"&lt;=2",IF(G2061&lt;3,"2-3","&gt;=3"))</f>
        <v>2-3</v>
      </c>
      <c r="AJ2061">
        <f>G2061-H2061</f>
        <v>-0.29904082447157432</v>
      </c>
    </row>
    <row r="2062" spans="1:36" hidden="1" x14ac:dyDescent="0.3">
      <c r="A2062">
        <v>2022</v>
      </c>
      <c r="B2062" t="s">
        <v>176</v>
      </c>
      <c r="C2062">
        <v>176023</v>
      </c>
      <c r="D2062">
        <v>389143</v>
      </c>
      <c r="E2062">
        <v>909018</v>
      </c>
      <c r="F2062">
        <v>362178</v>
      </c>
      <c r="G2062">
        <v>2.21075086778432</v>
      </c>
      <c r="H2062">
        <f>+E2062/F2062</f>
        <v>2.5098653148451868</v>
      </c>
      <c r="I2062">
        <v>-1.1744161887675899E-2</v>
      </c>
      <c r="J2062">
        <v>-7.14574009180074E-3</v>
      </c>
      <c r="K2062">
        <v>-2.5443557448685199E-2</v>
      </c>
      <c r="N2062">
        <v>-2.0929999999999998E-3</v>
      </c>
      <c r="O2062">
        <v>-1.07689999999999E-2</v>
      </c>
      <c r="P2062">
        <v>0.92620825767517101</v>
      </c>
      <c r="Q2062">
        <v>-2.2463381290435999E-2</v>
      </c>
      <c r="R2062">
        <v>1368033</v>
      </c>
      <c r="S2062">
        <v>1.9092673716813199E-4</v>
      </c>
      <c r="T2062">
        <v>-6.5986756235361403E-3</v>
      </c>
      <c r="U2062">
        <v>4.1780658066272701E-2</v>
      </c>
      <c r="V2062">
        <v>0.93388039829997804</v>
      </c>
      <c r="W2062">
        <v>-3.8219341933727301E-2</v>
      </c>
      <c r="X2062">
        <v>2.3611273163125598E-2</v>
      </c>
      <c r="Z2062">
        <v>-0.15445690010725299</v>
      </c>
      <c r="AA2062">
        <v>1.0115680560098499</v>
      </c>
      <c r="AB2062">
        <v>8.0613511248766895E-4</v>
      </c>
      <c r="AC2062" t="b">
        <v>0</v>
      </c>
      <c r="AD2062">
        <v>3.5589985355049501E-3</v>
      </c>
      <c r="AE2062">
        <v>7.3989443237114797E-3</v>
      </c>
      <c r="AF2062">
        <v>4.8983315124579603E-2</v>
      </c>
      <c r="AG2062">
        <v>96503</v>
      </c>
      <c r="AH2062" t="str">
        <f>VLOOKUP(B2062,AN:AN,1,0)</f>
        <v>Richmond - VA</v>
      </c>
      <c r="AI2062" t="str">
        <f>IF(G2062&lt;=2,"&lt;=2",IF(G2062&lt;3,"2-3","&gt;=3"))</f>
        <v>2-3</v>
      </c>
      <c r="AJ2062">
        <f>G2062-H2062</f>
        <v>-0.29911444706086687</v>
      </c>
    </row>
    <row r="2063" spans="1:36" hidden="1" x14ac:dyDescent="0.3">
      <c r="A2063">
        <v>2011</v>
      </c>
      <c r="B2063" t="s">
        <v>130</v>
      </c>
      <c r="C2063">
        <v>69349</v>
      </c>
      <c r="D2063">
        <v>240058</v>
      </c>
      <c r="E2063">
        <v>551073</v>
      </c>
      <c r="F2063">
        <v>146530</v>
      </c>
      <c r="G2063">
        <v>3.4615928131624099</v>
      </c>
      <c r="H2063">
        <f>+E2063/F2063</f>
        <v>3.7608203098341635</v>
      </c>
      <c r="I2063">
        <v>7.1602782602154996E-2</v>
      </c>
      <c r="J2063">
        <v>5.7767815887927896E-3</v>
      </c>
      <c r="K2063">
        <v>6.0692028701309704E-4</v>
      </c>
      <c r="L2063">
        <v>-7.3562021218240197E-3</v>
      </c>
      <c r="M2063">
        <v>-5.3968193475156898E-2</v>
      </c>
      <c r="N2063">
        <v>8.1359999999999991E-3</v>
      </c>
      <c r="O2063">
        <v>6.59699999999999E-3</v>
      </c>
      <c r="P2063">
        <v>0.92483460903167702</v>
      </c>
      <c r="Q2063">
        <v>-1.5142142772674999E-2</v>
      </c>
      <c r="R2063">
        <v>797951.4375</v>
      </c>
      <c r="S2063">
        <v>1.6938712657837999E-3</v>
      </c>
      <c r="T2063">
        <v>-2.6343637146056002E-3</v>
      </c>
      <c r="U2063">
        <v>8.2666939124465006E-3</v>
      </c>
      <c r="V2063">
        <v>0.651603675681803</v>
      </c>
      <c r="W2063">
        <v>-2.3733306087553498E-2</v>
      </c>
      <c r="X2063">
        <v>2.20203264551894E-2</v>
      </c>
      <c r="Y2063">
        <v>0.14234666039229901</v>
      </c>
      <c r="Z2063">
        <v>4.7615893842259303E-2</v>
      </c>
      <c r="AA2063">
        <v>1.9055372044894701</v>
      </c>
      <c r="AB2063">
        <v>2.3098244533415401E-4</v>
      </c>
      <c r="AC2063" t="b">
        <v>1</v>
      </c>
      <c r="AF2063">
        <v>4.8506313520172402E-3</v>
      </c>
      <c r="AG2063">
        <v>13274</v>
      </c>
      <c r="AH2063" t="e">
        <f>VLOOKUP(B2063,AN:AN,1,0)</f>
        <v>#N/A</v>
      </c>
      <c r="AI2063" t="str">
        <f>IF(G2063&lt;=2,"&lt;=2",IF(G2063&lt;3,"2-3","&gt;=3"))</f>
        <v>&gt;=3</v>
      </c>
      <c r="AJ2063">
        <f>G2063-H2063</f>
        <v>-0.29922749667175363</v>
      </c>
    </row>
    <row r="2064" spans="1:36" hidden="1" x14ac:dyDescent="0.3">
      <c r="A2064">
        <v>2014</v>
      </c>
      <c r="B2064" t="s">
        <v>42</v>
      </c>
      <c r="C2064">
        <v>352378</v>
      </c>
      <c r="D2064">
        <v>857403</v>
      </c>
      <c r="E2064">
        <v>1811120</v>
      </c>
      <c r="F2064">
        <v>662778</v>
      </c>
      <c r="G2064">
        <v>2.4331910618710499</v>
      </c>
      <c r="H2064">
        <f>+E2064/F2064</f>
        <v>2.7326193687780824</v>
      </c>
      <c r="I2064">
        <v>2.4367835819662301E-2</v>
      </c>
      <c r="J2064">
        <v>-1.03425458073615E-2</v>
      </c>
      <c r="K2064">
        <v>1.9861843600869199E-2</v>
      </c>
      <c r="L2064">
        <v>3.1276993036270101E-2</v>
      </c>
      <c r="M2064">
        <v>-4.3224409222602803E-2</v>
      </c>
      <c r="N2064">
        <v>-2.3609999999999998E-3</v>
      </c>
      <c r="O2064">
        <v>-5.3639999999999998E-3</v>
      </c>
      <c r="P2064">
        <v>0.941994369029999</v>
      </c>
      <c r="Q2064">
        <v>2.5497078895569902E-3</v>
      </c>
      <c r="R2064">
        <v>2802469</v>
      </c>
      <c r="S2064">
        <v>5.8626697270539995E-4</v>
      </c>
      <c r="T2064">
        <v>-4.1924072429537999E-3</v>
      </c>
      <c r="U2064">
        <v>1.4442859217524501E-2</v>
      </c>
      <c r="V2064">
        <v>0.963464968147273</v>
      </c>
      <c r="W2064">
        <v>-1.55714078247549E-3</v>
      </c>
      <c r="X2064">
        <v>1.6526091645695601E-2</v>
      </c>
      <c r="Y2064">
        <v>8.1354491442468105E-2</v>
      </c>
      <c r="Z2064">
        <v>3.3066604090695097E-2</v>
      </c>
      <c r="AA2064">
        <v>0.57467263075390296</v>
      </c>
      <c r="AB2064">
        <v>5.3095876773319299E-4</v>
      </c>
      <c r="AC2064" t="b">
        <v>1</v>
      </c>
      <c r="AF2064">
        <v>1.0375819252786101E-2</v>
      </c>
      <c r="AG2064">
        <v>183793</v>
      </c>
      <c r="AH2064" t="str">
        <f>VLOOKUP(B2064,AN:AN,1,0)</f>
        <v>Baltimore - MD</v>
      </c>
      <c r="AI2064" t="str">
        <f>IF(G2064&lt;=2,"&lt;=2",IF(G2064&lt;3,"2-3","&gt;=3"))</f>
        <v>2-3</v>
      </c>
      <c r="AJ2064">
        <f>G2064-H2064</f>
        <v>-0.29942830690703248</v>
      </c>
    </row>
    <row r="2065" spans="1:36" hidden="1" x14ac:dyDescent="0.3">
      <c r="A2065">
        <v>2020</v>
      </c>
      <c r="B2065" t="s">
        <v>86</v>
      </c>
      <c r="C2065">
        <v>141252</v>
      </c>
      <c r="D2065">
        <v>418610</v>
      </c>
      <c r="E2065">
        <v>561863</v>
      </c>
      <c r="F2065">
        <v>172168</v>
      </c>
      <c r="G2065">
        <v>2.96356865743493</v>
      </c>
      <c r="H2065">
        <f>+E2065/F2065</f>
        <v>3.2634577854188933</v>
      </c>
      <c r="I2065">
        <v>-3.0892788102239901E-2</v>
      </c>
      <c r="J2065">
        <v>2.4678330868482E-2</v>
      </c>
      <c r="K2065">
        <v>6.1124509453772999E-2</v>
      </c>
      <c r="N2065">
        <v>1E-3</v>
      </c>
      <c r="O2065">
        <v>5.8799999999999998E-4</v>
      </c>
      <c r="P2065">
        <v>0.98050081729888905</v>
      </c>
      <c r="Q2065">
        <v>8.9069604873660505E-3</v>
      </c>
      <c r="R2065">
        <v>1010398</v>
      </c>
      <c r="S2065">
        <v>8.2511345309980099E-4</v>
      </c>
      <c r="T2065">
        <v>2.7752457186579701E-2</v>
      </c>
      <c r="U2065">
        <v>5.9800241142511402E-2</v>
      </c>
      <c r="V2065">
        <v>0.83062989813681198</v>
      </c>
      <c r="W2065">
        <v>4.7800241142511399E-2</v>
      </c>
      <c r="X2065">
        <v>1.18891347560289E-2</v>
      </c>
      <c r="Z2065">
        <v>-8.3094246483098697E-2</v>
      </c>
      <c r="AA2065">
        <v>0.406835310204467</v>
      </c>
      <c r="AB2065">
        <v>1.3876908074860199E-3</v>
      </c>
      <c r="AC2065" t="b">
        <v>0</v>
      </c>
      <c r="AD2065">
        <v>-1.2299888846229901E-2</v>
      </c>
      <c r="AE2065">
        <v>1.41181989671396E-2</v>
      </c>
      <c r="AF2065">
        <v>1.5677155608896199E-2</v>
      </c>
      <c r="AG2065">
        <v>53960</v>
      </c>
      <c r="AH2065" t="str">
        <f>VLOOKUP(B2065,AN:AN,1,0)</f>
        <v>Fresno - CA</v>
      </c>
      <c r="AI2065" t="str">
        <f>IF(G2065&lt;=2,"&lt;=2",IF(G2065&lt;3,"2-3","&gt;=3"))</f>
        <v>2-3</v>
      </c>
      <c r="AJ2065">
        <f>G2065-H2065</f>
        <v>-0.29988912798396328</v>
      </c>
    </row>
    <row r="2066" spans="1:36" hidden="1" x14ac:dyDescent="0.3">
      <c r="A2066">
        <v>2007</v>
      </c>
      <c r="B2066" t="s">
        <v>71</v>
      </c>
      <c r="C2066">
        <v>108421</v>
      </c>
      <c r="D2066">
        <v>235451</v>
      </c>
      <c r="E2066">
        <v>533891</v>
      </c>
      <c r="F2066">
        <v>216000</v>
      </c>
      <c r="G2066">
        <v>2.1716364910856698</v>
      </c>
      <c r="H2066">
        <f>+E2066/F2066</f>
        <v>2.4717175925925927</v>
      </c>
      <c r="I2066">
        <v>-2.2476698877589601E-2</v>
      </c>
      <c r="J2066">
        <v>4.9315518699586799E-3</v>
      </c>
      <c r="K2066">
        <v>-2.4692775040864898E-2</v>
      </c>
      <c r="L2066">
        <v>-8.7800818136136397E-2</v>
      </c>
      <c r="M2066">
        <v>3.9973931925487496E-3</v>
      </c>
      <c r="N2066">
        <v>1.116E-3</v>
      </c>
      <c r="O2066">
        <v>-1.6230000000000001E-3</v>
      </c>
      <c r="P2066">
        <v>0.91582196950912498</v>
      </c>
      <c r="Q2066">
        <v>4.4031739234929798E-3</v>
      </c>
      <c r="R2066">
        <v>801435.9375</v>
      </c>
      <c r="S2066">
        <v>0</v>
      </c>
      <c r="T2066">
        <v>-7.4683334678412004E-3</v>
      </c>
      <c r="U2066">
        <v>2.1295478567480999E-2</v>
      </c>
      <c r="V2066">
        <v>0.65015359662688998</v>
      </c>
      <c r="W2066">
        <v>-7.7045214325190004E-3</v>
      </c>
      <c r="X2066">
        <v>1.2109222140093001E-2</v>
      </c>
      <c r="Y2066">
        <v>7.8937879405435001E-3</v>
      </c>
      <c r="AA2066">
        <v>-0.19991188186846401</v>
      </c>
      <c r="AB2066">
        <v>3.0436105917648501E-4</v>
      </c>
      <c r="AC2066" t="b">
        <v>0</v>
      </c>
      <c r="AF2066">
        <v>0</v>
      </c>
      <c r="AG2066">
        <v>46555</v>
      </c>
      <c r="AH2066" t="e">
        <f>VLOOKUP(B2066,AN:AN,1,0)</f>
        <v>#N/A</v>
      </c>
      <c r="AI2066" t="str">
        <f>IF(G2066&lt;=2,"&lt;=2",IF(G2066&lt;3,"2-3","&gt;=3"))</f>
        <v>2-3</v>
      </c>
      <c r="AJ2066">
        <f>G2066-H2066</f>
        <v>-0.30008110150692291</v>
      </c>
    </row>
    <row r="2067" spans="1:36" hidden="1" x14ac:dyDescent="0.3">
      <c r="A2067">
        <v>2021</v>
      </c>
      <c r="B2067" t="s">
        <v>57</v>
      </c>
      <c r="C2067">
        <v>91028</v>
      </c>
      <c r="D2067">
        <v>209955</v>
      </c>
      <c r="E2067">
        <v>587450</v>
      </c>
      <c r="F2067">
        <v>225350</v>
      </c>
      <c r="G2067">
        <v>2.30648811354747</v>
      </c>
      <c r="H2067">
        <f>+E2067/F2067</f>
        <v>2.6068338140670071</v>
      </c>
      <c r="I2067">
        <v>-7.9707974481598304E-2</v>
      </c>
      <c r="J2067">
        <v>2.84885372966527E-2</v>
      </c>
      <c r="K2067">
        <v>-3.1321290135384E-3</v>
      </c>
      <c r="N2067">
        <v>6.476E-3</v>
      </c>
      <c r="O2067">
        <v>-1.2488000000000001E-2</v>
      </c>
      <c r="P2067">
        <v>0.91229373216628995</v>
      </c>
      <c r="Q2067">
        <v>2.2295892238616902E-2</v>
      </c>
      <c r="R2067">
        <v>818831.4375</v>
      </c>
      <c r="S2067">
        <v>0</v>
      </c>
      <c r="T2067">
        <v>5.4320495575665997E-2</v>
      </c>
      <c r="U2067">
        <v>0.137766674160957</v>
      </c>
      <c r="V2067">
        <v>1.01474077425034</v>
      </c>
      <c r="W2067">
        <v>9.0766674160957003E-2</v>
      </c>
      <c r="X2067">
        <v>7.5453492859899607E-2</v>
      </c>
      <c r="Z2067">
        <v>-4.5433572306337197E-2</v>
      </c>
      <c r="AA2067">
        <v>1.54744464218821</v>
      </c>
      <c r="AB2067">
        <v>1.5262622364127501E-3</v>
      </c>
      <c r="AC2067" t="b">
        <v>0</v>
      </c>
      <c r="AD2067">
        <v>2.5120490901097301E-3</v>
      </c>
      <c r="AE2067">
        <v>8.2593311520235795E-3</v>
      </c>
      <c r="AF2067">
        <v>6.4032840952949005E-2</v>
      </c>
      <c r="AG2067">
        <v>61303</v>
      </c>
      <c r="AH2067" t="e">
        <f>VLOOKUP(B2067,AN:AN,1,0)</f>
        <v>#N/A</v>
      </c>
      <c r="AI2067" t="str">
        <f>IF(G2067&lt;=2,"&lt;=2",IF(G2067&lt;3,"2-3","&gt;=3"))</f>
        <v>2-3</v>
      </c>
      <c r="AJ2067">
        <f>G2067-H2067</f>
        <v>-0.30034570051953713</v>
      </c>
    </row>
    <row r="2068" spans="1:36" hidden="1" x14ac:dyDescent="0.3">
      <c r="A2068">
        <v>2014</v>
      </c>
      <c r="B2068" t="s">
        <v>101</v>
      </c>
      <c r="C2068">
        <v>51593</v>
      </c>
      <c r="D2068">
        <v>118543</v>
      </c>
      <c r="E2068">
        <v>286723</v>
      </c>
      <c r="F2068">
        <v>110357</v>
      </c>
      <c r="G2068">
        <v>2.2976566588490601</v>
      </c>
      <c r="H2068">
        <f>+E2068/F2068</f>
        <v>2.5981405801172559</v>
      </c>
      <c r="I2068">
        <v>-9.0566328716325806E-3</v>
      </c>
      <c r="J2068">
        <v>-1.0976390913128801E-2</v>
      </c>
      <c r="K2068">
        <v>1.92279984951019E-2</v>
      </c>
      <c r="L2068">
        <v>0.11494068387150699</v>
      </c>
      <c r="M2068">
        <v>4.0439281612634603E-2</v>
      </c>
      <c r="N2068">
        <v>-2.6029999999999998E-3</v>
      </c>
      <c r="O2068">
        <v>-2.3629999999999901E-3</v>
      </c>
      <c r="P2068">
        <v>0.88356918096542403</v>
      </c>
      <c r="Q2068">
        <v>-1.32770538330069E-2</v>
      </c>
      <c r="R2068">
        <v>447227.125</v>
      </c>
      <c r="S2068">
        <v>0</v>
      </c>
      <c r="T2068">
        <v>-2.25226245820522E-2</v>
      </c>
      <c r="U2068">
        <v>-3.8873581215739298E-3</v>
      </c>
      <c r="V2068">
        <v>0.67512873680392804</v>
      </c>
      <c r="W2068">
        <v>-1.9887358121573901E-2</v>
      </c>
      <c r="X2068">
        <v>4.6470635365755901E-2</v>
      </c>
      <c r="Y2068">
        <v>8.0844564727201099E-2</v>
      </c>
      <c r="Z2068">
        <v>2.34280843540455E-2</v>
      </c>
      <c r="AA2068">
        <v>1.36168886050163</v>
      </c>
      <c r="AB2068">
        <v>2.8042624789680298E-4</v>
      </c>
      <c r="AC2068" t="b">
        <v>0</v>
      </c>
      <c r="AF2068">
        <v>4.0822049515263199E-2</v>
      </c>
      <c r="AG2068">
        <v>26122</v>
      </c>
      <c r="AH2068" t="e">
        <f>VLOOKUP(B2068,AN:AN,1,0)</f>
        <v>#N/A</v>
      </c>
      <c r="AI2068" t="str">
        <f>IF(G2068&lt;=2,"&lt;=2",IF(G2068&lt;3,"2-3","&gt;=3"))</f>
        <v>2-3</v>
      </c>
      <c r="AJ2068">
        <f>G2068-H2068</f>
        <v>-0.30048392126819579</v>
      </c>
    </row>
    <row r="2069" spans="1:36" hidden="1" x14ac:dyDescent="0.3">
      <c r="A2069">
        <v>2010</v>
      </c>
      <c r="B2069" t="s">
        <v>158</v>
      </c>
      <c r="C2069">
        <v>34013</v>
      </c>
      <c r="D2069">
        <v>77728</v>
      </c>
      <c r="E2069">
        <v>170284</v>
      </c>
      <c r="F2069">
        <v>65855</v>
      </c>
      <c r="G2069">
        <v>2.28524387734101</v>
      </c>
      <c r="H2069">
        <f>+E2069/F2069</f>
        <v>2.5857414015640421</v>
      </c>
      <c r="I2069">
        <v>-6.7967896731010294E-2</v>
      </c>
      <c r="J2069">
        <v>-3.21861309930684E-3</v>
      </c>
      <c r="K2069">
        <v>-2.4317555472254698E-2</v>
      </c>
      <c r="L2069">
        <v>4.1274244859814603E-2</v>
      </c>
      <c r="M2069">
        <v>2.8998283203691199E-2</v>
      </c>
      <c r="N2069">
        <v>-1.0579999999999999E-3</v>
      </c>
      <c r="O2069">
        <v>-5.3200000000000001E-3</v>
      </c>
      <c r="P2069">
        <v>0.92405897378921498</v>
      </c>
      <c r="Q2069">
        <v>3.3634305000299599E-3</v>
      </c>
      <c r="R2069">
        <v>253966.203125</v>
      </c>
      <c r="S2069">
        <v>0</v>
      </c>
      <c r="T2069">
        <v>7.5695654377341496E-3</v>
      </c>
      <c r="U2069">
        <v>1.4231186360120799E-2</v>
      </c>
      <c r="V2069">
        <v>0.90934254776285095</v>
      </c>
      <c r="W2069">
        <v>-1.7688136398791999E-3</v>
      </c>
      <c r="X2069">
        <v>7.1047957371225502E-3</v>
      </c>
      <c r="Y2069">
        <v>7.8543105809473504E-2</v>
      </c>
      <c r="Z2069">
        <v>-1.52942577446404E-2</v>
      </c>
      <c r="AA2069">
        <v>1.28990440988785</v>
      </c>
      <c r="AB2069">
        <v>3.55239786856127E-4</v>
      </c>
      <c r="AC2069" t="b">
        <v>0</v>
      </c>
      <c r="AF2069">
        <v>2.3268206039076301E-2</v>
      </c>
      <c r="AG2069">
        <v>11340</v>
      </c>
      <c r="AH2069" t="e">
        <f>VLOOKUP(B2069,AN:AN,1,0)</f>
        <v>#N/A</v>
      </c>
      <c r="AI2069" t="str">
        <f>IF(G2069&lt;=2,"&lt;=2",IF(G2069&lt;3,"2-3","&gt;=3"))</f>
        <v>2-3</v>
      </c>
      <c r="AJ2069">
        <f>G2069-H2069</f>
        <v>-0.30049752422303211</v>
      </c>
    </row>
    <row r="2070" spans="1:36" hidden="1" x14ac:dyDescent="0.3">
      <c r="A2070">
        <v>2012</v>
      </c>
      <c r="B2070" t="s">
        <v>211</v>
      </c>
      <c r="C2070">
        <v>90565</v>
      </c>
      <c r="D2070">
        <v>202076</v>
      </c>
      <c r="E2070">
        <v>429828</v>
      </c>
      <c r="F2070">
        <v>169768</v>
      </c>
      <c r="G2070">
        <v>2.2312814000993701</v>
      </c>
      <c r="H2070">
        <f>+E2070/F2070</f>
        <v>2.5318552377362047</v>
      </c>
      <c r="I2070">
        <v>-4.5585602334258998E-2</v>
      </c>
      <c r="J2070">
        <v>-3.1927134841680401E-3</v>
      </c>
      <c r="K2070">
        <v>2.5123959779738999E-3</v>
      </c>
      <c r="L2070">
        <v>4.3199005644768501E-2</v>
      </c>
      <c r="M2070">
        <v>-1.3970307540148301E-2</v>
      </c>
      <c r="N2070">
        <v>6.4819999999999999E-3</v>
      </c>
      <c r="O2070">
        <v>2.8279999999999998E-3</v>
      </c>
      <c r="P2070">
        <v>0.92314356565475497</v>
      </c>
      <c r="Q2070">
        <v>7.8658461570739694E-3</v>
      </c>
      <c r="R2070">
        <v>608790.375</v>
      </c>
      <c r="S2070">
        <v>0</v>
      </c>
      <c r="T2070">
        <v>-4.5978184789419998E-3</v>
      </c>
      <c r="U2070">
        <v>1.1232320219278299E-2</v>
      </c>
      <c r="V2070">
        <v>0.58018313211806904</v>
      </c>
      <c r="W2070">
        <v>-9.7676797807217004E-3</v>
      </c>
      <c r="X2070">
        <v>4.5609407627211704E-3</v>
      </c>
      <c r="Y2070">
        <v>3.0695100326903601E-2</v>
      </c>
      <c r="Z2070">
        <v>5.8607868448142503E-2</v>
      </c>
      <c r="AA2070">
        <v>-7.4754309452063003E-2</v>
      </c>
      <c r="AB2070">
        <v>3.2970656116056699E-4</v>
      </c>
      <c r="AC2070" t="b">
        <v>0</v>
      </c>
      <c r="AF2070">
        <v>0</v>
      </c>
      <c r="AG2070">
        <v>36562</v>
      </c>
      <c r="AH2070" t="e">
        <f>VLOOKUP(B2070,AN:AN,1,0)</f>
        <v>#N/A</v>
      </c>
      <c r="AI2070" t="str">
        <f>IF(G2070&lt;=2,"&lt;=2",IF(G2070&lt;3,"2-3","&gt;=3"))</f>
        <v>2-3</v>
      </c>
      <c r="AJ2070">
        <f>G2070-H2070</f>
        <v>-0.30057383763683454</v>
      </c>
    </row>
    <row r="2071" spans="1:36" hidden="1" x14ac:dyDescent="0.3">
      <c r="A2071">
        <v>2018</v>
      </c>
      <c r="B2071" t="s">
        <v>59</v>
      </c>
      <c r="C2071">
        <v>68564</v>
      </c>
      <c r="D2071">
        <v>155120</v>
      </c>
      <c r="E2071">
        <v>369576</v>
      </c>
      <c r="F2071">
        <v>144196</v>
      </c>
      <c r="G2071">
        <v>2.2624117612741301</v>
      </c>
      <c r="H2071">
        <f>+E2071/F2071</f>
        <v>2.5630114566284781</v>
      </c>
      <c r="I2071">
        <v>3.2341390813777703E-2</v>
      </c>
      <c r="J2071">
        <v>-3.8599632680416402E-3</v>
      </c>
      <c r="K2071">
        <v>1.3281653791665999E-2</v>
      </c>
      <c r="L2071">
        <v>4.1700132049620198E-2</v>
      </c>
      <c r="M2071">
        <v>1.7983036115765599E-2</v>
      </c>
      <c r="N2071">
        <v>4.973E-3</v>
      </c>
      <c r="O2071">
        <v>3.7009999999999999E-3</v>
      </c>
      <c r="P2071">
        <v>0.92080658674240101</v>
      </c>
      <c r="Q2071">
        <v>1.4552772045135E-2</v>
      </c>
      <c r="R2071">
        <v>556810.625</v>
      </c>
      <c r="S2071">
        <v>0</v>
      </c>
      <c r="T2071">
        <v>4.4852234423159998E-3</v>
      </c>
      <c r="U2071">
        <v>3.7016071379184702E-2</v>
      </c>
      <c r="V2071">
        <v>0.75622493077392405</v>
      </c>
      <c r="W2071">
        <v>1.30160713791847E-2</v>
      </c>
      <c r="X2071">
        <v>2.3477268737932201E-2</v>
      </c>
      <c r="Y2071">
        <v>0.17589530662890199</v>
      </c>
      <c r="Z2071">
        <v>-7.9378572734870395E-2</v>
      </c>
      <c r="AA2071">
        <v>0.70938805925606596</v>
      </c>
      <c r="AB2071">
        <v>1.05318588730911E-3</v>
      </c>
      <c r="AC2071" t="b">
        <v>1</v>
      </c>
      <c r="AD2071">
        <v>6.67388698495086E-3</v>
      </c>
      <c r="AE2071">
        <v>6.9233592659981996E-3</v>
      </c>
      <c r="AF2071">
        <v>2.0449359311918502E-2</v>
      </c>
      <c r="AG2071">
        <v>23323</v>
      </c>
      <c r="AH2071" t="e">
        <f>VLOOKUP(B2071,AN:AN,1,0)</f>
        <v>#N/A</v>
      </c>
      <c r="AI2071" t="str">
        <f>IF(G2071&lt;=2,"&lt;=2",IF(G2071&lt;3,"2-3","&gt;=3"))</f>
        <v>2-3</v>
      </c>
      <c r="AJ2071">
        <f>G2071-H2071</f>
        <v>-0.30059969535434794</v>
      </c>
    </row>
    <row r="2072" spans="1:36" hidden="1" x14ac:dyDescent="0.3">
      <c r="A2072">
        <v>2008</v>
      </c>
      <c r="B2072" t="s">
        <v>204</v>
      </c>
      <c r="C2072">
        <v>53705</v>
      </c>
      <c r="D2072">
        <v>116898</v>
      </c>
      <c r="E2072">
        <v>249959</v>
      </c>
      <c r="F2072">
        <v>100896</v>
      </c>
      <c r="G2072">
        <v>2.1766688390280202</v>
      </c>
      <c r="H2072">
        <f>+E2072/F2072</f>
        <v>2.477392562638757</v>
      </c>
      <c r="I2072">
        <v>6.4395623084745501E-2</v>
      </c>
      <c r="J2072">
        <v>1.0962698608636801E-2</v>
      </c>
      <c r="K2072">
        <v>-1.56040030568838E-2</v>
      </c>
      <c r="L2072">
        <v>-6.9402690203860307E-2</v>
      </c>
      <c r="M2072">
        <v>-1.2933915248140601E-2</v>
      </c>
      <c r="N2072">
        <v>4.5690000000000001E-3</v>
      </c>
      <c r="O2072">
        <v>-9.8130000000000005E-3</v>
      </c>
      <c r="P2072">
        <v>0.94385057687759399</v>
      </c>
      <c r="Q2072">
        <v>1.55947208404539E-2</v>
      </c>
      <c r="R2072">
        <v>430540</v>
      </c>
      <c r="S2072">
        <v>0</v>
      </c>
      <c r="T2072">
        <v>6.7198104225098801E-3</v>
      </c>
      <c r="U2072">
        <v>1.5095483511686301E-2</v>
      </c>
      <c r="V2072">
        <v>0.57995575236110197</v>
      </c>
      <c r="W2072">
        <v>-2.2904516488313698E-2</v>
      </c>
      <c r="X2072">
        <v>5.6424440533065098E-2</v>
      </c>
      <c r="Y2072">
        <v>4.3094687278573102E-2</v>
      </c>
      <c r="AA2072">
        <v>1.38351056506269</v>
      </c>
      <c r="AB2072">
        <v>3.5202413879808901E-4</v>
      </c>
      <c r="AC2072" t="b">
        <v>1</v>
      </c>
      <c r="AF2072">
        <v>3.7767161176766401E-2</v>
      </c>
      <c r="AG2072">
        <v>21007</v>
      </c>
      <c r="AH2072" t="e">
        <f>VLOOKUP(B2072,AN:AN,1,0)</f>
        <v>#N/A</v>
      </c>
      <c r="AI2072" t="str">
        <f>IF(G2072&lt;=2,"&lt;=2",IF(G2072&lt;3,"2-3","&gt;=3"))</f>
        <v>2-3</v>
      </c>
      <c r="AJ2072">
        <f>G2072-H2072</f>
        <v>-0.30072372361073674</v>
      </c>
    </row>
    <row r="2073" spans="1:36" hidden="1" x14ac:dyDescent="0.3">
      <c r="A2073">
        <v>2011</v>
      </c>
      <c r="B2073" t="s">
        <v>114</v>
      </c>
      <c r="C2073">
        <v>48145</v>
      </c>
      <c r="D2073">
        <v>115720</v>
      </c>
      <c r="E2073">
        <v>294777</v>
      </c>
      <c r="F2073">
        <v>109000</v>
      </c>
      <c r="G2073">
        <v>2.4035725412815401</v>
      </c>
      <c r="H2073">
        <f>+E2073/F2073</f>
        <v>2.7043761467889906</v>
      </c>
      <c r="I2073">
        <v>-7.2407956470450299E-2</v>
      </c>
      <c r="J2073">
        <v>9.1457143425940999E-3</v>
      </c>
      <c r="K2073">
        <v>3.9758530408143897E-3</v>
      </c>
      <c r="L2073">
        <v>-3.0206184260547098E-2</v>
      </c>
      <c r="M2073">
        <v>-7.6818175613880005E-2</v>
      </c>
      <c r="N2073">
        <v>5.7800000000000004E-3</v>
      </c>
      <c r="O2073">
        <v>3.3249999999999998E-3</v>
      </c>
      <c r="P2073">
        <v>0.93148499727249101</v>
      </c>
      <c r="Q2073">
        <v>-1.9796490669259301E-3</v>
      </c>
      <c r="R2073">
        <v>470056.5</v>
      </c>
      <c r="S2073">
        <v>0</v>
      </c>
      <c r="T2073">
        <v>-3.1223781406879698E-3</v>
      </c>
      <c r="U2073">
        <v>7.7786794863641297E-3</v>
      </c>
      <c r="V2073">
        <v>0.681222024576431</v>
      </c>
      <c r="W2073">
        <v>-2.4221320513635802E-2</v>
      </c>
      <c r="X2073">
        <v>4.86457454154837E-2</v>
      </c>
      <c r="Y2073">
        <v>5.42984529442559E-2</v>
      </c>
      <c r="Z2073">
        <v>-2.1253961532620901E-2</v>
      </c>
      <c r="AA2073">
        <v>0.45949350992131599</v>
      </c>
      <c r="AB2073">
        <v>2.30184915215222E-4</v>
      </c>
      <c r="AC2073" t="b">
        <v>0</v>
      </c>
      <c r="AF2073">
        <v>0</v>
      </c>
      <c r="AG2073">
        <v>13667</v>
      </c>
      <c r="AH2073" t="e">
        <f>VLOOKUP(B2073,AN:AN,1,0)</f>
        <v>#N/A</v>
      </c>
      <c r="AI2073" t="str">
        <f>IF(G2073&lt;=2,"&lt;=2",IF(G2073&lt;3,"2-3","&gt;=3"))</f>
        <v>2-3</v>
      </c>
      <c r="AJ2073">
        <f>G2073-H2073</f>
        <v>-0.30080360550745056</v>
      </c>
    </row>
    <row r="2074" spans="1:36" hidden="1" x14ac:dyDescent="0.3">
      <c r="A2074">
        <v>2006</v>
      </c>
      <c r="B2074" t="s">
        <v>93</v>
      </c>
      <c r="C2074">
        <v>103982</v>
      </c>
      <c r="D2074">
        <v>238821</v>
      </c>
      <c r="E2074">
        <v>642857</v>
      </c>
      <c r="F2074">
        <v>247476</v>
      </c>
      <c r="G2074">
        <v>2.2967532842222602</v>
      </c>
      <c r="H2074">
        <f>+E2074/F2074</f>
        <v>2.5976539139148849</v>
      </c>
      <c r="I2074">
        <v>-7.1692558647720502E-3</v>
      </c>
      <c r="J2074">
        <v>-2.4802889674901902E-3</v>
      </c>
      <c r="K2074">
        <v>-2.7164769321680001E-3</v>
      </c>
      <c r="L2074">
        <v>-0.10756204227358</v>
      </c>
      <c r="M2074">
        <v>-2.0697504281997601E-2</v>
      </c>
      <c r="N2074">
        <v>-1.003E-3</v>
      </c>
      <c r="O2074">
        <v>-6.4609999999999997E-3</v>
      </c>
      <c r="P2074">
        <v>0.91865539550781306</v>
      </c>
      <c r="Q2074">
        <v>7.0273876190207697E-4</v>
      </c>
      <c r="R2074">
        <v>781451.5</v>
      </c>
      <c r="S2074">
        <v>0</v>
      </c>
      <c r="T2074">
        <v>2.3493692278861899E-2</v>
      </c>
      <c r="U2074">
        <v>6.2688380479812594E-2</v>
      </c>
      <c r="V2074">
        <v>0.73508292015663201</v>
      </c>
      <c r="W2074">
        <v>3.06883804798125E-2</v>
      </c>
      <c r="X2074">
        <v>1.1721366376423301E-3</v>
      </c>
      <c r="Y2074">
        <v>9.7162262926034804E-2</v>
      </c>
      <c r="AA2074">
        <v>1.93467786104553</v>
      </c>
      <c r="AB2074">
        <v>6.6979236436704603E-5</v>
      </c>
      <c r="AC2074" t="b">
        <v>0</v>
      </c>
      <c r="AF2074">
        <v>2.3007367716008E-2</v>
      </c>
      <c r="AG2074">
        <v>29895</v>
      </c>
      <c r="AH2074" t="e">
        <f>VLOOKUP(B2074,AN:AN,1,0)</f>
        <v>#N/A</v>
      </c>
      <c r="AI2074" t="str">
        <f>IF(G2074&lt;=2,"&lt;=2",IF(G2074&lt;3,"2-3","&gt;=3"))</f>
        <v>2-3</v>
      </c>
      <c r="AJ2074">
        <f>G2074-H2074</f>
        <v>-0.30090062969262465</v>
      </c>
    </row>
    <row r="2075" spans="1:36" hidden="1" x14ac:dyDescent="0.3">
      <c r="A2075">
        <v>2022</v>
      </c>
      <c r="B2075" t="s">
        <v>108</v>
      </c>
      <c r="C2075">
        <v>218494</v>
      </c>
      <c r="D2075">
        <v>492414</v>
      </c>
      <c r="E2075">
        <v>1116938</v>
      </c>
      <c r="F2075">
        <v>437210</v>
      </c>
      <c r="G2075">
        <v>2.2536728697355501</v>
      </c>
      <c r="H2075">
        <f>+E2075/F2075</f>
        <v>2.5546945403810524</v>
      </c>
      <c r="I2075">
        <v>-3.4854585376507097E-2</v>
      </c>
      <c r="J2075">
        <v>-5.2507710643112597E-2</v>
      </c>
      <c r="K2075">
        <v>-7.0805527999997106E-2</v>
      </c>
      <c r="N2075">
        <v>1.2700000000000001E-3</v>
      </c>
      <c r="O2075">
        <v>1.3389999999999999E-3</v>
      </c>
      <c r="P2075">
        <v>0.90136468410491899</v>
      </c>
      <c r="Q2075">
        <v>-4.3361246585846003E-2</v>
      </c>
      <c r="R2075">
        <v>1691503</v>
      </c>
      <c r="S2075">
        <v>0</v>
      </c>
      <c r="T2075">
        <v>-2.5218727067112898E-2</v>
      </c>
      <c r="U2075">
        <v>2.3160606622695899E-2</v>
      </c>
      <c r="V2075">
        <v>0.89401964959205205</v>
      </c>
      <c r="W2075">
        <v>-5.68393933773041E-2</v>
      </c>
      <c r="X2075">
        <v>5.8278721742826299E-2</v>
      </c>
      <c r="Z2075">
        <v>-0.119066369294028</v>
      </c>
      <c r="AA2075">
        <v>2.4398382767608799</v>
      </c>
      <c r="AB2075">
        <v>8.9948502011485704E-4</v>
      </c>
      <c r="AC2075" t="b">
        <v>0</v>
      </c>
      <c r="AF2075">
        <v>0.107196868605995</v>
      </c>
      <c r="AG2075">
        <v>107065</v>
      </c>
      <c r="AH2075" t="str">
        <f>VLOOKUP(B2075,AN:AN,1,0)</f>
        <v>Jacksonville - FL</v>
      </c>
      <c r="AI2075" t="str">
        <f>IF(G2075&lt;=2,"&lt;=2",IF(G2075&lt;3,"2-3","&gt;=3"))</f>
        <v>2-3</v>
      </c>
      <c r="AJ2075">
        <f>G2075-H2075</f>
        <v>-0.30102167064550223</v>
      </c>
    </row>
    <row r="2076" spans="1:36" hidden="1" x14ac:dyDescent="0.3">
      <c r="A2076">
        <v>2018</v>
      </c>
      <c r="B2076" t="s">
        <v>94</v>
      </c>
      <c r="C2076">
        <v>53712</v>
      </c>
      <c r="D2076">
        <v>127983</v>
      </c>
      <c r="E2076">
        <v>215578</v>
      </c>
      <c r="F2076">
        <v>80323</v>
      </c>
      <c r="G2076">
        <v>2.38276362823949</v>
      </c>
      <c r="H2076">
        <f>+E2076/F2076</f>
        <v>2.683888798974142</v>
      </c>
      <c r="I2076">
        <v>-6.2308148592811002E-2</v>
      </c>
      <c r="J2076">
        <v>2.1353561431169499E-2</v>
      </c>
      <c r="K2076">
        <v>3.8495178490877198E-2</v>
      </c>
      <c r="L2076">
        <v>7.8956249959766897E-2</v>
      </c>
      <c r="M2076">
        <v>5.5239154025912299E-2</v>
      </c>
      <c r="N2076">
        <v>4.4299999999999998E-4</v>
      </c>
      <c r="O2076">
        <v>4.2640000000000004E-3</v>
      </c>
      <c r="P2076">
        <v>0.920088350772858</v>
      </c>
      <c r="Q2076">
        <v>1.4683425426483E-2</v>
      </c>
      <c r="R2076">
        <v>395190.3125</v>
      </c>
      <c r="S2076">
        <v>0</v>
      </c>
      <c r="T2076">
        <v>1.8200412392616199E-2</v>
      </c>
      <c r="U2076">
        <v>5.0731260329484898E-2</v>
      </c>
      <c r="V2076">
        <v>0.53068416194661305</v>
      </c>
      <c r="W2076">
        <v>2.67312603294848E-2</v>
      </c>
      <c r="X2076">
        <v>0</v>
      </c>
      <c r="Y2076">
        <v>4.9422277271572897E-2</v>
      </c>
      <c r="Z2076">
        <v>-7.2787835521259003E-2</v>
      </c>
      <c r="AA2076">
        <v>0.51078444588001903</v>
      </c>
      <c r="AB2076">
        <v>4.9844926894107198E-4</v>
      </c>
      <c r="AC2076" t="b">
        <v>0</v>
      </c>
      <c r="AF2076">
        <v>0</v>
      </c>
      <c r="AG2076">
        <v>18056</v>
      </c>
      <c r="AH2076" t="e">
        <f>VLOOKUP(B2076,AN:AN,1,0)</f>
        <v>#N/A</v>
      </c>
      <c r="AI2076" t="str">
        <f>IF(G2076&lt;=2,"&lt;=2",IF(G2076&lt;3,"2-3","&gt;=3"))</f>
        <v>2-3</v>
      </c>
      <c r="AJ2076">
        <f>G2076-H2076</f>
        <v>-0.30112517073465206</v>
      </c>
    </row>
    <row r="2077" spans="1:36" hidden="1" x14ac:dyDescent="0.3">
      <c r="A2077">
        <v>2015</v>
      </c>
      <c r="B2077" t="s">
        <v>75</v>
      </c>
      <c r="C2077">
        <v>526568</v>
      </c>
      <c r="D2077">
        <v>1229200</v>
      </c>
      <c r="E2077">
        <v>2938696</v>
      </c>
      <c r="F2077">
        <v>1114977</v>
      </c>
      <c r="G2077">
        <v>2.3343613740295601</v>
      </c>
      <c r="H2077">
        <f>+E2077/F2077</f>
        <v>2.6356561615172329</v>
      </c>
      <c r="I2077">
        <v>-5.0047489502917401E-3</v>
      </c>
      <c r="J2077">
        <v>1.0866979137063E-2</v>
      </c>
      <c r="K2077">
        <v>2.4104066461324701E-2</v>
      </c>
      <c r="L2077">
        <v>8.6714710563421199E-2</v>
      </c>
      <c r="M2077">
        <v>2.2369913756847298E-2</v>
      </c>
      <c r="N2077">
        <v>1.057E-3</v>
      </c>
      <c r="O2077">
        <v>3.6350000000000002E-3</v>
      </c>
      <c r="P2077">
        <v>0.94465166330337502</v>
      </c>
      <c r="Q2077">
        <v>5.0869584083550398E-3</v>
      </c>
      <c r="R2077">
        <v>4356755</v>
      </c>
      <c r="S2077">
        <v>3.3179129379645E-3</v>
      </c>
      <c r="T2077">
        <v>9.1606099158525502E-3</v>
      </c>
      <c r="U2077">
        <v>4.03649993240833E-2</v>
      </c>
      <c r="V2077">
        <v>0.71660767517899504</v>
      </c>
      <c r="W2077">
        <v>3.93649993240833E-2</v>
      </c>
      <c r="X2077">
        <v>-4.69247686940694E-4</v>
      </c>
      <c r="Y2077">
        <v>4.6994335068475397E-2</v>
      </c>
      <c r="Z2077">
        <v>-1.03215336110839E-2</v>
      </c>
      <c r="AA2077">
        <v>0.19769286265751601</v>
      </c>
      <c r="AB2077">
        <v>7.5364022448050902E-4</v>
      </c>
      <c r="AC2077" t="b">
        <v>0</v>
      </c>
      <c r="AD2077">
        <v>2.2791753901094799E-3</v>
      </c>
      <c r="AE2077">
        <v>1.44068234270689E-2</v>
      </c>
      <c r="AF2077">
        <v>1.1427840133474801E-2</v>
      </c>
      <c r="AG2077">
        <v>210807</v>
      </c>
      <c r="AH2077" t="str">
        <f>VLOOKUP(B2077,AN:AN,1,0)</f>
        <v>Detroit - MI</v>
      </c>
      <c r="AI2077" t="str">
        <f>IF(G2077&lt;=2,"&lt;=2",IF(G2077&lt;3,"2-3","&gt;=3"))</f>
        <v>2-3</v>
      </c>
      <c r="AJ2077">
        <f>G2077-H2077</f>
        <v>-0.3012947874876728</v>
      </c>
    </row>
    <row r="2078" spans="1:36" hidden="1" x14ac:dyDescent="0.3">
      <c r="A2078">
        <v>2010</v>
      </c>
      <c r="B2078" t="s">
        <v>212</v>
      </c>
      <c r="C2078">
        <v>42448</v>
      </c>
      <c r="D2078">
        <v>103893</v>
      </c>
      <c r="E2078">
        <v>244787</v>
      </c>
      <c r="F2078">
        <v>89051</v>
      </c>
      <c r="G2078">
        <v>2.44753580851865</v>
      </c>
      <c r="H2078">
        <f>+E2078/F2078</f>
        <v>2.7488405520432111</v>
      </c>
      <c r="I2078">
        <v>-4.9279762440747603E-2</v>
      </c>
      <c r="J2078">
        <v>4.1360720060764997E-3</v>
      </c>
      <c r="K2078">
        <v>-1.6962870366871399E-2</v>
      </c>
      <c r="L2078">
        <v>1.2270041704177601E-2</v>
      </c>
      <c r="M2078" s="1">
        <v>-5.9199519456959398E-6</v>
      </c>
      <c r="N2078">
        <v>5.0000000000000001E-4</v>
      </c>
      <c r="O2078">
        <v>8.12E-4</v>
      </c>
      <c r="P2078">
        <v>0.95631450414657604</v>
      </c>
      <c r="Q2078">
        <v>4.9233436584505898E-4</v>
      </c>
      <c r="R2078">
        <v>368639.3125</v>
      </c>
      <c r="S2078">
        <v>0</v>
      </c>
      <c r="T2078">
        <v>8.8965659961104497E-3</v>
      </c>
      <c r="U2078">
        <v>1.5558186918497099E-2</v>
      </c>
      <c r="V2078">
        <v>1.11566396616282</v>
      </c>
      <c r="W2078">
        <v>-4.4181308150290002E-4</v>
      </c>
      <c r="X2078">
        <v>0</v>
      </c>
      <c r="Y2078">
        <v>6.4016975154894906E-2</v>
      </c>
      <c r="Z2078">
        <v>8.8572456952616799E-2</v>
      </c>
      <c r="AA2078">
        <v>0.68896197005379101</v>
      </c>
      <c r="AB2078">
        <v>1.8766420618040699E-4</v>
      </c>
      <c r="AC2078" t="b">
        <v>0</v>
      </c>
      <c r="AF2078">
        <v>5.2545977730514204E-3</v>
      </c>
      <c r="AG2078">
        <v>15986</v>
      </c>
      <c r="AH2078" t="e">
        <f>VLOOKUP(B2078,AN:AN,1,0)</f>
        <v>#N/A</v>
      </c>
      <c r="AI2078" t="str">
        <f>IF(G2078&lt;=2,"&lt;=2",IF(G2078&lt;3,"2-3","&gt;=3"))</f>
        <v>2-3</v>
      </c>
      <c r="AJ2078">
        <f>G2078-H2078</f>
        <v>-0.30130474352456105</v>
      </c>
    </row>
    <row r="2079" spans="1:36" hidden="1" x14ac:dyDescent="0.3">
      <c r="A2079">
        <v>2014</v>
      </c>
      <c r="B2079" t="s">
        <v>219</v>
      </c>
      <c r="C2079">
        <v>37480</v>
      </c>
      <c r="D2079">
        <v>94165</v>
      </c>
      <c r="E2079">
        <v>140312</v>
      </c>
      <c r="F2079">
        <v>49865</v>
      </c>
      <c r="G2079">
        <v>2.5124066168623198</v>
      </c>
      <c r="H2079">
        <f>+E2079/F2079</f>
        <v>2.813837360874361</v>
      </c>
      <c r="I2079">
        <v>4.9517902537521703E-2</v>
      </c>
      <c r="J2079">
        <v>-8.9299250394105408E-3</v>
      </c>
      <c r="K2079">
        <v>2.12744643688202E-2</v>
      </c>
      <c r="L2079">
        <v>4.9671716570854098E-2</v>
      </c>
      <c r="M2079">
        <v>-2.4829685688018799E-2</v>
      </c>
      <c r="N2079">
        <v>3.5929999999999998E-3</v>
      </c>
      <c r="O2079">
        <v>-3.7399999999999998E-3</v>
      </c>
      <c r="P2079">
        <v>0.91417098045349099</v>
      </c>
      <c r="Q2079">
        <v>3.0240416526789902E-3</v>
      </c>
      <c r="R2079">
        <v>261453.890625</v>
      </c>
      <c r="S2079">
        <v>1.4831905075807499E-3</v>
      </c>
      <c r="T2079">
        <v>7.10698310285809E-3</v>
      </c>
      <c r="U2079">
        <v>2.57422495633364E-2</v>
      </c>
      <c r="V2079">
        <v>0.68216132781230299</v>
      </c>
      <c r="W2079">
        <v>9.7422495633363998E-3</v>
      </c>
      <c r="X2079">
        <v>8.8991430454844998E-3</v>
      </c>
      <c r="Y2079">
        <v>0.127149828210607</v>
      </c>
      <c r="Z2079">
        <v>-8.0076574587581897E-2</v>
      </c>
      <c r="AA2079">
        <v>0.76467840125409303</v>
      </c>
      <c r="AB2079">
        <v>1.6479894528674999E-4</v>
      </c>
      <c r="AC2079" t="b">
        <v>1</v>
      </c>
      <c r="AF2079">
        <v>2.86750164798945E-2</v>
      </c>
      <c r="AG2079">
        <v>12244</v>
      </c>
      <c r="AH2079" t="e">
        <f>VLOOKUP(B2079,AN:AN,1,0)</f>
        <v>#N/A</v>
      </c>
      <c r="AI2079" t="str">
        <f>IF(G2079&lt;=2,"&lt;=2",IF(G2079&lt;3,"2-3","&gt;=3"))</f>
        <v>2-3</v>
      </c>
      <c r="AJ2079">
        <f>G2079-H2079</f>
        <v>-0.30143074401204117</v>
      </c>
    </row>
    <row r="2080" spans="1:36" hidden="1" x14ac:dyDescent="0.3">
      <c r="A2080">
        <v>2013</v>
      </c>
      <c r="B2080" t="s">
        <v>169</v>
      </c>
      <c r="C2080">
        <v>48801</v>
      </c>
      <c r="D2080">
        <v>168876</v>
      </c>
      <c r="E2080">
        <v>368085</v>
      </c>
      <c r="F2080">
        <v>97844</v>
      </c>
      <c r="G2080">
        <v>3.4605028585479798</v>
      </c>
      <c r="H2080">
        <f>+E2080/F2080</f>
        <v>3.7619578103920528</v>
      </c>
      <c r="I2080">
        <v>5.6418486234848401E-2</v>
      </c>
      <c r="J2080">
        <v>-1.8040142487734501E-2</v>
      </c>
      <c r="K2080">
        <v>-1.54048760272562E-2</v>
      </c>
      <c r="L2080">
        <v>1.7515155207365799E-2</v>
      </c>
      <c r="M2080">
        <v>-4.2479896452277698E-2</v>
      </c>
      <c r="N2080">
        <v>1.0200000000000001E-3</v>
      </c>
      <c r="O2080">
        <v>1.0200000000000001E-3</v>
      </c>
      <c r="P2080">
        <v>0.92582690715789795</v>
      </c>
      <c r="Q2080">
        <v>-2.2743344306945999E-2</v>
      </c>
      <c r="R2080">
        <v>568414.8125</v>
      </c>
      <c r="S2080">
        <v>0</v>
      </c>
      <c r="T2080">
        <v>7.1477703750135195E-4</v>
      </c>
      <c r="U2080">
        <v>2.1419886499643302E-2</v>
      </c>
      <c r="V2080">
        <v>0.85026838327648102</v>
      </c>
      <c r="W2080">
        <v>6.4198864996433003E-3</v>
      </c>
      <c r="X2080">
        <v>9.6516458932566301E-2</v>
      </c>
      <c r="Y2080">
        <v>0.66017249056305904</v>
      </c>
      <c r="Z2080">
        <v>-5.3249584206333099E-2</v>
      </c>
      <c r="AA2080">
        <v>2.2052376571713901</v>
      </c>
      <c r="AB2080">
        <v>1.11856823266219E-3</v>
      </c>
      <c r="AC2080" t="b">
        <v>1</v>
      </c>
      <c r="AF2080">
        <v>0.250399488654522</v>
      </c>
      <c r="AG2080">
        <v>6862</v>
      </c>
      <c r="AH2080" t="e">
        <f>VLOOKUP(B2080,AN:AN,1,0)</f>
        <v>#N/A</v>
      </c>
      <c r="AI2080" t="str">
        <f>IF(G2080&lt;=2,"&lt;=2",IF(G2080&lt;3,"2-3","&gt;=3"))</f>
        <v>&gt;=3</v>
      </c>
      <c r="AJ2080">
        <f>G2080-H2080</f>
        <v>-0.301454951844073</v>
      </c>
    </row>
    <row r="2081" spans="1:36" hidden="1" x14ac:dyDescent="0.3">
      <c r="A2081">
        <v>2021</v>
      </c>
      <c r="B2081" t="s">
        <v>89</v>
      </c>
      <c r="C2081">
        <v>14531</v>
      </c>
      <c r="D2081">
        <v>29312</v>
      </c>
      <c r="E2081">
        <v>92870</v>
      </c>
      <c r="F2081">
        <v>40052</v>
      </c>
      <c r="G2081">
        <v>2.0172045970683299</v>
      </c>
      <c r="H2081">
        <f>+E2081/F2081</f>
        <v>2.3187356436632376</v>
      </c>
      <c r="I2081">
        <v>0.14514078303105299</v>
      </c>
      <c r="J2081">
        <v>4.3042190372945201E-4</v>
      </c>
      <c r="K2081">
        <v>-3.11902444064617E-2</v>
      </c>
      <c r="N2081">
        <v>0</v>
      </c>
      <c r="O2081">
        <v>-2.9300000000000002E-4</v>
      </c>
      <c r="P2081">
        <v>0.993288934230804</v>
      </c>
      <c r="Q2081">
        <v>1.35415196418759E-2</v>
      </c>
      <c r="R2081">
        <v>126478.6953125</v>
      </c>
      <c r="S2081">
        <v>0</v>
      </c>
      <c r="T2081">
        <v>-5.0618305802345297E-2</v>
      </c>
      <c r="U2081">
        <v>3.2827872782945598E-2</v>
      </c>
      <c r="V2081">
        <v>0.63959418498203402</v>
      </c>
      <c r="W2081">
        <v>-1.41721272170544E-2</v>
      </c>
      <c r="X2081">
        <v>0</v>
      </c>
      <c r="Z2081">
        <v>-4.1148382269446698E-2</v>
      </c>
      <c r="AA2081">
        <v>-0.16111229585606901</v>
      </c>
      <c r="AB2081">
        <v>5.8754406580493503E-4</v>
      </c>
      <c r="AC2081" t="b">
        <v>1</v>
      </c>
      <c r="AF2081">
        <v>0</v>
      </c>
      <c r="AG2081">
        <v>3404</v>
      </c>
      <c r="AH2081" t="e">
        <f>VLOOKUP(B2081,AN:AN,1,0)</f>
        <v>#N/A</v>
      </c>
      <c r="AI2081" t="str">
        <f>IF(G2081&lt;=2,"&lt;=2",IF(G2081&lt;3,"2-3","&gt;=3"))</f>
        <v>2-3</v>
      </c>
      <c r="AJ2081">
        <f>G2081-H2081</f>
        <v>-0.3015310465949077</v>
      </c>
    </row>
    <row r="2082" spans="1:36" hidden="1" x14ac:dyDescent="0.3">
      <c r="A2082">
        <v>2007</v>
      </c>
      <c r="B2082" t="s">
        <v>129</v>
      </c>
      <c r="C2082">
        <v>12941</v>
      </c>
      <c r="D2082">
        <v>28536</v>
      </c>
      <c r="E2082">
        <v>90097</v>
      </c>
      <c r="F2082">
        <v>35943</v>
      </c>
      <c r="G2082">
        <v>2.2050846147901999</v>
      </c>
      <c r="H2082">
        <f>+E2082/F2082</f>
        <v>2.5066633280471859</v>
      </c>
      <c r="I2082">
        <v>9.0743212099412399E-2</v>
      </c>
      <c r="J2082">
        <v>5.3239786066114798E-3</v>
      </c>
      <c r="K2082">
        <v>-2.4300348304212099E-2</v>
      </c>
      <c r="L2082">
        <v>-8.8051483730785501E-2</v>
      </c>
      <c r="M2082">
        <v>3.74672759789962E-3</v>
      </c>
      <c r="N2082">
        <v>1.658E-3</v>
      </c>
      <c r="O2082">
        <v>-2.7700000000000001E-4</v>
      </c>
      <c r="P2082">
        <v>0.89395189285278298</v>
      </c>
      <c r="Q2082">
        <v>6.4691305160520197E-3</v>
      </c>
      <c r="R2082">
        <v>126777.3984375</v>
      </c>
      <c r="S2082">
        <v>0</v>
      </c>
      <c r="T2082">
        <v>-7.3325298726558998E-3</v>
      </c>
      <c r="U2082">
        <v>2.14312821626663E-2</v>
      </c>
      <c r="V2082">
        <v>0.44948890630994798</v>
      </c>
      <c r="W2082">
        <v>-7.5687178373336998E-3</v>
      </c>
      <c r="X2082">
        <v>0</v>
      </c>
      <c r="Y2082">
        <v>0</v>
      </c>
      <c r="AA2082">
        <v>-0.34054011197106598</v>
      </c>
      <c r="AB2082">
        <v>2.7647221454243801E-4</v>
      </c>
      <c r="AC2082" t="b">
        <v>1</v>
      </c>
      <c r="AF2082">
        <v>0</v>
      </c>
      <c r="AG2082">
        <v>3617</v>
      </c>
      <c r="AH2082" t="e">
        <f>VLOOKUP(B2082,AN:AN,1,0)</f>
        <v>#N/A</v>
      </c>
      <c r="AI2082" t="str">
        <f>IF(G2082&lt;=2,"&lt;=2",IF(G2082&lt;3,"2-3","&gt;=3"))</f>
        <v>2-3</v>
      </c>
      <c r="AJ2082">
        <f>G2082-H2082</f>
        <v>-0.30157871325698604</v>
      </c>
    </row>
    <row r="2083" spans="1:36" hidden="1" x14ac:dyDescent="0.3">
      <c r="A2083">
        <v>2006</v>
      </c>
      <c r="B2083" t="s">
        <v>44</v>
      </c>
      <c r="C2083">
        <v>43952</v>
      </c>
      <c r="D2083">
        <v>103021</v>
      </c>
      <c r="E2083">
        <v>261301</v>
      </c>
      <c r="F2083">
        <v>98763</v>
      </c>
      <c r="G2083">
        <v>2.3439433927921298</v>
      </c>
      <c r="H2083">
        <f>+E2083/F2083</f>
        <v>2.6457377762927412</v>
      </c>
      <c r="I2083">
        <v>2.1226993516196599E-2</v>
      </c>
      <c r="J2083">
        <v>1.5918642282486E-2</v>
      </c>
      <c r="K2083">
        <v>1.5682454317808198E-2</v>
      </c>
      <c r="L2083">
        <v>-6.8841776311397498E-2</v>
      </c>
      <c r="M2083">
        <v>1.8022761680185701E-2</v>
      </c>
      <c r="N2083">
        <v>2.0110000000000002E-3</v>
      </c>
      <c r="O2083">
        <v>-3.2450000000000001E-3</v>
      </c>
      <c r="P2083">
        <v>0.92615175247192405</v>
      </c>
      <c r="Q2083">
        <v>1.6461133956908999E-2</v>
      </c>
      <c r="R2083">
        <v>394245.09375</v>
      </c>
      <c r="S2083">
        <v>0</v>
      </c>
      <c r="T2083">
        <v>1.6412325203419001E-3</v>
      </c>
      <c r="U2083">
        <v>4.0835920721292503E-2</v>
      </c>
      <c r="V2083">
        <v>0.68552676823596004</v>
      </c>
      <c r="W2083">
        <v>8.8359207212925003E-3</v>
      </c>
      <c r="X2083">
        <v>1.6353946119588202E-2</v>
      </c>
      <c r="Y2083">
        <v>0.19376757694073199</v>
      </c>
      <c r="AA2083">
        <v>-1.0509933338002599</v>
      </c>
      <c r="AB2083">
        <v>1.4601737606775199E-4</v>
      </c>
      <c r="AC2083" t="b">
        <v>1</v>
      </c>
      <c r="AF2083">
        <v>2.2194641162298301E-2</v>
      </c>
      <c r="AG2083">
        <v>13921</v>
      </c>
      <c r="AH2083" t="e">
        <f>VLOOKUP(B2083,AN:AN,1,0)</f>
        <v>#N/A</v>
      </c>
      <c r="AI2083" t="str">
        <f>IF(G2083&lt;=2,"&lt;=2",IF(G2083&lt;3,"2-3","&gt;=3"))</f>
        <v>2-3</v>
      </c>
      <c r="AJ2083">
        <f>G2083-H2083</f>
        <v>-0.30179438350061139</v>
      </c>
    </row>
    <row r="2084" spans="1:36" hidden="1" x14ac:dyDescent="0.3">
      <c r="A2084">
        <v>2006</v>
      </c>
      <c r="B2084" t="s">
        <v>147</v>
      </c>
      <c r="C2084">
        <v>189457</v>
      </c>
      <c r="D2084">
        <v>429056</v>
      </c>
      <c r="E2084">
        <v>1059320</v>
      </c>
      <c r="F2084">
        <v>412689</v>
      </c>
      <c r="G2084">
        <v>2.2646616382609199</v>
      </c>
      <c r="H2084">
        <f>+E2084/F2084</f>
        <v>2.5668723905895239</v>
      </c>
      <c r="I2084">
        <v>2.68012306781285E-2</v>
      </c>
      <c r="J2084">
        <v>1.53174623847E-4</v>
      </c>
      <c r="K2084">
        <v>-8.3013340830800906E-5</v>
      </c>
      <c r="L2084">
        <v>-6.8839553244412002E-2</v>
      </c>
      <c r="M2084">
        <v>1.8024984747171201E-2</v>
      </c>
      <c r="N2084">
        <v>-1.9610000000000001E-3</v>
      </c>
      <c r="O2084">
        <v>-7.1989999999999997E-3</v>
      </c>
      <c r="P2084">
        <v>0.93744754791259799</v>
      </c>
      <c r="Q2084">
        <v>-6.1671137809750001E-3</v>
      </c>
      <c r="R2084">
        <v>1563051</v>
      </c>
      <c r="S2084">
        <v>0</v>
      </c>
      <c r="T2084">
        <v>-1.5649331733584401E-2</v>
      </c>
      <c r="U2084">
        <v>2.3545356467366201E-2</v>
      </c>
      <c r="V2084">
        <v>0.96634496245310098</v>
      </c>
      <c r="W2084">
        <v>-8.4546435326337994E-3</v>
      </c>
      <c r="X2084">
        <v>1.9882845985331899E-2</v>
      </c>
      <c r="Y2084">
        <v>8.06064783290599E-2</v>
      </c>
      <c r="AA2084">
        <v>2.71384383668045</v>
      </c>
      <c r="AB2084">
        <v>1.3096485379559899E-4</v>
      </c>
      <c r="AC2084" t="b">
        <v>1</v>
      </c>
      <c r="AF2084">
        <v>3.4919992380226597E-2</v>
      </c>
      <c r="AG2084">
        <v>85662</v>
      </c>
      <c r="AH2084" t="str">
        <f>VLOOKUP(B2084,AN:AN,1,0)</f>
        <v>Nashville - TN</v>
      </c>
      <c r="AI2084" t="str">
        <f>IF(G2084&lt;=2,"&lt;=2",IF(G2084&lt;3,"2-3","&gt;=3"))</f>
        <v>2-3</v>
      </c>
      <c r="AJ2084">
        <f>G2084-H2084</f>
        <v>-0.30221075232860395</v>
      </c>
    </row>
    <row r="2085" spans="1:36" hidden="1" x14ac:dyDescent="0.3">
      <c r="A2085">
        <v>2011</v>
      </c>
      <c r="B2085" t="s">
        <v>220</v>
      </c>
      <c r="C2085">
        <v>749510</v>
      </c>
      <c r="D2085">
        <v>1880928</v>
      </c>
      <c r="E2085">
        <v>3648346</v>
      </c>
      <c r="F2085">
        <v>1297444</v>
      </c>
      <c r="G2085">
        <v>2.5095435684647298</v>
      </c>
      <c r="H2085">
        <f>+E2085/F2085</f>
        <v>2.8119487237984839</v>
      </c>
      <c r="I2085">
        <v>1.7320415969353499E-2</v>
      </c>
      <c r="J2085">
        <v>3.4219343215227001E-3</v>
      </c>
      <c r="K2085">
        <v>-1.747926980257E-3</v>
      </c>
      <c r="L2085">
        <v>2.6179706320166599E-2</v>
      </c>
      <c r="M2085">
        <v>-2.0432285033166301E-2</v>
      </c>
      <c r="N2085">
        <v>2.9320000000000001E-3</v>
      </c>
      <c r="O2085">
        <v>4.7600000000000002E-4</v>
      </c>
      <c r="P2085">
        <v>0.93738430738449097</v>
      </c>
      <c r="Q2085">
        <v>-2.2361874580379901E-3</v>
      </c>
      <c r="R2085">
        <v>5804092</v>
      </c>
      <c r="S2085">
        <v>1.1040211660798E-3</v>
      </c>
      <c r="T2085">
        <v>5.5376724340020899E-3</v>
      </c>
      <c r="U2085">
        <v>1.6438730061054199E-2</v>
      </c>
      <c r="V2085">
        <v>1.3846578108238301</v>
      </c>
      <c r="W2085">
        <v>-1.55612699389458E-2</v>
      </c>
      <c r="X2085">
        <v>1.0852965780207301E-2</v>
      </c>
      <c r="Y2085">
        <v>0.12904963859145699</v>
      </c>
      <c r="Z2085">
        <v>5.1913603298150299E-2</v>
      </c>
      <c r="AA2085">
        <v>1.9128192143706699</v>
      </c>
      <c r="AB2085">
        <v>3.5260587903429699E-4</v>
      </c>
      <c r="AC2085" t="b">
        <v>1</v>
      </c>
      <c r="AF2085">
        <v>2.6039336225512098E-2</v>
      </c>
      <c r="AG2085">
        <v>415687</v>
      </c>
      <c r="AH2085" t="str">
        <f>VLOOKUP(B2085,AN:AN,1,0)</f>
        <v>Washington - DC</v>
      </c>
      <c r="AI2085" t="str">
        <f>IF(G2085&lt;=2,"&lt;=2",IF(G2085&lt;3,"2-3","&gt;=3"))</f>
        <v>2-3</v>
      </c>
      <c r="AJ2085">
        <f>G2085-H2085</f>
        <v>-0.30240515533375412</v>
      </c>
    </row>
    <row r="2086" spans="1:36" hidden="1" x14ac:dyDescent="0.3">
      <c r="A2086">
        <v>2008</v>
      </c>
      <c r="B2086" t="s">
        <v>211</v>
      </c>
      <c r="C2086">
        <v>80916</v>
      </c>
      <c r="D2086">
        <v>178692</v>
      </c>
      <c r="E2086">
        <v>410768</v>
      </c>
      <c r="F2086">
        <v>163601</v>
      </c>
      <c r="G2086">
        <v>2.2083642295714001</v>
      </c>
      <c r="H2086">
        <f>+E2086/F2086</f>
        <v>2.5107914988294691</v>
      </c>
      <c r="I2086">
        <v>4.6636815077051398E-2</v>
      </c>
      <c r="J2086">
        <v>9.5544047653674403E-3</v>
      </c>
      <c r="K2086">
        <v>-1.7012296900153202E-2</v>
      </c>
      <c r="L2086">
        <v>-6.3558651059865995E-2</v>
      </c>
      <c r="M2086">
        <v>-7.0898761041464104E-3</v>
      </c>
      <c r="N2086">
        <v>-2.3649999999999999E-3</v>
      </c>
      <c r="O2086">
        <v>-3.388E-3</v>
      </c>
      <c r="P2086">
        <v>0.91469889879226696</v>
      </c>
      <c r="Q2086">
        <v>-3.0514001846310098E-3</v>
      </c>
      <c r="R2086">
        <v>611682.5</v>
      </c>
      <c r="S2086">
        <v>0</v>
      </c>
      <c r="T2086">
        <v>3.9463988505303799E-3</v>
      </c>
      <c r="U2086">
        <v>1.2322071939706801E-2</v>
      </c>
      <c r="V2086">
        <v>0.61861946918517596</v>
      </c>
      <c r="W2086">
        <v>-2.56779280602931E-2</v>
      </c>
      <c r="X2086">
        <v>9.4953802416488896E-3</v>
      </c>
      <c r="Y2086">
        <v>2.93865071537E-2</v>
      </c>
      <c r="AA2086">
        <v>-0.241320735388628</v>
      </c>
      <c r="AB2086">
        <v>4.8329779673063198E-4</v>
      </c>
      <c r="AC2086" t="b">
        <v>1</v>
      </c>
      <c r="AF2086">
        <v>0</v>
      </c>
      <c r="AG2086">
        <v>35509</v>
      </c>
      <c r="AH2086" t="e">
        <f>VLOOKUP(B2086,AN:AN,1,0)</f>
        <v>#N/A</v>
      </c>
      <c r="AI2086" t="str">
        <f>IF(G2086&lt;=2,"&lt;=2",IF(G2086&lt;3,"2-3","&gt;=3"))</f>
        <v>2-3</v>
      </c>
      <c r="AJ2086">
        <f>G2086-H2086</f>
        <v>-0.30242726925806895</v>
      </c>
    </row>
    <row r="2087" spans="1:36" hidden="1" x14ac:dyDescent="0.3">
      <c r="A2087">
        <v>2018</v>
      </c>
      <c r="B2087" t="s">
        <v>79</v>
      </c>
      <c r="C2087">
        <v>37729</v>
      </c>
      <c r="D2087">
        <v>81486</v>
      </c>
      <c r="E2087">
        <v>177451</v>
      </c>
      <c r="F2087">
        <v>72068</v>
      </c>
      <c r="G2087">
        <v>2.1597709984362101</v>
      </c>
      <c r="H2087">
        <f>+E2087/F2087</f>
        <v>2.4622717433534995</v>
      </c>
      <c r="I2087">
        <v>4.23362933039041E-2</v>
      </c>
      <c r="J2087">
        <v>-1.32361631840467E-2</v>
      </c>
      <c r="K2087">
        <v>3.9054538756608998E-3</v>
      </c>
      <c r="L2087">
        <v>-1.6226546391845901E-3</v>
      </c>
      <c r="M2087">
        <v>-2.5339750573039201E-2</v>
      </c>
      <c r="N2087">
        <v>3.1020000000000002E-3</v>
      </c>
      <c r="O2087">
        <v>1.0026E-2</v>
      </c>
      <c r="P2087">
        <v>0.94646823406219505</v>
      </c>
      <c r="Q2087">
        <v>-1.62744522094693E-3</v>
      </c>
      <c r="R2087">
        <v>272955.28125</v>
      </c>
      <c r="S2087">
        <v>0</v>
      </c>
      <c r="T2087">
        <v>-1.2649917975068099E-2</v>
      </c>
      <c r="U2087">
        <v>1.98809299618006E-2</v>
      </c>
      <c r="V2087">
        <v>0.65008809838460102</v>
      </c>
      <c r="W2087">
        <v>-4.1190700381994001E-3</v>
      </c>
      <c r="X2087">
        <v>1.8816799638717401E-2</v>
      </c>
      <c r="Y2087">
        <v>3.8581584663624803E-2</v>
      </c>
      <c r="Z2087">
        <v>-8.7714368752912497E-2</v>
      </c>
      <c r="AA2087">
        <v>-0.69918725066989695</v>
      </c>
      <c r="AB2087">
        <v>1.6558783682071301E-3</v>
      </c>
      <c r="AC2087" t="b">
        <v>1</v>
      </c>
      <c r="AF2087">
        <v>0</v>
      </c>
      <c r="AG2087">
        <v>6768</v>
      </c>
      <c r="AH2087" t="e">
        <f>VLOOKUP(B2087,AN:AN,1,0)</f>
        <v>#N/A</v>
      </c>
      <c r="AI2087" t="str">
        <f>IF(G2087&lt;=2,"&lt;=2",IF(G2087&lt;3,"2-3","&gt;=3"))</f>
        <v>2-3</v>
      </c>
      <c r="AJ2087">
        <f>G2087-H2087</f>
        <v>-0.3025007449172894</v>
      </c>
    </row>
    <row r="2088" spans="1:36" hidden="1" x14ac:dyDescent="0.3">
      <c r="A2088">
        <v>2015</v>
      </c>
      <c r="B2088" t="s">
        <v>85</v>
      </c>
      <c r="C2088">
        <v>46378</v>
      </c>
      <c r="D2088">
        <v>108681</v>
      </c>
      <c r="E2088">
        <v>254267</v>
      </c>
      <c r="F2088">
        <v>96097</v>
      </c>
      <c r="G2088">
        <v>2.3433740135408998</v>
      </c>
      <c r="H2088">
        <f>+E2088/F2088</f>
        <v>2.6459410803667129</v>
      </c>
      <c r="I2088">
        <v>6.1676806021901502E-2</v>
      </c>
      <c r="J2088">
        <v>3.88714298605924E-3</v>
      </c>
      <c r="K2088">
        <v>1.7124230310320801E-2</v>
      </c>
      <c r="L2088">
        <v>6.9541250810027197E-2</v>
      </c>
      <c r="M2088">
        <v>5.1964540034532998E-3</v>
      </c>
      <c r="N2088">
        <v>1.92E-3</v>
      </c>
      <c r="O2088">
        <v>-1.6750000000000001E-3</v>
      </c>
      <c r="P2088">
        <v>0.92536038160324097</v>
      </c>
      <c r="Q2088">
        <v>6.4117312431339803E-3</v>
      </c>
      <c r="R2088">
        <v>431438.125</v>
      </c>
      <c r="S2088">
        <v>0</v>
      </c>
      <c r="T2088">
        <v>1.35847274214029E-2</v>
      </c>
      <c r="U2088">
        <v>4.4789116829633699E-2</v>
      </c>
      <c r="V2088">
        <v>0.58312193176329996</v>
      </c>
      <c r="W2088">
        <v>4.3789116829633698E-2</v>
      </c>
      <c r="X2088">
        <v>2.1435576518936999E-2</v>
      </c>
      <c r="Y2088">
        <v>5.6297743707030598E-2</v>
      </c>
      <c r="Z2088">
        <v>-2.9671348177059301E-2</v>
      </c>
      <c r="AA2088">
        <v>0.60383344792067595</v>
      </c>
      <c r="AB2088">
        <v>3.2690421706440002E-4</v>
      </c>
      <c r="AC2088" t="b">
        <v>1</v>
      </c>
      <c r="AF2088">
        <v>2.76934572455984E-2</v>
      </c>
      <c r="AG2088">
        <v>21872</v>
      </c>
      <c r="AH2088" t="e">
        <f>VLOOKUP(B2088,AN:AN,1,0)</f>
        <v>#N/A</v>
      </c>
      <c r="AI2088" t="str">
        <f>IF(G2088&lt;=2,"&lt;=2",IF(G2088&lt;3,"2-3","&gt;=3"))</f>
        <v>2-3</v>
      </c>
      <c r="AJ2088">
        <f>G2088-H2088</f>
        <v>-0.30256706682581314</v>
      </c>
    </row>
    <row r="2089" spans="1:36" hidden="1" x14ac:dyDescent="0.3">
      <c r="A2089">
        <v>2005</v>
      </c>
      <c r="B2089" t="s">
        <v>46</v>
      </c>
      <c r="C2089">
        <v>116916</v>
      </c>
      <c r="D2089">
        <v>263920</v>
      </c>
      <c r="E2089">
        <v>743737</v>
      </c>
      <c r="F2089">
        <v>290528</v>
      </c>
      <c r="G2089">
        <v>2.2573471552225501</v>
      </c>
      <c r="H2089">
        <f>+E2089/F2089</f>
        <v>2.5599494713074127</v>
      </c>
      <c r="J2089">
        <v>2.2268526256084401E-2</v>
      </c>
      <c r="K2089">
        <v>2.9463214457035099E-2</v>
      </c>
      <c r="L2089">
        <v>-6.52480381205678E-2</v>
      </c>
      <c r="M2089">
        <v>-6.6771307028830303E-3</v>
      </c>
      <c r="N2089">
        <v>2.8990000000000001E-3</v>
      </c>
      <c r="P2089">
        <v>0.92108929157257102</v>
      </c>
      <c r="R2089">
        <v>1089387</v>
      </c>
      <c r="T2089">
        <v>-2.8331656940281899E-3</v>
      </c>
      <c r="U2089">
        <v>1.21903363615274E-2</v>
      </c>
      <c r="V2089">
        <v>0.70746362481951097</v>
      </c>
      <c r="W2089">
        <v>-2.1809663638472601E-2</v>
      </c>
      <c r="Y2089">
        <v>5.8406595943787998E-2</v>
      </c>
      <c r="AG2089">
        <v>53106</v>
      </c>
      <c r="AH2089" t="e">
        <f>VLOOKUP(B2089,AN:AN,1,0)</f>
        <v>#N/A</v>
      </c>
      <c r="AI2089" t="str">
        <f>IF(G2089&lt;=2,"&lt;=2",IF(G2089&lt;3,"2-3","&gt;=3"))</f>
        <v>2-3</v>
      </c>
      <c r="AJ2089">
        <f>G2089-H2089</f>
        <v>-0.30260231608486254</v>
      </c>
    </row>
    <row r="2090" spans="1:36" hidden="1" x14ac:dyDescent="0.3">
      <c r="A2090">
        <v>2013</v>
      </c>
      <c r="B2090" t="s">
        <v>189</v>
      </c>
      <c r="C2090">
        <v>766471</v>
      </c>
      <c r="D2090">
        <v>1929723</v>
      </c>
      <c r="E2090">
        <v>2504889</v>
      </c>
      <c r="F2090">
        <v>888082</v>
      </c>
      <c r="G2090">
        <v>2.51767255382134</v>
      </c>
      <c r="H2090">
        <f>+E2090/F2090</f>
        <v>2.8205604887836935</v>
      </c>
      <c r="I2090">
        <v>-1.46956169680373E-3</v>
      </c>
      <c r="J2090">
        <v>2.6274620555341199E-2</v>
      </c>
      <c r="K2090">
        <v>2.8909887015819501E-2</v>
      </c>
      <c r="L2090">
        <v>8.1164454878307701E-2</v>
      </c>
      <c r="M2090">
        <v>2.1169403218664101E-2</v>
      </c>
      <c r="N2090">
        <v>4.3189999999999999E-3</v>
      </c>
      <c r="O2090">
        <v>3.336E-3</v>
      </c>
      <c r="P2090">
        <v>0.95088130235671997</v>
      </c>
      <c r="Q2090">
        <v>-3.40163707733043E-4</v>
      </c>
      <c r="R2090">
        <v>1596186</v>
      </c>
      <c r="S2090">
        <v>2.55354463915222E-4</v>
      </c>
      <c r="T2090">
        <v>2.0344031974673299E-2</v>
      </c>
      <c r="U2090">
        <v>4.1049141436815297E-2</v>
      </c>
      <c r="V2090">
        <v>2.4864991376488601</v>
      </c>
      <c r="W2090">
        <v>2.60491414368152E-2</v>
      </c>
      <c r="X2090">
        <v>1.6891697787991902E-2</v>
      </c>
      <c r="Y2090">
        <v>8.9833797077720295E-2</v>
      </c>
      <c r="Z2090">
        <v>3.21729252482491E-2</v>
      </c>
      <c r="AA2090">
        <v>1.30513536876231</v>
      </c>
      <c r="AB2090">
        <v>1.8513198633853601E-3</v>
      </c>
      <c r="AC2090" t="b">
        <v>0</v>
      </c>
      <c r="AF2090">
        <v>2.18902614191324E-2</v>
      </c>
      <c r="AG2090">
        <v>159291</v>
      </c>
      <c r="AH2090" t="str">
        <f>VLOOKUP(B2090,AN:AN,1,0)</f>
        <v>San Francisco - CA</v>
      </c>
      <c r="AI2090" t="str">
        <f>IF(G2090&lt;=2,"&lt;=2",IF(G2090&lt;3,"2-3","&gt;=3"))</f>
        <v>2-3</v>
      </c>
      <c r="AJ2090">
        <f>G2090-H2090</f>
        <v>-0.30288793496235344</v>
      </c>
    </row>
    <row r="2091" spans="1:36" hidden="1" x14ac:dyDescent="0.3">
      <c r="A2091">
        <v>2010</v>
      </c>
      <c r="B2091" t="s">
        <v>90</v>
      </c>
      <c r="C2091">
        <v>85169</v>
      </c>
      <c r="D2091">
        <v>207050</v>
      </c>
      <c r="E2091">
        <v>638689</v>
      </c>
      <c r="F2091">
        <v>233608</v>
      </c>
      <c r="G2091">
        <v>2.4310488558043399</v>
      </c>
      <c r="H2091">
        <f>+E2091/F2091</f>
        <v>2.73402023903291</v>
      </c>
      <c r="I2091">
        <v>3.1341042164527398E-2</v>
      </c>
      <c r="J2091">
        <v>6.3271713443100001E-3</v>
      </c>
      <c r="K2091">
        <v>-1.4771771028637901E-2</v>
      </c>
      <c r="L2091">
        <v>5.7033046111464397E-2</v>
      </c>
      <c r="M2091">
        <v>4.4757084455341101E-2</v>
      </c>
      <c r="N2091">
        <v>2.5920000000000001E-3</v>
      </c>
      <c r="O2091">
        <v>1.9239999999999999E-3</v>
      </c>
      <c r="P2091">
        <v>0.94368165731430098</v>
      </c>
      <c r="Q2091">
        <v>6.6582560539250003E-3</v>
      </c>
      <c r="R2091">
        <v>991859.6875</v>
      </c>
      <c r="S2091">
        <v>0</v>
      </c>
      <c r="T2091">
        <v>-4.5046531595289603E-3</v>
      </c>
      <c r="U2091">
        <v>2.1569677628576799E-3</v>
      </c>
      <c r="V2091">
        <v>0.70302112936287697</v>
      </c>
      <c r="W2091">
        <v>-1.38430322371423E-2</v>
      </c>
      <c r="X2091">
        <v>2.1280281097666499E-3</v>
      </c>
      <c r="Y2091">
        <v>2.23818162508761E-2</v>
      </c>
      <c r="Z2091">
        <v>8.2775238917028607E-2</v>
      </c>
      <c r="AA2091">
        <v>0.39702035769220101</v>
      </c>
      <c r="AB2091">
        <v>2.9693415485116097E-4</v>
      </c>
      <c r="AC2091" t="b">
        <v>1</v>
      </c>
      <c r="AF2091">
        <v>1.4104372355430101E-3</v>
      </c>
      <c r="AG2091">
        <v>40499</v>
      </c>
      <c r="AH2091" t="e">
        <f>VLOOKUP(B2091,AN:AN,1,0)</f>
        <v>#N/A</v>
      </c>
      <c r="AI2091" t="str">
        <f>IF(G2091&lt;=2,"&lt;=2",IF(G2091&lt;3,"2-3","&gt;=3"))</f>
        <v>2-3</v>
      </c>
      <c r="AJ2091">
        <f>G2091-H2091</f>
        <v>-0.30297138322857009</v>
      </c>
    </row>
    <row r="2092" spans="1:36" hidden="1" x14ac:dyDescent="0.3">
      <c r="A2092">
        <v>2017</v>
      </c>
      <c r="B2092" t="s">
        <v>189</v>
      </c>
      <c r="C2092">
        <v>765861</v>
      </c>
      <c r="D2092">
        <v>1972606</v>
      </c>
      <c r="E2092">
        <v>2673046</v>
      </c>
      <c r="F2092">
        <v>928501</v>
      </c>
      <c r="G2092">
        <v>2.5756710421342701</v>
      </c>
      <c r="H2092">
        <f>+E2092/F2092</f>
        <v>2.8788832753007267</v>
      </c>
      <c r="I2092">
        <v>4.5858641867036398E-3</v>
      </c>
      <c r="J2092">
        <v>2.7746483683585999E-3</v>
      </c>
      <c r="K2092">
        <v>1.13054963052273E-2</v>
      </c>
      <c r="L2092">
        <v>-0.13725525526702401</v>
      </c>
      <c r="M2092">
        <v>-0.18780101649463099</v>
      </c>
      <c r="N2092">
        <v>2.1789999999999999E-3</v>
      </c>
      <c r="O2092">
        <v>-1.5379999999999899E-3</v>
      </c>
      <c r="P2092">
        <v>0.946111440658569</v>
      </c>
      <c r="Q2092">
        <v>-2.4525523185729898E-3</v>
      </c>
      <c r="R2092">
        <v>1652028</v>
      </c>
      <c r="S2092">
        <v>2.26384520064817E-4</v>
      </c>
      <c r="T2092">
        <v>-1.1758447624743E-2</v>
      </c>
      <c r="U2092">
        <v>1.46290129050612E-2</v>
      </c>
      <c r="V2092">
        <v>2.6559680937104102</v>
      </c>
      <c r="W2092">
        <v>-6.3709870949387997E-3</v>
      </c>
      <c r="X2092">
        <v>2.2531217233819401E-2</v>
      </c>
      <c r="Y2092">
        <v>6.9535107425362896E-2</v>
      </c>
      <c r="Z2092">
        <v>2.1473496761214499E-2</v>
      </c>
      <c r="AA2092">
        <v>0.38232134437115001</v>
      </c>
      <c r="AB2092">
        <v>1.7634162615575201E-3</v>
      </c>
      <c r="AC2092" t="b">
        <v>1</v>
      </c>
      <c r="AD2092">
        <v>-3.6643645133371599E-3</v>
      </c>
      <c r="AE2092">
        <v>3.2689518579588198E-2</v>
      </c>
      <c r="AF2092">
        <v>1.8366933562100798E-2</v>
      </c>
      <c r="AG2092">
        <v>171638</v>
      </c>
      <c r="AH2092" t="str">
        <f>VLOOKUP(B2092,AN:AN,1,0)</f>
        <v>San Francisco - CA</v>
      </c>
      <c r="AI2092" t="str">
        <f>IF(G2092&lt;=2,"&lt;=2",IF(G2092&lt;3,"2-3","&gt;=3"))</f>
        <v>2-3</v>
      </c>
      <c r="AJ2092">
        <f>G2092-H2092</f>
        <v>-0.30321223316645662</v>
      </c>
    </row>
    <row r="2093" spans="1:36" hidden="1" x14ac:dyDescent="0.3">
      <c r="A2093">
        <v>2009</v>
      </c>
      <c r="B2093" t="s">
        <v>74</v>
      </c>
      <c r="C2093">
        <v>336942</v>
      </c>
      <c r="D2093">
        <v>805981</v>
      </c>
      <c r="E2093">
        <v>1729164</v>
      </c>
      <c r="F2093">
        <v>641556</v>
      </c>
      <c r="G2093">
        <v>2.39204670239981</v>
      </c>
      <c r="H2093">
        <f>+E2093/F2093</f>
        <v>2.6952658848175375</v>
      </c>
      <c r="I2093">
        <v>2.2362273631593401E-2</v>
      </c>
      <c r="J2093">
        <v>3.694365080446E-2</v>
      </c>
      <c r="K2093">
        <v>2.7605271726846702E-2</v>
      </c>
      <c r="L2093">
        <v>9.3465244024991997E-2</v>
      </c>
      <c r="M2093">
        <v>0.120732050854712</v>
      </c>
      <c r="N2093">
        <v>6.8320000000000004E-3</v>
      </c>
      <c r="O2093">
        <v>7.9450000000000007E-3</v>
      </c>
      <c r="P2093">
        <v>0.91566562652587902</v>
      </c>
      <c r="Q2093">
        <v>-5.9580802917502597E-4</v>
      </c>
      <c r="R2093">
        <v>2520739</v>
      </c>
      <c r="S2093">
        <v>2.7437882217613998E-4</v>
      </c>
      <c r="T2093">
        <v>-1.20246354490518E-2</v>
      </c>
      <c r="U2093">
        <v>-4.2591337114572497E-2</v>
      </c>
      <c r="V2093">
        <v>1.01705761123566</v>
      </c>
      <c r="W2093">
        <v>-3.8591337114572397E-2</v>
      </c>
      <c r="X2093">
        <v>2.01879494931906E-2</v>
      </c>
      <c r="Y2093">
        <v>7.7357167866472704E-2</v>
      </c>
      <c r="AA2093">
        <v>1.8300195763335501</v>
      </c>
      <c r="AB2093">
        <v>5.9624628665199797E-4</v>
      </c>
      <c r="AC2093" t="b">
        <v>1</v>
      </c>
      <c r="AF2093">
        <v>4.1631709749418199E-3</v>
      </c>
      <c r="AG2093">
        <v>193345</v>
      </c>
      <c r="AH2093" t="str">
        <f>VLOOKUP(B2093,AN:AN,1,0)</f>
        <v>Denver - CO</v>
      </c>
      <c r="AI2093" t="str">
        <f>IF(G2093&lt;=2,"&lt;=2",IF(G2093&lt;3,"2-3","&gt;=3"))</f>
        <v>2-3</v>
      </c>
      <c r="AJ2093">
        <f>G2093-H2093</f>
        <v>-0.3032191824177275</v>
      </c>
    </row>
    <row r="2094" spans="1:36" hidden="1" x14ac:dyDescent="0.3">
      <c r="A2094">
        <v>2009</v>
      </c>
      <c r="B2094" t="s">
        <v>187</v>
      </c>
      <c r="C2094">
        <v>254902</v>
      </c>
      <c r="D2094">
        <v>688112</v>
      </c>
      <c r="E2094">
        <v>1468970</v>
      </c>
      <c r="F2094">
        <v>489205</v>
      </c>
      <c r="G2094">
        <v>2.6995158923821698</v>
      </c>
      <c r="H2094">
        <f>+E2094/F2094</f>
        <v>3.002769799981603</v>
      </c>
      <c r="I2094">
        <v>4.0779009643221897E-2</v>
      </c>
      <c r="J2094">
        <v>3.8655968382954502E-3</v>
      </c>
      <c r="K2094">
        <v>-5.47278223931789E-3</v>
      </c>
      <c r="L2094">
        <v>-8.7282940745353997E-3</v>
      </c>
      <c r="M2094">
        <v>1.85385127551853E-2</v>
      </c>
      <c r="N2094">
        <v>5.6379999999999998E-3</v>
      </c>
      <c r="O2094">
        <v>8.5050000000000004E-3</v>
      </c>
      <c r="P2094">
        <v>0.89122903347015403</v>
      </c>
      <c r="Q2094">
        <v>-1.4832377433776901E-2</v>
      </c>
      <c r="R2094">
        <v>2117500</v>
      </c>
      <c r="S2094">
        <v>8.9409747879289395E-4</v>
      </c>
      <c r="T2094">
        <v>9.9803991615772403E-3</v>
      </c>
      <c r="U2094">
        <v>-2.0586302503943402E-2</v>
      </c>
      <c r="V2094">
        <v>0.79967125158224295</v>
      </c>
      <c r="W2094">
        <v>-1.6586302503943402E-2</v>
      </c>
      <c r="X2094">
        <v>3.1322968699198997E-2</v>
      </c>
      <c r="Y2094">
        <v>0.12643120335267299</v>
      </c>
      <c r="AA2094">
        <v>2.1731702543382001</v>
      </c>
      <c r="AB2094">
        <v>6.65031182573227E-5</v>
      </c>
      <c r="AC2094" t="b">
        <v>1</v>
      </c>
      <c r="AF2094">
        <v>1.54804480832323E-2</v>
      </c>
      <c r="AG2094">
        <v>139571</v>
      </c>
      <c r="AH2094" t="str">
        <f>VLOOKUP(B2094,AN:AN,1,0)</f>
        <v>San Antonio - TX</v>
      </c>
      <c r="AI2094" t="str">
        <f>IF(G2094&lt;=2,"&lt;=2",IF(G2094&lt;3,"2-3","&gt;=3"))</f>
        <v>2-3</v>
      </c>
      <c r="AJ2094">
        <f>G2094-H2094</f>
        <v>-0.30325390759943316</v>
      </c>
    </row>
    <row r="2095" spans="1:36" hidden="1" x14ac:dyDescent="0.3">
      <c r="A2095">
        <v>2016</v>
      </c>
      <c r="B2095" t="s">
        <v>123</v>
      </c>
      <c r="C2095">
        <v>49048</v>
      </c>
      <c r="D2095">
        <v>110137</v>
      </c>
      <c r="E2095">
        <v>186007</v>
      </c>
      <c r="F2095">
        <v>72979</v>
      </c>
      <c r="G2095">
        <v>2.2454942097537098</v>
      </c>
      <c r="H2095">
        <f>+E2095/F2095</f>
        <v>2.5487743049370368</v>
      </c>
      <c r="I2095">
        <v>3.35883133202865E-2</v>
      </c>
      <c r="J2095">
        <v>-6.2818564474582499E-3</v>
      </c>
      <c r="K2095">
        <v>-8.9439591765399997E-4</v>
      </c>
      <c r="L2095">
        <v>4.07245331183076E-2</v>
      </c>
      <c r="M2095">
        <v>-4.68293549492955E-2</v>
      </c>
      <c r="N2095">
        <v>-2.934E-3</v>
      </c>
      <c r="O2095">
        <v>-7.0080000000000003E-3</v>
      </c>
      <c r="P2095">
        <v>0.94492828845977805</v>
      </c>
      <c r="Q2095">
        <v>-6.9643855094909599E-3</v>
      </c>
      <c r="R2095">
        <v>330350.71875</v>
      </c>
      <c r="S2095">
        <v>0</v>
      </c>
      <c r="T2095">
        <v>-9.8999962210654996E-4</v>
      </c>
      <c r="U2095">
        <v>2.5247087702155099E-2</v>
      </c>
      <c r="V2095">
        <v>0.66579889686219795</v>
      </c>
      <c r="W2095">
        <v>1.22470877021551E-2</v>
      </c>
      <c r="X2095">
        <v>2.8408662189692801E-2</v>
      </c>
      <c r="Y2095">
        <v>9.2961093444744597E-2</v>
      </c>
      <c r="Z2095">
        <v>3.71546274323106E-2</v>
      </c>
      <c r="AA2095">
        <v>1.35867230706685</v>
      </c>
      <c r="AB2095">
        <v>1.7354561231419301E-3</v>
      </c>
      <c r="AC2095" t="b">
        <v>1</v>
      </c>
      <c r="AD2095">
        <v>1.11357536035952E-2</v>
      </c>
      <c r="AE2095">
        <v>9.9651667550670307E-3</v>
      </c>
      <c r="AF2095">
        <v>2.9087753716139701E-2</v>
      </c>
      <c r="AG2095">
        <v>27259</v>
      </c>
      <c r="AH2095" t="e">
        <f>VLOOKUP(B2095,AN:AN,1,0)</f>
        <v>#N/A</v>
      </c>
      <c r="AI2095" t="str">
        <f>IF(G2095&lt;=2,"&lt;=2",IF(G2095&lt;3,"2-3","&gt;=3"))</f>
        <v>2-3</v>
      </c>
      <c r="AJ2095">
        <f>G2095-H2095</f>
        <v>-0.30328009518332699</v>
      </c>
    </row>
    <row r="2096" spans="1:36" hidden="1" x14ac:dyDescent="0.3">
      <c r="A2096">
        <v>2009</v>
      </c>
      <c r="B2096" t="s">
        <v>112</v>
      </c>
      <c r="C2096">
        <v>108207</v>
      </c>
      <c r="D2096">
        <v>238782</v>
      </c>
      <c r="E2096">
        <v>659767</v>
      </c>
      <c r="F2096">
        <v>262839</v>
      </c>
      <c r="G2096">
        <v>2.2067149075383199</v>
      </c>
      <c r="H2096">
        <f>+E2096/F2096</f>
        <v>2.5101564075346503</v>
      </c>
      <c r="I2096">
        <v>5.0737536813043403E-2</v>
      </c>
      <c r="J2096">
        <v>1.1554276570677701E-3</v>
      </c>
      <c r="K2096">
        <v>-8.1829514205455801E-3</v>
      </c>
      <c r="L2096">
        <v>-4.5398960029706399E-2</v>
      </c>
      <c r="M2096">
        <v>-1.81321531999857E-2</v>
      </c>
      <c r="N2096">
        <v>4.2709999999999996E-3</v>
      </c>
      <c r="O2096">
        <v>1.35399999999999E-3</v>
      </c>
      <c r="P2096">
        <v>0.91852766275405895</v>
      </c>
      <c r="Q2096">
        <v>2.6051998138429898E-3</v>
      </c>
      <c r="R2096">
        <v>835159</v>
      </c>
      <c r="S2096">
        <v>0</v>
      </c>
      <c r="T2096">
        <v>-2.8430614620447402E-3</v>
      </c>
      <c r="U2096">
        <v>-3.3409763127565398E-2</v>
      </c>
      <c r="V2096">
        <v>0.69874187031458102</v>
      </c>
      <c r="W2096">
        <v>-2.9409763127565301E-2</v>
      </c>
      <c r="X2096">
        <v>2.0740503285782901E-2</v>
      </c>
      <c r="Y2096">
        <v>7.8788575521952606E-2</v>
      </c>
      <c r="AA2096">
        <v>0.76421439990348405</v>
      </c>
      <c r="AB2096">
        <v>3.52620612277608E-4</v>
      </c>
      <c r="AC2096" t="b">
        <v>1</v>
      </c>
      <c r="AF2096">
        <v>4.25068119891008E-2</v>
      </c>
      <c r="AG2096">
        <v>31842</v>
      </c>
      <c r="AH2096" t="e">
        <f>VLOOKUP(B2096,AN:AN,1,0)</f>
        <v>#N/A</v>
      </c>
      <c r="AI2096" t="str">
        <f>IF(G2096&lt;=2,"&lt;=2",IF(G2096&lt;3,"2-3","&gt;=3"))</f>
        <v>2-3</v>
      </c>
      <c r="AJ2096">
        <f>G2096-H2096</f>
        <v>-0.30344149999633041</v>
      </c>
    </row>
    <row r="2097" spans="1:36" hidden="1" x14ac:dyDescent="0.3">
      <c r="A2097">
        <v>2008</v>
      </c>
      <c r="B2097" t="s">
        <v>79</v>
      </c>
      <c r="C2097">
        <v>31565</v>
      </c>
      <c r="D2097">
        <v>71648</v>
      </c>
      <c r="E2097">
        <v>192698</v>
      </c>
      <c r="F2097">
        <v>74869</v>
      </c>
      <c r="G2097">
        <v>2.2698558530017401</v>
      </c>
      <c r="H2097">
        <f>+E2097/F2097</f>
        <v>2.5738022412480466</v>
      </c>
      <c r="I2097">
        <v>2.50983460653703E-2</v>
      </c>
      <c r="J2097">
        <v>8.8848322629928502E-3</v>
      </c>
      <c r="K2097">
        <v>-1.7681869402527799E-2</v>
      </c>
      <c r="L2097">
        <v>-6.64954626536928E-2</v>
      </c>
      <c r="M2097">
        <v>-1.0026687697973101E-2</v>
      </c>
      <c r="N2097">
        <v>2.0890000000000001E-3</v>
      </c>
      <c r="O2097">
        <v>-2.467E-3</v>
      </c>
      <c r="P2097">
        <v>0.947046399116516</v>
      </c>
      <c r="Q2097">
        <v>1.39939785003659E-2</v>
      </c>
      <c r="R2097">
        <v>278985.8125</v>
      </c>
      <c r="S2097">
        <v>0</v>
      </c>
      <c r="T2097">
        <v>7.0143877528607802E-3</v>
      </c>
      <c r="U2097">
        <v>1.5390060842037199E-2</v>
      </c>
      <c r="V2097">
        <v>0.67274867273887795</v>
      </c>
      <c r="W2097">
        <v>-2.2609939157962701E-2</v>
      </c>
      <c r="X2097">
        <v>6.65965650192779E-3</v>
      </c>
      <c r="Y2097">
        <v>0.108240112758597</v>
      </c>
      <c r="AA2097">
        <v>0.138696006284111</v>
      </c>
      <c r="AB2097">
        <v>8.7627059235892001E-4</v>
      </c>
      <c r="AC2097" t="b">
        <v>1</v>
      </c>
      <c r="AF2097">
        <v>7.0452155625657195E-2</v>
      </c>
      <c r="AG2097">
        <v>5744</v>
      </c>
      <c r="AH2097" t="e">
        <f>VLOOKUP(B2097,AN:AN,1,0)</f>
        <v>#N/A</v>
      </c>
      <c r="AI2097" t="str">
        <f>IF(G2097&lt;=2,"&lt;=2",IF(G2097&lt;3,"2-3","&gt;=3"))</f>
        <v>2-3</v>
      </c>
      <c r="AJ2097">
        <f>G2097-H2097</f>
        <v>-0.30394638824630649</v>
      </c>
    </row>
    <row r="2098" spans="1:36" hidden="1" x14ac:dyDescent="0.3">
      <c r="A2098">
        <v>2008</v>
      </c>
      <c r="B2098" t="s">
        <v>104</v>
      </c>
      <c r="C2098">
        <v>18667</v>
      </c>
      <c r="D2098">
        <v>41615</v>
      </c>
      <c r="E2098">
        <v>77482</v>
      </c>
      <c r="F2098">
        <v>30585</v>
      </c>
      <c r="G2098">
        <v>2.2293351904430199</v>
      </c>
      <c r="H2098">
        <f>+E2098/F2098</f>
        <v>2.5333333333333332</v>
      </c>
      <c r="I2098">
        <v>5.3088246446803898E-2</v>
      </c>
      <c r="J2098">
        <v>8.0178212374448499E-3</v>
      </c>
      <c r="K2098">
        <v>-1.8548880428075801E-2</v>
      </c>
      <c r="L2098">
        <v>-6.5777676512952896E-2</v>
      </c>
      <c r="M2098">
        <v>-9.3089015572332592E-3</v>
      </c>
      <c r="N2098">
        <v>3.1489999999999999E-3</v>
      </c>
      <c r="O2098">
        <v>-3.7300000000000001E-4</v>
      </c>
      <c r="P2098">
        <v>0.92111915349960305</v>
      </c>
      <c r="Q2098">
        <v>8.0777406692500407E-3</v>
      </c>
      <c r="R2098">
        <v>149494.59375</v>
      </c>
      <c r="S2098">
        <v>0</v>
      </c>
      <c r="T2098">
        <v>5.3637414239346799E-3</v>
      </c>
      <c r="U2098">
        <v>1.3739414513111101E-2</v>
      </c>
      <c r="V2098">
        <v>0.86606725685924602</v>
      </c>
      <c r="W2098">
        <v>-2.4260585486888898E-2</v>
      </c>
      <c r="X2098">
        <v>2.5245853515338298E-2</v>
      </c>
      <c r="Y2098">
        <v>7.3545136489030993E-2</v>
      </c>
      <c r="AA2098">
        <v>1.8386760833949101</v>
      </c>
      <c r="AB2098">
        <v>0</v>
      </c>
      <c r="AC2098" t="b">
        <v>1</v>
      </c>
      <c r="AF2098">
        <v>1.7613386173491799E-3</v>
      </c>
      <c r="AG2098">
        <v>6985</v>
      </c>
      <c r="AH2098" t="e">
        <f>VLOOKUP(B2098,AN:AN,1,0)</f>
        <v>#N/A</v>
      </c>
      <c r="AI2098" t="str">
        <f>IF(G2098&lt;=2,"&lt;=2",IF(G2098&lt;3,"2-3","&gt;=3"))</f>
        <v>2-3</v>
      </c>
      <c r="AJ2098">
        <f>G2098-H2098</f>
        <v>-0.30399814289031335</v>
      </c>
    </row>
    <row r="2099" spans="1:36" hidden="1" x14ac:dyDescent="0.3">
      <c r="A2099">
        <v>2010</v>
      </c>
      <c r="B2099" t="s">
        <v>31</v>
      </c>
      <c r="C2099">
        <v>87387</v>
      </c>
      <c r="D2099">
        <v>195128</v>
      </c>
      <c r="E2099">
        <v>492513</v>
      </c>
      <c r="F2099">
        <v>194136</v>
      </c>
      <c r="G2099">
        <v>2.2329179397393202</v>
      </c>
      <c r="H2099">
        <f>+E2099/F2099</f>
        <v>2.536948324885647</v>
      </c>
      <c r="I2099">
        <v>1.3479064685581899E-2</v>
      </c>
      <c r="J2099">
        <v>-9.0728839859370201E-4</v>
      </c>
      <c r="K2099">
        <v>-2.20062307715416E-2</v>
      </c>
      <c r="L2099">
        <v>6.0504125058651603E-3</v>
      </c>
      <c r="M2099">
        <v>-6.2255491502582203E-3</v>
      </c>
      <c r="N2099">
        <v>3.3279999999999998E-3</v>
      </c>
      <c r="O2099">
        <v>2.5349999999999999E-3</v>
      </c>
      <c r="P2099">
        <v>0.93733251094818104</v>
      </c>
      <c r="Q2099">
        <v>1.61892175674405E-3</v>
      </c>
      <c r="R2099">
        <v>703146.4375</v>
      </c>
      <c r="S2099">
        <v>4.7003525264394802E-4</v>
      </c>
      <c r="T2099">
        <v>-4.6832412481307897E-3</v>
      </c>
      <c r="U2099">
        <v>1.9783796742558501E-3</v>
      </c>
      <c r="V2099">
        <v>0.64188885724436595</v>
      </c>
      <c r="W2099">
        <v>-1.40216203257441E-2</v>
      </c>
      <c r="X2099">
        <v>6.1692126909518204E-3</v>
      </c>
      <c r="Y2099">
        <v>2.1800144275585399E-2</v>
      </c>
      <c r="Z2099">
        <v>8.2635542796451897E-2</v>
      </c>
      <c r="AA2099">
        <v>-2.63833438546856E-2</v>
      </c>
      <c r="AB2099">
        <v>4.9941245593419499E-4</v>
      </c>
      <c r="AC2099" t="b">
        <v>1</v>
      </c>
      <c r="AF2099">
        <v>0</v>
      </c>
      <c r="AG2099">
        <v>34250</v>
      </c>
      <c r="AH2099" t="e">
        <f>VLOOKUP(B2099,AN:AN,1,0)</f>
        <v>#N/A</v>
      </c>
      <c r="AI2099" t="str">
        <f>IF(G2099&lt;=2,"&lt;=2",IF(G2099&lt;3,"2-3","&gt;=3"))</f>
        <v>2-3</v>
      </c>
      <c r="AJ2099">
        <f>G2099-H2099</f>
        <v>-0.30403038514632685</v>
      </c>
    </row>
    <row r="2100" spans="1:36" hidden="1" x14ac:dyDescent="0.3">
      <c r="A2100">
        <v>2019</v>
      </c>
      <c r="B2100" t="s">
        <v>46</v>
      </c>
      <c r="C2100">
        <v>144290</v>
      </c>
      <c r="D2100">
        <v>328826</v>
      </c>
      <c r="E2100">
        <v>787599</v>
      </c>
      <c r="F2100">
        <v>304885</v>
      </c>
      <c r="G2100">
        <v>2.2789243883845001</v>
      </c>
      <c r="H2100">
        <f>+E2100/F2100</f>
        <v>2.583265821539269</v>
      </c>
      <c r="I2100">
        <v>-4.2179181951282799E-2</v>
      </c>
      <c r="J2100">
        <v>-1.19859352707864E-3</v>
      </c>
      <c r="K2100">
        <v>1.8849190428853E-2</v>
      </c>
      <c r="N2100">
        <v>-2.679E-3</v>
      </c>
      <c r="O2100">
        <v>6.7000000000000206E-5</v>
      </c>
      <c r="P2100">
        <v>0.91269820928573597</v>
      </c>
      <c r="Q2100">
        <v>1.0490417480502E-4</v>
      </c>
      <c r="R2100">
        <v>1178841</v>
      </c>
      <c r="S2100">
        <v>6.53851183470642E-4</v>
      </c>
      <c r="T2100">
        <v>5.11303916573525E-3</v>
      </c>
      <c r="U2100">
        <v>4.02546562254429E-2</v>
      </c>
      <c r="V2100">
        <v>0.69072349172815595</v>
      </c>
      <c r="W2100">
        <v>2.2254656225442902E-2</v>
      </c>
      <c r="X2100">
        <v>3.9231071008238503E-4</v>
      </c>
      <c r="Z2100">
        <v>-8.1865402912122201E-2</v>
      </c>
      <c r="AA2100">
        <v>0.39507682664481297</v>
      </c>
      <c r="AB2100">
        <v>9.971230547927291E-4</v>
      </c>
      <c r="AC2100" t="b">
        <v>0</v>
      </c>
      <c r="AD2100">
        <v>4.6315768623416001E-3</v>
      </c>
      <c r="AE2100">
        <v>7.9824166278573607E-3</v>
      </c>
      <c r="AF2100">
        <v>1.5005884660651199E-2</v>
      </c>
      <c r="AG2100">
        <v>61200</v>
      </c>
      <c r="AH2100" t="e">
        <f>VLOOKUP(B2100,AN:AN,1,0)</f>
        <v>#N/A</v>
      </c>
      <c r="AI2100" t="str">
        <f>IF(G2100&lt;=2,"&lt;=2",IF(G2100&lt;3,"2-3","&gt;=3"))</f>
        <v>2-3</v>
      </c>
      <c r="AJ2100">
        <f>G2100-H2100</f>
        <v>-0.30434143315476891</v>
      </c>
    </row>
    <row r="2101" spans="1:36" hidden="1" x14ac:dyDescent="0.3">
      <c r="A2101">
        <v>2016</v>
      </c>
      <c r="B2101" t="s">
        <v>35</v>
      </c>
      <c r="C2101">
        <v>53440</v>
      </c>
      <c r="D2101">
        <v>142419</v>
      </c>
      <c r="E2101">
        <v>307343</v>
      </c>
      <c r="F2101">
        <v>103501</v>
      </c>
      <c r="G2101">
        <v>2.66502619760479</v>
      </c>
      <c r="H2101">
        <f>+E2101/F2101</f>
        <v>2.9694688940203475</v>
      </c>
      <c r="I2101">
        <v>5.1361392993785502E-3</v>
      </c>
      <c r="J2101">
        <v>-1.9306497182696999E-2</v>
      </c>
      <c r="K2101">
        <v>-1.39190366528928E-2</v>
      </c>
      <c r="L2101">
        <v>6.2507513884454899E-2</v>
      </c>
      <c r="M2101">
        <v>-2.5046374183148201E-2</v>
      </c>
      <c r="N2101">
        <v>-5.829E-3</v>
      </c>
      <c r="O2101">
        <v>-7.5449999999999996E-3</v>
      </c>
      <c r="P2101">
        <v>0.91890782117843595</v>
      </c>
      <c r="Q2101">
        <v>-2.7174174785614E-2</v>
      </c>
      <c r="R2101">
        <v>402706.09375</v>
      </c>
      <c r="S2101">
        <v>0</v>
      </c>
      <c r="T2101">
        <v>-8.8113943114876705E-2</v>
      </c>
      <c r="U2101">
        <v>-6.1876855790615103E-2</v>
      </c>
      <c r="V2101">
        <v>0.93627969871246697</v>
      </c>
      <c r="W2101">
        <v>-7.4876855790615093E-2</v>
      </c>
      <c r="X2101">
        <v>4.0580614952395802E-3</v>
      </c>
      <c r="Y2101">
        <v>1.1643463486375599E-2</v>
      </c>
      <c r="Z2101">
        <v>9.1479763328754501E-2</v>
      </c>
      <c r="AA2101">
        <v>0.51250744195778797</v>
      </c>
      <c r="AB2101">
        <v>4.6823786483533598E-4</v>
      </c>
      <c r="AC2101" t="b">
        <v>1</v>
      </c>
      <c r="AF2101">
        <v>1.28765412829717E-2</v>
      </c>
      <c r="AG2101">
        <v>12866</v>
      </c>
      <c r="AH2101" t="e">
        <f>VLOOKUP(B2101,AN:AN,1,0)</f>
        <v>#N/A</v>
      </c>
      <c r="AI2101" t="str">
        <f>IF(G2101&lt;=2,"&lt;=2",IF(G2101&lt;3,"2-3","&gt;=3"))</f>
        <v>2-3</v>
      </c>
      <c r="AJ2101">
        <f>G2101-H2101</f>
        <v>-0.30444269641555755</v>
      </c>
    </row>
    <row r="2102" spans="1:36" hidden="1" x14ac:dyDescent="0.3">
      <c r="A2102">
        <v>2020</v>
      </c>
      <c r="B2102" t="s">
        <v>124</v>
      </c>
      <c r="C2102">
        <v>103685</v>
      </c>
      <c r="D2102">
        <v>216598</v>
      </c>
      <c r="E2102">
        <v>462322</v>
      </c>
      <c r="F2102">
        <v>193156</v>
      </c>
      <c r="G2102">
        <v>2.0890003375608801</v>
      </c>
      <c r="H2102">
        <f>+E2102/F2102</f>
        <v>2.3935161216840273</v>
      </c>
      <c r="I2102">
        <v>-0.116586397135771</v>
      </c>
      <c r="J2102">
        <v>-8.9119262993336505E-3</v>
      </c>
      <c r="K2102">
        <v>2.7534252285957201E-2</v>
      </c>
      <c r="N2102">
        <v>1.1127E-2</v>
      </c>
      <c r="O2102">
        <v>1.0095E-2</v>
      </c>
      <c r="P2102">
        <v>0.93064278364181496</v>
      </c>
      <c r="Q2102">
        <v>1.4356911182403001E-2</v>
      </c>
      <c r="R2102">
        <v>749692.0625</v>
      </c>
      <c r="S2102">
        <v>0</v>
      </c>
      <c r="T2102">
        <v>5.9101115912199497E-3</v>
      </c>
      <c r="U2102">
        <v>3.79578955471516E-2</v>
      </c>
      <c r="V2102">
        <v>0.61170418855036501</v>
      </c>
      <c r="W2102">
        <v>2.59578955471516E-2</v>
      </c>
      <c r="X2102">
        <v>4.1092838626053098E-2</v>
      </c>
      <c r="Z2102">
        <v>-0.153877665702991</v>
      </c>
      <c r="AA2102">
        <v>0.50243370252147601</v>
      </c>
      <c r="AB2102">
        <v>1.1949125081011001E-3</v>
      </c>
      <c r="AC2102" t="b">
        <v>0</v>
      </c>
      <c r="AD2102">
        <v>1.0092216607574801E-2</v>
      </c>
      <c r="AE2102">
        <v>7.8112071514695996E-3</v>
      </c>
      <c r="AF2102">
        <v>1.599967595593E-2</v>
      </c>
      <c r="AG2102">
        <v>51405</v>
      </c>
      <c r="AH2102" t="e">
        <f>VLOOKUP(B2102,AN:AN,1,0)</f>
        <v>#N/A</v>
      </c>
      <c r="AI2102" t="str">
        <f>IF(G2102&lt;=2,"&lt;=2",IF(G2102&lt;3,"2-3","&gt;=3"))</f>
        <v>2-3</v>
      </c>
      <c r="AJ2102">
        <f>G2102-H2102</f>
        <v>-0.30451578412314717</v>
      </c>
    </row>
    <row r="2103" spans="1:36" hidden="1" x14ac:dyDescent="0.3">
      <c r="A2103">
        <v>2007</v>
      </c>
      <c r="B2103" t="s">
        <v>106</v>
      </c>
      <c r="C2103">
        <v>55015</v>
      </c>
      <c r="D2103">
        <v>132546</v>
      </c>
      <c r="E2103">
        <v>327397</v>
      </c>
      <c r="F2103">
        <v>120627</v>
      </c>
      <c r="G2103">
        <v>2.4092701990366199</v>
      </c>
      <c r="H2103">
        <f>+E2103/F2103</f>
        <v>2.7141270196556326</v>
      </c>
      <c r="I2103">
        <v>-4.7105139454837498E-3</v>
      </c>
      <c r="J2103">
        <v>-2.2822853643447098E-2</v>
      </c>
      <c r="K2103">
        <v>-5.2447180554270598E-2</v>
      </c>
      <c r="L2103">
        <v>-0.12136381759494499</v>
      </c>
      <c r="M2103">
        <v>-2.9565606266260099E-2</v>
      </c>
      <c r="N2103">
        <v>-4.7479999999999996E-3</v>
      </c>
      <c r="O2103">
        <v>6.78E-4</v>
      </c>
      <c r="P2103">
        <v>0.89225000143051103</v>
      </c>
      <c r="Q2103">
        <v>-2.4075150489808E-2</v>
      </c>
      <c r="R2103">
        <v>559814</v>
      </c>
      <c r="S2103">
        <v>0</v>
      </c>
      <c r="T2103">
        <v>-3.7619154900313001E-3</v>
      </c>
      <c r="U2103">
        <v>2.5001896545290898E-2</v>
      </c>
      <c r="V2103">
        <v>0.64212700901421205</v>
      </c>
      <c r="W2103">
        <v>-3.9981034547090996E-3</v>
      </c>
      <c r="X2103">
        <v>1.85825249934961E-3</v>
      </c>
      <c r="Y2103">
        <v>7.6450130249543198E-3</v>
      </c>
      <c r="AA2103">
        <v>0.43044708416108901</v>
      </c>
      <c r="AB2103">
        <v>1.85825249934961E-4</v>
      </c>
      <c r="AC2103" t="b">
        <v>0</v>
      </c>
      <c r="AF2103">
        <v>3.5678447987512502E-3</v>
      </c>
      <c r="AG2103">
        <v>26957</v>
      </c>
      <c r="AH2103" t="e">
        <f>VLOOKUP(B2103,AN:AN,1,0)</f>
        <v>#N/A</v>
      </c>
      <c r="AI2103" t="str">
        <f>IF(G2103&lt;=2,"&lt;=2",IF(G2103&lt;3,"2-3","&gt;=3"))</f>
        <v>2-3</v>
      </c>
      <c r="AJ2103">
        <f>G2103-H2103</f>
        <v>-0.30485682061901276</v>
      </c>
    </row>
    <row r="2104" spans="1:36" hidden="1" x14ac:dyDescent="0.3">
      <c r="A2104">
        <v>2021</v>
      </c>
      <c r="B2104" t="s">
        <v>33</v>
      </c>
      <c r="C2104">
        <v>116600</v>
      </c>
      <c r="D2104">
        <v>256176</v>
      </c>
      <c r="E2104">
        <v>635780</v>
      </c>
      <c r="F2104">
        <v>254113</v>
      </c>
      <c r="G2104">
        <v>2.1970497427101199</v>
      </c>
      <c r="H2104">
        <f>+E2104/F2104</f>
        <v>2.501957790431816</v>
      </c>
      <c r="I2104">
        <v>7.7012235455165001E-2</v>
      </c>
      <c r="J2104">
        <v>2.8033522889018E-2</v>
      </c>
      <c r="K2104">
        <v>-3.58714342117309E-3</v>
      </c>
      <c r="N2104">
        <v>2.9799999999999998E-4</v>
      </c>
      <c r="O2104">
        <v>2.493E-3</v>
      </c>
      <c r="P2104">
        <v>0.95190584659576405</v>
      </c>
      <c r="Q2104">
        <v>3.8354992866510501E-3</v>
      </c>
      <c r="R2104">
        <v>919607.3125</v>
      </c>
      <c r="S2104">
        <v>0</v>
      </c>
      <c r="T2104">
        <v>5.4495345801115001E-2</v>
      </c>
      <c r="U2104">
        <v>0.137941524386406</v>
      </c>
      <c r="V2104">
        <v>0.86714211617756498</v>
      </c>
      <c r="W2104">
        <v>9.0941524386406E-2</v>
      </c>
      <c r="X2104">
        <v>4.7668199305620704E-3</v>
      </c>
      <c r="Z2104">
        <v>-8.6928292153348005E-2</v>
      </c>
      <c r="AA2104">
        <v>0.15307092415481799</v>
      </c>
      <c r="AB2104">
        <v>3.0027212161020902E-4</v>
      </c>
      <c r="AC2104" t="b">
        <v>1</v>
      </c>
      <c r="AD2104">
        <v>2.7751251808304702E-3</v>
      </c>
      <c r="AE2104">
        <v>9.0940990641589694E-3</v>
      </c>
      <c r="AF2104">
        <v>2.1037815520315199E-2</v>
      </c>
      <c r="AG2104">
        <v>53539</v>
      </c>
      <c r="AH2104" t="e">
        <f>VLOOKUP(B2104,AN:AN,1,0)</f>
        <v>#N/A</v>
      </c>
      <c r="AI2104" t="str">
        <f>IF(G2104&lt;=2,"&lt;=2",IF(G2104&lt;3,"2-3","&gt;=3"))</f>
        <v>2-3</v>
      </c>
      <c r="AJ2104">
        <f>G2104-H2104</f>
        <v>-0.30490804772169611</v>
      </c>
    </row>
    <row r="2105" spans="1:36" hidden="1" x14ac:dyDescent="0.3">
      <c r="A2105">
        <v>2015</v>
      </c>
      <c r="B2105" t="s">
        <v>99</v>
      </c>
      <c r="C2105">
        <v>140745</v>
      </c>
      <c r="D2105">
        <v>416454</v>
      </c>
      <c r="E2105">
        <v>544945</v>
      </c>
      <c r="F2105">
        <v>166955</v>
      </c>
      <c r="G2105">
        <v>2.9589257167217302</v>
      </c>
      <c r="H2105">
        <f>+E2105/F2105</f>
        <v>3.2640232397951543</v>
      </c>
      <c r="I2105">
        <v>3.3725988669114498E-2</v>
      </c>
      <c r="J2105">
        <v>-1.6521877609193301E-2</v>
      </c>
      <c r="K2105">
        <v>-3.28479028493165E-3</v>
      </c>
      <c r="L2105">
        <v>2.5856437616050301E-2</v>
      </c>
      <c r="M2105">
        <v>-3.84883591905235E-2</v>
      </c>
      <c r="N2105">
        <v>1.939E-3</v>
      </c>
      <c r="O2105">
        <v>8.8199999999999997E-4</v>
      </c>
      <c r="P2105">
        <v>0.94770032167434703</v>
      </c>
      <c r="Q2105">
        <v>-1.07069611549379E-2</v>
      </c>
      <c r="R2105">
        <v>1019147</v>
      </c>
      <c r="S2105">
        <v>0</v>
      </c>
      <c r="T2105">
        <v>-1.5822711400687601E-2</v>
      </c>
      <c r="U2105">
        <v>1.5381678007543099E-2</v>
      </c>
      <c r="V2105">
        <v>1.6018289209883401</v>
      </c>
      <c r="W2105">
        <v>1.43816780075431E-2</v>
      </c>
      <c r="X2105">
        <v>1.8264518176368899E-2</v>
      </c>
      <c r="Y2105">
        <v>3.7490788635303599E-2</v>
      </c>
      <c r="Z2105">
        <v>8.8789753690008702E-2</v>
      </c>
      <c r="AA2105">
        <v>0.79058263190634404</v>
      </c>
      <c r="AB2105">
        <v>1.72772469235922E-3</v>
      </c>
      <c r="AC2105" t="b">
        <v>1</v>
      </c>
      <c r="AD2105">
        <v>-4.9836343613493799E-3</v>
      </c>
      <c r="AE2105">
        <v>1.35633034292403E-2</v>
      </c>
      <c r="AF2105">
        <v>1.9745425055534001E-3</v>
      </c>
      <c r="AG2105">
        <v>28879</v>
      </c>
      <c r="AH2105" t="str">
        <f>VLOOKUP(B2105,AN:AN,1,0)</f>
        <v>Honolulu - HI</v>
      </c>
      <c r="AI2105" t="str">
        <f>IF(G2105&lt;=2,"&lt;=2",IF(G2105&lt;3,"2-3","&gt;=3"))</f>
        <v>2-3</v>
      </c>
      <c r="AJ2105">
        <f>G2105-H2105</f>
        <v>-0.30509752307342408</v>
      </c>
    </row>
    <row r="2106" spans="1:36" hidden="1" x14ac:dyDescent="0.3">
      <c r="A2106">
        <v>2017</v>
      </c>
      <c r="B2106" t="s">
        <v>117</v>
      </c>
      <c r="C2106">
        <v>65135</v>
      </c>
      <c r="D2106">
        <v>146667</v>
      </c>
      <c r="E2106">
        <v>309553</v>
      </c>
      <c r="F2106">
        <v>121067</v>
      </c>
      <c r="G2106">
        <v>2.2517386965533102</v>
      </c>
      <c r="H2106">
        <f>+E2106/F2106</f>
        <v>2.5568734667580761</v>
      </c>
      <c r="I2106">
        <v>3.0734355694188699E-3</v>
      </c>
      <c r="J2106">
        <v>-2.0103566348552899E-3</v>
      </c>
      <c r="K2106">
        <v>6.5204913020134002E-3</v>
      </c>
      <c r="L2106">
        <v>4.9969389900565098E-2</v>
      </c>
      <c r="M2106">
        <v>-5.76371327042597E-4</v>
      </c>
      <c r="N2106">
        <v>-3.7290000000000001E-3</v>
      </c>
      <c r="O2106">
        <v>-4.0379999999999999E-3</v>
      </c>
      <c r="P2106">
        <v>0.94035154581069902</v>
      </c>
      <c r="Q2106">
        <v>-1.9222497940070101E-3</v>
      </c>
      <c r="R2106">
        <v>474021.21875</v>
      </c>
      <c r="S2106">
        <v>2.06661385320152E-4</v>
      </c>
      <c r="T2106">
        <v>-5.9631448239088501E-3</v>
      </c>
      <c r="U2106">
        <v>2.04243157058954E-2</v>
      </c>
      <c r="V2106">
        <v>0.67248297001874802</v>
      </c>
      <c r="W2106">
        <v>-5.7568429410460105E-4</v>
      </c>
      <c r="X2106">
        <v>6.5787207660248596E-3</v>
      </c>
      <c r="Y2106">
        <v>6.4686633420847198E-2</v>
      </c>
      <c r="Z2106">
        <v>-1.3234752850537299E-2</v>
      </c>
      <c r="AA2106">
        <v>0.36831830048471498</v>
      </c>
      <c r="AB2106">
        <v>1.1710811834808601E-3</v>
      </c>
      <c r="AC2106" t="b">
        <v>1</v>
      </c>
      <c r="AD2106">
        <v>5.3668499456734397E-3</v>
      </c>
      <c r="AE2106">
        <v>8.4173447140650798E-3</v>
      </c>
      <c r="AF2106">
        <v>1.3742982123790101E-2</v>
      </c>
      <c r="AG2106">
        <v>29224</v>
      </c>
      <c r="AH2106" t="e">
        <f>VLOOKUP(B2106,AN:AN,1,0)</f>
        <v>#N/A</v>
      </c>
      <c r="AI2106" t="str">
        <f>IF(G2106&lt;=2,"&lt;=2",IF(G2106&lt;3,"2-3","&gt;=3"))</f>
        <v>2-3</v>
      </c>
      <c r="AJ2106">
        <f>G2106-H2106</f>
        <v>-0.30513477020476598</v>
      </c>
    </row>
    <row r="2107" spans="1:36" hidden="1" x14ac:dyDescent="0.3">
      <c r="A2107">
        <v>2009</v>
      </c>
      <c r="B2107" t="s">
        <v>75</v>
      </c>
      <c r="C2107">
        <v>459915</v>
      </c>
      <c r="D2107">
        <v>1110195</v>
      </c>
      <c r="E2107">
        <v>3233919</v>
      </c>
      <c r="F2107">
        <v>1189346</v>
      </c>
      <c r="G2107">
        <v>2.4139134405270499</v>
      </c>
      <c r="H2107">
        <f>+E2107/F2107</f>
        <v>2.7190733394655551</v>
      </c>
      <c r="I2107">
        <v>4.7392825622956502E-3</v>
      </c>
      <c r="J2107">
        <v>-1.6699680127203399E-2</v>
      </c>
      <c r="K2107">
        <v>-2.6038059204816701E-2</v>
      </c>
      <c r="L2107">
        <v>-4.9149753898382102E-2</v>
      </c>
      <c r="M2107">
        <v>-2.1882947068661299E-2</v>
      </c>
      <c r="N2107">
        <v>6.2E-4</v>
      </c>
      <c r="O2107">
        <v>1.304E-3</v>
      </c>
      <c r="P2107">
        <v>0.91438645124435403</v>
      </c>
      <c r="Q2107">
        <v>-5.5257081985480199E-3</v>
      </c>
      <c r="R2107">
        <v>4307412</v>
      </c>
      <c r="S2107">
        <v>2.68240343347639E-4</v>
      </c>
      <c r="T2107">
        <v>7.3095317929982497E-3</v>
      </c>
      <c r="U2107">
        <v>-2.3257169872522399E-2</v>
      </c>
      <c r="V2107">
        <v>0.72203326599173301</v>
      </c>
      <c r="W2107">
        <v>-1.9257169872522399E-2</v>
      </c>
      <c r="X2107">
        <v>3.0608139178418098E-3</v>
      </c>
      <c r="Y2107">
        <v>7.1451452465017698E-3</v>
      </c>
      <c r="AA2107">
        <v>-0.58466412970625803</v>
      </c>
      <c r="AB2107">
        <v>2.5387032495401498E-4</v>
      </c>
      <c r="AC2107" t="b">
        <v>1</v>
      </c>
      <c r="AF2107">
        <v>1.15918148375229E-3</v>
      </c>
      <c r="AG2107">
        <v>209407</v>
      </c>
      <c r="AH2107" t="str">
        <f>VLOOKUP(B2107,AN:AN,1,0)</f>
        <v>Detroit - MI</v>
      </c>
      <c r="AI2107" t="str">
        <f>IF(G2107&lt;=2,"&lt;=2",IF(G2107&lt;3,"2-3","&gt;=3"))</f>
        <v>2-3</v>
      </c>
      <c r="AJ2107">
        <f>G2107-H2107</f>
        <v>-0.30515989893850515</v>
      </c>
    </row>
    <row r="2108" spans="1:36" hidden="1" x14ac:dyDescent="0.3">
      <c r="A2108">
        <v>2013</v>
      </c>
      <c r="B2108" t="s">
        <v>77</v>
      </c>
      <c r="C2108">
        <v>101436</v>
      </c>
      <c r="D2108">
        <v>299784</v>
      </c>
      <c r="E2108">
        <v>512418</v>
      </c>
      <c r="F2108">
        <v>157150</v>
      </c>
      <c r="G2108">
        <v>2.9554004495445398</v>
      </c>
      <c r="H2108">
        <f>+E2108/F2108</f>
        <v>3.2606936048361437</v>
      </c>
      <c r="I2108">
        <v>-1.8344604246750499E-2</v>
      </c>
      <c r="J2108">
        <v>-1.25888870097696E-2</v>
      </c>
      <c r="K2108">
        <v>-9.9536205492913692E-3</v>
      </c>
      <c r="L2108">
        <v>-2.15137636289E-2</v>
      </c>
      <c r="M2108">
        <v>-8.1508815288543701E-2</v>
      </c>
      <c r="N2108">
        <v>3.1150000000000001E-3</v>
      </c>
      <c r="O2108">
        <v>-6.9199999999999904E-4</v>
      </c>
      <c r="P2108">
        <v>0.90834963321685802</v>
      </c>
      <c r="Q2108">
        <v>2.3245811462400102E-3</v>
      </c>
      <c r="R2108">
        <v>842592.25</v>
      </c>
      <c r="S2108">
        <v>1.4643432420559301E-4</v>
      </c>
      <c r="T2108">
        <v>-1.0519666597247001E-2</v>
      </c>
      <c r="U2108">
        <v>1.01854428648949E-2</v>
      </c>
      <c r="V2108">
        <v>0.63591500934123302</v>
      </c>
      <c r="W2108">
        <v>-4.81455713510509E-3</v>
      </c>
      <c r="X2108">
        <v>2.6114121149997501E-2</v>
      </c>
      <c r="Y2108">
        <v>6.05701651130299E-2</v>
      </c>
      <c r="Z2108">
        <v>5.1039769345588799E-2</v>
      </c>
      <c r="AA2108">
        <v>0.20282160469289301</v>
      </c>
      <c r="AB2108">
        <v>1.22028603504661E-4</v>
      </c>
      <c r="AC2108" t="b">
        <v>0</v>
      </c>
      <c r="AF2108">
        <v>2.4161663493922899E-2</v>
      </c>
      <c r="AG2108">
        <v>42044</v>
      </c>
      <c r="AH2108" t="e">
        <f>VLOOKUP(B2108,AN:AN,1,0)</f>
        <v>#N/A</v>
      </c>
      <c r="AI2108" t="str">
        <f>IF(G2108&lt;=2,"&lt;=2",IF(G2108&lt;3,"2-3","&gt;=3"))</f>
        <v>2-3</v>
      </c>
      <c r="AJ2108">
        <f>G2108-H2108</f>
        <v>-0.30529315529160383</v>
      </c>
    </row>
    <row r="2109" spans="1:36" hidden="1" x14ac:dyDescent="0.3">
      <c r="A2109">
        <v>2022</v>
      </c>
      <c r="B2109" t="s">
        <v>114</v>
      </c>
      <c r="C2109">
        <v>62755</v>
      </c>
      <c r="D2109">
        <v>140847</v>
      </c>
      <c r="E2109">
        <v>335386</v>
      </c>
      <c r="F2109">
        <v>131538</v>
      </c>
      <c r="G2109">
        <v>2.2443948689347399</v>
      </c>
      <c r="H2109">
        <f>+E2109/F2109</f>
        <v>2.5497270750657606</v>
      </c>
      <c r="I2109">
        <v>-5.3887789947589401E-2</v>
      </c>
      <c r="J2109">
        <v>4.0562665089964502E-3</v>
      </c>
      <c r="K2109">
        <v>-1.4241550847888E-2</v>
      </c>
      <c r="N2109">
        <v>-1.0357E-2</v>
      </c>
      <c r="O2109">
        <v>-1.311E-2</v>
      </c>
      <c r="P2109">
        <v>0.91619855165481601</v>
      </c>
      <c r="Q2109">
        <v>-1.9875466823577902E-2</v>
      </c>
      <c r="R2109">
        <v>481837.09375</v>
      </c>
      <c r="S2109">
        <v>0</v>
      </c>
      <c r="T2109">
        <v>-2.8462225571274698E-2</v>
      </c>
      <c r="U2109">
        <v>1.9917108118534099E-2</v>
      </c>
      <c r="V2109">
        <v>0.66624394268961895</v>
      </c>
      <c r="W2109">
        <v>-6.00828918814659E-2</v>
      </c>
      <c r="X2109">
        <v>6.2930186823992101E-3</v>
      </c>
      <c r="Z2109">
        <v>-0.11439422439185699</v>
      </c>
      <c r="AA2109">
        <v>0.33581956248189798</v>
      </c>
      <c r="AB2109">
        <v>4.5886594559160901E-4</v>
      </c>
      <c r="AC2109" t="b">
        <v>0</v>
      </c>
      <c r="AF2109">
        <v>4.0970173713536499E-2</v>
      </c>
      <c r="AG2109">
        <v>15351</v>
      </c>
      <c r="AH2109" t="e">
        <f>VLOOKUP(B2109,AN:AN,1,0)</f>
        <v>#N/A</v>
      </c>
      <c r="AI2109" t="str">
        <f>IF(G2109&lt;=2,"&lt;=2",IF(G2109&lt;3,"2-3","&gt;=3"))</f>
        <v>2-3</v>
      </c>
      <c r="AJ2109">
        <f>G2109-H2109</f>
        <v>-0.30533220613102063</v>
      </c>
    </row>
    <row r="2110" spans="1:36" hidden="1" x14ac:dyDescent="0.3">
      <c r="A2110">
        <v>2008</v>
      </c>
      <c r="B2110" t="s">
        <v>176</v>
      </c>
      <c r="C2110">
        <v>129409</v>
      </c>
      <c r="D2110">
        <v>301862</v>
      </c>
      <c r="E2110">
        <v>769067</v>
      </c>
      <c r="F2110">
        <v>291525</v>
      </c>
      <c r="G2110">
        <v>2.3326198332418899</v>
      </c>
      <c r="H2110">
        <f>+E2110/F2110</f>
        <v>2.638082497212932</v>
      </c>
      <c r="I2110">
        <v>1.92958695716118E-2</v>
      </c>
      <c r="J2110">
        <v>1.9456319510936699E-2</v>
      </c>
      <c r="K2110">
        <v>-7.1103821545838997E-3</v>
      </c>
      <c r="L2110">
        <v>-6.5487336292862894E-2</v>
      </c>
      <c r="M2110">
        <v>-9.01856133714324E-3</v>
      </c>
      <c r="N2110">
        <v>2.4160000000000002E-3</v>
      </c>
      <c r="O2110">
        <v>-2.6099999999999903E-4</v>
      </c>
      <c r="P2110">
        <v>0.93761944770812999</v>
      </c>
      <c r="Q2110">
        <v>-1.73908472061101E-3</v>
      </c>
      <c r="R2110">
        <v>1192063</v>
      </c>
      <c r="S2110">
        <v>7.1214926648625494E-5</v>
      </c>
      <c r="T2110">
        <v>1.61353731527924E-3</v>
      </c>
      <c r="U2110">
        <v>9.98921040445566E-3</v>
      </c>
      <c r="V2110">
        <v>0.85833451349443102</v>
      </c>
      <c r="W2110">
        <v>-2.8010789595544299E-2</v>
      </c>
      <c r="X2110">
        <v>8.0757726819541305E-3</v>
      </c>
      <c r="Y2110">
        <v>7.4479391511386606E-2</v>
      </c>
      <c r="AA2110">
        <v>1.1913978275558801</v>
      </c>
      <c r="AB2110">
        <v>1.9940179461615099E-4</v>
      </c>
      <c r="AC2110" t="b">
        <v>1</v>
      </c>
      <c r="AF2110">
        <v>2.4426719840478499E-2</v>
      </c>
      <c r="AG2110">
        <v>70777</v>
      </c>
      <c r="AH2110" t="str">
        <f>VLOOKUP(B2110,AN:AN,1,0)</f>
        <v>Richmond - VA</v>
      </c>
      <c r="AI2110" t="str">
        <f>IF(G2110&lt;=2,"&lt;=2",IF(G2110&lt;3,"2-3","&gt;=3"))</f>
        <v>2-3</v>
      </c>
      <c r="AJ2110">
        <f>G2110-H2110</f>
        <v>-0.30546266397104205</v>
      </c>
    </row>
    <row r="2111" spans="1:36" hidden="1" x14ac:dyDescent="0.3">
      <c r="A2111">
        <v>2015</v>
      </c>
      <c r="B2111" t="s">
        <v>223</v>
      </c>
      <c r="C2111">
        <v>19599</v>
      </c>
      <c r="D2111">
        <v>43942</v>
      </c>
      <c r="E2111">
        <v>72528</v>
      </c>
      <c r="F2111">
        <v>28470</v>
      </c>
      <c r="G2111">
        <v>2.24205316597785</v>
      </c>
      <c r="H2111">
        <f>+E2111/F2111</f>
        <v>2.5475237091675447</v>
      </c>
      <c r="I2111">
        <v>-5.5980684915750797E-2</v>
      </c>
      <c r="J2111">
        <v>8.2367453724146496E-3</v>
      </c>
      <c r="K2111">
        <v>2.1473832696676302E-2</v>
      </c>
      <c r="L2111">
        <v>5.2345236286520998E-2</v>
      </c>
      <c r="M2111">
        <v>-1.1999560520052801E-2</v>
      </c>
      <c r="N2111">
        <v>1.952E-3</v>
      </c>
      <c r="O2111">
        <v>3.604E-3</v>
      </c>
      <c r="P2111">
        <v>0.89116799831390403</v>
      </c>
      <c r="Q2111">
        <v>1.2642025947571E-2</v>
      </c>
      <c r="R2111">
        <v>147938</v>
      </c>
      <c r="S2111">
        <v>0</v>
      </c>
      <c r="T2111">
        <v>-2.7186142746358999E-2</v>
      </c>
      <c r="U2111">
        <v>4.0182466618716699E-3</v>
      </c>
      <c r="V2111">
        <v>0.53394297366277998</v>
      </c>
      <c r="W2111">
        <v>3.0182466618716699E-3</v>
      </c>
      <c r="X2111">
        <v>0</v>
      </c>
      <c r="Y2111">
        <v>1.26164013217182E-2</v>
      </c>
      <c r="Z2111">
        <v>-2.2087039952691902E-3</v>
      </c>
      <c r="AA2111">
        <v>-1.1291373577718</v>
      </c>
      <c r="AB2111">
        <v>0</v>
      </c>
      <c r="AC2111" t="b">
        <v>0</v>
      </c>
      <c r="AF2111">
        <v>0</v>
      </c>
      <c r="AG2111">
        <v>6658</v>
      </c>
      <c r="AH2111" t="e">
        <f>VLOOKUP(B2111,AN:AN,1,0)</f>
        <v>#N/A</v>
      </c>
      <c r="AI2111" t="str">
        <f>IF(G2111&lt;=2,"&lt;=2",IF(G2111&lt;3,"2-3","&gt;=3"))</f>
        <v>2-3</v>
      </c>
      <c r="AJ2111">
        <f>G2111-H2111</f>
        <v>-0.30547054318969469</v>
      </c>
    </row>
    <row r="2112" spans="1:36" hidden="1" x14ac:dyDescent="0.3">
      <c r="A2112">
        <v>2013</v>
      </c>
      <c r="B2112" t="s">
        <v>38</v>
      </c>
      <c r="C2112">
        <v>31205</v>
      </c>
      <c r="D2112">
        <v>76500</v>
      </c>
      <c r="E2112">
        <v>179651</v>
      </c>
      <c r="F2112">
        <v>65158</v>
      </c>
      <c r="G2112">
        <v>2.45153020349303</v>
      </c>
      <c r="H2112">
        <f>+E2112/F2112</f>
        <v>2.7571595199361552</v>
      </c>
      <c r="I2112">
        <v>-6.09079665373524E-2</v>
      </c>
      <c r="J2112">
        <v>-1.17908241227269E-2</v>
      </c>
      <c r="K2112">
        <v>-9.15555766224861E-3</v>
      </c>
      <c r="L2112">
        <v>8.8999522384255892E-3</v>
      </c>
      <c r="M2112">
        <v>-5.1095099421218003E-2</v>
      </c>
      <c r="N2112">
        <v>-3.2299999999999999E-4</v>
      </c>
      <c r="O2112">
        <v>-1.8189999999999899E-3</v>
      </c>
      <c r="P2112">
        <v>0.92063415050506603</v>
      </c>
      <c r="Q2112">
        <v>-9.0602636337279094E-3</v>
      </c>
      <c r="R2112">
        <v>277835.375</v>
      </c>
      <c r="S2112">
        <v>7.80414795809279E-3</v>
      </c>
      <c r="T2112">
        <v>5.1615145057440498E-3</v>
      </c>
      <c r="U2112">
        <v>2.5866623967885999E-2</v>
      </c>
      <c r="V2112">
        <v>0.82883304588295603</v>
      </c>
      <c r="W2112">
        <v>1.0866623967885999E-2</v>
      </c>
      <c r="X2112">
        <v>-7.80414795809279E-3</v>
      </c>
      <c r="Y2112">
        <v>5.1036817669202698E-2</v>
      </c>
      <c r="Z2112">
        <v>2.02376318012196E-2</v>
      </c>
      <c r="AA2112">
        <v>0.15438727402765601</v>
      </c>
      <c r="AB2112">
        <v>7.4834295488560997E-4</v>
      </c>
      <c r="AC2112" t="b">
        <v>0</v>
      </c>
      <c r="AF2112">
        <v>1.0690613641223001E-3</v>
      </c>
      <c r="AG2112">
        <v>9281</v>
      </c>
      <c r="AH2112" t="e">
        <f>VLOOKUP(B2112,AN:AN,1,0)</f>
        <v>#N/A</v>
      </c>
      <c r="AI2112" t="str">
        <f>IF(G2112&lt;=2,"&lt;=2",IF(G2112&lt;3,"2-3","&gt;=3"))</f>
        <v>2-3</v>
      </c>
      <c r="AJ2112">
        <f>G2112-H2112</f>
        <v>-0.30562931644312519</v>
      </c>
    </row>
    <row r="2113" spans="1:36" hidden="1" x14ac:dyDescent="0.3">
      <c r="A2113">
        <v>2019</v>
      </c>
      <c r="B2113" t="s">
        <v>223</v>
      </c>
      <c r="C2113">
        <v>18846</v>
      </c>
      <c r="D2113">
        <v>42956</v>
      </c>
      <c r="E2113">
        <v>76180</v>
      </c>
      <c r="F2113">
        <v>29469</v>
      </c>
      <c r="G2113">
        <v>2.27931656584951</v>
      </c>
      <c r="H2113">
        <f>+E2113/F2113</f>
        <v>2.585089415996471</v>
      </c>
      <c r="I2113">
        <v>-5.6940381563260603E-2</v>
      </c>
      <c r="J2113">
        <v>-1.13245844841003E-2</v>
      </c>
      <c r="K2113">
        <v>8.7231994718313006E-3</v>
      </c>
      <c r="N2113">
        <v>-1.928E-3</v>
      </c>
      <c r="O2113">
        <v>-7.0340000000000003E-3</v>
      </c>
      <c r="P2113">
        <v>0.90810549259185802</v>
      </c>
      <c r="Q2113">
        <v>2.9066801071170301E-3</v>
      </c>
      <c r="R2113">
        <v>147792.796875</v>
      </c>
      <c r="S2113">
        <v>0</v>
      </c>
      <c r="T2113">
        <v>2.83535569906235E-3</v>
      </c>
      <c r="U2113">
        <v>3.7976972758770003E-2</v>
      </c>
      <c r="V2113">
        <v>0.56039830460963602</v>
      </c>
      <c r="W2113">
        <v>1.9976972758770001E-2</v>
      </c>
      <c r="X2113">
        <v>1.26164013217182E-2</v>
      </c>
      <c r="Z2113">
        <v>-3.0800975192017899E-2</v>
      </c>
      <c r="AA2113">
        <v>2.1117209288368199E-2</v>
      </c>
      <c r="AB2113">
        <v>1.50195253829978E-4</v>
      </c>
      <c r="AC2113" t="b">
        <v>0</v>
      </c>
      <c r="AF2113">
        <v>0</v>
      </c>
      <c r="AG2113">
        <v>6742</v>
      </c>
      <c r="AH2113" t="e">
        <f>VLOOKUP(B2113,AN:AN,1,0)</f>
        <v>#N/A</v>
      </c>
      <c r="AI2113" t="str">
        <f>IF(G2113&lt;=2,"&lt;=2",IF(G2113&lt;3,"2-3","&gt;=3"))</f>
        <v>2-3</v>
      </c>
      <c r="AJ2113">
        <f>G2113-H2113</f>
        <v>-0.30577285014696098</v>
      </c>
    </row>
    <row r="2114" spans="1:36" hidden="1" x14ac:dyDescent="0.3">
      <c r="A2114">
        <v>2007</v>
      </c>
      <c r="B2114" t="s">
        <v>44</v>
      </c>
      <c r="C2114">
        <v>42351</v>
      </c>
      <c r="D2114">
        <v>98680</v>
      </c>
      <c r="E2114">
        <v>262300</v>
      </c>
      <c r="F2114">
        <v>99508</v>
      </c>
      <c r="G2114">
        <v>2.3300512384595402</v>
      </c>
      <c r="H2114">
        <f>+E2114/F2114</f>
        <v>2.6359689673192106</v>
      </c>
      <c r="I2114">
        <v>-5.9268301339170703E-3</v>
      </c>
      <c r="J2114">
        <v>9.6844765357672804E-3</v>
      </c>
      <c r="K2114">
        <v>-1.9939850375056301E-2</v>
      </c>
      <c r="L2114">
        <v>-0.10377178562059899</v>
      </c>
      <c r="M2114">
        <v>-1.19735742919147E-2</v>
      </c>
      <c r="N2114">
        <v>3.088E-3</v>
      </c>
      <c r="O2114">
        <v>1.0769999999999901E-3</v>
      </c>
      <c r="P2114">
        <v>0.93614548444747903</v>
      </c>
      <c r="Q2114">
        <v>9.9937319755549706E-3</v>
      </c>
      <c r="R2114">
        <v>397406.40625</v>
      </c>
      <c r="S2114">
        <v>0</v>
      </c>
      <c r="T2114">
        <v>1.5918642282486E-2</v>
      </c>
      <c r="U2114">
        <v>4.46824543178082E-2</v>
      </c>
      <c r="V2114">
        <v>0.69831312230295595</v>
      </c>
      <c r="W2114">
        <v>1.5682454317808198E-2</v>
      </c>
      <c r="X2114">
        <v>0</v>
      </c>
      <c r="Y2114">
        <v>0.20544675701462001</v>
      </c>
      <c r="AA2114">
        <v>0.80186476638936999</v>
      </c>
      <c r="AB2114">
        <v>2.87335679908052E-4</v>
      </c>
      <c r="AC2114" t="b">
        <v>0</v>
      </c>
      <c r="AF2114">
        <v>3.9293154227426103E-2</v>
      </c>
      <c r="AG2114">
        <v>13921</v>
      </c>
      <c r="AH2114" t="e">
        <f>VLOOKUP(B2114,AN:AN,1,0)</f>
        <v>#N/A</v>
      </c>
      <c r="AI2114" t="str">
        <f>IF(G2114&lt;=2,"&lt;=2",IF(G2114&lt;3,"2-3","&gt;=3"))</f>
        <v>2-3</v>
      </c>
      <c r="AJ2114">
        <f>G2114-H2114</f>
        <v>-0.30591772885967039</v>
      </c>
    </row>
    <row r="2115" spans="1:36" hidden="1" x14ac:dyDescent="0.3">
      <c r="A2115">
        <v>2012</v>
      </c>
      <c r="B2115" t="s">
        <v>75</v>
      </c>
      <c r="C2115">
        <v>504785</v>
      </c>
      <c r="D2115">
        <v>1195230</v>
      </c>
      <c r="E2115">
        <v>2963207</v>
      </c>
      <c r="F2115">
        <v>1108261</v>
      </c>
      <c r="G2115">
        <v>2.3678001525401902</v>
      </c>
      <c r="H2115">
        <f>+E2115/F2115</f>
        <v>2.6737447225879101</v>
      </c>
      <c r="I2115">
        <v>-1.4472049758164299E-2</v>
      </c>
      <c r="J2115">
        <v>-7.0792064070694996E-4</v>
      </c>
      <c r="K2115">
        <v>4.99718882143499E-3</v>
      </c>
      <c r="L2115">
        <v>7.36368993446231E-2</v>
      </c>
      <c r="M2115">
        <v>1.6467586159706199E-2</v>
      </c>
      <c r="N2115">
        <v>2.637E-3</v>
      </c>
      <c r="O2115">
        <v>1.6019999999999999E-3</v>
      </c>
      <c r="P2115">
        <v>0.93629276752471902</v>
      </c>
      <c r="Q2115">
        <v>6.1518549919130604E-3</v>
      </c>
      <c r="R2115">
        <v>4322914</v>
      </c>
      <c r="S2115">
        <v>1.08314445902421E-3</v>
      </c>
      <c r="T2115">
        <v>2.7092099189758002E-3</v>
      </c>
      <c r="U2115">
        <v>1.85393486171961E-2</v>
      </c>
      <c r="V2115">
        <v>0.68896746939020703</v>
      </c>
      <c r="W2115">
        <v>-2.4606513828039E-3</v>
      </c>
      <c r="X2115">
        <v>2.2617201479183998E-3</v>
      </c>
      <c r="Y2115">
        <v>2.6531815114986201E-2</v>
      </c>
      <c r="Z2115">
        <v>8.1128789360156699E-3</v>
      </c>
      <c r="AA2115">
        <v>0.39336029740992801</v>
      </c>
      <c r="AB2115">
        <v>5.0578551831086701E-4</v>
      </c>
      <c r="AC2115" t="b">
        <v>0</v>
      </c>
      <c r="AF2115">
        <v>3.5548133126565599E-3</v>
      </c>
      <c r="AG2115">
        <v>210049</v>
      </c>
      <c r="AH2115" t="str">
        <f>VLOOKUP(B2115,AN:AN,1,0)</f>
        <v>Detroit - MI</v>
      </c>
      <c r="AI2115" t="str">
        <f>IF(G2115&lt;=2,"&lt;=2",IF(G2115&lt;3,"2-3","&gt;=3"))</f>
        <v>2-3</v>
      </c>
      <c r="AJ2115">
        <f>G2115-H2115</f>
        <v>-0.30594457004771991</v>
      </c>
    </row>
    <row r="2116" spans="1:36" hidden="1" x14ac:dyDescent="0.3">
      <c r="A2116">
        <v>2018</v>
      </c>
      <c r="B2116" t="s">
        <v>44</v>
      </c>
      <c r="C2116">
        <v>49101</v>
      </c>
      <c r="D2116">
        <v>123026</v>
      </c>
      <c r="E2116">
        <v>255610</v>
      </c>
      <c r="F2116">
        <v>90913</v>
      </c>
      <c r="G2116">
        <v>2.50557015132074</v>
      </c>
      <c r="H2116">
        <f>+E2116/F2116</f>
        <v>2.8115891016686283</v>
      </c>
      <c r="I2116">
        <v>7.5106423102772393E-2</v>
      </c>
      <c r="J2116">
        <v>-5.2509792149067402E-3</v>
      </c>
      <c r="K2116">
        <v>1.18906378448009E-2</v>
      </c>
      <c r="L2116">
        <v>-3.2890819038264497E-2</v>
      </c>
      <c r="M2116">
        <v>-5.6607914972119103E-2</v>
      </c>
      <c r="N2116">
        <v>-9.6860000000000002E-3</v>
      </c>
      <c r="O2116">
        <v>7.0399999999999901E-4</v>
      </c>
      <c r="P2116">
        <v>0.88110816478729204</v>
      </c>
      <c r="Q2116">
        <v>6.1140060424800203E-3</v>
      </c>
      <c r="R2116">
        <v>410440</v>
      </c>
      <c r="S2116">
        <v>0</v>
      </c>
      <c r="T2116">
        <v>-1.2400656938552799E-2</v>
      </c>
      <c r="U2116">
        <v>2.0130190998315801E-2</v>
      </c>
      <c r="V2116">
        <v>0.66998875445759898</v>
      </c>
      <c r="W2116">
        <v>-3.8698090016841902E-3</v>
      </c>
      <c r="X2116">
        <v>0</v>
      </c>
      <c r="Y2116">
        <v>8.5516251017056399E-2</v>
      </c>
      <c r="Z2116">
        <v>0.11030620132635099</v>
      </c>
      <c r="AA2116">
        <v>-0.89712680382126797</v>
      </c>
      <c r="AB2116">
        <v>5.2835505459668795E-4</v>
      </c>
      <c r="AC2116" t="b">
        <v>1</v>
      </c>
      <c r="AF2116">
        <v>2.03123165433838E-2</v>
      </c>
      <c r="AG2116">
        <v>17034</v>
      </c>
      <c r="AH2116" t="e">
        <f>VLOOKUP(B2116,AN:AN,1,0)</f>
        <v>#N/A</v>
      </c>
      <c r="AI2116" t="str">
        <f>IF(G2116&lt;=2,"&lt;=2",IF(G2116&lt;3,"2-3","&gt;=3"))</f>
        <v>2-3</v>
      </c>
      <c r="AJ2116">
        <f>G2116-H2116</f>
        <v>-0.30601895034788829</v>
      </c>
    </row>
    <row r="2117" spans="1:36" hidden="1" x14ac:dyDescent="0.3">
      <c r="A2117">
        <v>2006</v>
      </c>
      <c r="B2117" t="s">
        <v>227</v>
      </c>
      <c r="C2117">
        <v>38845</v>
      </c>
      <c r="D2117">
        <v>89215</v>
      </c>
      <c r="E2117">
        <v>321298</v>
      </c>
      <c r="F2117">
        <v>123439</v>
      </c>
      <c r="G2117">
        <v>2.29669198094992</v>
      </c>
      <c r="H2117">
        <f>+E2117/F2117</f>
        <v>2.6028888762870728</v>
      </c>
      <c r="I2117">
        <v>4.7485122784074199E-2</v>
      </c>
      <c r="J2117">
        <v>6.2771365046500899E-3</v>
      </c>
      <c r="K2117">
        <v>6.0409485399722899E-3</v>
      </c>
      <c r="L2117">
        <v>-7.6317244175821503E-2</v>
      </c>
      <c r="M2117">
        <v>1.05472938157617E-2</v>
      </c>
      <c r="N2117">
        <v>2.9582000000000001E-2</v>
      </c>
      <c r="O2117">
        <v>2.8205000000000001E-2</v>
      </c>
      <c r="P2117">
        <v>0.92019563913345304</v>
      </c>
      <c r="Q2117">
        <v>-2.1581292152405E-2</v>
      </c>
      <c r="R2117">
        <v>419738.40625</v>
      </c>
      <c r="S2117">
        <v>0</v>
      </c>
      <c r="T2117">
        <v>-1.3478390872478501E-2</v>
      </c>
      <c r="U2117">
        <v>2.5716297328472099E-2</v>
      </c>
      <c r="V2117">
        <v>0.77637971342385903</v>
      </c>
      <c r="W2117">
        <v>-6.2837026715278996E-3</v>
      </c>
      <c r="X2117">
        <v>9.05855338691159E-2</v>
      </c>
      <c r="Y2117">
        <v>3.1127519923266199E-2</v>
      </c>
      <c r="AA2117">
        <v>2.0543720473924698</v>
      </c>
      <c r="AB2117">
        <v>3.4443168771526898E-4</v>
      </c>
      <c r="AC2117" t="b">
        <v>1</v>
      </c>
      <c r="AF2117">
        <v>1.3777267508610701E-3</v>
      </c>
      <c r="AG2117">
        <v>9499</v>
      </c>
      <c r="AH2117" t="e">
        <f>VLOOKUP(B2117,AN:AN,1,0)</f>
        <v>#N/A</v>
      </c>
      <c r="AI2117" t="str">
        <f>IF(G2117&lt;=2,"&lt;=2",IF(G2117&lt;3,"2-3","&gt;=3"))</f>
        <v>2-3</v>
      </c>
      <c r="AJ2117">
        <f>G2117-H2117</f>
        <v>-0.30619689533715277</v>
      </c>
    </row>
    <row r="2118" spans="1:36" hidden="1" x14ac:dyDescent="0.3">
      <c r="A2118">
        <v>2013</v>
      </c>
      <c r="B2118" t="s">
        <v>102</v>
      </c>
      <c r="C2118">
        <v>261767</v>
      </c>
      <c r="D2118">
        <v>625911</v>
      </c>
      <c r="E2118">
        <v>1288626</v>
      </c>
      <c r="F2118">
        <v>477737</v>
      </c>
      <c r="G2118">
        <v>2.3910997184518998</v>
      </c>
      <c r="H2118">
        <f>+E2118/F2118</f>
        <v>2.6973544021082732</v>
      </c>
      <c r="I2118">
        <v>4.6933524381726202E-3</v>
      </c>
      <c r="J2118">
        <v>-8.6963064968585899E-3</v>
      </c>
      <c r="K2118">
        <v>-6.0610400363802896E-3</v>
      </c>
      <c r="L2118">
        <v>5.4252153448760498E-2</v>
      </c>
      <c r="M2118">
        <v>-5.7428982108831397E-3</v>
      </c>
      <c r="N2118">
        <v>-3.712E-3</v>
      </c>
      <c r="O2118">
        <v>-1.1317000000000001E-2</v>
      </c>
      <c r="P2118">
        <v>0.90716880559921298</v>
      </c>
      <c r="Q2118">
        <v>-4.70459461212102E-3</v>
      </c>
      <c r="R2118">
        <v>1966576</v>
      </c>
      <c r="S2118">
        <v>0</v>
      </c>
      <c r="T2118">
        <v>-5.3176265209912404E-3</v>
      </c>
      <c r="U2118">
        <v>1.53874829411507E-2</v>
      </c>
      <c r="V2118">
        <v>0.65735034673475801</v>
      </c>
      <c r="W2118">
        <v>3.8748294115069999E-4</v>
      </c>
      <c r="X2118">
        <v>1.46132453521558E-2</v>
      </c>
      <c r="Y2118">
        <v>9.9766600140710801E-2</v>
      </c>
      <c r="Z2118">
        <v>5.9236993919532098E-2</v>
      </c>
      <c r="AA2118">
        <v>1.26310087402667</v>
      </c>
      <c r="AB2118">
        <v>3.6496616763626E-4</v>
      </c>
      <c r="AC2118" t="b">
        <v>1</v>
      </c>
      <c r="AF2118">
        <v>1.9481894028423499E-2</v>
      </c>
      <c r="AG2118">
        <v>139001</v>
      </c>
      <c r="AH2118" t="str">
        <f>VLOOKUP(B2118,AN:AN,1,0)</f>
        <v>Indianapolis - IN</v>
      </c>
      <c r="AI2118" t="str">
        <f>IF(G2118&lt;=2,"&lt;=2",IF(G2118&lt;3,"2-3","&gt;=3"))</f>
        <v>2-3</v>
      </c>
      <c r="AJ2118">
        <f>G2118-H2118</f>
        <v>-0.30625468365637332</v>
      </c>
    </row>
    <row r="2119" spans="1:36" hidden="1" x14ac:dyDescent="0.3">
      <c r="A2119">
        <v>2015</v>
      </c>
      <c r="B2119" t="s">
        <v>60</v>
      </c>
      <c r="C2119">
        <v>1269602</v>
      </c>
      <c r="D2119">
        <v>3190746</v>
      </c>
      <c r="E2119">
        <v>6157159</v>
      </c>
      <c r="F2119">
        <v>2183793</v>
      </c>
      <c r="G2119">
        <v>2.5131860220762099</v>
      </c>
      <c r="H2119">
        <f>+E2119/F2119</f>
        <v>2.819479227197816</v>
      </c>
      <c r="I2119">
        <v>-2.59781720110019E-3</v>
      </c>
      <c r="J2119">
        <v>-1.0468736290931599E-2</v>
      </c>
      <c r="K2119">
        <v>2.7683510333299899E-3</v>
      </c>
      <c r="L2119">
        <v>-1.4304575987160201E-2</v>
      </c>
      <c r="M2119">
        <v>-7.8649372793734101E-2</v>
      </c>
      <c r="N2119">
        <v>2.5739999999999999E-3</v>
      </c>
      <c r="O2119">
        <v>1.755E-3</v>
      </c>
      <c r="P2119">
        <v>0.93692159652710005</v>
      </c>
      <c r="Q2119">
        <v>2.2628903388980299E-3</v>
      </c>
      <c r="R2119">
        <v>9654273</v>
      </c>
      <c r="S2119">
        <v>2.9374043274998902E-4</v>
      </c>
      <c r="T2119">
        <v>9.0434830635786508E-3</v>
      </c>
      <c r="U2119">
        <v>4.0247872471809401E-2</v>
      </c>
      <c r="V2119">
        <v>1.18732055985539</v>
      </c>
      <c r="W2119">
        <v>3.92478724718094E-2</v>
      </c>
      <c r="X2119">
        <v>1.0090604443341099E-2</v>
      </c>
      <c r="Y2119">
        <v>9.3002949676967595E-2</v>
      </c>
      <c r="Z2119">
        <v>-2.0127663987156E-4</v>
      </c>
      <c r="AA2119">
        <v>8.4572908367763697E-2</v>
      </c>
      <c r="AB2119">
        <v>1.9010384344876001E-3</v>
      </c>
      <c r="AC2119" t="b">
        <v>0</v>
      </c>
      <c r="AD2119">
        <v>-4.3032251027412998E-3</v>
      </c>
      <c r="AE2119">
        <v>1.45436119322501E-2</v>
      </c>
      <c r="AF2119">
        <v>1.5671672665590899E-2</v>
      </c>
      <c r="AG2119">
        <v>488225</v>
      </c>
      <c r="AH2119" t="str">
        <f>VLOOKUP(B2119,AN:AN,1,0)</f>
        <v>Chicago - IL</v>
      </c>
      <c r="AI2119" t="str">
        <f>IF(G2119&lt;=2,"&lt;=2",IF(G2119&lt;3,"2-3","&gt;=3"))</f>
        <v>2-3</v>
      </c>
      <c r="AJ2119">
        <f>G2119-H2119</f>
        <v>-0.30629320512160607</v>
      </c>
    </row>
    <row r="2120" spans="1:36" hidden="1" x14ac:dyDescent="0.3">
      <c r="A2120">
        <v>2017</v>
      </c>
      <c r="B2120" t="s">
        <v>31</v>
      </c>
      <c r="C2120">
        <v>96375</v>
      </c>
      <c r="D2120">
        <v>209128</v>
      </c>
      <c r="E2120">
        <v>477691</v>
      </c>
      <c r="F2120">
        <v>192907</v>
      </c>
      <c r="G2120">
        <v>2.16994033722438</v>
      </c>
      <c r="H2120">
        <f>+E2120/F2120</f>
        <v>2.4762761330589353</v>
      </c>
      <c r="I2120">
        <v>3.7258204713605798E-3</v>
      </c>
      <c r="J2120">
        <v>-7.2073023766279897E-3</v>
      </c>
      <c r="K2120">
        <v>1.3235455602406999E-3</v>
      </c>
      <c r="L2120">
        <v>2.9350004956126201E-2</v>
      </c>
      <c r="M2120">
        <v>-2.11957562714815E-2</v>
      </c>
      <c r="N2120">
        <v>-2.8839999999999998E-3</v>
      </c>
      <c r="O2120">
        <v>-6.5139999999999998E-3</v>
      </c>
      <c r="P2120">
        <v>0.93643981218338002</v>
      </c>
      <c r="Q2120">
        <v>-1.17781162261959E-2</v>
      </c>
      <c r="R2120">
        <v>704079</v>
      </c>
      <c r="S2120">
        <v>2.8146021559852501E-4</v>
      </c>
      <c r="T2120">
        <v>-8.8549777865410493E-3</v>
      </c>
      <c r="U2120">
        <v>1.75324827432632E-2</v>
      </c>
      <c r="V2120">
        <v>0.645311940927082</v>
      </c>
      <c r="W2120">
        <v>-3.4675172567368E-3</v>
      </c>
      <c r="X2120">
        <v>5.1225759238931502E-3</v>
      </c>
      <c r="Y2120">
        <v>4.4336308927736802E-2</v>
      </c>
      <c r="Z2120">
        <v>1.1757744294020999E-3</v>
      </c>
      <c r="AA2120">
        <v>2.2330249923885302E-2</v>
      </c>
      <c r="AB2120">
        <v>9.8511075459483798E-4</v>
      </c>
      <c r="AC2120" t="b">
        <v>1</v>
      </c>
      <c r="AD2120">
        <v>7.5220844834573697E-3</v>
      </c>
      <c r="AE2120">
        <v>1.28792365629425E-2</v>
      </c>
      <c r="AF2120">
        <v>1.6887612935911499E-4</v>
      </c>
      <c r="AG2120">
        <v>35711</v>
      </c>
      <c r="AH2120" t="e">
        <f>VLOOKUP(B2120,AN:AN,1,0)</f>
        <v>#N/A</v>
      </c>
      <c r="AI2120" t="str">
        <f>IF(G2120&lt;=2,"&lt;=2",IF(G2120&lt;3,"2-3","&gt;=3"))</f>
        <v>2-3</v>
      </c>
      <c r="AJ2120">
        <f>G2120-H2120</f>
        <v>-0.30633579583455539</v>
      </c>
    </row>
    <row r="2121" spans="1:36" hidden="1" x14ac:dyDescent="0.3">
      <c r="A2121">
        <v>2013</v>
      </c>
      <c r="B2121" t="s">
        <v>126</v>
      </c>
      <c r="C2121">
        <v>156492</v>
      </c>
      <c r="D2121">
        <v>359250</v>
      </c>
      <c r="E2121">
        <v>856112</v>
      </c>
      <c r="F2121">
        <v>328977</v>
      </c>
      <c r="G2121">
        <v>2.2956445057894301</v>
      </c>
      <c r="H2121">
        <f>+E2121/F2121</f>
        <v>2.6023460606668549</v>
      </c>
      <c r="I2121">
        <v>-3.8052744130728702E-3</v>
      </c>
      <c r="J2121">
        <v>-6.7320726811885999E-3</v>
      </c>
      <c r="K2121">
        <v>-4.0968062207102996E-3</v>
      </c>
      <c r="L2121">
        <v>4.0244125016033597E-2</v>
      </c>
      <c r="M2121">
        <v>-1.97509266436099E-2</v>
      </c>
      <c r="N2121">
        <v>-2.6519999999999998E-3</v>
      </c>
      <c r="O2121">
        <v>-4.4669999999999996E-3</v>
      </c>
      <c r="P2121">
        <v>0.92914193868637096</v>
      </c>
      <c r="Q2121">
        <v>-5.8004856109620199E-3</v>
      </c>
      <c r="R2121">
        <v>1272802</v>
      </c>
      <c r="S2121">
        <v>0</v>
      </c>
      <c r="T2121">
        <v>2.46322341263295E-3</v>
      </c>
      <c r="U2121">
        <v>2.3168332874774902E-2</v>
      </c>
      <c r="V2121">
        <v>0.63591500934123302</v>
      </c>
      <c r="W2121">
        <v>8.1683328747749005E-3</v>
      </c>
      <c r="X2121">
        <v>9.9971189858830307E-3</v>
      </c>
      <c r="Y2121">
        <v>0.124332609638052</v>
      </c>
      <c r="Z2121">
        <v>4.6817649164242997E-2</v>
      </c>
      <c r="AA2121">
        <v>0.98261131038379601</v>
      </c>
      <c r="AB2121">
        <v>5.9060789397867997E-4</v>
      </c>
      <c r="AC2121" t="b">
        <v>0</v>
      </c>
      <c r="AF2121">
        <v>3.7654854508787E-2</v>
      </c>
      <c r="AG2121">
        <v>70114</v>
      </c>
      <c r="AH2121" t="str">
        <f>VLOOKUP(B2121,AN:AN,1,0)</f>
        <v>Louisville - KY</v>
      </c>
      <c r="AI2121" t="str">
        <f>IF(G2121&lt;=2,"&lt;=2",IF(G2121&lt;3,"2-3","&gt;=3"))</f>
        <v>2-3</v>
      </c>
      <c r="AJ2121">
        <f>G2121-H2121</f>
        <v>-0.30670155487742479</v>
      </c>
    </row>
    <row r="2122" spans="1:36" hidden="1" x14ac:dyDescent="0.3">
      <c r="A2122">
        <v>2015</v>
      </c>
      <c r="B2122" t="s">
        <v>137</v>
      </c>
      <c r="C2122">
        <v>253424</v>
      </c>
      <c r="D2122">
        <v>577229</v>
      </c>
      <c r="E2122">
        <v>967731</v>
      </c>
      <c r="F2122">
        <v>374417</v>
      </c>
      <c r="G2122">
        <v>2.2777203421933199</v>
      </c>
      <c r="H2122">
        <f>+E2122/F2122</f>
        <v>2.5846342447057693</v>
      </c>
      <c r="I2122">
        <v>2.7300862194975298E-2</v>
      </c>
      <c r="J2122">
        <v>-1.0654984973370999E-2</v>
      </c>
      <c r="K2122">
        <v>2.5821023508906002E-3</v>
      </c>
      <c r="L2122">
        <v>5.1867491453884799E-3</v>
      </c>
      <c r="M2122">
        <v>-5.9158047661185403E-2</v>
      </c>
      <c r="N2122">
        <v>3.4659999999999999E-3</v>
      </c>
      <c r="O2122">
        <v>1.493E-3</v>
      </c>
      <c r="P2122">
        <v>0.94751662015914895</v>
      </c>
      <c r="Q2122">
        <v>3.64601612090953E-4</v>
      </c>
      <c r="R2122">
        <v>1574763</v>
      </c>
      <c r="S2122">
        <v>0</v>
      </c>
      <c r="T2122">
        <v>-9.5292050391435398E-3</v>
      </c>
      <c r="U2122">
        <v>2.1675184369087198E-2</v>
      </c>
      <c r="V2122">
        <v>0.85711898403762099</v>
      </c>
      <c r="W2122">
        <v>2.06751843690871E-2</v>
      </c>
      <c r="X2122">
        <v>1.7023891668104099E-2</v>
      </c>
      <c r="Y2122">
        <v>0.13121531407008299</v>
      </c>
      <c r="Z2122">
        <v>3.1963554476662298E-2</v>
      </c>
      <c r="AA2122">
        <v>3.5700650679304502E-2</v>
      </c>
      <c r="AB2122">
        <v>1.46627565982404E-3</v>
      </c>
      <c r="AC2122" t="b">
        <v>1</v>
      </c>
      <c r="AD2122">
        <v>-4.1652662754223403E-3</v>
      </c>
      <c r="AE2122">
        <v>1.2180880551549599E-2</v>
      </c>
      <c r="AF2122">
        <v>3.5977660859065001E-2</v>
      </c>
      <c r="AG2122">
        <v>94331</v>
      </c>
      <c r="AH2122" t="str">
        <f>VLOOKUP(B2122,AN:AN,1,0)</f>
        <v>Milwaukee - WI</v>
      </c>
      <c r="AI2122" t="str">
        <f>IF(G2122&lt;=2,"&lt;=2",IF(G2122&lt;3,"2-3","&gt;=3"))</f>
        <v>2-3</v>
      </c>
      <c r="AJ2122">
        <f>G2122-H2122</f>
        <v>-0.30691390251244943</v>
      </c>
    </row>
    <row r="2123" spans="1:36" hidden="1" x14ac:dyDescent="0.3">
      <c r="A2123">
        <v>2012</v>
      </c>
      <c r="B2123" t="s">
        <v>67</v>
      </c>
      <c r="C2123">
        <v>278327</v>
      </c>
      <c r="D2123">
        <v>656430</v>
      </c>
      <c r="E2123">
        <v>1140429</v>
      </c>
      <c r="F2123">
        <v>427861</v>
      </c>
      <c r="G2123">
        <v>2.3584848038458301</v>
      </c>
      <c r="H2123">
        <f>+E2123/F2123</f>
        <v>2.665419376853698</v>
      </c>
      <c r="I2123">
        <v>-3.0041345470752301E-3</v>
      </c>
      <c r="J2123">
        <v>-4.9454867839812504E-3</v>
      </c>
      <c r="K2123">
        <v>7.5962267816069898E-4</v>
      </c>
      <c r="L2123">
        <v>6.3607928916811898E-2</v>
      </c>
      <c r="M2123">
        <v>6.4386157318950003E-3</v>
      </c>
      <c r="N2123">
        <v>2.5990000000000002E-3</v>
      </c>
      <c r="O2123">
        <v>-2.0699999999999899E-4</v>
      </c>
      <c r="P2123">
        <v>0.94204539060592696</v>
      </c>
      <c r="Q2123">
        <v>1.52373313903897E-3</v>
      </c>
      <c r="R2123">
        <v>1955121</v>
      </c>
      <c r="S2123">
        <v>1.04519500629052E-3</v>
      </c>
      <c r="T2123">
        <v>2.7899406850338E-3</v>
      </c>
      <c r="U2123">
        <v>1.86200793832541E-2</v>
      </c>
      <c r="V2123">
        <v>0.69621975854168305</v>
      </c>
      <c r="W2123">
        <v>-2.3799206167458998E-3</v>
      </c>
      <c r="X2123">
        <v>1.0148714474660399E-2</v>
      </c>
      <c r="Y2123">
        <v>0.12945216774656201</v>
      </c>
      <c r="Z2123">
        <v>3.8079855699121201E-2</v>
      </c>
      <c r="AA2123">
        <v>1.1924965878759599</v>
      </c>
      <c r="AB2123">
        <v>4.8388657698635398E-4</v>
      </c>
      <c r="AC2123" t="b">
        <v>0</v>
      </c>
      <c r="AF2123">
        <v>2.69879673537856E-2</v>
      </c>
      <c r="AG2123">
        <v>156568</v>
      </c>
      <c r="AH2123" t="str">
        <f>VLOOKUP(B2123,AN:AN,1,0)</f>
        <v>Columbus - OH</v>
      </c>
      <c r="AI2123" t="str">
        <f>IF(G2123&lt;=2,"&lt;=2",IF(G2123&lt;3,"2-3","&gt;=3"))</f>
        <v>2-3</v>
      </c>
      <c r="AJ2123">
        <f>G2123-H2123</f>
        <v>-0.30693457300786786</v>
      </c>
    </row>
    <row r="2124" spans="1:36" hidden="1" x14ac:dyDescent="0.3">
      <c r="A2124">
        <v>2019</v>
      </c>
      <c r="B2124" t="s">
        <v>108</v>
      </c>
      <c r="C2124">
        <v>195757</v>
      </c>
      <c r="D2124">
        <v>473219</v>
      </c>
      <c r="E2124">
        <v>1022441</v>
      </c>
      <c r="F2124">
        <v>375301</v>
      </c>
      <c r="G2124">
        <v>2.4173797105595201</v>
      </c>
      <c r="H2124">
        <f>+E2124/F2124</f>
        <v>2.7243226103847311</v>
      </c>
      <c r="I2124">
        <v>-2.62194253681442E-2</v>
      </c>
      <c r="J2124">
        <v>7.5156372040510499E-3</v>
      </c>
      <c r="K2124">
        <v>2.7563421159982698E-2</v>
      </c>
      <c r="N2124">
        <v>6.1799999999999997E-3</v>
      </c>
      <c r="O2124">
        <v>3.3839999999999999E-3</v>
      </c>
      <c r="P2124">
        <v>0.91639322042465199</v>
      </c>
      <c r="Q2124">
        <v>-7.1315169334410502E-3</v>
      </c>
      <c r="R2124">
        <v>1591005</v>
      </c>
      <c r="S2124">
        <v>0</v>
      </c>
      <c r="T2124">
        <v>1.06159225106235E-3</v>
      </c>
      <c r="U2124">
        <v>3.620320931077E-2</v>
      </c>
      <c r="V2124">
        <v>0.82104867884667598</v>
      </c>
      <c r="W2124">
        <v>1.8203209310770001E-2</v>
      </c>
      <c r="X2124">
        <v>4.3659900626100097E-2</v>
      </c>
      <c r="Z2124">
        <v>-7.5597158504322706E-2</v>
      </c>
      <c r="AA2124">
        <v>1.8884852924978099</v>
      </c>
      <c r="AB2124">
        <v>1.01379202780686E-3</v>
      </c>
      <c r="AC2124" t="b">
        <v>0</v>
      </c>
      <c r="AF2124">
        <v>4.6567589848710997E-2</v>
      </c>
      <c r="AG2124">
        <v>93681</v>
      </c>
      <c r="AH2124" t="str">
        <f>VLOOKUP(B2124,AN:AN,1,0)</f>
        <v>Jacksonville - FL</v>
      </c>
      <c r="AI2124" t="str">
        <f>IF(G2124&lt;=2,"&lt;=2",IF(G2124&lt;3,"2-3","&gt;=3"))</f>
        <v>2-3</v>
      </c>
      <c r="AJ2124">
        <f>G2124-H2124</f>
        <v>-0.30694289982521106</v>
      </c>
    </row>
    <row r="2125" spans="1:36" hidden="1" x14ac:dyDescent="0.3">
      <c r="A2125">
        <v>2016</v>
      </c>
      <c r="B2125" t="s">
        <v>42</v>
      </c>
      <c r="C2125">
        <v>360486</v>
      </c>
      <c r="D2125">
        <v>869836</v>
      </c>
      <c r="E2125">
        <v>1812291</v>
      </c>
      <c r="F2125">
        <v>666166</v>
      </c>
      <c r="G2125">
        <v>2.4129536237190901</v>
      </c>
      <c r="H2125">
        <f>+E2125/F2125</f>
        <v>2.7204795801647035</v>
      </c>
      <c r="I2125">
        <v>-1.89450255108587E-2</v>
      </c>
      <c r="J2125">
        <v>-1.01295467466116E-2</v>
      </c>
      <c r="K2125">
        <v>-4.7420862168073997E-3</v>
      </c>
      <c r="L2125">
        <v>9.8050416886806394E-2</v>
      </c>
      <c r="M2125">
        <v>1.0496528819203099E-2</v>
      </c>
      <c r="N2125">
        <v>-3.3300000000000002E-4</v>
      </c>
      <c r="O2125">
        <v>-1.606E-3</v>
      </c>
      <c r="P2125">
        <v>0.93059861660003695</v>
      </c>
      <c r="Q2125">
        <v>-9.1602802276610201E-3</v>
      </c>
      <c r="R2125">
        <v>2823673</v>
      </c>
      <c r="S2125">
        <v>7.4141330568255599E-4</v>
      </c>
      <c r="T2125">
        <v>-1.74716562032699E-2</v>
      </c>
      <c r="U2125">
        <v>8.7654311209917103E-3</v>
      </c>
      <c r="V2125">
        <v>0.97789212976635398</v>
      </c>
      <c r="W2125">
        <v>-4.2345688790082804E-3</v>
      </c>
      <c r="X2125">
        <v>1.4452186900623699E-2</v>
      </c>
      <c r="Y2125">
        <v>8.1984297141618603E-2</v>
      </c>
      <c r="Z2125">
        <v>8.8235397233374594E-3</v>
      </c>
      <c r="AA2125">
        <v>0.30706610837756199</v>
      </c>
      <c r="AB2125">
        <v>4.9427553712170396E-4</v>
      </c>
      <c r="AC2125" t="b">
        <v>0</v>
      </c>
      <c r="AD2125">
        <v>-2.6142390004159199E-3</v>
      </c>
      <c r="AE2125">
        <v>1.2093822478735999E-2</v>
      </c>
      <c r="AF2125">
        <v>2.7104566138902102E-2</v>
      </c>
      <c r="AG2125">
        <v>188821</v>
      </c>
      <c r="AH2125" t="str">
        <f>VLOOKUP(B2125,AN:AN,1,0)</f>
        <v>Baltimore - MD</v>
      </c>
      <c r="AI2125" t="str">
        <f>IF(G2125&lt;=2,"&lt;=2",IF(G2125&lt;3,"2-3","&gt;=3"))</f>
        <v>2-3</v>
      </c>
      <c r="AJ2125">
        <f>G2125-H2125</f>
        <v>-0.30752595644561342</v>
      </c>
    </row>
    <row r="2126" spans="1:36" hidden="1" x14ac:dyDescent="0.3">
      <c r="A2126">
        <v>2019</v>
      </c>
      <c r="B2126" t="s">
        <v>175</v>
      </c>
      <c r="C2126">
        <v>79548</v>
      </c>
      <c r="D2126">
        <v>179445</v>
      </c>
      <c r="E2126">
        <v>285926</v>
      </c>
      <c r="F2126">
        <v>111543</v>
      </c>
      <c r="G2126">
        <v>2.2558078141499398</v>
      </c>
      <c r="H2126">
        <f>+E2126/F2126</f>
        <v>2.5633701801099127</v>
      </c>
      <c r="I2126">
        <v>-4.3727069547522101E-3</v>
      </c>
      <c r="J2126">
        <v>2.4426998570561399E-2</v>
      </c>
      <c r="K2126">
        <v>4.4474782526493097E-2</v>
      </c>
      <c r="N2126">
        <v>1.3055000000000001E-2</v>
      </c>
      <c r="O2126">
        <v>1.6298E-2</v>
      </c>
      <c r="P2126">
        <v>0.92929410934448198</v>
      </c>
      <c r="Q2126">
        <v>-1.0395348072052E-2</v>
      </c>
      <c r="R2126">
        <v>487582</v>
      </c>
      <c r="S2126">
        <v>3.2710917268638398E-4</v>
      </c>
      <c r="T2126">
        <v>-9.2711672186854895E-4</v>
      </c>
      <c r="U2126">
        <v>3.4214500337839099E-2</v>
      </c>
      <c r="V2126">
        <v>1.03608523759223</v>
      </c>
      <c r="W2126">
        <v>1.62145003378391E-2</v>
      </c>
      <c r="X2126">
        <v>4.3968924628594697E-2</v>
      </c>
      <c r="Z2126">
        <v>-0.11229278750685</v>
      </c>
      <c r="AA2126">
        <v>1.7318632160849099</v>
      </c>
      <c r="AB2126">
        <v>1.2811775930216701E-3</v>
      </c>
      <c r="AC2126" t="b">
        <v>0</v>
      </c>
      <c r="AD2126">
        <v>7.88079809171114E-3</v>
      </c>
      <c r="AE2126">
        <v>9.74605297160272E-3</v>
      </c>
      <c r="AF2126">
        <v>5.48725637181409E-2</v>
      </c>
      <c r="AG2126">
        <v>38298</v>
      </c>
      <c r="AH2126" t="e">
        <f>VLOOKUP(B2126,AN:AN,1,0)</f>
        <v>#N/A</v>
      </c>
      <c r="AI2126" t="str">
        <f>IF(G2126&lt;=2,"&lt;=2",IF(G2126&lt;3,"2-3","&gt;=3"))</f>
        <v>2-3</v>
      </c>
      <c r="AJ2126">
        <f>G2126-H2126</f>
        <v>-0.30756236595997288</v>
      </c>
    </row>
    <row r="2127" spans="1:36" hidden="1" x14ac:dyDescent="0.3">
      <c r="A2127">
        <v>2016</v>
      </c>
      <c r="B2127" t="s">
        <v>75</v>
      </c>
      <c r="C2127">
        <v>536806</v>
      </c>
      <c r="D2127">
        <v>1237103</v>
      </c>
      <c r="E2127">
        <v>2925743</v>
      </c>
      <c r="F2127">
        <v>1119876</v>
      </c>
      <c r="G2127">
        <v>2.3045625421474401</v>
      </c>
      <c r="H2127">
        <f>+E2127/F2127</f>
        <v>2.6125597834045911</v>
      </c>
      <c r="I2127">
        <v>-1.2765303698751699E-2</v>
      </c>
      <c r="J2127">
        <v>1.26358866691584E-3</v>
      </c>
      <c r="K2127">
        <v>6.6510491967200899E-3</v>
      </c>
      <c r="L2127">
        <v>9.5448793351650102E-2</v>
      </c>
      <c r="M2127">
        <v>7.8949052840470001E-3</v>
      </c>
      <c r="N2127">
        <v>-3.5100000000000002E-4</v>
      </c>
      <c r="O2127">
        <v>-1.408E-3</v>
      </c>
      <c r="P2127">
        <v>0.942607402801514</v>
      </c>
      <c r="Q2127">
        <v>-2.0442605018610102E-3</v>
      </c>
      <c r="R2127">
        <v>4371736</v>
      </c>
      <c r="S2127">
        <v>2.7987685418415898E-4</v>
      </c>
      <c r="T2127">
        <v>1.0866979137063E-2</v>
      </c>
      <c r="U2127">
        <v>3.7104066461324699E-2</v>
      </c>
      <c r="V2127">
        <v>0.73515294861867697</v>
      </c>
      <c r="W2127">
        <v>2.4104066461324701E-2</v>
      </c>
      <c r="X2127">
        <v>1.30688259877518E-2</v>
      </c>
      <c r="Y2127">
        <v>4.9113789432385403E-2</v>
      </c>
      <c r="Z2127">
        <v>-4.1350395407311301E-2</v>
      </c>
      <c r="AA2127">
        <v>0.34385683840381098</v>
      </c>
      <c r="AB2127">
        <v>5.9295943683084504E-4</v>
      </c>
      <c r="AC2127" t="b">
        <v>0</v>
      </c>
      <c r="AD2127">
        <v>4.4896192487188097E-3</v>
      </c>
      <c r="AE2127">
        <v>1.40813626440388E-2</v>
      </c>
      <c r="AF2127">
        <v>1.1161868438903801E-2</v>
      </c>
      <c r="AG2127">
        <v>213562</v>
      </c>
      <c r="AH2127" t="str">
        <f>VLOOKUP(B2127,AN:AN,1,0)</f>
        <v>Detroit - MI</v>
      </c>
      <c r="AI2127" t="str">
        <f>IF(G2127&lt;=2,"&lt;=2",IF(G2127&lt;3,"2-3","&gt;=3"))</f>
        <v>2-3</v>
      </c>
      <c r="AJ2127">
        <f>G2127-H2127</f>
        <v>-0.307997241257151</v>
      </c>
    </row>
    <row r="2128" spans="1:36" hidden="1" x14ac:dyDescent="0.3">
      <c r="A2128">
        <v>2005</v>
      </c>
      <c r="B2128" t="s">
        <v>105</v>
      </c>
      <c r="C2128">
        <v>12645</v>
      </c>
      <c r="D2128">
        <v>28727</v>
      </c>
      <c r="E2128">
        <v>123650</v>
      </c>
      <c r="F2128">
        <v>47927</v>
      </c>
      <c r="G2128">
        <v>2.2718070383550799</v>
      </c>
      <c r="H2128">
        <f>+E2128/F2128</f>
        <v>2.5799653639910698</v>
      </c>
      <c r="J2128">
        <v>-2.4462196975946399E-2</v>
      </c>
      <c r="K2128">
        <v>-1.7267508774995801E-2</v>
      </c>
      <c r="L2128">
        <v>-8.1112614217214205E-2</v>
      </c>
      <c r="M2128">
        <v>-2.25417067995295E-2</v>
      </c>
      <c r="N2128">
        <v>1.5989999999999999E-3</v>
      </c>
      <c r="P2128">
        <v>0.91409558057785001</v>
      </c>
      <c r="R2128">
        <v>163123.59375</v>
      </c>
      <c r="T2128">
        <v>-5.1500261761248198E-3</v>
      </c>
      <c r="U2128">
        <v>9.8734758794307691E-3</v>
      </c>
      <c r="V2128">
        <v>0.61370338538559999</v>
      </c>
      <c r="W2128">
        <v>-2.41265241205692E-2</v>
      </c>
      <c r="Y2128">
        <v>0.160980810234541</v>
      </c>
      <c r="AG2128">
        <v>3752</v>
      </c>
      <c r="AH2128" t="e">
        <f>VLOOKUP(B2128,AN:AN,1,0)</f>
        <v>#N/A</v>
      </c>
      <c r="AI2128" t="str">
        <f>IF(G2128&lt;=2,"&lt;=2",IF(G2128&lt;3,"2-3","&gt;=3"))</f>
        <v>2-3</v>
      </c>
      <c r="AJ2128">
        <f>G2128-H2128</f>
        <v>-0.30815832563598988</v>
      </c>
    </row>
    <row r="2129" spans="1:36" hidden="1" x14ac:dyDescent="0.3">
      <c r="A2129">
        <v>2022</v>
      </c>
      <c r="B2129" t="s">
        <v>151</v>
      </c>
      <c r="C2129">
        <v>249155</v>
      </c>
      <c r="D2129">
        <v>561353</v>
      </c>
      <c r="E2129">
        <v>1093871</v>
      </c>
      <c r="F2129">
        <v>427056</v>
      </c>
      <c r="G2129">
        <v>2.2530272320443099</v>
      </c>
      <c r="H2129">
        <f>+E2129/F2129</f>
        <v>2.5614228578921736</v>
      </c>
      <c r="I2129">
        <v>1.5157133569684801E-2</v>
      </c>
      <c r="J2129">
        <v>6.0502002015709504E-3</v>
      </c>
      <c r="K2129">
        <v>-1.22476171553135E-2</v>
      </c>
      <c r="N2129">
        <v>-5.9550000000000002E-3</v>
      </c>
      <c r="O2129">
        <v>-4.2300000000000003E-3</v>
      </c>
      <c r="P2129">
        <v>0.934953272342682</v>
      </c>
      <c r="Q2129">
        <v>-2.8593778610229E-2</v>
      </c>
      <c r="R2129">
        <v>1768581</v>
      </c>
      <c r="S2129">
        <v>0</v>
      </c>
      <c r="T2129">
        <v>4.0926281362771502E-3</v>
      </c>
      <c r="U2129">
        <v>5.2471961826086003E-2</v>
      </c>
      <c r="V2129">
        <v>0.86554768622924805</v>
      </c>
      <c r="W2129">
        <v>-2.7528038173913999E-2</v>
      </c>
      <c r="X2129">
        <v>1.6057497285878901E-2</v>
      </c>
      <c r="Z2129">
        <v>-9.0587882062390601E-2</v>
      </c>
      <c r="AA2129">
        <v>3.1277785193450897E-2</v>
      </c>
      <c r="AB2129">
        <v>6.90102084613248E-4</v>
      </c>
      <c r="AC2129" t="b">
        <v>1</v>
      </c>
      <c r="AD2129">
        <v>1.25086448392924E-3</v>
      </c>
      <c r="AE2129">
        <v>1.11411351812554E-2</v>
      </c>
      <c r="AF2129">
        <v>1.7016907501073E-2</v>
      </c>
      <c r="AG2129">
        <v>120731</v>
      </c>
      <c r="AH2129" t="str">
        <f>VLOOKUP(B2129,AN:AN,1,0)</f>
        <v>Norfolk - VA</v>
      </c>
      <c r="AI2129" t="str">
        <f>IF(G2129&lt;=2,"&lt;=2",IF(G2129&lt;3,"2-3","&gt;=3"))</f>
        <v>2-3</v>
      </c>
      <c r="AJ2129">
        <f>G2129-H2129</f>
        <v>-0.30839562584786373</v>
      </c>
    </row>
    <row r="2130" spans="1:36" hidden="1" x14ac:dyDescent="0.3">
      <c r="A2130">
        <v>2021</v>
      </c>
      <c r="B2130" t="s">
        <v>151</v>
      </c>
      <c r="C2130">
        <v>259928</v>
      </c>
      <c r="D2130">
        <v>576881</v>
      </c>
      <c r="E2130">
        <v>1064457</v>
      </c>
      <c r="F2130">
        <v>421100</v>
      </c>
      <c r="G2130">
        <v>2.2193876765873601</v>
      </c>
      <c r="H2130">
        <f>+E2130/F2130</f>
        <v>2.5278009973877937</v>
      </c>
      <c r="I2130">
        <v>-1.69499464511922E-3</v>
      </c>
      <c r="J2130">
        <v>4.0926281362771502E-3</v>
      </c>
      <c r="K2130">
        <v>-2.7528038173913999E-2</v>
      </c>
      <c r="N2130">
        <v>-1.725E-3</v>
      </c>
      <c r="O2130">
        <v>-6.8459999999999997E-3</v>
      </c>
      <c r="P2130">
        <v>0.96354705095291104</v>
      </c>
      <c r="Q2130">
        <v>3.5988688468930798E-3</v>
      </c>
      <c r="R2130">
        <v>1768028</v>
      </c>
      <c r="S2130">
        <v>0</v>
      </c>
      <c r="T2130">
        <v>2.5531906634569002E-2</v>
      </c>
      <c r="U2130">
        <v>0.10897808521985999</v>
      </c>
      <c r="V2130">
        <v>0.89174189252302805</v>
      </c>
      <c r="W2130">
        <v>6.1978085219859903E-2</v>
      </c>
      <c r="X2130">
        <v>1.2543565883545899E-2</v>
      </c>
      <c r="Z2130">
        <v>-0.13488431769915901</v>
      </c>
      <c r="AA2130">
        <v>0.133490327473229</v>
      </c>
      <c r="AB2130">
        <v>8.2658008879344801E-4</v>
      </c>
      <c r="AC2130" t="b">
        <v>0</v>
      </c>
      <c r="AD2130">
        <v>1.59307046077322E-3</v>
      </c>
      <c r="AE2130">
        <v>1.11219958054962E-2</v>
      </c>
      <c r="AF2130">
        <v>2.2769298940784399E-2</v>
      </c>
      <c r="AG2130">
        <v>118823</v>
      </c>
      <c r="AH2130" t="str">
        <f>VLOOKUP(B2130,AN:AN,1,0)</f>
        <v>Norfolk - VA</v>
      </c>
      <c r="AI2130" t="str">
        <f>IF(G2130&lt;=2,"&lt;=2",IF(G2130&lt;3,"2-3","&gt;=3"))</f>
        <v>2-3</v>
      </c>
      <c r="AJ2130">
        <f>G2130-H2130</f>
        <v>-0.3084133208004336</v>
      </c>
    </row>
    <row r="2131" spans="1:36" hidden="1" x14ac:dyDescent="0.3">
      <c r="A2131">
        <v>2015</v>
      </c>
      <c r="B2131" t="s">
        <v>182</v>
      </c>
      <c r="C2131">
        <v>355885</v>
      </c>
      <c r="D2131">
        <v>808204</v>
      </c>
      <c r="E2131">
        <v>1974182</v>
      </c>
      <c r="F2131">
        <v>765348</v>
      </c>
      <c r="G2131">
        <v>2.2709695547719</v>
      </c>
      <c r="H2131">
        <f>+E2131/F2131</f>
        <v>2.579456665464599</v>
      </c>
      <c r="I2131">
        <v>1.9279882607230201E-3</v>
      </c>
      <c r="J2131">
        <v>-6.2793344259261504E-3</v>
      </c>
      <c r="K2131">
        <v>6.9577528983354904E-3</v>
      </c>
      <c r="L2131">
        <v>3.2253270491957697E-2</v>
      </c>
      <c r="M2131">
        <v>-3.2091526314616203E-2</v>
      </c>
      <c r="N2131">
        <v>3.0869999999999999E-3</v>
      </c>
      <c r="O2131">
        <v>5.1659999999999996E-3</v>
      </c>
      <c r="P2131">
        <v>0.91581487655639604</v>
      </c>
      <c r="Q2131">
        <v>6.7518353462210296E-3</v>
      </c>
      <c r="R2131">
        <v>2815762</v>
      </c>
      <c r="S2131">
        <v>1.99207911399909E-3</v>
      </c>
      <c r="T2131">
        <v>3.2603833824396502E-3</v>
      </c>
      <c r="U2131">
        <v>3.4464772790670402E-2</v>
      </c>
      <c r="V2131">
        <v>0.74470993695071996</v>
      </c>
      <c r="W2131">
        <v>3.3464772790670401E-2</v>
      </c>
      <c r="X2131">
        <v>7.2094291744729203E-3</v>
      </c>
      <c r="Y2131">
        <v>8.0051378888126204E-2</v>
      </c>
      <c r="Z2131">
        <v>1.04097635577617E-2</v>
      </c>
      <c r="AA2131">
        <v>0.142686938739222</v>
      </c>
      <c r="AB2131">
        <v>6.79836523031438E-4</v>
      </c>
      <c r="AC2131" t="b">
        <v>1</v>
      </c>
      <c r="AD2131">
        <v>1.93377547560671E-3</v>
      </c>
      <c r="AE2131">
        <v>1.1746731435398301E-2</v>
      </c>
      <c r="AF2131">
        <v>1.6814096331254299E-2</v>
      </c>
      <c r="AG2131">
        <v>127284</v>
      </c>
      <c r="AH2131" t="str">
        <f>VLOOKUP(B2131,AN:AN,1,0)</f>
        <v>Saint Louis - MO</v>
      </c>
      <c r="AI2131" t="str">
        <f>IF(G2131&lt;=2,"&lt;=2",IF(G2131&lt;3,"2-3","&gt;=3"))</f>
        <v>2-3</v>
      </c>
      <c r="AJ2131">
        <f>G2131-H2131</f>
        <v>-0.30848711069269896</v>
      </c>
    </row>
    <row r="2132" spans="1:36" hidden="1" x14ac:dyDescent="0.3">
      <c r="A2132">
        <v>2019</v>
      </c>
      <c r="B2132" t="s">
        <v>207</v>
      </c>
      <c r="C2132">
        <v>23429</v>
      </c>
      <c r="D2132">
        <v>52832</v>
      </c>
      <c r="E2132">
        <v>91092</v>
      </c>
      <c r="F2132">
        <v>35534</v>
      </c>
      <c r="G2132">
        <v>2.2549831405523002</v>
      </c>
      <c r="H2132">
        <f>+E2132/F2132</f>
        <v>2.5635166319581244</v>
      </c>
      <c r="I2132">
        <v>-4.0508900252871301E-2</v>
      </c>
      <c r="J2132">
        <v>-1.56134441494941E-2</v>
      </c>
      <c r="K2132">
        <v>4.4343398064374904E-3</v>
      </c>
      <c r="N2132">
        <v>-4.215E-3</v>
      </c>
      <c r="O2132">
        <v>-1.405E-3</v>
      </c>
      <c r="P2132">
        <v>0.96341466903686501</v>
      </c>
      <c r="Q2132">
        <v>-1.5276074409490399E-3</v>
      </c>
      <c r="R2132">
        <v>158575.296875</v>
      </c>
      <c r="S2132">
        <v>0</v>
      </c>
      <c r="T2132">
        <v>-2.4523751810192999E-2</v>
      </c>
      <c r="U2132">
        <v>1.0617865249514601E-2</v>
      </c>
      <c r="V2132">
        <v>0.87317875369408404</v>
      </c>
      <c r="W2132">
        <v>-7.3821347504853902E-3</v>
      </c>
      <c r="X2132">
        <v>0</v>
      </c>
      <c r="Z2132">
        <v>2.5471362881612902E-3</v>
      </c>
      <c r="AA2132">
        <v>-0.67471735488012696</v>
      </c>
      <c r="AB2132">
        <v>1.6057808109193E-3</v>
      </c>
      <c r="AC2132" t="b">
        <v>0</v>
      </c>
      <c r="AF2132">
        <v>0</v>
      </c>
      <c r="AG2132">
        <v>4982</v>
      </c>
      <c r="AH2132" t="e">
        <f>VLOOKUP(B2132,AN:AN,1,0)</f>
        <v>#N/A</v>
      </c>
      <c r="AI2132" t="str">
        <f>IF(G2132&lt;=2,"&lt;=2",IF(G2132&lt;3,"2-3","&gt;=3"))</f>
        <v>2-3</v>
      </c>
      <c r="AJ2132">
        <f>G2132-H2132</f>
        <v>-0.3085334914058242</v>
      </c>
    </row>
    <row r="2133" spans="1:36" hidden="1" x14ac:dyDescent="0.3">
      <c r="A2133">
        <v>2019</v>
      </c>
      <c r="B2133" t="s">
        <v>36</v>
      </c>
      <c r="C2133">
        <v>53399</v>
      </c>
      <c r="D2133">
        <v>120204</v>
      </c>
      <c r="E2133">
        <v>225983</v>
      </c>
      <c r="F2133">
        <v>88281</v>
      </c>
      <c r="G2133">
        <v>2.2510533905129302</v>
      </c>
      <c r="H2133">
        <f>+E2133/F2133</f>
        <v>2.5598146826610484</v>
      </c>
      <c r="I2133">
        <v>-3.5683281727579E-3</v>
      </c>
      <c r="J2133">
        <v>-2.0333866588771302E-2</v>
      </c>
      <c r="K2133">
        <v>-2.8608263283970003E-4</v>
      </c>
      <c r="N2133">
        <v>7.7399999999999995E-4</v>
      </c>
      <c r="O2133">
        <v>3.0639999999999999E-3</v>
      </c>
      <c r="P2133">
        <v>0.960942983627319</v>
      </c>
      <c r="Q2133">
        <v>7.4064135551450399E-3</v>
      </c>
      <c r="R2133">
        <v>372773.71875</v>
      </c>
      <c r="S2133">
        <v>0</v>
      </c>
      <c r="T2133">
        <v>1.13828852772712E-2</v>
      </c>
      <c r="U2133">
        <v>4.6524502336978898E-2</v>
      </c>
      <c r="V2133">
        <v>0.96440638467704798</v>
      </c>
      <c r="W2133">
        <v>2.85245023369789E-2</v>
      </c>
      <c r="X2133">
        <v>1.4769230769230699E-2</v>
      </c>
      <c r="Z2133">
        <v>4.5373958842500001E-3</v>
      </c>
      <c r="AA2133">
        <v>-0.42197759486795</v>
      </c>
      <c r="AB2133">
        <v>2.7350427350427298E-4</v>
      </c>
      <c r="AC2133" t="b">
        <v>0</v>
      </c>
      <c r="AD2133">
        <v>-5.0541838546216602E-3</v>
      </c>
      <c r="AE2133">
        <v>1.05103976029694E-2</v>
      </c>
      <c r="AF2133">
        <v>2.4786324786324698E-2</v>
      </c>
      <c r="AG2133">
        <v>29682</v>
      </c>
      <c r="AH2133" t="e">
        <f>VLOOKUP(B2133,AN:AN,1,0)</f>
        <v>#N/A</v>
      </c>
      <c r="AI2133" t="str">
        <f>IF(G2133&lt;=2,"&lt;=2",IF(G2133&lt;3,"2-3","&gt;=3"))</f>
        <v>2-3</v>
      </c>
      <c r="AJ2133">
        <f>G2133-H2133</f>
        <v>-0.3087612921481182</v>
      </c>
    </row>
    <row r="2134" spans="1:36" hidden="1" x14ac:dyDescent="0.3">
      <c r="A2134">
        <v>2006</v>
      </c>
      <c r="B2134" t="s">
        <v>150</v>
      </c>
      <c r="C2134">
        <v>17873</v>
      </c>
      <c r="D2134">
        <v>41321</v>
      </c>
      <c r="E2134">
        <v>115583</v>
      </c>
      <c r="F2134">
        <v>44101</v>
      </c>
      <c r="G2134">
        <v>2.3119230123650198</v>
      </c>
      <c r="H2134">
        <f>+E2134/F2134</f>
        <v>2.6208702750504522</v>
      </c>
      <c r="I2134">
        <v>-7.1226590500031994E-2</v>
      </c>
      <c r="J2134">
        <v>-6.1845574527979001E-3</v>
      </c>
      <c r="K2134">
        <v>-6.4207454174757001E-3</v>
      </c>
      <c r="L2134">
        <v>-8.3123453626409202E-2</v>
      </c>
      <c r="M2134">
        <v>3.7410843651740299E-3</v>
      </c>
      <c r="N2134">
        <v>2.1180000000000001E-3</v>
      </c>
      <c r="O2134">
        <v>5.2999999999999998E-4</v>
      </c>
      <c r="P2134">
        <v>0.89238035678863503</v>
      </c>
      <c r="Q2134">
        <v>8.7442994117730103E-3</v>
      </c>
      <c r="R2134">
        <v>157488.40625</v>
      </c>
      <c r="S2134">
        <v>0</v>
      </c>
      <c r="T2134">
        <v>-1.9492693245410898E-2</v>
      </c>
      <c r="U2134">
        <v>1.97019949555397E-2</v>
      </c>
      <c r="V2134">
        <v>0.63597061631528795</v>
      </c>
      <c r="W2134">
        <v>-1.2298005044460301E-2</v>
      </c>
      <c r="X2134">
        <v>0</v>
      </c>
      <c r="Y2134">
        <v>0</v>
      </c>
      <c r="AA2134">
        <v>-0.48667376014594999</v>
      </c>
      <c r="AB2134">
        <v>0</v>
      </c>
      <c r="AC2134" t="b">
        <v>0</v>
      </c>
      <c r="AF2134">
        <v>0</v>
      </c>
      <c r="AG2134">
        <v>3777</v>
      </c>
      <c r="AH2134" t="e">
        <f>VLOOKUP(B2134,AN:AN,1,0)</f>
        <v>#N/A</v>
      </c>
      <c r="AI2134" t="str">
        <f>IF(G2134&lt;=2,"&lt;=2",IF(G2134&lt;3,"2-3","&gt;=3"))</f>
        <v>2-3</v>
      </c>
      <c r="AJ2134">
        <f>G2134-H2134</f>
        <v>-0.30894726268543238</v>
      </c>
    </row>
    <row r="2135" spans="1:36" hidden="1" x14ac:dyDescent="0.3">
      <c r="A2135">
        <v>2009</v>
      </c>
      <c r="B2135" t="s">
        <v>114</v>
      </c>
      <c r="C2135">
        <v>46102</v>
      </c>
      <c r="D2135">
        <v>108053</v>
      </c>
      <c r="E2135">
        <v>282977</v>
      </c>
      <c r="F2135">
        <v>106673</v>
      </c>
      <c r="G2135">
        <v>2.3437811808598301</v>
      </c>
      <c r="H2135">
        <f>+E2135/F2135</f>
        <v>2.6527518678578459</v>
      </c>
      <c r="I2135">
        <v>-4.4677409699102201E-2</v>
      </c>
      <c r="J2135">
        <v>2.6808427646756098E-3</v>
      </c>
      <c r="K2135">
        <v>-6.6575363129377403E-3</v>
      </c>
      <c r="L2135">
        <v>-1.9154139701276999E-2</v>
      </c>
      <c r="M2135">
        <v>8.1126671284436902E-3</v>
      </c>
      <c r="N2135">
        <v>1.3032999999999999E-2</v>
      </c>
      <c r="O2135">
        <v>-4.7638E-2</v>
      </c>
      <c r="P2135">
        <v>0.91272348165512096</v>
      </c>
      <c r="Q2135">
        <v>3.4112751483917E-2</v>
      </c>
      <c r="R2135">
        <v>464861.5</v>
      </c>
      <c r="S2135">
        <v>0</v>
      </c>
      <c r="T2135">
        <v>5.8585721999406502E-3</v>
      </c>
      <c r="U2135">
        <v>-2.470812946558E-2</v>
      </c>
      <c r="V2135">
        <v>0.70650566887363198</v>
      </c>
      <c r="W2135">
        <v>-2.070812946558E-2</v>
      </c>
      <c r="X2135">
        <v>3.3100905666426199E-2</v>
      </c>
      <c r="Y2135">
        <v>6.2081022940645401E-2</v>
      </c>
      <c r="AA2135">
        <v>0.97951480500022503</v>
      </c>
      <c r="AB2135">
        <v>1.60294942694557E-4</v>
      </c>
      <c r="AC2135" t="b">
        <v>0</v>
      </c>
      <c r="AF2135">
        <v>1.72317063396649E-2</v>
      </c>
      <c r="AG2135">
        <v>12890</v>
      </c>
      <c r="AH2135" t="e">
        <f>VLOOKUP(B2135,AN:AN,1,0)</f>
        <v>#N/A</v>
      </c>
      <c r="AI2135" t="str">
        <f>IF(G2135&lt;=2,"&lt;=2",IF(G2135&lt;3,"2-3","&gt;=3"))</f>
        <v>2-3</v>
      </c>
      <c r="AJ2135">
        <f>G2135-H2135</f>
        <v>-0.30897068699801578</v>
      </c>
    </row>
    <row r="2136" spans="1:36" hidden="1" x14ac:dyDescent="0.3">
      <c r="A2136">
        <v>2008</v>
      </c>
      <c r="B2136" t="s">
        <v>66</v>
      </c>
      <c r="C2136">
        <v>72485</v>
      </c>
      <c r="D2136">
        <v>174560</v>
      </c>
      <c r="E2136">
        <v>405322</v>
      </c>
      <c r="F2136">
        <v>149163</v>
      </c>
      <c r="G2136">
        <v>2.4082223908394802</v>
      </c>
      <c r="H2136">
        <f>+E2136/F2136</f>
        <v>2.71730925229447</v>
      </c>
      <c r="I2136">
        <v>4.6952422756849702E-3</v>
      </c>
      <c r="J2136">
        <v>-2.8530601412058401E-3</v>
      </c>
      <c r="K2136">
        <v>-2.94197618067264E-2</v>
      </c>
      <c r="L2136">
        <v>-1.7671108171343899E-2</v>
      </c>
      <c r="M2136">
        <v>3.8797666784375698E-2</v>
      </c>
      <c r="N2136">
        <v>-1.325E-3</v>
      </c>
      <c r="O2136">
        <v>-2.0089999999999999E-3</v>
      </c>
      <c r="P2136">
        <v>0.89904755353927601</v>
      </c>
      <c r="Q2136">
        <v>-7.6057314872739401E-3</v>
      </c>
      <c r="R2136">
        <v>623259</v>
      </c>
      <c r="S2136">
        <v>0</v>
      </c>
      <c r="T2136">
        <v>-4.7424659132957398E-3</v>
      </c>
      <c r="U2136">
        <v>3.6332071758806701E-3</v>
      </c>
      <c r="V2136">
        <v>0.82740354003517202</v>
      </c>
      <c r="W2136">
        <v>-3.4366792824119301E-2</v>
      </c>
      <c r="X2136">
        <v>1.2584245998314999E-2</v>
      </c>
      <c r="Y2136">
        <v>3.7992398534459501E-2</v>
      </c>
      <c r="AA2136">
        <v>1.7940586487411501</v>
      </c>
      <c r="AB2136">
        <v>8.1613310867733701E-4</v>
      </c>
      <c r="AC2136" t="b">
        <v>1</v>
      </c>
      <c r="AF2136">
        <v>3.1592249368155001E-4</v>
      </c>
      <c r="AG2136">
        <v>38462</v>
      </c>
      <c r="AH2136" t="e">
        <f>VLOOKUP(B2136,AN:AN,1,0)</f>
        <v>#N/A</v>
      </c>
      <c r="AI2136" t="str">
        <f>IF(G2136&lt;=2,"&lt;=2",IF(G2136&lt;3,"2-3","&gt;=3"))</f>
        <v>2-3</v>
      </c>
      <c r="AJ2136">
        <f>G2136-H2136</f>
        <v>-0.30908686145498976</v>
      </c>
    </row>
    <row r="2137" spans="1:36" hidden="1" x14ac:dyDescent="0.3">
      <c r="A2137">
        <v>2020</v>
      </c>
      <c r="B2137" t="s">
        <v>121</v>
      </c>
      <c r="C2137">
        <v>101747</v>
      </c>
      <c r="D2137">
        <v>224538</v>
      </c>
      <c r="E2137">
        <v>599500</v>
      </c>
      <c r="F2137">
        <v>238273</v>
      </c>
      <c r="G2137">
        <v>2.20682673690624</v>
      </c>
      <c r="H2137">
        <f>+E2137/F2137</f>
        <v>2.5160215383194906</v>
      </c>
      <c r="I2137">
        <v>-9.1264707368704803E-2</v>
      </c>
      <c r="J2137">
        <v>1.722127571702E-2</v>
      </c>
      <c r="K2137">
        <v>5.3667454302310999E-2</v>
      </c>
      <c r="N2137">
        <v>8.5089999999999992E-3</v>
      </c>
      <c r="O2137">
        <v>5.8589999999999996E-3</v>
      </c>
      <c r="P2137">
        <v>0.97815066576003995</v>
      </c>
      <c r="Q2137">
        <v>1.95429325103759E-2</v>
      </c>
      <c r="R2137">
        <v>863685.125</v>
      </c>
      <c r="S2137">
        <v>0</v>
      </c>
      <c r="T2137">
        <v>2.0072044804692199E-2</v>
      </c>
      <c r="U2137">
        <v>5.2119828760623897E-2</v>
      </c>
      <c r="V2137">
        <v>0.94653174438845999</v>
      </c>
      <c r="W2137">
        <v>4.0119828760623803E-2</v>
      </c>
      <c r="X2137">
        <v>1.6570714916689499E-2</v>
      </c>
      <c r="Z2137">
        <v>-7.4250136861928995E-2</v>
      </c>
      <c r="AA2137">
        <v>0.45084153888872402</v>
      </c>
      <c r="AB2137">
        <v>1.3707392853879101E-3</v>
      </c>
      <c r="AC2137" t="b">
        <v>0</v>
      </c>
      <c r="AD2137">
        <v>7.3245157861312202E-3</v>
      </c>
      <c r="AE2137">
        <v>7.69493396103122E-3</v>
      </c>
      <c r="AF2137">
        <v>1.35246276158274E-2</v>
      </c>
      <c r="AG2137">
        <v>33373</v>
      </c>
      <c r="AH2137" t="e">
        <f>VLOOKUP(B2137,AN:AN,1,0)</f>
        <v>#N/A</v>
      </c>
      <c r="AI2137" t="str">
        <f>IF(G2137&lt;=2,"&lt;=2",IF(G2137&lt;3,"2-3","&gt;=3"))</f>
        <v>2-3</v>
      </c>
      <c r="AJ2137">
        <f>G2137-H2137</f>
        <v>-0.30919480141325062</v>
      </c>
    </row>
    <row r="2138" spans="1:36" hidden="1" x14ac:dyDescent="0.3">
      <c r="A2138">
        <v>2013</v>
      </c>
      <c r="B2138" t="s">
        <v>31</v>
      </c>
      <c r="C2138">
        <v>95552</v>
      </c>
      <c r="D2138">
        <v>214586</v>
      </c>
      <c r="E2138">
        <v>474760</v>
      </c>
      <c r="F2138">
        <v>185774</v>
      </c>
      <c r="G2138">
        <v>2.2457510046885401</v>
      </c>
      <c r="H2138">
        <f>+E2138/F2138</f>
        <v>2.5555782832904499</v>
      </c>
      <c r="I2138">
        <v>3.4756675074874899E-2</v>
      </c>
      <c r="J2138">
        <v>8.1168217584491002E-3</v>
      </c>
      <c r="K2138">
        <v>1.07520882189274E-2</v>
      </c>
      <c r="L2138">
        <v>3.818348813802E-2</v>
      </c>
      <c r="M2138">
        <v>-2.1811563521623601E-2</v>
      </c>
      <c r="N2138">
        <v>-1.823E-3</v>
      </c>
      <c r="O2138">
        <v>-1.268E-3</v>
      </c>
      <c r="P2138">
        <v>0.94798320531845104</v>
      </c>
      <c r="Q2138">
        <v>6.4903497695900604E-4</v>
      </c>
      <c r="R2138">
        <v>704072</v>
      </c>
      <c r="S2138">
        <v>2.13306840428951E-3</v>
      </c>
      <c r="T2138">
        <v>-6.4153270795940399E-3</v>
      </c>
      <c r="U2138">
        <v>1.42897823825479E-2</v>
      </c>
      <c r="V2138">
        <v>0.62162478441221702</v>
      </c>
      <c r="W2138">
        <v>-7.1021761745209896E-4</v>
      </c>
      <c r="X2138">
        <v>9.4965374163574201E-3</v>
      </c>
      <c r="Y2138">
        <v>3.3873966979586001E-2</v>
      </c>
      <c r="Z2138">
        <v>6.9088295914701905E-2</v>
      </c>
      <c r="AA2138">
        <v>0.19937315975637701</v>
      </c>
      <c r="AB2138">
        <v>7.0128276305408597E-4</v>
      </c>
      <c r="AC2138" t="b">
        <v>1</v>
      </c>
      <c r="AF2138">
        <v>9.6426379919936796E-4</v>
      </c>
      <c r="AG2138">
        <v>34548</v>
      </c>
      <c r="AH2138" t="e">
        <f>VLOOKUP(B2138,AN:AN,1,0)</f>
        <v>#N/A</v>
      </c>
      <c r="AI2138" t="str">
        <f>IF(G2138&lt;=2,"&lt;=2",IF(G2138&lt;3,"2-3","&gt;=3"))</f>
        <v>2-3</v>
      </c>
      <c r="AJ2138">
        <f>G2138-H2138</f>
        <v>-0.30982727860190984</v>
      </c>
    </row>
    <row r="2139" spans="1:36" hidden="1" x14ac:dyDescent="0.3">
      <c r="A2139">
        <v>2019</v>
      </c>
      <c r="B2139" t="s">
        <v>147</v>
      </c>
      <c r="C2139">
        <v>266244</v>
      </c>
      <c r="D2139">
        <v>633371</v>
      </c>
      <c r="E2139">
        <v>1430891</v>
      </c>
      <c r="F2139">
        <v>532146</v>
      </c>
      <c r="G2139">
        <v>2.3789118252430099</v>
      </c>
      <c r="H2139">
        <f>+E2139/F2139</f>
        <v>2.6889068037718973</v>
      </c>
      <c r="I2139">
        <v>-2.0677537149268101E-2</v>
      </c>
      <c r="J2139">
        <v>-3.4256647806614603E-2</v>
      </c>
      <c r="K2139">
        <v>-1.42088638506829E-2</v>
      </c>
      <c r="N2139">
        <v>3.3839999999999999E-3</v>
      </c>
      <c r="O2139">
        <v>-2.7729999999999999E-3</v>
      </c>
      <c r="P2139">
        <v>0.926033616065979</v>
      </c>
      <c r="Q2139">
        <v>1.0779857635498E-2</v>
      </c>
      <c r="R2139">
        <v>1998345</v>
      </c>
      <c r="S2139">
        <v>1.31331639915381E-3</v>
      </c>
      <c r="T2139">
        <v>1.53672508895397E-2</v>
      </c>
      <c r="U2139">
        <v>5.0508867949247402E-2</v>
      </c>
      <c r="V2139">
        <v>0.99698768145667804</v>
      </c>
      <c r="W2139">
        <v>3.25088679492474E-2</v>
      </c>
      <c r="X2139">
        <v>3.1669012810732998E-2</v>
      </c>
      <c r="Z2139">
        <v>-3.98539520997859E-2</v>
      </c>
      <c r="AA2139">
        <v>1.5688612528323</v>
      </c>
      <c r="AB2139">
        <v>6.1340526427543403E-4</v>
      </c>
      <c r="AC2139" t="b">
        <v>0</v>
      </c>
      <c r="AD2139">
        <v>3.9939240851379404E-3</v>
      </c>
      <c r="AE2139">
        <v>6.53991177699546E-3</v>
      </c>
      <c r="AF2139">
        <v>5.2068669932918601E-2</v>
      </c>
      <c r="AG2139">
        <v>131186</v>
      </c>
      <c r="AH2139" t="str">
        <f>VLOOKUP(B2139,AN:AN,1,0)</f>
        <v>Nashville - TN</v>
      </c>
      <c r="AI2139" t="str">
        <f>IF(G2139&lt;=2,"&lt;=2",IF(G2139&lt;3,"2-3","&gt;=3"))</f>
        <v>2-3</v>
      </c>
      <c r="AJ2139">
        <f>G2139-H2139</f>
        <v>-0.30999497852888735</v>
      </c>
    </row>
    <row r="2140" spans="1:36" hidden="1" x14ac:dyDescent="0.3">
      <c r="A2140">
        <v>2005</v>
      </c>
      <c r="B2140" t="s">
        <v>128</v>
      </c>
      <c r="C2140">
        <v>24389</v>
      </c>
      <c r="D2140">
        <v>53235</v>
      </c>
      <c r="E2140">
        <v>157515</v>
      </c>
      <c r="F2140">
        <v>63189</v>
      </c>
      <c r="G2140">
        <v>2.1827463200623201</v>
      </c>
      <c r="H2140">
        <f>+E2140/F2140</f>
        <v>2.4927598157907229</v>
      </c>
      <c r="J2140">
        <v>-5.7020038366319798E-4</v>
      </c>
      <c r="K2140">
        <v>6.6244878172874002E-3</v>
      </c>
      <c r="L2140">
        <v>-4.8364548677578501E-2</v>
      </c>
      <c r="M2140">
        <v>1.0206358740106201E-2</v>
      </c>
      <c r="N2140">
        <v>3.3327000000000002E-2</v>
      </c>
      <c r="P2140">
        <v>0.88941061496734597</v>
      </c>
      <c r="R2140">
        <v>239677.09375</v>
      </c>
      <c r="T2140">
        <v>-7.6140472665429202E-3</v>
      </c>
      <c r="U2140">
        <v>7.4094547890126696E-3</v>
      </c>
      <c r="V2140">
        <v>0.66484533416773295</v>
      </c>
      <c r="W2140">
        <v>-2.6590545210987301E-2</v>
      </c>
      <c r="Y2140">
        <v>0.22105488783108901</v>
      </c>
      <c r="AG2140">
        <v>5731</v>
      </c>
      <c r="AH2140" t="e">
        <f>VLOOKUP(B2140,AN:AN,1,0)</f>
        <v>#N/A</v>
      </c>
      <c r="AI2140" t="str">
        <f>IF(G2140&lt;=2,"&lt;=2",IF(G2140&lt;3,"2-3","&gt;=3"))</f>
        <v>2-3</v>
      </c>
      <c r="AJ2140">
        <f>G2140-H2140</f>
        <v>-0.31001349572840287</v>
      </c>
    </row>
    <row r="2141" spans="1:36" hidden="1" x14ac:dyDescent="0.3">
      <c r="A2141">
        <v>2013</v>
      </c>
      <c r="B2141" t="s">
        <v>111</v>
      </c>
      <c r="C2141">
        <v>292858</v>
      </c>
      <c r="D2141">
        <v>682668</v>
      </c>
      <c r="E2141">
        <v>1390215</v>
      </c>
      <c r="F2141">
        <v>526379</v>
      </c>
      <c r="G2141">
        <v>2.33105464081568</v>
      </c>
      <c r="H2141">
        <f>+E2141/F2141</f>
        <v>2.6410913049342772</v>
      </c>
      <c r="I2141">
        <v>1.5676491998358699E-2</v>
      </c>
      <c r="J2141">
        <v>-9.9611934274429991E-4</v>
      </c>
      <c r="K2141">
        <v>1.6391471177339999E-3</v>
      </c>
      <c r="L2141">
        <v>4.4803218171000601E-2</v>
      </c>
      <c r="M2141">
        <v>-1.5191833488642999E-2</v>
      </c>
      <c r="N2141">
        <v>1.7100000000000001E-4</v>
      </c>
      <c r="O2141">
        <v>-3.6619999999999999E-3</v>
      </c>
      <c r="P2141">
        <v>0.92029309272766102</v>
      </c>
      <c r="Q2141">
        <v>-3.7366151809692301E-4</v>
      </c>
      <c r="R2141">
        <v>2065789</v>
      </c>
      <c r="S2141">
        <v>2.9430408403513498E-4</v>
      </c>
      <c r="T2141">
        <v>5.7175755500795105E-4</v>
      </c>
      <c r="U2141">
        <v>2.1276867017149901E-2</v>
      </c>
      <c r="V2141">
        <v>0.70736613398631598</v>
      </c>
      <c r="W2141">
        <v>6.2768670171498998E-3</v>
      </c>
      <c r="X2141">
        <v>1.49642307344018E-2</v>
      </c>
      <c r="Y2141">
        <v>0.12513726833937</v>
      </c>
      <c r="Z2141">
        <v>8.3707100035295398E-2</v>
      </c>
      <c r="AA2141">
        <v>0.84757718971679696</v>
      </c>
      <c r="AB2141">
        <v>5.8860816807026995E-4</v>
      </c>
      <c r="AC2141" t="b">
        <v>1</v>
      </c>
      <c r="AF2141">
        <v>2.9694527453288599E-2</v>
      </c>
      <c r="AG2141">
        <v>134499</v>
      </c>
      <c r="AH2141" t="str">
        <f>VLOOKUP(B2141,AN:AN,1,0)</f>
        <v>Kansas City - MO</v>
      </c>
      <c r="AI2141" t="str">
        <f>IF(G2141&lt;=2,"&lt;=2",IF(G2141&lt;3,"2-3","&gt;=3"))</f>
        <v>2-3</v>
      </c>
      <c r="AJ2141">
        <f>G2141-H2141</f>
        <v>-0.3100366641185972</v>
      </c>
    </row>
    <row r="2142" spans="1:36" hidden="1" x14ac:dyDescent="0.3">
      <c r="A2142">
        <v>2014</v>
      </c>
      <c r="B2142" t="s">
        <v>212</v>
      </c>
      <c r="C2142">
        <v>47528</v>
      </c>
      <c r="D2142">
        <v>118234</v>
      </c>
      <c r="E2142">
        <v>235113</v>
      </c>
      <c r="F2142">
        <v>84036</v>
      </c>
      <c r="G2142">
        <v>2.4876704258542301</v>
      </c>
      <c r="H2142">
        <f>+E2142/F2142</f>
        <v>2.7977652434670857</v>
      </c>
      <c r="I2142">
        <v>-4.12541461257546E-2</v>
      </c>
      <c r="J2142">
        <v>6.4917095005515002E-4</v>
      </c>
      <c r="K2142">
        <v>3.0853560358285799E-2</v>
      </c>
      <c r="L2142">
        <v>5.6420116268098397E-2</v>
      </c>
      <c r="M2142">
        <v>-1.80812859907745E-2</v>
      </c>
      <c r="N2142">
        <v>2.9208999999999999E-2</v>
      </c>
      <c r="O2142">
        <v>2.6421E-2</v>
      </c>
      <c r="P2142">
        <v>0.95299202203750599</v>
      </c>
      <c r="Q2142">
        <v>-7.0451498031619498E-3</v>
      </c>
      <c r="R2142">
        <v>377697.21875</v>
      </c>
      <c r="S2142">
        <v>0</v>
      </c>
      <c r="T2142">
        <v>-3.2258788123727001E-3</v>
      </c>
      <c r="U2142">
        <v>1.5409387648105601E-2</v>
      </c>
      <c r="V2142">
        <v>1.0970841973063801</v>
      </c>
      <c r="W2142">
        <v>-5.9061235189439905E-4</v>
      </c>
      <c r="X2142">
        <v>2.8812194064068399E-2</v>
      </c>
      <c r="Y2142">
        <v>0.101382839838333</v>
      </c>
      <c r="Z2142">
        <v>-2.72575869331791E-2</v>
      </c>
      <c r="AA2142">
        <v>0.38159972725080299</v>
      </c>
      <c r="AB2142">
        <v>3.7177024598797901E-4</v>
      </c>
      <c r="AC2142" t="b">
        <v>0</v>
      </c>
      <c r="AF2142">
        <v>0</v>
      </c>
      <c r="AG2142">
        <v>16604</v>
      </c>
      <c r="AH2142" t="e">
        <f>VLOOKUP(B2142,AN:AN,1,0)</f>
        <v>#N/A</v>
      </c>
      <c r="AI2142" t="str">
        <f>IF(G2142&lt;=2,"&lt;=2",IF(G2142&lt;3,"2-3","&gt;=3"))</f>
        <v>2-3</v>
      </c>
      <c r="AJ2142">
        <f>G2142-H2142</f>
        <v>-0.31009481761285551</v>
      </c>
    </row>
    <row r="2143" spans="1:36" hidden="1" x14ac:dyDescent="0.3">
      <c r="A2143">
        <v>2020</v>
      </c>
      <c r="B2143" t="s">
        <v>174</v>
      </c>
      <c r="C2143">
        <v>20699</v>
      </c>
      <c r="D2143">
        <v>50018</v>
      </c>
      <c r="E2143">
        <v>126487</v>
      </c>
      <c r="F2143">
        <v>46391</v>
      </c>
      <c r="G2143">
        <v>2.4164452389004301</v>
      </c>
      <c r="H2143">
        <f>+E2143/F2143</f>
        <v>2.7265417861223082</v>
      </c>
      <c r="I2143">
        <v>-8.6537792443478097E-3</v>
      </c>
      <c r="J2143">
        <v>-3.4590721130371101E-2</v>
      </c>
      <c r="K2143">
        <v>1.8554574549198E-3</v>
      </c>
      <c r="N2143">
        <v>8.8199999999999997E-4</v>
      </c>
      <c r="O2143">
        <v>1.588E-3</v>
      </c>
      <c r="P2143">
        <v>0.97599309682846103</v>
      </c>
      <c r="Q2143">
        <v>4.363954067231E-3</v>
      </c>
      <c r="R2143">
        <v>182197.5</v>
      </c>
      <c r="S2143">
        <v>0</v>
      </c>
      <c r="T2143">
        <v>1.2191960588097499E-2</v>
      </c>
      <c r="U2143">
        <v>4.4239744544029201E-2</v>
      </c>
      <c r="V2143">
        <v>0.78555695792783797</v>
      </c>
      <c r="W2143">
        <v>3.2239744544029197E-2</v>
      </c>
      <c r="X2143">
        <v>0</v>
      </c>
      <c r="Z2143">
        <v>-9.2428213158611494E-2</v>
      </c>
      <c r="AA2143">
        <v>-4.6956494011118899E-2</v>
      </c>
      <c r="AB2143">
        <v>2.8243601059134999E-3</v>
      </c>
      <c r="AC2143" t="b">
        <v>0</v>
      </c>
      <c r="AF2143">
        <v>0</v>
      </c>
      <c r="AG2143">
        <v>5665</v>
      </c>
      <c r="AH2143" t="e">
        <f>VLOOKUP(B2143,AN:AN,1,0)</f>
        <v>#N/A</v>
      </c>
      <c r="AI2143" t="str">
        <f>IF(G2143&lt;=2,"&lt;=2",IF(G2143&lt;3,"2-3","&gt;=3"))</f>
        <v>2-3</v>
      </c>
      <c r="AJ2143">
        <f>G2143-H2143</f>
        <v>-0.31009654722187818</v>
      </c>
    </row>
    <row r="2144" spans="1:36" hidden="1" x14ac:dyDescent="0.3">
      <c r="A2144">
        <v>2017</v>
      </c>
      <c r="B2144" t="s">
        <v>121</v>
      </c>
      <c r="C2144">
        <v>97163</v>
      </c>
      <c r="D2144">
        <v>226287</v>
      </c>
      <c r="E2144">
        <v>590749</v>
      </c>
      <c r="F2144">
        <v>223828</v>
      </c>
      <c r="G2144">
        <v>2.3289420870084201</v>
      </c>
      <c r="H2144">
        <f>+E2144/F2144</f>
        <v>2.6392989259610058</v>
      </c>
      <c r="I2144">
        <v>-5.6292478128469103E-2</v>
      </c>
      <c r="J2144">
        <v>1.64207071065899E-4</v>
      </c>
      <c r="K2144">
        <v>8.6950550079345906E-3</v>
      </c>
      <c r="L2144">
        <v>9.5434849947690997E-2</v>
      </c>
      <c r="M2144">
        <v>4.4889088720083202E-2</v>
      </c>
      <c r="N2144">
        <v>-2.317E-3</v>
      </c>
      <c r="O2144">
        <v>-6.4899999999999897E-3</v>
      </c>
      <c r="P2144">
        <v>0.95150077342987105</v>
      </c>
      <c r="Q2144">
        <v>5.8417320251470299E-3</v>
      </c>
      <c r="R2144">
        <v>851444.5625</v>
      </c>
      <c r="S2144">
        <v>0</v>
      </c>
      <c r="T2144">
        <v>8.0176107585429503E-3</v>
      </c>
      <c r="U2144">
        <v>3.4405071288347203E-2</v>
      </c>
      <c r="V2144">
        <v>0.88305844547916501</v>
      </c>
      <c r="W2144">
        <v>1.34050712883472E-2</v>
      </c>
      <c r="X2144">
        <v>1.9216460159813601E-2</v>
      </c>
      <c r="Y2144">
        <v>0.123343335845575</v>
      </c>
      <c r="Z2144">
        <v>-4.20769343930142E-4</v>
      </c>
      <c r="AA2144">
        <v>0.75804210472285505</v>
      </c>
      <c r="AB2144">
        <v>1.16463394907961E-3</v>
      </c>
      <c r="AC2144" t="b">
        <v>0</v>
      </c>
      <c r="AD2144">
        <v>5.0569813057965802E-3</v>
      </c>
      <c r="AE2144">
        <v>7.5542205368185596E-3</v>
      </c>
      <c r="AF2144">
        <v>2.2192746918572599E-2</v>
      </c>
      <c r="AG2144">
        <v>31505</v>
      </c>
      <c r="AH2144" t="e">
        <f>VLOOKUP(B2144,AN:AN,1,0)</f>
        <v>#N/A</v>
      </c>
      <c r="AI2144" t="str">
        <f>IF(G2144&lt;=2,"&lt;=2",IF(G2144&lt;3,"2-3","&gt;=3"))</f>
        <v>2-3</v>
      </c>
      <c r="AJ2144">
        <f>G2144-H2144</f>
        <v>-0.3103568389525857</v>
      </c>
    </row>
    <row r="2145" spans="1:36" hidden="1" x14ac:dyDescent="0.3">
      <c r="A2145">
        <v>2008</v>
      </c>
      <c r="B2145" t="s">
        <v>33</v>
      </c>
      <c r="C2145">
        <v>104934</v>
      </c>
      <c r="D2145">
        <v>238655</v>
      </c>
      <c r="E2145">
        <v>570242</v>
      </c>
      <c r="F2145">
        <v>220610</v>
      </c>
      <c r="G2145">
        <v>2.27433434349209</v>
      </c>
      <c r="H2145">
        <f>+E2145/F2145</f>
        <v>2.5848420289198133</v>
      </c>
      <c r="I2145">
        <v>-2.2659659866046799E-2</v>
      </c>
      <c r="J2145">
        <v>3.7052724510431498E-3</v>
      </c>
      <c r="K2145">
        <v>-2.2861429214477501E-2</v>
      </c>
      <c r="L2145">
        <v>-6.7362357787787805E-2</v>
      </c>
      <c r="M2145">
        <v>-1.08935828320682E-2</v>
      </c>
      <c r="N2145">
        <v>2.2599999999999999E-4</v>
      </c>
      <c r="O2145">
        <v>2.2599999999999999E-4</v>
      </c>
      <c r="P2145">
        <v>0.930286824703217</v>
      </c>
      <c r="Q2145">
        <v>-6.41793012618996E-3</v>
      </c>
      <c r="R2145">
        <v>866686</v>
      </c>
      <c r="S2145">
        <v>0</v>
      </c>
      <c r="T2145">
        <v>7.4987611733376798E-3</v>
      </c>
      <c r="U2145">
        <v>1.5874434262514101E-2</v>
      </c>
      <c r="V2145">
        <v>0.74234336302221104</v>
      </c>
      <c r="W2145">
        <v>-2.2125565737485899E-2</v>
      </c>
      <c r="X2145">
        <v>1.65522725370385E-2</v>
      </c>
      <c r="Y2145">
        <v>3.8114886531440503E-2</v>
      </c>
      <c r="AA2145">
        <v>1.5960059007402201</v>
      </c>
      <c r="AB2145">
        <v>3.1388633129655902E-4</v>
      </c>
      <c r="AC2145" t="b">
        <v>0</v>
      </c>
      <c r="AF2145">
        <v>7.78438101615468E-3</v>
      </c>
      <c r="AG2145">
        <v>48579</v>
      </c>
      <c r="AH2145" t="e">
        <f>VLOOKUP(B2145,AN:AN,1,0)</f>
        <v>#N/A</v>
      </c>
      <c r="AI2145" t="str">
        <f>IF(G2145&lt;=2,"&lt;=2",IF(G2145&lt;3,"2-3","&gt;=3"))</f>
        <v>2-3</v>
      </c>
      <c r="AJ2145">
        <f>G2145-H2145</f>
        <v>-0.31050768542772333</v>
      </c>
    </row>
    <row r="2146" spans="1:36" hidden="1" x14ac:dyDescent="0.3">
      <c r="A2146">
        <v>2017</v>
      </c>
      <c r="B2146" t="s">
        <v>80</v>
      </c>
      <c r="C2146">
        <v>62536</v>
      </c>
      <c r="D2146">
        <v>139829</v>
      </c>
      <c r="E2146">
        <v>226994</v>
      </c>
      <c r="F2146">
        <v>89139</v>
      </c>
      <c r="G2146">
        <v>2.2359760777791902</v>
      </c>
      <c r="H2146">
        <f>+E2146/F2146</f>
        <v>2.5465172371240423</v>
      </c>
      <c r="I2146">
        <v>-0.111684428884001</v>
      </c>
      <c r="J2146">
        <v>1.07931531965731E-2</v>
      </c>
      <c r="K2146">
        <v>1.93240011334418E-2</v>
      </c>
      <c r="L2146">
        <v>8.5946297138929206E-2</v>
      </c>
      <c r="M2146">
        <v>3.5400535911321501E-2</v>
      </c>
      <c r="N2146">
        <v>-4.9280000000000001E-3</v>
      </c>
      <c r="O2146">
        <v>-8.9510000000000006E-3</v>
      </c>
      <c r="P2146">
        <v>0.96346753835678101</v>
      </c>
      <c r="Q2146">
        <v>4.4739246368397101E-4</v>
      </c>
      <c r="R2146">
        <v>376489.6875</v>
      </c>
      <c r="S2146">
        <v>0</v>
      </c>
      <c r="T2146">
        <v>1.7887298017740201E-2</v>
      </c>
      <c r="U2146">
        <v>4.42747585475445E-2</v>
      </c>
      <c r="V2146">
        <v>0.88985120275208096</v>
      </c>
      <c r="W2146">
        <v>2.3274758547544499E-2</v>
      </c>
      <c r="X2146">
        <v>7.8474222707857304E-3</v>
      </c>
      <c r="Y2146">
        <v>0.10306127061185601</v>
      </c>
      <c r="Z2146">
        <v>-4.0183947344418401E-2</v>
      </c>
      <c r="AA2146">
        <v>1.51945451010928</v>
      </c>
      <c r="AB2146">
        <v>7.4500844342902496E-4</v>
      </c>
      <c r="AC2146" t="b">
        <v>0</v>
      </c>
      <c r="AF2146">
        <v>8.0957584185954098E-3</v>
      </c>
      <c r="AG2146">
        <v>20292</v>
      </c>
      <c r="AH2146" t="e">
        <f>VLOOKUP(B2146,AN:AN,1,0)</f>
        <v>#N/A</v>
      </c>
      <c r="AI2146" t="str">
        <f>IF(G2146&lt;=2,"&lt;=2",IF(G2146&lt;3,"2-3","&gt;=3"))</f>
        <v>2-3</v>
      </c>
      <c r="AJ2146">
        <f>G2146-H2146</f>
        <v>-0.31054115934485216</v>
      </c>
    </row>
    <row r="2147" spans="1:36" hidden="1" x14ac:dyDescent="0.3">
      <c r="A2147">
        <v>2010</v>
      </c>
      <c r="B2147" t="s">
        <v>118</v>
      </c>
      <c r="C2147">
        <v>26357</v>
      </c>
      <c r="D2147">
        <v>93879</v>
      </c>
      <c r="E2147">
        <v>156285</v>
      </c>
      <c r="F2147">
        <v>40358</v>
      </c>
      <c r="G2147">
        <v>3.5618241833289002</v>
      </c>
      <c r="H2147">
        <f>+E2147/F2147</f>
        <v>3.8724664254918482</v>
      </c>
      <c r="I2147">
        <v>-4.2106755432064498E-2</v>
      </c>
      <c r="J2147">
        <v>3.7988820113241E-3</v>
      </c>
      <c r="K2147">
        <v>-1.7300060361623799E-2</v>
      </c>
      <c r="L2147">
        <v>-8.8886618986726198E-3</v>
      </c>
      <c r="M2147">
        <v>-2.1164623554796001E-2</v>
      </c>
      <c r="N2147">
        <v>6.5050000000000004E-3</v>
      </c>
      <c r="O2147">
        <v>8.1399999999999997E-3</v>
      </c>
      <c r="P2147">
        <v>0.92928040027618397</v>
      </c>
      <c r="Q2147">
        <v>-1.5281975269318E-2</v>
      </c>
      <c r="R2147">
        <v>251979.296875</v>
      </c>
      <c r="S2147">
        <v>0</v>
      </c>
      <c r="T2147">
        <v>-1.40690091066062E-2</v>
      </c>
      <c r="U2147">
        <v>-7.4073881842195996E-3</v>
      </c>
      <c r="V2147">
        <v>0.66481345928880697</v>
      </c>
      <c r="W2147">
        <v>-2.3407388184219599E-2</v>
      </c>
      <c r="X2147">
        <v>0.11357793877074</v>
      </c>
      <c r="Y2147">
        <v>0.27226219755782599</v>
      </c>
      <c r="Z2147">
        <v>-2.0077460565250602E-3</v>
      </c>
      <c r="AA2147">
        <v>1.9243853333876699</v>
      </c>
      <c r="AB2147">
        <v>2.3369946249123601E-4</v>
      </c>
      <c r="AC2147" t="b">
        <v>0</v>
      </c>
      <c r="AF2147">
        <v>0</v>
      </c>
      <c r="AG2147">
        <v>4765</v>
      </c>
      <c r="AH2147" t="e">
        <f>VLOOKUP(B2147,AN:AN,1,0)</f>
        <v>#N/A</v>
      </c>
      <c r="AI2147" t="str">
        <f>IF(G2147&lt;=2,"&lt;=2",IF(G2147&lt;3,"2-3","&gt;=3"))</f>
        <v>&gt;=3</v>
      </c>
      <c r="AJ2147">
        <f>G2147-H2147</f>
        <v>-0.310642242162948</v>
      </c>
    </row>
    <row r="2148" spans="1:36" hidden="1" x14ac:dyDescent="0.3">
      <c r="A2148">
        <v>2011</v>
      </c>
      <c r="B2148" t="s">
        <v>96</v>
      </c>
      <c r="C2148">
        <v>71424</v>
      </c>
      <c r="D2148">
        <v>157067</v>
      </c>
      <c r="E2148">
        <v>374220</v>
      </c>
      <c r="F2148">
        <v>149105</v>
      </c>
      <c r="G2148">
        <v>2.1990787410394201</v>
      </c>
      <c r="H2148">
        <f>+E2148/F2148</f>
        <v>2.5097749907783107</v>
      </c>
      <c r="I2148">
        <v>6.1436286432912997E-2</v>
      </c>
      <c r="J2148">
        <v>-4.3378844857216003E-3</v>
      </c>
      <c r="K2148">
        <v>-9.5077457875013E-3</v>
      </c>
      <c r="L2148">
        <v>3.7287743404507599E-2</v>
      </c>
      <c r="M2148">
        <v>-9.3242479488252501E-3</v>
      </c>
      <c r="N2148">
        <v>2.4919999999999999E-3</v>
      </c>
      <c r="O2148">
        <v>3.1939999999999998E-3</v>
      </c>
      <c r="P2148">
        <v>0.93203473091125499</v>
      </c>
      <c r="Q2148">
        <v>-5.7888031005803799E-4</v>
      </c>
      <c r="R2148">
        <v>554600.5625</v>
      </c>
      <c r="S2148">
        <v>0</v>
      </c>
      <c r="T2148">
        <v>3.4728231839834898E-3</v>
      </c>
      <c r="U2148">
        <v>1.43738808110356E-2</v>
      </c>
      <c r="V2148">
        <v>0.696031199023744</v>
      </c>
      <c r="W2148">
        <v>-1.7626119188964399E-2</v>
      </c>
      <c r="X2148">
        <v>1.8151299867280798E-2</v>
      </c>
      <c r="Y2148">
        <v>6.3904679270983297E-2</v>
      </c>
      <c r="Z2148">
        <v>6.1848809207697301E-2</v>
      </c>
      <c r="AA2148">
        <v>0.61246597348267795</v>
      </c>
      <c r="AB2148">
        <v>3.9035053478023201E-4</v>
      </c>
      <c r="AC2148" t="b">
        <v>1</v>
      </c>
      <c r="AF2148">
        <v>2.2640331017253399E-3</v>
      </c>
      <c r="AG2148">
        <v>26083</v>
      </c>
      <c r="AH2148" t="e">
        <f>VLOOKUP(B2148,AN:AN,1,0)</f>
        <v>#N/A</v>
      </c>
      <c r="AI2148" t="str">
        <f>IF(G2148&lt;=2,"&lt;=2",IF(G2148&lt;3,"2-3","&gt;=3"))</f>
        <v>2-3</v>
      </c>
      <c r="AJ2148">
        <f>G2148-H2148</f>
        <v>-0.31069624973889054</v>
      </c>
    </row>
    <row r="2149" spans="1:36" hidden="1" x14ac:dyDescent="0.3">
      <c r="A2149">
        <v>2009</v>
      </c>
      <c r="B2149" t="s">
        <v>66</v>
      </c>
      <c r="C2149">
        <v>76060</v>
      </c>
      <c r="D2149">
        <v>181037</v>
      </c>
      <c r="E2149">
        <v>406604</v>
      </c>
      <c r="F2149">
        <v>151102</v>
      </c>
      <c r="G2149">
        <v>2.3801866947146899</v>
      </c>
      <c r="H2149">
        <f>+E2149/F2149</f>
        <v>2.6909240115948165</v>
      </c>
      <c r="I2149">
        <v>-1.1641655783713701E-2</v>
      </c>
      <c r="J2149">
        <v>5.9313969686627501E-3</v>
      </c>
      <c r="K2149">
        <v>-3.4069821089505901E-3</v>
      </c>
      <c r="L2149">
        <v>3.0417773500084701E-2</v>
      </c>
      <c r="M2149">
        <v>5.7684580329805502E-2</v>
      </c>
      <c r="N2149">
        <v>3.7680000000000001E-3</v>
      </c>
      <c r="O2149">
        <v>5.0930000000000003E-3</v>
      </c>
      <c r="P2149">
        <v>0.91598641872405995</v>
      </c>
      <c r="Q2149">
        <v>1.6938865184783901E-2</v>
      </c>
      <c r="R2149">
        <v>635947.375</v>
      </c>
      <c r="S2149">
        <v>0</v>
      </c>
      <c r="T2149">
        <v>-2.8530601412058401E-3</v>
      </c>
      <c r="U2149">
        <v>-3.3419761806726497E-2</v>
      </c>
      <c r="V2149">
        <v>0.79967125158224295</v>
      </c>
      <c r="W2149">
        <v>-2.94197618067264E-2</v>
      </c>
      <c r="X2149">
        <v>3.11996256044927E-4</v>
      </c>
      <c r="Y2149">
        <v>3.7680402278414599E-2</v>
      </c>
      <c r="AA2149">
        <v>2.0358109549962302</v>
      </c>
      <c r="AB2149">
        <v>4.6799438406739101E-4</v>
      </c>
      <c r="AC2149" t="b">
        <v>0</v>
      </c>
      <c r="AF2149">
        <v>7.2799126410483001E-4</v>
      </c>
      <c r="AG2149">
        <v>38474</v>
      </c>
      <c r="AH2149" t="e">
        <f>VLOOKUP(B2149,AN:AN,1,0)</f>
        <v>#N/A</v>
      </c>
      <c r="AI2149" t="str">
        <f>IF(G2149&lt;=2,"&lt;=2",IF(G2149&lt;3,"2-3","&gt;=3"))</f>
        <v>2-3</v>
      </c>
      <c r="AJ2149">
        <f>G2149-H2149</f>
        <v>-0.31073731688012662</v>
      </c>
    </row>
    <row r="2150" spans="1:36" hidden="1" x14ac:dyDescent="0.3">
      <c r="A2150">
        <v>2016</v>
      </c>
      <c r="B2150" t="s">
        <v>223</v>
      </c>
      <c r="C2150">
        <v>20868</v>
      </c>
      <c r="D2150">
        <v>45064</v>
      </c>
      <c r="E2150">
        <v>70693</v>
      </c>
      <c r="F2150">
        <v>28618</v>
      </c>
      <c r="G2150">
        <v>2.1594786275637299</v>
      </c>
      <c r="H2150">
        <f>+E2150/F2150</f>
        <v>2.4702285275001747</v>
      </c>
      <c r="I2150">
        <v>-3.6829875253251598E-2</v>
      </c>
      <c r="J2150">
        <v>-5.6489314883947503E-3</v>
      </c>
      <c r="K2150">
        <v>-2.6147095859050101E-4</v>
      </c>
      <c r="L2150">
        <v>4.96795284301043E-2</v>
      </c>
      <c r="M2150">
        <v>-3.7874359637498897E-2</v>
      </c>
      <c r="N2150">
        <v>-1.351E-3</v>
      </c>
      <c r="O2150">
        <v>-3.3029999999999999E-3</v>
      </c>
      <c r="P2150">
        <v>0.88594776391982999</v>
      </c>
      <c r="Q2150">
        <v>-5.2202343940740397E-3</v>
      </c>
      <c r="R2150">
        <v>147886.390625</v>
      </c>
      <c r="S2150">
        <v>0</v>
      </c>
      <c r="T2150">
        <v>8.2367453724146496E-3</v>
      </c>
      <c r="U2150">
        <v>3.4473832696676303E-2</v>
      </c>
      <c r="V2150">
        <v>0.54789700887618398</v>
      </c>
      <c r="W2150">
        <v>2.1473832696676302E-2</v>
      </c>
      <c r="X2150">
        <v>0</v>
      </c>
      <c r="Y2150">
        <v>1.26164013217182E-2</v>
      </c>
      <c r="Z2150">
        <v>-6.2015963949486601E-2</v>
      </c>
      <c r="AA2150">
        <v>-3.4885813651663801E-2</v>
      </c>
      <c r="AB2150">
        <v>3.0039050765995698E-4</v>
      </c>
      <c r="AC2150" t="b">
        <v>0</v>
      </c>
      <c r="AF2150">
        <v>0</v>
      </c>
      <c r="AG2150">
        <v>6658</v>
      </c>
      <c r="AH2150" t="e">
        <f>VLOOKUP(B2150,AN:AN,1,0)</f>
        <v>#N/A</v>
      </c>
      <c r="AI2150" t="str">
        <f>IF(G2150&lt;=2,"&lt;=2",IF(G2150&lt;3,"2-3","&gt;=3"))</f>
        <v>2-3</v>
      </c>
      <c r="AJ2150">
        <f>G2150-H2150</f>
        <v>-0.31074989993644486</v>
      </c>
    </row>
    <row r="2151" spans="1:36" hidden="1" x14ac:dyDescent="0.3">
      <c r="A2151">
        <v>2018</v>
      </c>
      <c r="B2151" t="s">
        <v>83</v>
      </c>
      <c r="C2151">
        <v>51719</v>
      </c>
      <c r="D2151">
        <v>116239</v>
      </c>
      <c r="E2151">
        <v>224265</v>
      </c>
      <c r="F2151">
        <v>87662</v>
      </c>
      <c r="G2151">
        <v>2.2475105860515399</v>
      </c>
      <c r="H2151">
        <f>+E2151/F2151</f>
        <v>2.5582920763842942</v>
      </c>
      <c r="I2151">
        <v>-6.04318059983288E-2</v>
      </c>
      <c r="J2151">
        <v>-1.53905674815178E-2</v>
      </c>
      <c r="K2151">
        <v>1.7510495781898E-3</v>
      </c>
      <c r="L2151">
        <v>1.8916034929454501E-2</v>
      </c>
      <c r="M2151">
        <v>-4.8010610044000599E-3</v>
      </c>
      <c r="N2151">
        <v>2.8760000000000001E-3</v>
      </c>
      <c r="O2151">
        <v>-3.6589999999999999E-3</v>
      </c>
      <c r="P2151">
        <v>0.90460169315338101</v>
      </c>
      <c r="Q2151">
        <v>1.472795009613E-2</v>
      </c>
      <c r="R2151">
        <v>351979.875</v>
      </c>
      <c r="S2151">
        <v>0</v>
      </c>
      <c r="T2151">
        <v>-8.3896089345216994E-3</v>
      </c>
      <c r="U2151">
        <v>2.4141239002346999E-2</v>
      </c>
      <c r="V2151">
        <v>1.0149334597228901</v>
      </c>
      <c r="W2151">
        <v>1.4123900234699801E-4</v>
      </c>
      <c r="X2151">
        <v>3.7679522349523903E-2</v>
      </c>
      <c r="Y2151">
        <v>0.27229136658861502</v>
      </c>
      <c r="Z2151">
        <v>-7.0999021980920396E-2</v>
      </c>
      <c r="AA2151">
        <v>1.84299891975507</v>
      </c>
      <c r="AB2151">
        <v>8.0684202033241804E-4</v>
      </c>
      <c r="AC2151" t="b">
        <v>0</v>
      </c>
      <c r="AF2151">
        <v>0.12990156527351901</v>
      </c>
      <c r="AG2151">
        <v>12861</v>
      </c>
      <c r="AH2151" t="e">
        <f>VLOOKUP(B2151,AN:AN,1,0)</f>
        <v>#N/A</v>
      </c>
      <c r="AI2151" t="str">
        <f>IF(G2151&lt;=2,"&lt;=2",IF(G2151&lt;3,"2-3","&gt;=3"))</f>
        <v>2-3</v>
      </c>
      <c r="AJ2151">
        <f>G2151-H2151</f>
        <v>-0.31078149033275437</v>
      </c>
    </row>
    <row r="2152" spans="1:36" hidden="1" x14ac:dyDescent="0.3">
      <c r="A2152">
        <v>2006</v>
      </c>
      <c r="B2152" t="s">
        <v>125</v>
      </c>
      <c r="C2152">
        <v>1972581</v>
      </c>
      <c r="D2152">
        <v>5730604</v>
      </c>
      <c r="E2152">
        <v>6980864</v>
      </c>
      <c r="F2152">
        <v>2170657</v>
      </c>
      <c r="G2152">
        <v>2.9051298780632999</v>
      </c>
      <c r="H2152">
        <f>+E2152/F2152</f>
        <v>3.2160143219311021</v>
      </c>
      <c r="I2152">
        <v>-5.0694090926648797E-3</v>
      </c>
      <c r="J2152">
        <v>1.3365544378757499E-2</v>
      </c>
      <c r="K2152">
        <v>1.3129356414079699E-2</v>
      </c>
      <c r="L2152">
        <v>-0.123491965666413</v>
      </c>
      <c r="M2152">
        <v>-3.6627427674830002E-2</v>
      </c>
      <c r="N2152">
        <v>1.8469999999999999E-3</v>
      </c>
      <c r="O2152">
        <v>-1.54E-4</v>
      </c>
      <c r="P2152">
        <v>0.96035355329513505</v>
      </c>
      <c r="Q2152">
        <v>3.34680080413807E-3</v>
      </c>
      <c r="R2152">
        <v>9728008</v>
      </c>
      <c r="S2152">
        <v>4.8804507444866099E-4</v>
      </c>
      <c r="T2152">
        <v>2.0604588091373499E-2</v>
      </c>
      <c r="U2152">
        <v>5.9799276292324101E-2</v>
      </c>
      <c r="V2152">
        <v>1.7344653172235101</v>
      </c>
      <c r="W2152">
        <v>2.77992762923241E-2</v>
      </c>
      <c r="X2152">
        <v>3.9424891170305896E-3</v>
      </c>
      <c r="Y2152">
        <v>1.8984286193511599E-2</v>
      </c>
      <c r="AA2152">
        <v>-0.46815126700419002</v>
      </c>
      <c r="AB2152">
        <v>2.14935922296252E-3</v>
      </c>
      <c r="AC2152" t="b">
        <v>0</v>
      </c>
      <c r="AF2152">
        <v>7.4764583614758103E-3</v>
      </c>
      <c r="AG2152">
        <v>921568</v>
      </c>
      <c r="AH2152" t="str">
        <f>VLOOKUP(B2152,AN:AN,1,0)</f>
        <v>Los Angeles - CA</v>
      </c>
      <c r="AI2152" t="str">
        <f>IF(G2152&lt;=2,"&lt;=2",IF(G2152&lt;3,"2-3","&gt;=3"))</f>
        <v>2-3</v>
      </c>
      <c r="AJ2152">
        <f>G2152-H2152</f>
        <v>-0.31088444386780223</v>
      </c>
    </row>
    <row r="2153" spans="1:36" hidden="1" x14ac:dyDescent="0.3">
      <c r="A2153">
        <v>2014</v>
      </c>
      <c r="B2153" t="s">
        <v>116</v>
      </c>
      <c r="C2153">
        <v>62534</v>
      </c>
      <c r="D2153">
        <v>153616</v>
      </c>
      <c r="E2153">
        <v>365959</v>
      </c>
      <c r="F2153">
        <v>132230</v>
      </c>
      <c r="G2153">
        <v>2.4565196533085998</v>
      </c>
      <c r="H2153">
        <f>+E2153/F2153</f>
        <v>2.7675943431898964</v>
      </c>
      <c r="I2153">
        <v>2.55615350663723E-2</v>
      </c>
      <c r="J2153">
        <v>-1.8282532691955399E-3</v>
      </c>
      <c r="K2153">
        <v>2.83761361390352E-2</v>
      </c>
      <c r="L2153">
        <v>7.7857249930500999E-2</v>
      </c>
      <c r="M2153">
        <v>3.3558476716280101E-3</v>
      </c>
      <c r="N2153">
        <v>-3.558E-3</v>
      </c>
      <c r="O2153">
        <v>-3.4910000000000002E-3</v>
      </c>
      <c r="P2153">
        <v>0.945218145847321</v>
      </c>
      <c r="Q2153">
        <v>-5.6046247482299805E-4</v>
      </c>
      <c r="R2153">
        <v>537095.25</v>
      </c>
      <c r="S2153">
        <v>0</v>
      </c>
      <c r="T2153">
        <v>-4.7400072216988E-3</v>
      </c>
      <c r="U2153">
        <v>1.38952592387795E-2</v>
      </c>
      <c r="V2153">
        <v>0.72435687386254799</v>
      </c>
      <c r="W2153">
        <v>-2.1047407612205002E-3</v>
      </c>
      <c r="X2153">
        <v>4.3830074173971598E-3</v>
      </c>
      <c r="Y2153">
        <v>0.13205466190277801</v>
      </c>
      <c r="Z2153">
        <v>4.9062010385565902E-2</v>
      </c>
      <c r="AA2153">
        <v>0.72091997025320798</v>
      </c>
      <c r="AB2153">
        <v>6.7430883344571802E-4</v>
      </c>
      <c r="AC2153" t="b">
        <v>1</v>
      </c>
      <c r="AF2153">
        <v>2.8186109238030999E-2</v>
      </c>
      <c r="AG2153">
        <v>14895</v>
      </c>
      <c r="AH2153" t="e">
        <f>VLOOKUP(B2153,AN:AN,1,0)</f>
        <v>#N/A</v>
      </c>
      <c r="AI2153" t="str">
        <f>IF(G2153&lt;=2,"&lt;=2",IF(G2153&lt;3,"2-3","&gt;=3"))</f>
        <v>2-3</v>
      </c>
      <c r="AJ2153">
        <f>G2153-H2153</f>
        <v>-0.31107468988129661</v>
      </c>
    </row>
    <row r="2154" spans="1:36" hidden="1" x14ac:dyDescent="0.3">
      <c r="A2154">
        <v>2018</v>
      </c>
      <c r="B2154" t="s">
        <v>45</v>
      </c>
      <c r="C2154">
        <v>33876</v>
      </c>
      <c r="D2154">
        <v>79421</v>
      </c>
      <c r="E2154">
        <v>141308</v>
      </c>
      <c r="F2154">
        <v>53204</v>
      </c>
      <c r="G2154">
        <v>2.34446215609871</v>
      </c>
      <c r="H2154">
        <f>+E2154/F2154</f>
        <v>2.6559657168633937</v>
      </c>
      <c r="I2154">
        <v>4.9898478232573103E-2</v>
      </c>
      <c r="J2154">
        <v>-3.9815176278352399E-3</v>
      </c>
      <c r="K2154">
        <v>1.31600994318724E-2</v>
      </c>
      <c r="L2154">
        <v>-2.0995450347661999E-2</v>
      </c>
      <c r="M2154">
        <v>-4.4712546281516601E-2</v>
      </c>
      <c r="N2154">
        <v>3.1380000000000002E-3</v>
      </c>
      <c r="O2154">
        <v>-6.97599999999999E-3</v>
      </c>
      <c r="P2154">
        <v>0.96634715795517001</v>
      </c>
      <c r="Q2154">
        <v>5.6477189064030302E-3</v>
      </c>
      <c r="R2154">
        <v>222889.5</v>
      </c>
      <c r="S2154">
        <v>0</v>
      </c>
      <c r="T2154">
        <v>2.6479586958885002E-3</v>
      </c>
      <c r="U2154">
        <v>3.5178806632757201E-2</v>
      </c>
      <c r="V2154">
        <v>1.1807722603312101</v>
      </c>
      <c r="W2154">
        <v>1.11788066327572E-2</v>
      </c>
      <c r="X2154">
        <v>2.8513019152141099E-2</v>
      </c>
      <c r="Y2154">
        <v>0.22607841785051599</v>
      </c>
      <c r="Z2154">
        <v>-7.3581904106126597E-2</v>
      </c>
      <c r="AA2154">
        <v>1.49563989890939</v>
      </c>
      <c r="AB2154">
        <v>6.4557779212395003E-4</v>
      </c>
      <c r="AC2154" t="b">
        <v>1</v>
      </c>
      <c r="AF2154">
        <v>9.2532816871099596E-3</v>
      </c>
      <c r="AG2154">
        <v>9559</v>
      </c>
      <c r="AH2154" t="e">
        <f>VLOOKUP(B2154,AN:AN,1,0)</f>
        <v>#N/A</v>
      </c>
      <c r="AI2154" t="str">
        <f>IF(G2154&lt;=2,"&lt;=2",IF(G2154&lt;3,"2-3","&gt;=3"))</f>
        <v>2-3</v>
      </c>
      <c r="AJ2154">
        <f>G2154-H2154</f>
        <v>-0.31150356076468366</v>
      </c>
    </row>
    <row r="2155" spans="1:36" hidden="1" x14ac:dyDescent="0.3">
      <c r="A2155">
        <v>2023</v>
      </c>
      <c r="B2155" t="s">
        <v>151</v>
      </c>
      <c r="C2155">
        <v>254995</v>
      </c>
      <c r="D2155">
        <v>572513</v>
      </c>
      <c r="E2155">
        <v>1082103</v>
      </c>
      <c r="F2155">
        <v>423219</v>
      </c>
      <c r="G2155">
        <v>2.2451930430008402</v>
      </c>
      <c r="H2155">
        <f>+E2155/F2155</f>
        <v>2.5568393668526226</v>
      </c>
      <c r="I2155">
        <v>-3.4771834676663501E-3</v>
      </c>
      <c r="N2155">
        <v>3.552E-3</v>
      </c>
      <c r="O2155">
        <v>9.5069999999999998E-3</v>
      </c>
      <c r="P2155">
        <v>0.93759506940841697</v>
      </c>
      <c r="Q2155">
        <v>2.64179706573497E-3</v>
      </c>
      <c r="R2155">
        <v>1771777</v>
      </c>
      <c r="S2155">
        <v>0</v>
      </c>
      <c r="T2155">
        <v>6.0502002015709504E-3</v>
      </c>
      <c r="U2155">
        <v>2.8752382844686501E-2</v>
      </c>
      <c r="V2155">
        <v>0.85333838320796496</v>
      </c>
      <c r="W2155">
        <v>-1.22476171553135E-2</v>
      </c>
      <c r="X2155">
        <v>1.1927342604633399E-2</v>
      </c>
      <c r="Z2155">
        <v>-5.7517051233027097E-2</v>
      </c>
      <c r="AA2155">
        <v>0.18070984591602701</v>
      </c>
      <c r="AB2155">
        <v>3.8929521001234102E-4</v>
      </c>
      <c r="AC2155" t="b">
        <v>0</v>
      </c>
      <c r="AF2155">
        <v>1.39980618068267E-2</v>
      </c>
      <c r="AG2155">
        <v>122171</v>
      </c>
      <c r="AH2155" t="str">
        <f>VLOOKUP(B2155,AN:AN,1,0)</f>
        <v>Norfolk - VA</v>
      </c>
      <c r="AI2155" t="str">
        <f>IF(G2155&lt;=2,"&lt;=2",IF(G2155&lt;3,"2-3","&gt;=3"))</f>
        <v>2-3</v>
      </c>
      <c r="AJ2155">
        <f>G2155-H2155</f>
        <v>-0.31164632385178237</v>
      </c>
    </row>
    <row r="2156" spans="1:36" hidden="1" x14ac:dyDescent="0.3">
      <c r="A2156">
        <v>2017</v>
      </c>
      <c r="B2156" t="s">
        <v>68</v>
      </c>
      <c r="C2156">
        <v>67485</v>
      </c>
      <c r="D2156">
        <v>172669</v>
      </c>
      <c r="E2156">
        <v>295145</v>
      </c>
      <c r="F2156">
        <v>102816</v>
      </c>
      <c r="G2156">
        <v>2.5586278432244201</v>
      </c>
      <c r="H2156">
        <f>+E2156/F2156</f>
        <v>2.8706135231870524</v>
      </c>
      <c r="I2156">
        <v>-2.8078697640984002E-2</v>
      </c>
      <c r="J2156">
        <v>-1.38907283544541E-2</v>
      </c>
      <c r="K2156">
        <v>-5.3598804175854003E-3</v>
      </c>
      <c r="L2156">
        <v>1.06321261823169E-3</v>
      </c>
      <c r="M2156">
        <v>-4.9482548609376002E-2</v>
      </c>
      <c r="N2156">
        <v>-1.7049999999999999E-3</v>
      </c>
      <c r="O2156">
        <v>-7.3239999999999998E-3</v>
      </c>
      <c r="P2156">
        <v>0.88354599475860596</v>
      </c>
      <c r="Q2156">
        <v>4.4430494308469399E-3</v>
      </c>
      <c r="R2156">
        <v>447383.5</v>
      </c>
      <c r="S2156">
        <v>0</v>
      </c>
      <c r="T2156">
        <v>-1.5858741477131798E-2</v>
      </c>
      <c r="U2156">
        <v>1.05287190526724E-2</v>
      </c>
      <c r="V2156">
        <v>0.74720330002083202</v>
      </c>
      <c r="W2156">
        <v>-1.04712809473276E-2</v>
      </c>
      <c r="X2156">
        <v>4.8312351760627599E-2</v>
      </c>
      <c r="Y2156">
        <v>9.8200041627431303E-2</v>
      </c>
      <c r="Z2156">
        <v>-2.3209214723104301E-2</v>
      </c>
      <c r="AA2156">
        <v>-0.34687899051273302</v>
      </c>
      <c r="AB2156">
        <v>1.8244845831052699E-4</v>
      </c>
      <c r="AC2156" t="b">
        <v>0</v>
      </c>
      <c r="AD2156">
        <v>-1.1553697905961301E-2</v>
      </c>
      <c r="AE2156">
        <v>1.2063475742847E-2</v>
      </c>
      <c r="AF2156">
        <v>2.3389892355409499E-2</v>
      </c>
      <c r="AG2156">
        <v>28729</v>
      </c>
      <c r="AH2156" t="e">
        <f>VLOOKUP(B2156,AN:AN,1,0)</f>
        <v>#N/A</v>
      </c>
      <c r="AI2156" t="str">
        <f>IF(G2156&lt;=2,"&lt;=2",IF(G2156&lt;3,"2-3","&gt;=3"))</f>
        <v>2-3</v>
      </c>
      <c r="AJ2156">
        <f>G2156-H2156</f>
        <v>-0.31198567996263238</v>
      </c>
    </row>
    <row r="2157" spans="1:36" hidden="1" x14ac:dyDescent="0.3">
      <c r="A2157">
        <v>2019</v>
      </c>
      <c r="B2157" t="s">
        <v>227</v>
      </c>
      <c r="C2157">
        <v>42494</v>
      </c>
      <c r="D2157">
        <v>96593</v>
      </c>
      <c r="E2157">
        <v>343688</v>
      </c>
      <c r="F2157">
        <v>132946</v>
      </c>
      <c r="G2157">
        <v>2.2730973784534201</v>
      </c>
      <c r="H2157">
        <f>+E2157/F2157</f>
        <v>2.5851699186135724</v>
      </c>
      <c r="I2157">
        <v>-3.5127425513049697E-2</v>
      </c>
      <c r="J2157">
        <v>1.95715930312872E-2</v>
      </c>
      <c r="K2157">
        <v>3.9619376987218902E-2</v>
      </c>
      <c r="N2157">
        <v>1.779E-3</v>
      </c>
      <c r="O2157">
        <v>2.1700000000000001E-3</v>
      </c>
      <c r="P2157">
        <v>0.93580865859985396</v>
      </c>
      <c r="Q2157">
        <v>-2.1302044391632E-2</v>
      </c>
      <c r="R2157">
        <v>455449.5</v>
      </c>
      <c r="S2157">
        <v>0</v>
      </c>
      <c r="T2157">
        <v>-1.8992491066455799E-2</v>
      </c>
      <c r="U2157">
        <v>1.6149125993251801E-2</v>
      </c>
      <c r="V2157">
        <v>0.76891860399926804</v>
      </c>
      <c r="W2157">
        <v>-1.8508740067481901E-3</v>
      </c>
      <c r="X2157">
        <v>4.4303178484107503E-2</v>
      </c>
      <c r="Z2157">
        <v>-4.4751702127350801E-2</v>
      </c>
      <c r="AA2157">
        <v>0.36023789996879602</v>
      </c>
      <c r="AB2157">
        <v>6.8459657701711496E-4</v>
      </c>
      <c r="AC2157" t="b">
        <v>0</v>
      </c>
      <c r="AF2157">
        <v>1.7603911980440001E-3</v>
      </c>
      <c r="AG2157">
        <v>10678</v>
      </c>
      <c r="AH2157" t="e">
        <f>VLOOKUP(B2157,AN:AN,1,0)</f>
        <v>#N/A</v>
      </c>
      <c r="AI2157" t="str">
        <f>IF(G2157&lt;=2,"&lt;=2",IF(G2157&lt;3,"2-3","&gt;=3"))</f>
        <v>2-3</v>
      </c>
      <c r="AJ2157">
        <f>G2157-H2157</f>
        <v>-0.31207254016015229</v>
      </c>
    </row>
    <row r="2158" spans="1:36" hidden="1" x14ac:dyDescent="0.3">
      <c r="A2158">
        <v>2023</v>
      </c>
      <c r="B2158" t="s">
        <v>31</v>
      </c>
      <c r="C2158">
        <v>94686</v>
      </c>
      <c r="D2158">
        <v>196499</v>
      </c>
      <c r="E2158">
        <v>485883</v>
      </c>
      <c r="F2158">
        <v>203507</v>
      </c>
      <c r="G2158">
        <v>2.0752698392581799</v>
      </c>
      <c r="H2158">
        <f>+E2158/F2158</f>
        <v>2.3875493226277227</v>
      </c>
      <c r="I2158">
        <v>1.9127874441955201E-2</v>
      </c>
      <c r="N2158">
        <v>7.4200000000000004E-4</v>
      </c>
      <c r="O2158">
        <v>5.3499999999999997E-3</v>
      </c>
      <c r="P2158">
        <v>0.92772161960601796</v>
      </c>
      <c r="Q2158">
        <v>-1.1927604675293E-2</v>
      </c>
      <c r="R2158">
        <v>700472.25</v>
      </c>
      <c r="S2158">
        <v>0</v>
      </c>
      <c r="T2158">
        <v>1.55414314940571E-2</v>
      </c>
      <c r="U2158">
        <v>3.8243614137172699E-2</v>
      </c>
      <c r="V2158">
        <v>0.66188425877028001</v>
      </c>
      <c r="W2158">
        <v>-2.7563858628273001E-3</v>
      </c>
      <c r="X2158">
        <v>1.10667488410729E-2</v>
      </c>
      <c r="Z2158">
        <v>-4.15911216438829E-2</v>
      </c>
      <c r="AA2158">
        <v>0.242656227946946</v>
      </c>
      <c r="AB2158">
        <v>3.2155202443795298E-4</v>
      </c>
      <c r="AC2158" t="b">
        <v>1</v>
      </c>
      <c r="AF2158">
        <v>1.05308288003429E-2</v>
      </c>
      <c r="AG2158">
        <v>37732</v>
      </c>
      <c r="AH2158" t="e">
        <f>VLOOKUP(B2158,AN:AN,1,0)</f>
        <v>#N/A</v>
      </c>
      <c r="AI2158" t="str">
        <f>IF(G2158&lt;=2,"&lt;=2",IF(G2158&lt;3,"2-3","&gt;=3"))</f>
        <v>2-3</v>
      </c>
      <c r="AJ2158">
        <f>G2158-H2158</f>
        <v>-0.31227948336954281</v>
      </c>
    </row>
    <row r="2159" spans="1:36" hidden="1" x14ac:dyDescent="0.3">
      <c r="A2159">
        <v>2013</v>
      </c>
      <c r="B2159" t="s">
        <v>104</v>
      </c>
      <c r="C2159">
        <v>25011</v>
      </c>
      <c r="D2159">
        <v>54374</v>
      </c>
      <c r="E2159">
        <v>76566</v>
      </c>
      <c r="F2159">
        <v>30795</v>
      </c>
      <c r="G2159">
        <v>2.1740034384870599</v>
      </c>
      <c r="H2159">
        <f>+E2159/F2159</f>
        <v>2.4863127131027762</v>
      </c>
      <c r="I2159">
        <v>2.43469038516783E-2</v>
      </c>
      <c r="J2159">
        <v>-8.6595090106129594E-3</v>
      </c>
      <c r="K2159">
        <v>-6.02424255013466E-3</v>
      </c>
      <c r="L2159">
        <v>-1.7477928241714801E-2</v>
      </c>
      <c r="M2159">
        <v>-7.7472979901358402E-2</v>
      </c>
      <c r="N2159">
        <v>5.457E-3</v>
      </c>
      <c r="O2159">
        <v>4.365E-3</v>
      </c>
      <c r="P2159">
        <v>0.93025118112564098</v>
      </c>
      <c r="Q2159">
        <v>-4.1244029998780398E-3</v>
      </c>
      <c r="R2159">
        <v>162855</v>
      </c>
      <c r="S2159">
        <v>0</v>
      </c>
      <c r="T2159">
        <v>-5.1119262352585498E-3</v>
      </c>
      <c r="U2159">
        <v>1.5593183226883399E-2</v>
      </c>
      <c r="V2159">
        <v>0.81454282095393904</v>
      </c>
      <c r="W2159">
        <v>5.9318322688339895E-4</v>
      </c>
      <c r="X2159">
        <v>2.5949194209232401E-2</v>
      </c>
      <c r="Y2159">
        <v>0.12715865247099101</v>
      </c>
      <c r="Z2159">
        <v>1.7061797925628799E-2</v>
      </c>
      <c r="AA2159">
        <v>1.8710250613559001</v>
      </c>
      <c r="AB2159">
        <v>4.0972411909314299E-4</v>
      </c>
      <c r="AC2159" t="b">
        <v>1</v>
      </c>
      <c r="AF2159">
        <v>2.1305654192843401E-2</v>
      </c>
      <c r="AG2159">
        <v>7512</v>
      </c>
      <c r="AH2159" t="e">
        <f>VLOOKUP(B2159,AN:AN,1,0)</f>
        <v>#N/A</v>
      </c>
      <c r="AI2159" t="str">
        <f>IF(G2159&lt;=2,"&lt;=2",IF(G2159&lt;3,"2-3","&gt;=3"))</f>
        <v>2-3</v>
      </c>
      <c r="AJ2159">
        <f>G2159-H2159</f>
        <v>-0.31230927461571634</v>
      </c>
    </row>
    <row r="2160" spans="1:36" hidden="1" x14ac:dyDescent="0.3">
      <c r="A2160">
        <v>2019</v>
      </c>
      <c r="B2160" t="s">
        <v>189</v>
      </c>
      <c r="C2160">
        <v>791953</v>
      </c>
      <c r="D2160">
        <v>2007719</v>
      </c>
      <c r="E2160">
        <v>2647105</v>
      </c>
      <c r="F2160">
        <v>929625</v>
      </c>
      <c r="G2160">
        <v>2.5351491818327601</v>
      </c>
      <c r="H2160">
        <f>+E2160/F2160</f>
        <v>2.8474976469006319</v>
      </c>
      <c r="I2160">
        <v>-4.9529074702652698E-3</v>
      </c>
      <c r="J2160">
        <v>-0.119254594668745</v>
      </c>
      <c r="K2160">
        <v>-9.92068107128143E-2</v>
      </c>
      <c r="N2160">
        <v>1.7799999999999999E-3</v>
      </c>
      <c r="O2160">
        <v>3.9099999999999899E-4</v>
      </c>
      <c r="P2160">
        <v>0.94157564640045199</v>
      </c>
      <c r="Q2160">
        <v>-7.0027112960809801E-3</v>
      </c>
      <c r="R2160">
        <v>1646510</v>
      </c>
      <c r="S2160">
        <v>0</v>
      </c>
      <c r="T2160">
        <v>-2.2718189284205399E-2</v>
      </c>
      <c r="U2160">
        <v>1.24234277755022E-2</v>
      </c>
      <c r="V2160">
        <v>2.6716663359296602</v>
      </c>
      <c r="W2160">
        <v>-5.5765722244977903E-3</v>
      </c>
      <c r="X2160">
        <v>1.25660464047783E-2</v>
      </c>
      <c r="Z2160">
        <v>-7.0721485941735501E-3</v>
      </c>
      <c r="AA2160">
        <v>-0.39593358962648401</v>
      </c>
      <c r="AB2160">
        <v>1.4530209051229E-3</v>
      </c>
      <c r="AC2160" t="b">
        <v>0</v>
      </c>
      <c r="AD2160">
        <v>-1.03227984646694E-2</v>
      </c>
      <c r="AE2160">
        <v>3.2816077643014599E-2</v>
      </c>
      <c r="AF2160">
        <v>1.8992648747989799E-2</v>
      </c>
      <c r="AG2160">
        <v>176308</v>
      </c>
      <c r="AH2160" t="str">
        <f>VLOOKUP(B2160,AN:AN,1,0)</f>
        <v>San Francisco - CA</v>
      </c>
      <c r="AI2160" t="str">
        <f>IF(G2160&lt;=2,"&lt;=2",IF(G2160&lt;3,"2-3","&gt;=3"))</f>
        <v>2-3</v>
      </c>
      <c r="AJ2160">
        <f>G2160-H2160</f>
        <v>-0.31234846506787184</v>
      </c>
    </row>
    <row r="2161" spans="1:36" hidden="1" x14ac:dyDescent="0.3">
      <c r="A2161">
        <v>2020</v>
      </c>
      <c r="B2161" t="s">
        <v>55</v>
      </c>
      <c r="C2161">
        <v>15468</v>
      </c>
      <c r="D2161">
        <v>35876</v>
      </c>
      <c r="E2161">
        <v>130317</v>
      </c>
      <c r="F2161">
        <v>49516</v>
      </c>
      <c r="G2161">
        <v>2.3193690199120698</v>
      </c>
      <c r="H2161">
        <f>+E2161/F2161</f>
        <v>2.63181597867356</v>
      </c>
      <c r="I2161">
        <v>2.32659372346119E-2</v>
      </c>
      <c r="J2161">
        <v>4.7781761735677997E-2</v>
      </c>
      <c r="K2161">
        <v>8.4227940320968905E-2</v>
      </c>
      <c r="N2161">
        <v>1.5911999999999999E-2</v>
      </c>
      <c r="O2161">
        <v>1.8190999999999999E-2</v>
      </c>
      <c r="P2161">
        <v>0.92809534072875999</v>
      </c>
      <c r="Q2161">
        <v>1.01293921470639E-2</v>
      </c>
      <c r="R2161">
        <v>172120.109375</v>
      </c>
      <c r="S2161">
        <v>0</v>
      </c>
      <c r="T2161">
        <v>2.69399341195821E-2</v>
      </c>
      <c r="U2161">
        <v>5.8987718075513798E-2</v>
      </c>
      <c r="V2161">
        <v>0.69541107750988895</v>
      </c>
      <c r="W2161">
        <v>4.6987718075513801E-2</v>
      </c>
      <c r="X2161">
        <v>5.5548890221955603E-2</v>
      </c>
      <c r="Z2161">
        <v>-2.6008147285106999E-2</v>
      </c>
      <c r="AA2161">
        <v>1.1137700839214799</v>
      </c>
      <c r="AB2161">
        <v>1.9196160767846399E-3</v>
      </c>
      <c r="AC2161" t="b">
        <v>1</v>
      </c>
      <c r="AF2161">
        <v>4.93101379724055E-2</v>
      </c>
      <c r="AG2161">
        <v>8798</v>
      </c>
      <c r="AH2161" t="e">
        <f>VLOOKUP(B2161,AN:AN,1,0)</f>
        <v>#N/A</v>
      </c>
      <c r="AI2161" t="str">
        <f>IF(G2161&lt;=2,"&lt;=2",IF(G2161&lt;3,"2-3","&gt;=3"))</f>
        <v>2-3</v>
      </c>
      <c r="AJ2161">
        <f>G2161-H2161</f>
        <v>-0.3124469587614902</v>
      </c>
    </row>
    <row r="2162" spans="1:36" hidden="1" x14ac:dyDescent="0.3">
      <c r="A2162">
        <v>2011</v>
      </c>
      <c r="B2162" t="s">
        <v>42</v>
      </c>
      <c r="C2162">
        <v>336741</v>
      </c>
      <c r="D2162">
        <v>805859</v>
      </c>
      <c r="E2162">
        <v>1808323</v>
      </c>
      <c r="F2162">
        <v>668324</v>
      </c>
      <c r="G2162">
        <v>2.3931122138379299</v>
      </c>
      <c r="H2162">
        <f>+E2162/F2162</f>
        <v>2.7057579856476797</v>
      </c>
      <c r="I2162">
        <v>-1.41924374079773E-3</v>
      </c>
      <c r="J2162">
        <v>-2.8515867888927902E-3</v>
      </c>
      <c r="K2162">
        <v>-8.0214480906724995E-3</v>
      </c>
      <c r="L2162">
        <v>1.3380804672837201E-2</v>
      </c>
      <c r="M2162">
        <v>-3.3231186680495697E-2</v>
      </c>
      <c r="N2162">
        <v>2.758E-3</v>
      </c>
      <c r="O2162">
        <v>2.1310000000000001E-3</v>
      </c>
      <c r="P2162">
        <v>0.93964642286300704</v>
      </c>
      <c r="Q2162">
        <v>-4.3058395385697703E-4</v>
      </c>
      <c r="R2162">
        <v>2745445</v>
      </c>
      <c r="S2162">
        <v>1.09424312930498E-4</v>
      </c>
      <c r="T2162">
        <v>6.1533828265964898E-3</v>
      </c>
      <c r="U2162">
        <v>1.7054440453648598E-2</v>
      </c>
      <c r="V2162">
        <v>0.96259633907539199</v>
      </c>
      <c r="W2162">
        <v>-1.4945559546351401E-2</v>
      </c>
      <c r="X2162">
        <v>8.2874519108940507E-3</v>
      </c>
      <c r="Y2162">
        <v>7.6173348784249403E-2</v>
      </c>
      <c r="Z2162">
        <v>3.9853650359168102E-2</v>
      </c>
      <c r="AA2162">
        <v>0.83953209225928704</v>
      </c>
      <c r="AB2162">
        <v>2.7644036950862701E-4</v>
      </c>
      <c r="AC2162" t="b">
        <v>0</v>
      </c>
      <c r="AF2162">
        <v>1.26932202999378E-2</v>
      </c>
      <c r="AG2162">
        <v>175075</v>
      </c>
      <c r="AH2162" t="str">
        <f>VLOOKUP(B2162,AN:AN,1,0)</f>
        <v>Baltimore - MD</v>
      </c>
      <c r="AI2162" t="str">
        <f>IF(G2162&lt;=2,"&lt;=2",IF(G2162&lt;3,"2-3","&gt;=3"))</f>
        <v>2-3</v>
      </c>
      <c r="AJ2162">
        <f>G2162-H2162</f>
        <v>-0.31264577180974973</v>
      </c>
    </row>
    <row r="2163" spans="1:36" hidden="1" x14ac:dyDescent="0.3">
      <c r="A2163">
        <v>2011</v>
      </c>
      <c r="B2163" t="s">
        <v>150</v>
      </c>
      <c r="C2163">
        <v>14414</v>
      </c>
      <c r="D2163">
        <v>35354</v>
      </c>
      <c r="E2163">
        <v>116877</v>
      </c>
      <c r="F2163">
        <v>42262</v>
      </c>
      <c r="G2163">
        <v>2.4527542666851598</v>
      </c>
      <c r="H2163">
        <f>+E2163/F2163</f>
        <v>2.7655340495007334</v>
      </c>
      <c r="I2163">
        <v>4.3745550063278203E-2</v>
      </c>
      <c r="J2163">
        <v>-4.9801636487245898E-3</v>
      </c>
      <c r="K2163">
        <v>-1.0150024950504301E-2</v>
      </c>
      <c r="L2163">
        <v>4.3729129821062099E-2</v>
      </c>
      <c r="M2163">
        <v>-2.8828615322708398E-3</v>
      </c>
      <c r="N2163">
        <v>1.853E-3</v>
      </c>
      <c r="O2163">
        <v>1.3240000000000001E-3</v>
      </c>
      <c r="P2163">
        <v>0.91014128923416104</v>
      </c>
      <c r="Q2163">
        <v>6.9785714149470596E-3</v>
      </c>
      <c r="R2163">
        <v>157005.5</v>
      </c>
      <c r="S2163">
        <v>0</v>
      </c>
      <c r="T2163">
        <v>-2.9365080408752199E-3</v>
      </c>
      <c r="U2163">
        <v>7.9645495861768705E-3</v>
      </c>
      <c r="V2163">
        <v>0.584962390668892</v>
      </c>
      <c r="W2163">
        <v>-2.4035450413823101E-2</v>
      </c>
      <c r="X2163">
        <v>0</v>
      </c>
      <c r="Y2163">
        <v>7.4132909716706302E-2</v>
      </c>
      <c r="Z2163">
        <v>6.7311977254177396E-2</v>
      </c>
      <c r="AA2163">
        <v>0.102081020272248</v>
      </c>
      <c r="AB2163">
        <v>0</v>
      </c>
      <c r="AC2163" t="b">
        <v>1</v>
      </c>
      <c r="AF2163">
        <v>0</v>
      </c>
      <c r="AG2163">
        <v>3777</v>
      </c>
      <c r="AH2163" t="e">
        <f>VLOOKUP(B2163,AN:AN,1,0)</f>
        <v>#N/A</v>
      </c>
      <c r="AI2163" t="str">
        <f>IF(G2163&lt;=2,"&lt;=2",IF(G2163&lt;3,"2-3","&gt;=3"))</f>
        <v>2-3</v>
      </c>
      <c r="AJ2163">
        <f>G2163-H2163</f>
        <v>-0.31277978281557361</v>
      </c>
    </row>
    <row r="2164" spans="1:36" hidden="1" x14ac:dyDescent="0.3">
      <c r="A2164">
        <v>2006</v>
      </c>
      <c r="B2164" t="s">
        <v>167</v>
      </c>
      <c r="C2164">
        <v>287173</v>
      </c>
      <c r="D2164">
        <v>681797</v>
      </c>
      <c r="E2164">
        <v>1435392</v>
      </c>
      <c r="F2164">
        <v>534205</v>
      </c>
      <c r="G2164">
        <v>2.3741681843348701</v>
      </c>
      <c r="H2164">
        <f>+E2164/F2164</f>
        <v>2.6869684858808882</v>
      </c>
      <c r="I2164">
        <v>2.4744857258693399E-2</v>
      </c>
      <c r="J2164">
        <v>2.2227179259061799E-2</v>
      </c>
      <c r="K2164">
        <v>2.1990991294384001E-2</v>
      </c>
      <c r="L2164">
        <v>-5.1306812524795603E-2</v>
      </c>
      <c r="M2164">
        <v>3.55577254667876E-2</v>
      </c>
      <c r="N2164">
        <v>3.3050000000000002E-3</v>
      </c>
      <c r="O2164">
        <v>-1.1529999999999999E-3</v>
      </c>
      <c r="P2164">
        <v>0.96008592844009399</v>
      </c>
      <c r="Q2164">
        <v>1.3768196105957E-2</v>
      </c>
      <c r="R2164">
        <v>2111711</v>
      </c>
      <c r="S2164">
        <v>2.8949146000192897E-4</v>
      </c>
      <c r="T2164">
        <v>-2.3796707391739E-3</v>
      </c>
      <c r="U2164">
        <v>3.6815017461776699E-2</v>
      </c>
      <c r="V2164">
        <v>1.01590111437377</v>
      </c>
      <c r="W2164">
        <v>4.8150174617766902E-3</v>
      </c>
      <c r="X2164">
        <v>6.1436520955965102E-3</v>
      </c>
      <c r="Y2164">
        <v>5.2575202401945097E-2</v>
      </c>
      <c r="AA2164">
        <v>1.7115111091202599</v>
      </c>
      <c r="AB2164">
        <v>1.2029978448969E-3</v>
      </c>
      <c r="AC2164" t="b">
        <v>1</v>
      </c>
      <c r="AF2164">
        <v>1.2383801344527001E-2</v>
      </c>
      <c r="AG2164">
        <v>156400</v>
      </c>
      <c r="AH2164" t="str">
        <f>VLOOKUP(B2164,AN:AN,1,0)</f>
        <v>Portland - OR</v>
      </c>
      <c r="AI2164" t="str">
        <f>IF(G2164&lt;=2,"&lt;=2",IF(G2164&lt;3,"2-3","&gt;=3"))</f>
        <v>2-3</v>
      </c>
      <c r="AJ2164">
        <f>G2164-H2164</f>
        <v>-0.31280030154601812</v>
      </c>
    </row>
    <row r="2165" spans="1:36" hidden="1" x14ac:dyDescent="0.3">
      <c r="A2165">
        <v>2017</v>
      </c>
      <c r="B2165" t="s">
        <v>220</v>
      </c>
      <c r="C2165">
        <v>791635</v>
      </c>
      <c r="D2165">
        <v>2036256</v>
      </c>
      <c r="E2165">
        <v>3976009</v>
      </c>
      <c r="F2165">
        <v>1378108</v>
      </c>
      <c r="G2165">
        <v>2.5722157307344902</v>
      </c>
      <c r="H2165">
        <f>+E2165/F2165</f>
        <v>2.8851214853988223</v>
      </c>
      <c r="I2165">
        <v>1.91379383777758E-2</v>
      </c>
      <c r="J2165">
        <v>-1.76731683313849E-3</v>
      </c>
      <c r="K2165">
        <v>6.7635311037302004E-3</v>
      </c>
      <c r="L2165">
        <v>-2.9425243049859998E-2</v>
      </c>
      <c r="M2165">
        <v>-7.9971004277467797E-2</v>
      </c>
      <c r="N2165">
        <v>2.2169999999999998E-3</v>
      </c>
      <c r="O2165">
        <v>-1.828E-3</v>
      </c>
      <c r="P2165">
        <v>0.93150818347930897</v>
      </c>
      <c r="Q2165">
        <v>-1.1444091796880499E-3</v>
      </c>
      <c r="R2165">
        <v>6261232</v>
      </c>
      <c r="S2165">
        <v>1.71135680094887E-3</v>
      </c>
      <c r="T2165">
        <v>-1.35602755472064E-2</v>
      </c>
      <c r="U2165">
        <v>1.28271849825978E-2</v>
      </c>
      <c r="V2165">
        <v>1.4061007554937399</v>
      </c>
      <c r="W2165">
        <v>-8.1728150174021994E-3</v>
      </c>
      <c r="X2165">
        <v>2.4122082433176598E-2</v>
      </c>
      <c r="Y2165">
        <v>0.12735986035434799</v>
      </c>
      <c r="Z2165">
        <v>6.2009418317161098E-3</v>
      </c>
      <c r="AA2165">
        <v>1.00673901800114</v>
      </c>
      <c r="AB2165">
        <v>4.0242301012411499E-4</v>
      </c>
      <c r="AC2165" t="b">
        <v>1</v>
      </c>
      <c r="AD2165">
        <v>-1.3470158219440101E-3</v>
      </c>
      <c r="AE2165">
        <v>9.2398748361344797E-3</v>
      </c>
      <c r="AF2165">
        <v>3.3155420002541597E-2</v>
      </c>
      <c r="AG2165">
        <v>483529</v>
      </c>
      <c r="AH2165" t="str">
        <f>VLOOKUP(B2165,AN:AN,1,0)</f>
        <v>Washington - DC</v>
      </c>
      <c r="AI2165" t="str">
        <f>IF(G2165&lt;=2,"&lt;=2",IF(G2165&lt;3,"2-3","&gt;=3"))</f>
        <v>2-3</v>
      </c>
      <c r="AJ2165">
        <f>G2165-H2165</f>
        <v>-0.31290575466433213</v>
      </c>
    </row>
    <row r="2166" spans="1:36" hidden="1" x14ac:dyDescent="0.3">
      <c r="A2166">
        <v>2022</v>
      </c>
      <c r="B2166" t="s">
        <v>109</v>
      </c>
      <c r="C2166">
        <v>19964</v>
      </c>
      <c r="D2166">
        <v>43425</v>
      </c>
      <c r="E2166">
        <v>118086</v>
      </c>
      <c r="F2166">
        <v>47459</v>
      </c>
      <c r="G2166">
        <v>2.17516529753556</v>
      </c>
      <c r="H2166">
        <f>+E2166/F2166</f>
        <v>2.4881687351187343</v>
      </c>
      <c r="I2166">
        <v>1.82435882694192E-2</v>
      </c>
      <c r="J2166">
        <v>1.8956867046654099E-2</v>
      </c>
      <c r="K2166">
        <v>6.5904968976970098E-4</v>
      </c>
      <c r="N2166">
        <v>-1.882E-3</v>
      </c>
      <c r="O2166">
        <v>-2.0709999999999999E-3</v>
      </c>
      <c r="P2166">
        <v>0.97482287883758501</v>
      </c>
      <c r="Q2166">
        <v>-2.19798088073797E-3</v>
      </c>
      <c r="R2166">
        <v>164050.296875</v>
      </c>
      <c r="S2166">
        <v>0</v>
      </c>
      <c r="T2166">
        <v>3.0941162258386499E-3</v>
      </c>
      <c r="U2166">
        <v>5.14734499156475E-2</v>
      </c>
      <c r="V2166">
        <v>0.66054955001705795</v>
      </c>
      <c r="W2166">
        <v>-2.8526550084352498E-2</v>
      </c>
      <c r="X2166">
        <v>4.1580041580041504E-3</v>
      </c>
      <c r="Z2166">
        <v>-5.5148408811688698E-2</v>
      </c>
      <c r="AA2166">
        <v>6.0957286562857095E-4</v>
      </c>
      <c r="AB2166">
        <v>7.5600075600075597E-4</v>
      </c>
      <c r="AC2166" t="b">
        <v>1</v>
      </c>
      <c r="AF2166">
        <v>0</v>
      </c>
      <c r="AG2166">
        <v>5313</v>
      </c>
      <c r="AH2166" t="e">
        <f>VLOOKUP(B2166,AN:AN,1,0)</f>
        <v>#N/A</v>
      </c>
      <c r="AI2166" t="str">
        <f>IF(G2166&lt;=2,"&lt;=2",IF(G2166&lt;3,"2-3","&gt;=3"))</f>
        <v>2-3</v>
      </c>
      <c r="AJ2166">
        <f>G2166-H2166</f>
        <v>-0.31300343758317428</v>
      </c>
    </row>
    <row r="2167" spans="1:36" hidden="1" x14ac:dyDescent="0.3">
      <c r="A2167">
        <v>2008</v>
      </c>
      <c r="B2167" t="s">
        <v>82</v>
      </c>
      <c r="C2167">
        <v>17768</v>
      </c>
      <c r="D2167">
        <v>43523</v>
      </c>
      <c r="E2167">
        <v>79373</v>
      </c>
      <c r="F2167">
        <v>28732</v>
      </c>
      <c r="G2167">
        <v>2.44951598379108</v>
      </c>
      <c r="H2167">
        <f>+E2167/F2167</f>
        <v>2.7625295837393846</v>
      </c>
      <c r="I2167">
        <v>-7.1640862420477305E-2</v>
      </c>
      <c r="J2167">
        <v>6.6656135022640497E-3</v>
      </c>
      <c r="K2167">
        <v>-1.99010881632566E-2</v>
      </c>
      <c r="L2167">
        <v>-5.35161401331423E-2</v>
      </c>
      <c r="M2167">
        <v>2.95263482257732E-3</v>
      </c>
      <c r="N2167">
        <v>-2.5309999999999998E-3</v>
      </c>
      <c r="O2167">
        <v>-2.1099999999999999E-3</v>
      </c>
      <c r="P2167">
        <v>0.94705337285995495</v>
      </c>
      <c r="Q2167">
        <v>-5.9385895729060501E-3</v>
      </c>
      <c r="R2167">
        <v>132264.609375</v>
      </c>
      <c r="S2167">
        <v>0</v>
      </c>
      <c r="T2167">
        <v>1.01393326185643E-2</v>
      </c>
      <c r="U2167">
        <v>1.8515005707740801E-2</v>
      </c>
      <c r="V2167">
        <v>1.03618761088516</v>
      </c>
      <c r="W2167">
        <v>-1.9484994292259101E-2</v>
      </c>
      <c r="X2167">
        <v>0</v>
      </c>
      <c r="Y2167">
        <v>6.2728076741001601E-2</v>
      </c>
      <c r="AA2167">
        <v>1.1244491945492101</v>
      </c>
      <c r="AB2167">
        <v>4.2185192997257898E-4</v>
      </c>
      <c r="AC2167" t="b">
        <v>0</v>
      </c>
      <c r="AF2167">
        <v>0</v>
      </c>
      <c r="AG2167">
        <v>4741</v>
      </c>
      <c r="AH2167" t="e">
        <f>VLOOKUP(B2167,AN:AN,1,0)</f>
        <v>#N/A</v>
      </c>
      <c r="AI2167" t="str">
        <f>IF(G2167&lt;=2,"&lt;=2",IF(G2167&lt;3,"2-3","&gt;=3"))</f>
        <v>2-3</v>
      </c>
      <c r="AJ2167">
        <f>G2167-H2167</f>
        <v>-0.31301359994830458</v>
      </c>
    </row>
    <row r="2168" spans="1:36" hidden="1" x14ac:dyDescent="0.3">
      <c r="A2168">
        <v>2011</v>
      </c>
      <c r="B2168" t="s">
        <v>144</v>
      </c>
      <c r="C2168">
        <v>15241</v>
      </c>
      <c r="D2168">
        <v>36173</v>
      </c>
      <c r="E2168">
        <v>127872</v>
      </c>
      <c r="F2168">
        <v>47598</v>
      </c>
      <c r="G2168">
        <v>2.3734006954924198</v>
      </c>
      <c r="H2168">
        <f>+E2168/F2168</f>
        <v>2.6864994327492751</v>
      </c>
      <c r="I2168">
        <v>-3.4435400245764698E-2</v>
      </c>
      <c r="J2168">
        <v>5.6373514235010099E-4</v>
      </c>
      <c r="K2168">
        <v>-4.6061261594296E-3</v>
      </c>
      <c r="L2168">
        <v>4.6527884542941898E-2</v>
      </c>
      <c r="M2168">
        <v>-8.4106810390947501E-5</v>
      </c>
      <c r="N2168">
        <v>2.1250000000000002E-3</v>
      </c>
      <c r="O2168">
        <v>1.5870000000000001E-3</v>
      </c>
      <c r="P2168">
        <v>0.94029277563095104</v>
      </c>
      <c r="Q2168">
        <v>7.91704654693603E-3</v>
      </c>
      <c r="R2168">
        <v>170369.90625</v>
      </c>
      <c r="S2168">
        <v>0</v>
      </c>
      <c r="T2168">
        <v>-2.5174417532980802E-3</v>
      </c>
      <c r="U2168">
        <v>8.3836158737540193E-3</v>
      </c>
      <c r="V2168">
        <v>0.607176152339862</v>
      </c>
      <c r="W2168">
        <v>-2.36163841262459E-2</v>
      </c>
      <c r="X2168">
        <v>1.29171151776103E-2</v>
      </c>
      <c r="Y2168">
        <v>-2.6567481402763001E-3</v>
      </c>
      <c r="Z2168">
        <v>0.108625163403107</v>
      </c>
      <c r="AA2168">
        <v>-0.69467535778171496</v>
      </c>
      <c r="AB2168">
        <v>2.6910656620021499E-4</v>
      </c>
      <c r="AC2168" t="b">
        <v>0</v>
      </c>
      <c r="AF2168">
        <v>0</v>
      </c>
      <c r="AG2168">
        <v>3764</v>
      </c>
      <c r="AH2168" t="e">
        <f>VLOOKUP(B2168,AN:AN,1,0)</f>
        <v>#N/A</v>
      </c>
      <c r="AI2168" t="str">
        <f>IF(G2168&lt;=2,"&lt;=2",IF(G2168&lt;3,"2-3","&gt;=3"))</f>
        <v>2-3</v>
      </c>
      <c r="AJ2168">
        <f>G2168-H2168</f>
        <v>-0.31309873725685522</v>
      </c>
    </row>
    <row r="2169" spans="1:36" hidden="1" x14ac:dyDescent="0.3">
      <c r="A2169">
        <v>2022</v>
      </c>
      <c r="B2169" t="s">
        <v>82</v>
      </c>
      <c r="C2169">
        <v>22802</v>
      </c>
      <c r="D2169">
        <v>51645</v>
      </c>
      <c r="E2169">
        <v>80399</v>
      </c>
      <c r="F2169">
        <v>31186</v>
      </c>
      <c r="G2169">
        <v>2.2649329006227501</v>
      </c>
      <c r="H2169">
        <f>+E2169/F2169</f>
        <v>2.5780478419803758</v>
      </c>
      <c r="I2169">
        <v>0.10328684710823501</v>
      </c>
      <c r="J2169">
        <v>-1.27432383596897E-2</v>
      </c>
      <c r="K2169">
        <v>-3.10410557165741E-2</v>
      </c>
      <c r="N2169">
        <v>-2.794E-3</v>
      </c>
      <c r="O2169">
        <v>3.5149999999999999E-3</v>
      </c>
      <c r="P2169">
        <v>0.95012348890304599</v>
      </c>
      <c r="Q2169">
        <v>-1.6119956970214001E-2</v>
      </c>
      <c r="R2169">
        <v>144451.90625</v>
      </c>
      <c r="S2169">
        <v>0</v>
      </c>
      <c r="T2169">
        <v>3.5938082262873601E-2</v>
      </c>
      <c r="U2169">
        <v>8.4317415952682495E-2</v>
      </c>
      <c r="V2169">
        <v>1.26984956598106</v>
      </c>
      <c r="W2169">
        <v>4.31741595268249E-3</v>
      </c>
      <c r="X2169">
        <v>3.3298282509638898E-3</v>
      </c>
      <c r="Z2169">
        <v>-3.4121494592733302E-2</v>
      </c>
      <c r="AA2169">
        <v>0.84261285905236005</v>
      </c>
      <c r="AB2169">
        <v>1.40203294777427E-3</v>
      </c>
      <c r="AC2169" t="b">
        <v>1</v>
      </c>
      <c r="AF2169">
        <v>5.5029793200140197E-2</v>
      </c>
      <c r="AG2169">
        <v>5725</v>
      </c>
      <c r="AH2169" t="e">
        <f>VLOOKUP(B2169,AN:AN,1,0)</f>
        <v>#N/A</v>
      </c>
      <c r="AI2169" t="str">
        <f>IF(G2169&lt;=2,"&lt;=2",IF(G2169&lt;3,"2-3","&gt;=3"))</f>
        <v>2-3</v>
      </c>
      <c r="AJ2169">
        <f>G2169-H2169</f>
        <v>-0.31311494135762574</v>
      </c>
    </row>
    <row r="2170" spans="1:36" hidden="1" x14ac:dyDescent="0.3">
      <c r="A2170">
        <v>2012</v>
      </c>
      <c r="B2170" t="s">
        <v>60</v>
      </c>
      <c r="C2170">
        <v>1193711</v>
      </c>
      <c r="D2170">
        <v>3022502</v>
      </c>
      <c r="E2170">
        <v>6302088</v>
      </c>
      <c r="F2170">
        <v>2214965</v>
      </c>
      <c r="G2170">
        <v>2.53202156970992</v>
      </c>
      <c r="H2170">
        <f>+E2170/F2170</f>
        <v>2.8452314144918769</v>
      </c>
      <c r="I2170">
        <v>1.6703476244496101E-3</v>
      </c>
      <c r="J2170">
        <v>-4.2172987014054402E-3</v>
      </c>
      <c r="K2170">
        <v>1.4878107607365001E-3</v>
      </c>
      <c r="L2170">
        <v>4.1065619900822699E-2</v>
      </c>
      <c r="M2170">
        <v>-1.6103693284094198E-2</v>
      </c>
      <c r="N2170">
        <v>1.7880000000000001E-3</v>
      </c>
      <c r="O2170">
        <v>5.6700000000000001E-4</v>
      </c>
      <c r="P2170">
        <v>0.93547958135604903</v>
      </c>
      <c r="Q2170">
        <v>5.8701038360600101E-3</v>
      </c>
      <c r="R2170">
        <v>9582919</v>
      </c>
      <c r="S2170">
        <v>8.0213677384399101E-4</v>
      </c>
      <c r="T2170">
        <v>1.7522331327198999E-3</v>
      </c>
      <c r="U2170">
        <v>1.7582371830940201E-2</v>
      </c>
      <c r="V2170">
        <v>1.13135710763023</v>
      </c>
      <c r="W2170">
        <v>-3.4176281690597998E-3</v>
      </c>
      <c r="X2170">
        <v>9.5028868458034898E-4</v>
      </c>
      <c r="Y2170">
        <v>6.8285852500934399E-2</v>
      </c>
      <c r="Z2170">
        <v>4.4326115901001099E-2</v>
      </c>
      <c r="AA2170">
        <v>0.48859492519393</v>
      </c>
      <c r="AB2170">
        <v>1.30796972621526E-3</v>
      </c>
      <c r="AC2170" t="b">
        <v>1</v>
      </c>
      <c r="AF2170">
        <v>1.0125124870896099E-2</v>
      </c>
      <c r="AG2170">
        <v>472937</v>
      </c>
      <c r="AH2170" t="str">
        <f>VLOOKUP(B2170,AN:AN,1,0)</f>
        <v>Chicago - IL</v>
      </c>
      <c r="AI2170" t="str">
        <f>IF(G2170&lt;=2,"&lt;=2",IF(G2170&lt;3,"2-3","&gt;=3"))</f>
        <v>2-3</v>
      </c>
      <c r="AJ2170">
        <f>G2170-H2170</f>
        <v>-0.3132098447819569</v>
      </c>
    </row>
    <row r="2171" spans="1:36" hidden="1" x14ac:dyDescent="0.3">
      <c r="A2171">
        <v>2023</v>
      </c>
      <c r="B2171" t="s">
        <v>95</v>
      </c>
      <c r="C2171">
        <v>19943</v>
      </c>
      <c r="D2171">
        <v>58975</v>
      </c>
      <c r="E2171">
        <v>79540</v>
      </c>
      <c r="F2171">
        <v>24319</v>
      </c>
      <c r="G2171">
        <v>2.95717795717795</v>
      </c>
      <c r="H2171">
        <f>+E2171/F2171</f>
        <v>3.270693696286854</v>
      </c>
      <c r="I2171">
        <v>-1.2880621321655201E-2</v>
      </c>
      <c r="N2171">
        <v>0</v>
      </c>
      <c r="O2171">
        <v>4.3540000000000002E-3</v>
      </c>
      <c r="P2171">
        <v>0.95925754308700595</v>
      </c>
      <c r="Q2171">
        <v>-3.7326812744140599E-3</v>
      </c>
      <c r="R2171">
        <v>153656</v>
      </c>
      <c r="S2171">
        <v>0</v>
      </c>
      <c r="T2171">
        <v>1.7097734846174599E-2</v>
      </c>
      <c r="U2171">
        <v>3.9799917489290203E-2</v>
      </c>
      <c r="V2171">
        <v>0.84786826536688797</v>
      </c>
      <c r="W2171">
        <v>-1.2000825107097901E-3</v>
      </c>
      <c r="X2171">
        <v>2.00304811669932E-2</v>
      </c>
      <c r="Z2171">
        <v>-0.13105704653973399</v>
      </c>
      <c r="AA2171">
        <v>0.51113172304713095</v>
      </c>
      <c r="AB2171">
        <v>0</v>
      </c>
      <c r="AC2171" t="b">
        <v>0</v>
      </c>
      <c r="AF2171">
        <v>0</v>
      </c>
      <c r="AG2171">
        <v>4685</v>
      </c>
      <c r="AH2171" t="e">
        <f>VLOOKUP(B2171,AN:AN,1,0)</f>
        <v>#N/A</v>
      </c>
      <c r="AI2171" t="str">
        <f>IF(G2171&lt;=2,"&lt;=2",IF(G2171&lt;3,"2-3","&gt;=3"))</f>
        <v>2-3</v>
      </c>
      <c r="AJ2171">
        <f>G2171-H2171</f>
        <v>-0.31351573910890407</v>
      </c>
    </row>
    <row r="2172" spans="1:36" hidden="1" x14ac:dyDescent="0.3">
      <c r="A2172">
        <v>2016</v>
      </c>
      <c r="B2172" t="s">
        <v>204</v>
      </c>
      <c r="C2172">
        <v>64672</v>
      </c>
      <c r="D2172">
        <v>142768</v>
      </c>
      <c r="E2172">
        <v>255394</v>
      </c>
      <c r="F2172">
        <v>101301</v>
      </c>
      <c r="G2172">
        <v>2.2075705096486802</v>
      </c>
      <c r="H2172">
        <f>+E2172/F2172</f>
        <v>2.5211399690032676</v>
      </c>
      <c r="I2172">
        <v>-4.3152640173288397E-2</v>
      </c>
      <c r="J2172">
        <v>-4.5815836638212499E-3</v>
      </c>
      <c r="K2172">
        <v>8.0587686598299698E-4</v>
      </c>
      <c r="L2172">
        <v>5.1897162079811099E-2</v>
      </c>
      <c r="M2172">
        <v>-3.5656725987792098E-2</v>
      </c>
      <c r="N2172">
        <v>-2.1909999999999998E-3</v>
      </c>
      <c r="O2172">
        <v>-8.0940000000000005E-3</v>
      </c>
      <c r="P2172">
        <v>0.94164985418319702</v>
      </c>
      <c r="Q2172">
        <v>-4.87899780273393E-3</v>
      </c>
      <c r="R2172">
        <v>460103.59375</v>
      </c>
      <c r="S2172">
        <v>3.1093686629714702E-3</v>
      </c>
      <c r="T2172">
        <v>3.1235720962286499E-3</v>
      </c>
      <c r="U2172">
        <v>2.93606594204903E-2</v>
      </c>
      <c r="V2172">
        <v>0.56176781922747998</v>
      </c>
      <c r="W2172">
        <v>1.6360659420490298E-2</v>
      </c>
      <c r="X2172">
        <v>7.5706367446261996E-3</v>
      </c>
      <c r="Y2172">
        <v>9.7453376260259295E-2</v>
      </c>
      <c r="Z2172">
        <v>-3.6674603782835297E-2</v>
      </c>
      <c r="AA2172">
        <v>0.66146079674476099</v>
      </c>
      <c r="AB2172">
        <v>3.6050651164886598E-4</v>
      </c>
      <c r="AC2172" t="b">
        <v>0</v>
      </c>
      <c r="AF2172">
        <v>1.92420350592582E-2</v>
      </c>
      <c r="AG2172">
        <v>22359</v>
      </c>
      <c r="AH2172" t="e">
        <f>VLOOKUP(B2172,AN:AN,1,0)</f>
        <v>#N/A</v>
      </c>
      <c r="AI2172" t="str">
        <f>IF(G2172&lt;=2,"&lt;=2",IF(G2172&lt;3,"2-3","&gt;=3"))</f>
        <v>2-3</v>
      </c>
      <c r="AJ2172">
        <f>G2172-H2172</f>
        <v>-0.31356945935458747</v>
      </c>
    </row>
    <row r="2173" spans="1:36" hidden="1" x14ac:dyDescent="0.3">
      <c r="A2173">
        <v>2005</v>
      </c>
      <c r="B2173" t="s">
        <v>118</v>
      </c>
      <c r="C2173">
        <v>23937</v>
      </c>
      <c r="D2173">
        <v>86219</v>
      </c>
      <c r="E2173">
        <v>139493</v>
      </c>
      <c r="F2173">
        <v>35626</v>
      </c>
      <c r="G2173">
        <v>3.6019133558925498</v>
      </c>
      <c r="H2173">
        <f>+E2173/F2173</f>
        <v>3.9154830741593218</v>
      </c>
      <c r="J2173">
        <v>5.7555548846721996E-3</v>
      </c>
      <c r="K2173">
        <v>1.2950243085622801E-2</v>
      </c>
      <c r="L2173">
        <v>-5.7766010019928198E-2</v>
      </c>
      <c r="M2173">
        <v>8.0489739775658001E-4</v>
      </c>
      <c r="N2173">
        <v>1.6017E-2</v>
      </c>
      <c r="P2173">
        <v>0.92879748344421398</v>
      </c>
      <c r="R2173">
        <v>225092.40625</v>
      </c>
      <c r="T2173">
        <v>-2.1690549328929801E-4</v>
      </c>
      <c r="U2173">
        <v>1.4806596562266299E-2</v>
      </c>
      <c r="V2173">
        <v>0.70746362481951097</v>
      </c>
      <c r="W2173">
        <v>-1.9193403437733701E-2</v>
      </c>
      <c r="Y2173">
        <v>0.16732609665786399</v>
      </c>
      <c r="AG2173">
        <v>4058</v>
      </c>
      <c r="AH2173" t="e">
        <f>VLOOKUP(B2173,AN:AN,1,0)</f>
        <v>#N/A</v>
      </c>
      <c r="AI2173" t="str">
        <f>IF(G2173&lt;=2,"&lt;=2",IF(G2173&lt;3,"2-3","&gt;=3"))</f>
        <v>&gt;=3</v>
      </c>
      <c r="AJ2173">
        <f>G2173-H2173</f>
        <v>-0.31356971826677205</v>
      </c>
    </row>
    <row r="2174" spans="1:36" hidden="1" x14ac:dyDescent="0.3">
      <c r="A2174">
        <v>2008</v>
      </c>
      <c r="B2174" t="s">
        <v>202</v>
      </c>
      <c r="C2174">
        <v>23100</v>
      </c>
      <c r="D2174">
        <v>48429</v>
      </c>
      <c r="E2174">
        <v>176452</v>
      </c>
      <c r="F2174">
        <v>73211</v>
      </c>
      <c r="G2174">
        <v>2.0964935064935002</v>
      </c>
      <c r="H2174">
        <f>+E2174/F2174</f>
        <v>2.4101842619278524</v>
      </c>
      <c r="I2174">
        <v>-4.4750930462212998E-2</v>
      </c>
      <c r="J2174">
        <v>1.2232137843966401E-2</v>
      </c>
      <c r="K2174">
        <v>-1.4334563821554199E-2</v>
      </c>
      <c r="L2174">
        <v>-5.2311012679710903E-2</v>
      </c>
      <c r="M2174">
        <v>4.1577622760086601E-3</v>
      </c>
      <c r="N2174">
        <v>1.6590000000000001E-3</v>
      </c>
      <c r="O2174">
        <v>-3.0199999999999899E-4</v>
      </c>
      <c r="P2174">
        <v>0.89238470792770397</v>
      </c>
      <c r="Q2174">
        <v>9.2575550079350092E-3</v>
      </c>
      <c r="R2174">
        <v>208139.296875</v>
      </c>
      <c r="S2174">
        <v>0</v>
      </c>
      <c r="T2174">
        <v>6.8230046890675796E-3</v>
      </c>
      <c r="U2174">
        <v>1.5198677778243999E-2</v>
      </c>
      <c r="V2174">
        <v>0.56449026563147298</v>
      </c>
      <c r="W2174">
        <v>-2.2801322221756001E-2</v>
      </c>
      <c r="X2174">
        <v>0</v>
      </c>
      <c r="Y2174">
        <v>3.3790918690601898E-2</v>
      </c>
      <c r="AA2174">
        <v>0.52834127178482604</v>
      </c>
      <c r="AB2174">
        <v>4.5255694674913201E-4</v>
      </c>
      <c r="AC2174" t="b">
        <v>0</v>
      </c>
      <c r="AF2174">
        <v>0</v>
      </c>
      <c r="AG2174">
        <v>6629</v>
      </c>
      <c r="AH2174" t="e">
        <f>VLOOKUP(B2174,AN:AN,1,0)</f>
        <v>#N/A</v>
      </c>
      <c r="AI2174" t="str">
        <f>IF(G2174&lt;=2,"&lt;=2",IF(G2174&lt;3,"2-3","&gt;=3"))</f>
        <v>2-3</v>
      </c>
      <c r="AJ2174">
        <f>G2174-H2174</f>
        <v>-0.31369075543435221</v>
      </c>
    </row>
    <row r="2175" spans="1:36" hidden="1" x14ac:dyDescent="0.3">
      <c r="A2175">
        <v>2007</v>
      </c>
      <c r="B2175" t="s">
        <v>191</v>
      </c>
      <c r="C2175">
        <v>44680</v>
      </c>
      <c r="D2175">
        <v>96265</v>
      </c>
      <c r="E2175">
        <v>147371</v>
      </c>
      <c r="F2175">
        <v>59702</v>
      </c>
      <c r="G2175">
        <v>2.1545434198746598</v>
      </c>
      <c r="H2175">
        <f>+E2175/F2175</f>
        <v>2.4684432682322202</v>
      </c>
      <c r="I2175">
        <v>-2.1841501434378501E-2</v>
      </c>
      <c r="J2175">
        <v>1.1879899539053401E-3</v>
      </c>
      <c r="K2175">
        <v>-2.84363369569182E-2</v>
      </c>
      <c r="L2175">
        <v>-0.11167915153503399</v>
      </c>
      <c r="M2175">
        <v>-1.9880940206349E-2</v>
      </c>
      <c r="N2175">
        <v>1.431E-3</v>
      </c>
      <c r="O2175">
        <v>-3.8809999999999999E-3</v>
      </c>
      <c r="P2175">
        <v>0.97033071517944303</v>
      </c>
      <c r="Q2175">
        <v>2.2282004356379802E-3</v>
      </c>
      <c r="R2175">
        <v>263665.3125</v>
      </c>
      <c r="S2175">
        <v>0</v>
      </c>
      <c r="T2175">
        <v>1.70459188520907E-2</v>
      </c>
      <c r="U2175">
        <v>4.5809730887412997E-2</v>
      </c>
      <c r="V2175">
        <v>1.38859965699323</v>
      </c>
      <c r="W2175">
        <v>1.6809730887412899E-2</v>
      </c>
      <c r="X2175">
        <v>3.0150753768844198E-3</v>
      </c>
      <c r="Y2175">
        <v>2.0030866236222101E-3</v>
      </c>
      <c r="AA2175">
        <v>1.0013417501816499</v>
      </c>
      <c r="AB2175">
        <v>1.4357501794687701E-4</v>
      </c>
      <c r="AC2175" t="b">
        <v>0</v>
      </c>
      <c r="AF2175">
        <v>7.1787508973438603E-4</v>
      </c>
      <c r="AG2175">
        <v>6986</v>
      </c>
      <c r="AH2175" t="e">
        <f>VLOOKUP(B2175,AN:AN,1,0)</f>
        <v>#N/A</v>
      </c>
      <c r="AI2175" t="str">
        <f>IF(G2175&lt;=2,"&lt;=2",IF(G2175&lt;3,"2-3","&gt;=3"))</f>
        <v>2-3</v>
      </c>
      <c r="AJ2175">
        <f>G2175-H2175</f>
        <v>-0.31389984835756035</v>
      </c>
    </row>
    <row r="2176" spans="1:36" hidden="1" x14ac:dyDescent="0.3">
      <c r="A2176">
        <v>2015</v>
      </c>
      <c r="B2176" t="s">
        <v>46</v>
      </c>
      <c r="C2176">
        <v>136014</v>
      </c>
      <c r="D2176">
        <v>313245</v>
      </c>
      <c r="E2176">
        <v>796111</v>
      </c>
      <c r="F2176">
        <v>304206</v>
      </c>
      <c r="G2176">
        <v>2.30303498169306</v>
      </c>
      <c r="H2176">
        <f>+E2176/F2176</f>
        <v>2.6170128136854633</v>
      </c>
      <c r="I2176">
        <v>-7.2966342585176605E-2</v>
      </c>
      <c r="J2176">
        <v>-6.2401778995990398E-3</v>
      </c>
      <c r="K2176">
        <v>6.9969094246626002E-3</v>
      </c>
      <c r="L2176">
        <v>8.0094960972666607E-2</v>
      </c>
      <c r="M2176">
        <v>1.57501641660928E-2</v>
      </c>
      <c r="N2176">
        <v>-4.7730000000000003E-3</v>
      </c>
      <c r="O2176">
        <v>-1.139E-3</v>
      </c>
      <c r="P2176">
        <v>0.89189058542251598</v>
      </c>
      <c r="Q2176">
        <v>-4.3798089027400301E-3</v>
      </c>
      <c r="R2176">
        <v>1159589</v>
      </c>
      <c r="S2176">
        <v>4.6068796068796E-4</v>
      </c>
      <c r="T2176">
        <v>-7.2269942611455397E-3</v>
      </c>
      <c r="U2176">
        <v>2.39773951470852E-2</v>
      </c>
      <c r="V2176">
        <v>0.65337758619261299</v>
      </c>
      <c r="W2176">
        <v>2.2977395147085199E-2</v>
      </c>
      <c r="X2176">
        <v>1.1602511602511601E-2</v>
      </c>
      <c r="Y2176">
        <v>4.5068200946632497E-2</v>
      </c>
      <c r="Z2176">
        <v>-5.1622855593937797E-2</v>
      </c>
      <c r="AA2176">
        <v>0.48927893318819698</v>
      </c>
      <c r="AB2176">
        <v>1.04081354081354E-3</v>
      </c>
      <c r="AC2176" t="b">
        <v>0</v>
      </c>
      <c r="AD2176">
        <v>-3.31522264845687E-5</v>
      </c>
      <c r="AE2176">
        <v>8.0994214329387394E-3</v>
      </c>
      <c r="AF2176">
        <v>3.44662844662844E-2</v>
      </c>
      <c r="AG2176">
        <v>59288</v>
      </c>
      <c r="AH2176" t="e">
        <f>VLOOKUP(B2176,AN:AN,1,0)</f>
        <v>#N/A</v>
      </c>
      <c r="AI2176" t="str">
        <f>IF(G2176&lt;=2,"&lt;=2",IF(G2176&lt;3,"2-3","&gt;=3"))</f>
        <v>2-3</v>
      </c>
      <c r="AJ2176">
        <f>G2176-H2176</f>
        <v>-0.31397783199240337</v>
      </c>
    </row>
    <row r="2177" spans="1:36" hidden="1" x14ac:dyDescent="0.3">
      <c r="A2177">
        <v>2012</v>
      </c>
      <c r="B2177" t="s">
        <v>40</v>
      </c>
      <c r="C2177">
        <v>285796</v>
      </c>
      <c r="D2177">
        <v>718956</v>
      </c>
      <c r="E2177">
        <v>1116662</v>
      </c>
      <c r="F2177">
        <v>394632</v>
      </c>
      <c r="G2177">
        <v>2.5156265308121801</v>
      </c>
      <c r="H2177">
        <f>+E2177/F2177</f>
        <v>2.8296286160270836</v>
      </c>
      <c r="I2177">
        <v>4.7967958112872397E-2</v>
      </c>
      <c r="J2177">
        <v>1.3399636372923801E-2</v>
      </c>
      <c r="K2177">
        <v>1.9104745835065801E-2</v>
      </c>
      <c r="L2177">
        <v>6.7292075246572394E-2</v>
      </c>
      <c r="M2177">
        <v>1.0122762061655501E-2</v>
      </c>
      <c r="N2177">
        <v>9.0600000000000003E-3</v>
      </c>
      <c r="O2177">
        <v>5.489E-3</v>
      </c>
      <c r="P2177">
        <v>0.93640202283859297</v>
      </c>
      <c r="Q2177">
        <v>4.5460462570199303E-3</v>
      </c>
      <c r="R2177">
        <v>1848120</v>
      </c>
      <c r="S2177">
        <v>1.12586550911012E-4</v>
      </c>
      <c r="T2177">
        <v>1.30665339529514E-2</v>
      </c>
      <c r="U2177">
        <v>2.8896672651171702E-2</v>
      </c>
      <c r="V2177">
        <v>0.96455445714628996</v>
      </c>
      <c r="W2177">
        <v>7.8966726511717003E-3</v>
      </c>
      <c r="X2177">
        <v>2.3762017050607601E-2</v>
      </c>
      <c r="Y2177">
        <v>0.24775242894841301</v>
      </c>
      <c r="Z2177">
        <v>5.2851352712780901E-2</v>
      </c>
      <c r="AA2177">
        <v>2.9783207934165099</v>
      </c>
      <c r="AB2177">
        <v>3.3775965273303801E-4</v>
      </c>
      <c r="AC2177" t="b">
        <v>1</v>
      </c>
      <c r="AF2177">
        <v>4.90126784965942E-2</v>
      </c>
      <c r="AG2177">
        <v>163676</v>
      </c>
      <c r="AH2177" t="str">
        <f>VLOOKUP(B2177,AN:AN,1,0)</f>
        <v>Austin - TX</v>
      </c>
      <c r="AI2177" t="str">
        <f>IF(G2177&lt;=2,"&lt;=2",IF(G2177&lt;3,"2-3","&gt;=3"))</f>
        <v>2-3</v>
      </c>
      <c r="AJ2177">
        <f>G2177-H2177</f>
        <v>-0.31400208521490347</v>
      </c>
    </row>
    <row r="2178" spans="1:36" hidden="1" x14ac:dyDescent="0.3">
      <c r="A2178">
        <v>2018</v>
      </c>
      <c r="B2178" t="s">
        <v>117</v>
      </c>
      <c r="C2178">
        <v>66439</v>
      </c>
      <c r="D2178">
        <v>150394</v>
      </c>
      <c r="E2178">
        <v>310352</v>
      </c>
      <c r="F2178">
        <v>120394</v>
      </c>
      <c r="G2178">
        <v>2.2636403317328599</v>
      </c>
      <c r="H2178">
        <f>+E2178/F2178</f>
        <v>2.5778028805422197</v>
      </c>
      <c r="I2178">
        <v>5.2855312198405299E-3</v>
      </c>
      <c r="J2178">
        <v>-1.6790032386779499E-3</v>
      </c>
      <c r="K2178">
        <v>1.5462613821029699E-2</v>
      </c>
      <c r="L2178">
        <v>3.3607967987656598E-2</v>
      </c>
      <c r="M2178">
        <v>9.8908720538019492E-3</v>
      </c>
      <c r="N2178">
        <v>7.0100000000000002E-4</v>
      </c>
      <c r="O2178">
        <v>4.4299999999999999E-3</v>
      </c>
      <c r="P2178">
        <v>0.93177473545074496</v>
      </c>
      <c r="Q2178">
        <v>-8.5768103599540499E-3</v>
      </c>
      <c r="R2178">
        <v>473832.5</v>
      </c>
      <c r="S2178">
        <v>0</v>
      </c>
      <c r="T2178">
        <v>-2.0103566348552899E-3</v>
      </c>
      <c r="U2178">
        <v>3.0520491302013401E-2</v>
      </c>
      <c r="V2178">
        <v>0.676622306481932</v>
      </c>
      <c r="W2178">
        <v>6.5204913020134002E-3</v>
      </c>
      <c r="X2178">
        <v>2.40897892143443E-2</v>
      </c>
      <c r="Y2178">
        <v>5.2696853835157702E-2</v>
      </c>
      <c r="Z2178">
        <v>-5.19587729701213E-3</v>
      </c>
      <c r="AA2178">
        <v>-3.9812300069108603E-2</v>
      </c>
      <c r="AB2178">
        <v>9.5811661647960495E-4</v>
      </c>
      <c r="AC2178" t="b">
        <v>1</v>
      </c>
      <c r="AD2178">
        <v>2.5461047754755202E-4</v>
      </c>
      <c r="AE2178">
        <v>7.9711712472234301E-3</v>
      </c>
      <c r="AF2178">
        <v>1.72118806460443E-2</v>
      </c>
      <c r="AG2178">
        <v>29928</v>
      </c>
      <c r="AH2178" t="e">
        <f>VLOOKUP(B2178,AN:AN,1,0)</f>
        <v>#N/A</v>
      </c>
      <c r="AI2178" t="str">
        <f>IF(G2178&lt;=2,"&lt;=2",IF(G2178&lt;3,"2-3","&gt;=3"))</f>
        <v>2-3</v>
      </c>
      <c r="AJ2178">
        <f>G2178-H2178</f>
        <v>-0.31416254880935979</v>
      </c>
    </row>
    <row r="2179" spans="1:36" hidden="1" x14ac:dyDescent="0.3">
      <c r="A2179">
        <v>2005</v>
      </c>
      <c r="B2179" t="s">
        <v>132</v>
      </c>
      <c r="C2179">
        <v>56030</v>
      </c>
      <c r="D2179">
        <v>121121</v>
      </c>
      <c r="E2179">
        <v>399323</v>
      </c>
      <c r="F2179">
        <v>161283</v>
      </c>
      <c r="G2179">
        <v>2.1617169373549801</v>
      </c>
      <c r="H2179">
        <f>+E2179/F2179</f>
        <v>2.4759150065412969</v>
      </c>
      <c r="J2179">
        <v>1.0376960039138799E-2</v>
      </c>
      <c r="K2179">
        <v>1.7571648240089398E-2</v>
      </c>
      <c r="L2179">
        <v>-7.97552065588535E-2</v>
      </c>
      <c r="M2179">
        <v>-2.1184299141168698E-2</v>
      </c>
      <c r="N2179">
        <v>-9.1799999999999998E-4</v>
      </c>
      <c r="P2179">
        <v>0.92532044649124101</v>
      </c>
      <c r="R2179">
        <v>531187.3125</v>
      </c>
      <c r="T2179">
        <v>-2.8243274427950898E-3</v>
      </c>
      <c r="U2179">
        <v>1.21991746127605E-2</v>
      </c>
      <c r="V2179">
        <v>0.83531849677484404</v>
      </c>
      <c r="W2179">
        <v>-2.18008253872395E-2</v>
      </c>
      <c r="Y2179">
        <v>0.115401599569959</v>
      </c>
      <c r="AG2179">
        <v>17427</v>
      </c>
      <c r="AH2179" t="e">
        <f>VLOOKUP(B2179,AN:AN,1,0)</f>
        <v>#N/A</v>
      </c>
      <c r="AI2179" t="str">
        <f>IF(G2179&lt;=2,"&lt;=2",IF(G2179&lt;3,"2-3","&gt;=3"))</f>
        <v>2-3</v>
      </c>
      <c r="AJ2179">
        <f>G2179-H2179</f>
        <v>-0.31419806918631688</v>
      </c>
    </row>
    <row r="2180" spans="1:36" hidden="1" x14ac:dyDescent="0.3">
      <c r="A2180">
        <v>2016</v>
      </c>
      <c r="B2180" t="s">
        <v>130</v>
      </c>
      <c r="C2180">
        <v>80376</v>
      </c>
      <c r="D2180">
        <v>271591</v>
      </c>
      <c r="E2180">
        <v>570066</v>
      </c>
      <c r="F2180">
        <v>154340</v>
      </c>
      <c r="G2180">
        <v>3.37900617099631</v>
      </c>
      <c r="H2180">
        <f>+E2180/F2180</f>
        <v>3.6935726318517559</v>
      </c>
      <c r="I2180">
        <v>-1.3416839059058E-4</v>
      </c>
      <c r="J2180">
        <v>-3.7319698370993103E-2</v>
      </c>
      <c r="K2180">
        <v>-3.1932237841188899E-2</v>
      </c>
      <c r="L2180">
        <v>-2.43733278736472E-2</v>
      </c>
      <c r="M2180">
        <v>-0.11192721594125001</v>
      </c>
      <c r="N2180">
        <v>2.6840000000000002E-3</v>
      </c>
      <c r="O2180">
        <v>1.4549999999999999E-3</v>
      </c>
      <c r="P2180">
        <v>0.91820830106735196</v>
      </c>
      <c r="Q2180">
        <v>-1.481235027314E-3</v>
      </c>
      <c r="R2180">
        <v>847511.25</v>
      </c>
      <c r="S2180">
        <v>0</v>
      </c>
      <c r="T2180">
        <v>-2.01132707297801E-2</v>
      </c>
      <c r="U2180">
        <v>6.1238165944814699E-3</v>
      </c>
      <c r="V2180">
        <v>0.644992681335255</v>
      </c>
      <c r="W2180">
        <v>-6.8761834055185199E-3</v>
      </c>
      <c r="X2180">
        <v>4.2887386464522198E-2</v>
      </c>
      <c r="Y2180">
        <v>0.18275261254945899</v>
      </c>
      <c r="Z2180">
        <v>-2.2675767999368001E-2</v>
      </c>
      <c r="AA2180">
        <v>0.98278177061574801</v>
      </c>
      <c r="AB2180">
        <v>3.4146008331626001E-4</v>
      </c>
      <c r="AC2180" t="b">
        <v>0</v>
      </c>
      <c r="AD2180">
        <v>-3.1479761262670103E-2</v>
      </c>
      <c r="AE2180">
        <v>1.54003855406049E-2</v>
      </c>
      <c r="AF2180">
        <v>7.2321245646383897E-2</v>
      </c>
      <c r="AG2180">
        <v>15271</v>
      </c>
      <c r="AH2180" t="e">
        <f>VLOOKUP(B2180,AN:AN,1,0)</f>
        <v>#N/A</v>
      </c>
      <c r="AI2180" t="str">
        <f>IF(G2180&lt;=2,"&lt;=2",IF(G2180&lt;3,"2-3","&gt;=3"))</f>
        <v>&gt;=3</v>
      </c>
      <c r="AJ2180">
        <f>G2180-H2180</f>
        <v>-0.31456646085544593</v>
      </c>
    </row>
    <row r="2181" spans="1:36" hidden="1" x14ac:dyDescent="0.3">
      <c r="A2181">
        <v>2022</v>
      </c>
      <c r="B2181" t="s">
        <v>139</v>
      </c>
      <c r="C2181">
        <v>55002</v>
      </c>
      <c r="D2181">
        <v>124864</v>
      </c>
      <c r="E2181">
        <v>278137</v>
      </c>
      <c r="F2181">
        <v>107603</v>
      </c>
      <c r="G2181">
        <v>2.2701719937456799</v>
      </c>
      <c r="H2181">
        <f>+E2181/F2181</f>
        <v>2.5848442887280094</v>
      </c>
      <c r="I2181">
        <v>-2.8801628672659702E-2</v>
      </c>
      <c r="J2181">
        <v>1.29347601905464E-2</v>
      </c>
      <c r="K2181">
        <v>-5.3630571663379999E-3</v>
      </c>
      <c r="N2181">
        <v>-4.2969999999999996E-3</v>
      </c>
      <c r="O2181">
        <v>-4.34199999999999E-3</v>
      </c>
      <c r="P2181">
        <v>0.92743343114852905</v>
      </c>
      <c r="Q2181">
        <v>-1.3737678527831899E-2</v>
      </c>
      <c r="R2181">
        <v>411330.09375</v>
      </c>
      <c r="S2181">
        <v>0</v>
      </c>
      <c r="T2181">
        <v>1.35433431714773E-2</v>
      </c>
      <c r="U2181">
        <v>6.1922676861286198E-2</v>
      </c>
      <c r="V2181">
        <v>0.64346637199937495</v>
      </c>
      <c r="W2181">
        <v>-1.80773231387138E-2</v>
      </c>
      <c r="X2181">
        <v>2.7217056021773601E-3</v>
      </c>
      <c r="Z2181">
        <v>-6.7955938620163303E-2</v>
      </c>
      <c r="AA2181">
        <v>-0.30877056706372003</v>
      </c>
      <c r="AB2181">
        <v>1.4062145611249701E-3</v>
      </c>
      <c r="AC2181" t="b">
        <v>0</v>
      </c>
      <c r="AF2181">
        <v>7.6207756860966203E-3</v>
      </c>
      <c r="AG2181">
        <v>22105</v>
      </c>
      <c r="AH2181" t="e">
        <f>VLOOKUP(B2181,AN:AN,1,0)</f>
        <v>#N/A</v>
      </c>
      <c r="AI2181" t="str">
        <f>IF(G2181&lt;=2,"&lt;=2",IF(G2181&lt;3,"2-3","&gt;=3"))</f>
        <v>2-3</v>
      </c>
      <c r="AJ2181">
        <f>G2181-H2181</f>
        <v>-0.31467229498232951</v>
      </c>
    </row>
    <row r="2182" spans="1:36" hidden="1" x14ac:dyDescent="0.3">
      <c r="A2182">
        <v>2015</v>
      </c>
      <c r="B2182" t="s">
        <v>189</v>
      </c>
      <c r="C2182">
        <v>782583</v>
      </c>
      <c r="D2182">
        <v>1987894</v>
      </c>
      <c r="E2182">
        <v>2590493</v>
      </c>
      <c r="F2182">
        <v>907320</v>
      </c>
      <c r="G2182">
        <v>2.5401701800320202</v>
      </c>
      <c r="H2182">
        <f>+E2182/F2182</f>
        <v>2.8551040426751313</v>
      </c>
      <c r="I2182">
        <v>-5.2188640715041803E-3</v>
      </c>
      <c r="J2182">
        <v>-2.48302615946158E-2</v>
      </c>
      <c r="K2182">
        <v>-1.15931742703542E-2</v>
      </c>
      <c r="L2182">
        <v>-0.111442047997377</v>
      </c>
      <c r="M2182">
        <v>-0.17578684480395099</v>
      </c>
      <c r="N2182">
        <v>3.7699999999999999E-3</v>
      </c>
      <c r="O2182">
        <v>5.2199999999999903E-4</v>
      </c>
      <c r="P2182">
        <v>0.94863784313201904</v>
      </c>
      <c r="Q2182">
        <v>-3.0119419097899198E-3</v>
      </c>
      <c r="R2182">
        <v>1635283</v>
      </c>
      <c r="S2182">
        <v>4.3228555548693799E-5</v>
      </c>
      <c r="T2182">
        <v>2.87088435143232E-2</v>
      </c>
      <c r="U2182">
        <v>5.9913232922554002E-2</v>
      </c>
      <c r="V2182">
        <v>2.7118682609714901</v>
      </c>
      <c r="W2182">
        <v>5.8913232922554001E-2</v>
      </c>
      <c r="X2182">
        <v>1.53708392515284E-2</v>
      </c>
      <c r="Y2182">
        <v>8.6547327750656697E-2</v>
      </c>
      <c r="Z2182">
        <v>2.11012003487915E-2</v>
      </c>
      <c r="AA2182">
        <v>1.1353649674536499</v>
      </c>
      <c r="AB2182">
        <v>1.6056320632372E-3</v>
      </c>
      <c r="AC2182" t="b">
        <v>0</v>
      </c>
      <c r="AD2182">
        <v>2.2928847294624499E-3</v>
      </c>
      <c r="AE2182">
        <v>3.34131768018135E-2</v>
      </c>
      <c r="AF2182">
        <v>2.6857284011609899E-2</v>
      </c>
      <c r="AG2182">
        <v>164419</v>
      </c>
      <c r="AH2182" t="str">
        <f>VLOOKUP(B2182,AN:AN,1,0)</f>
        <v>San Francisco - CA</v>
      </c>
      <c r="AI2182" t="str">
        <f>IF(G2182&lt;=2,"&lt;=2",IF(G2182&lt;3,"2-3","&gt;=3"))</f>
        <v>2-3</v>
      </c>
      <c r="AJ2182">
        <f>G2182-H2182</f>
        <v>-0.31493386264311107</v>
      </c>
    </row>
    <row r="2183" spans="1:36" hidden="1" x14ac:dyDescent="0.3">
      <c r="A2183">
        <v>2017</v>
      </c>
      <c r="B2183" t="s">
        <v>87</v>
      </c>
      <c r="C2183">
        <v>43378</v>
      </c>
      <c r="D2183">
        <v>104475</v>
      </c>
      <c r="E2183">
        <v>147977</v>
      </c>
      <c r="F2183">
        <v>54335</v>
      </c>
      <c r="G2183">
        <v>2.4084789524643799</v>
      </c>
      <c r="H2183">
        <f>+E2183/F2183</f>
        <v>2.7234195270083741</v>
      </c>
      <c r="I2183">
        <v>-9.3518365391725394E-2</v>
      </c>
      <c r="J2183">
        <v>8.2221329212187992E-3</v>
      </c>
      <c r="K2183">
        <v>1.67529808580874E-2</v>
      </c>
      <c r="L2183">
        <v>0.106664519622922</v>
      </c>
      <c r="M2183">
        <v>5.6118758395314397E-2</v>
      </c>
      <c r="N2183">
        <v>3.2400000000000001E-4</v>
      </c>
      <c r="O2183">
        <v>2.3519999999999999E-3</v>
      </c>
      <c r="P2183">
        <v>0.95911252498626698</v>
      </c>
      <c r="Q2183">
        <v>9.7084045410159494E-3</v>
      </c>
      <c r="R2183">
        <v>290058.28125</v>
      </c>
      <c r="S2183">
        <v>7.7085361895488404E-4</v>
      </c>
      <c r="T2183">
        <v>1.6964565962553E-2</v>
      </c>
      <c r="U2183">
        <v>4.3352026492357303E-2</v>
      </c>
      <c r="V2183">
        <v>0.75399605729374797</v>
      </c>
      <c r="W2183">
        <v>2.2352026492357301E-2</v>
      </c>
      <c r="X2183">
        <v>-7.7085361895488404E-4</v>
      </c>
      <c r="Y2183">
        <v>7.7342853696372005E-2</v>
      </c>
      <c r="Z2183">
        <v>-6.4849386712821602E-2</v>
      </c>
      <c r="AA2183">
        <v>1.1878792556597699</v>
      </c>
      <c r="AB2183">
        <v>7.3028237585199597E-4</v>
      </c>
      <c r="AC2183" t="b">
        <v>0</v>
      </c>
      <c r="AD2183">
        <v>6.0025484694227497E-3</v>
      </c>
      <c r="AE2183">
        <v>8.6327478367763302E-3</v>
      </c>
      <c r="AF2183">
        <v>2.70204479065238E-2</v>
      </c>
      <c r="AG2183">
        <v>24629</v>
      </c>
      <c r="AH2183" t="e">
        <f>VLOOKUP(B2183,AN:AN,1,0)</f>
        <v>#N/A</v>
      </c>
      <c r="AI2183" t="str">
        <f>IF(G2183&lt;=2,"&lt;=2",IF(G2183&lt;3,"2-3","&gt;=3"))</f>
        <v>2-3</v>
      </c>
      <c r="AJ2183">
        <f>G2183-H2183</f>
        <v>-0.31494057454399416</v>
      </c>
    </row>
    <row r="2184" spans="1:36" hidden="1" x14ac:dyDescent="0.3">
      <c r="A2184">
        <v>2023</v>
      </c>
      <c r="B2184" t="s">
        <v>52</v>
      </c>
      <c r="C2184">
        <v>31898</v>
      </c>
      <c r="D2184">
        <v>71768</v>
      </c>
      <c r="E2184">
        <v>199429</v>
      </c>
      <c r="F2184">
        <v>77754</v>
      </c>
      <c r="G2184">
        <v>2.2499216251802601</v>
      </c>
      <c r="H2184">
        <f>+E2184/F2184</f>
        <v>2.5648712606425392</v>
      </c>
      <c r="I2184">
        <v>-7.4639949675316597E-3</v>
      </c>
      <c r="N2184">
        <v>3.3479000000000002E-2</v>
      </c>
      <c r="O2184">
        <v>3.3841000000000003E-2</v>
      </c>
      <c r="P2184">
        <v>0.93249011039733898</v>
      </c>
      <c r="Q2184">
        <v>4.6455562114715999E-2</v>
      </c>
      <c r="R2184">
        <v>278532.71875</v>
      </c>
      <c r="S2184">
        <v>0</v>
      </c>
      <c r="T2184">
        <v>-1.44267156720161E-2</v>
      </c>
      <c r="U2184">
        <v>8.2754669710993801E-3</v>
      </c>
      <c r="V2184">
        <v>1.14325462878503</v>
      </c>
      <c r="W2184">
        <v>-3.2724533028900597E-2</v>
      </c>
      <c r="X2184">
        <v>5.30179445350734E-2</v>
      </c>
      <c r="Z2184">
        <v>7.7701036739519901E-3</v>
      </c>
      <c r="AA2184">
        <v>0.27487975065629799</v>
      </c>
      <c r="AB2184">
        <v>2.71886895051658E-4</v>
      </c>
      <c r="AC2184" t="b">
        <v>0</v>
      </c>
      <c r="AF2184">
        <v>2.9907558455682399E-2</v>
      </c>
      <c r="AG2184">
        <v>11619</v>
      </c>
      <c r="AH2184" t="e">
        <f>VLOOKUP(B2184,AN:AN,1,0)</f>
        <v>#N/A</v>
      </c>
      <c r="AI2184" t="str">
        <f>IF(G2184&lt;=2,"&lt;=2",IF(G2184&lt;3,"2-3","&gt;=3"))</f>
        <v>2-3</v>
      </c>
      <c r="AJ2184">
        <f>G2184-H2184</f>
        <v>-0.31494963546227916</v>
      </c>
    </row>
    <row r="2185" spans="1:36" hidden="1" x14ac:dyDescent="0.3">
      <c r="A2185">
        <v>2016</v>
      </c>
      <c r="B2185" t="s">
        <v>222</v>
      </c>
      <c r="C2185">
        <v>83690</v>
      </c>
      <c r="D2185">
        <v>200441</v>
      </c>
      <c r="E2185">
        <v>403171</v>
      </c>
      <c r="F2185">
        <v>148764</v>
      </c>
      <c r="G2185">
        <v>2.39504122356314</v>
      </c>
      <c r="H2185">
        <f>+E2185/F2185</f>
        <v>2.7101382054798204</v>
      </c>
      <c r="I2185">
        <v>-1.19249104068474E-2</v>
      </c>
      <c r="J2185">
        <v>-1.47142214700579E-2</v>
      </c>
      <c r="K2185">
        <v>-9.3267609402536995E-3</v>
      </c>
      <c r="L2185">
        <v>4.1947380147874302E-2</v>
      </c>
      <c r="M2185">
        <v>-4.5606507919728798E-2</v>
      </c>
      <c r="N2185">
        <v>6.2299999999999996E-4</v>
      </c>
      <c r="O2185">
        <v>-5.6759999999999996E-3</v>
      </c>
      <c r="P2185">
        <v>0.89516043663024902</v>
      </c>
      <c r="Q2185">
        <v>-1.6785800457000899E-2</v>
      </c>
      <c r="R2185">
        <v>648473.8125</v>
      </c>
      <c r="S2185">
        <v>0</v>
      </c>
      <c r="T2185">
        <v>-1.7861756496131399E-2</v>
      </c>
      <c r="U2185">
        <v>8.3753308281302504E-3</v>
      </c>
      <c r="V2185">
        <v>0.58257403475442304</v>
      </c>
      <c r="W2185">
        <v>-4.6246691718697403E-3</v>
      </c>
      <c r="X2185">
        <v>2.0171810372255801E-2</v>
      </c>
      <c r="Y2185">
        <v>8.3455446014286699E-2</v>
      </c>
      <c r="Z2185">
        <v>4.8337758207562399E-2</v>
      </c>
      <c r="AA2185">
        <v>0.30091489612837902</v>
      </c>
      <c r="AB2185">
        <v>1.90900413617562E-4</v>
      </c>
      <c r="AC2185" t="b">
        <v>0</v>
      </c>
      <c r="AD2185">
        <v>-2.3386901783285798E-3</v>
      </c>
      <c r="AE2185">
        <v>1.0735977098535399E-2</v>
      </c>
      <c r="AF2185">
        <v>2.7521476296531899E-2</v>
      </c>
      <c r="AG2185">
        <v>32064</v>
      </c>
      <c r="AH2185" t="e">
        <f>VLOOKUP(B2185,AN:AN,1,0)</f>
        <v>#N/A</v>
      </c>
      <c r="AI2185" t="str">
        <f>IF(G2185&lt;=2,"&lt;=2",IF(G2185&lt;3,"2-3","&gt;=3"))</f>
        <v>2-3</v>
      </c>
      <c r="AJ2185">
        <f>G2185-H2185</f>
        <v>-0.31509698191668045</v>
      </c>
    </row>
    <row r="2186" spans="1:36" hidden="1" x14ac:dyDescent="0.3">
      <c r="A2186">
        <v>2009</v>
      </c>
      <c r="B2186" t="s">
        <v>136</v>
      </c>
      <c r="C2186">
        <v>14149</v>
      </c>
      <c r="D2186">
        <v>36845</v>
      </c>
      <c r="E2186">
        <v>94623</v>
      </c>
      <c r="F2186">
        <v>32414</v>
      </c>
      <c r="G2186">
        <v>2.6040709590783799</v>
      </c>
      <c r="H2186">
        <f>+E2186/F2186</f>
        <v>2.919201579564386</v>
      </c>
      <c r="I2186">
        <v>0.15580336133579401</v>
      </c>
      <c r="J2186">
        <v>-7.4254757491871697E-3</v>
      </c>
      <c r="K2186">
        <v>-1.6763854826800501E-2</v>
      </c>
      <c r="L2186">
        <v>9.4142320798710696E-3</v>
      </c>
      <c r="M2186">
        <v>3.66810389095917E-2</v>
      </c>
      <c r="N2186">
        <v>3.1500000000000001E-4</v>
      </c>
      <c r="O2186">
        <v>-1.2968E-2</v>
      </c>
      <c r="P2186">
        <v>0.92240583896636996</v>
      </c>
      <c r="Q2186">
        <v>3.23909521102894E-3</v>
      </c>
      <c r="R2186">
        <v>141118.390625</v>
      </c>
      <c r="S2186">
        <v>0</v>
      </c>
      <c r="T2186">
        <v>2.2430289536714502E-3</v>
      </c>
      <c r="U2186">
        <v>-2.8323672711849199E-2</v>
      </c>
      <c r="V2186">
        <v>0.986002416999464</v>
      </c>
      <c r="W2186">
        <v>-2.4323672711849199E-2</v>
      </c>
      <c r="X2186">
        <v>1.08395324123273E-2</v>
      </c>
      <c r="Y2186">
        <v>0.241032611912012</v>
      </c>
      <c r="AA2186">
        <v>2.2316220657686099</v>
      </c>
      <c r="AB2186">
        <v>0</v>
      </c>
      <c r="AC2186" t="b">
        <v>1</v>
      </c>
      <c r="AF2186">
        <v>0</v>
      </c>
      <c r="AG2186">
        <v>9512</v>
      </c>
      <c r="AH2186" t="e">
        <f>VLOOKUP(B2186,AN:AN,1,0)</f>
        <v>#N/A</v>
      </c>
      <c r="AI2186" t="str">
        <f>IF(G2186&lt;=2,"&lt;=2",IF(G2186&lt;3,"2-3","&gt;=3"))</f>
        <v>2-3</v>
      </c>
      <c r="AJ2186">
        <f>G2186-H2186</f>
        <v>-0.31513062048600604</v>
      </c>
    </row>
    <row r="2187" spans="1:36" hidden="1" x14ac:dyDescent="0.3">
      <c r="A2187">
        <v>2017</v>
      </c>
      <c r="B2187" t="s">
        <v>207</v>
      </c>
      <c r="C2187">
        <v>22038</v>
      </c>
      <c r="D2187">
        <v>49626</v>
      </c>
      <c r="E2187">
        <v>93931</v>
      </c>
      <c r="F2187">
        <v>36591</v>
      </c>
      <c r="G2187">
        <v>2.2518377348216698</v>
      </c>
      <c r="H2187">
        <f>+E2187/F2187</f>
        <v>2.5670520073242056</v>
      </c>
      <c r="I2187">
        <v>-2.7376343785511001E-2</v>
      </c>
      <c r="J2187">
        <v>-2.1138393320143299E-2</v>
      </c>
      <c r="K2187">
        <v>-1.2607545383274601E-2</v>
      </c>
      <c r="L2187">
        <v>-3.4659980930387899E-2</v>
      </c>
      <c r="M2187">
        <v>-8.5205742157995701E-2</v>
      </c>
      <c r="N2187">
        <v>-0.100507</v>
      </c>
      <c r="O2187">
        <v>-0.104672</v>
      </c>
      <c r="P2187">
        <v>0.87391477823257402</v>
      </c>
      <c r="Q2187">
        <v>-9.5892548561096899E-2</v>
      </c>
      <c r="R2187">
        <v>159954.796875</v>
      </c>
      <c r="S2187">
        <v>0</v>
      </c>
      <c r="T2187">
        <v>2.1359272301197E-2</v>
      </c>
      <c r="U2187">
        <v>4.7746732831001303E-2</v>
      </c>
      <c r="V2187">
        <v>0.89664396002499802</v>
      </c>
      <c r="W2187">
        <v>2.6746732831001301E-2</v>
      </c>
      <c r="X2187">
        <v>0</v>
      </c>
      <c r="Y2187">
        <v>-9.7790655559579803E-2</v>
      </c>
      <c r="Z2187">
        <v>-4.8360554734325101E-2</v>
      </c>
      <c r="AA2187">
        <v>-5.0555125150297801E-2</v>
      </c>
      <c r="AB2187">
        <v>5.4328141977544298E-4</v>
      </c>
      <c r="AC2187" t="b">
        <v>0</v>
      </c>
      <c r="AF2187">
        <v>0</v>
      </c>
      <c r="AG2187">
        <v>5522</v>
      </c>
      <c r="AH2187" t="e">
        <f>VLOOKUP(B2187,AN:AN,1,0)</f>
        <v>#N/A</v>
      </c>
      <c r="AI2187" t="str">
        <f>IF(G2187&lt;=2,"&lt;=2",IF(G2187&lt;3,"2-3","&gt;=3"))</f>
        <v>2-3</v>
      </c>
      <c r="AJ2187">
        <f>G2187-H2187</f>
        <v>-0.31521427250253575</v>
      </c>
    </row>
    <row r="2188" spans="1:36" hidden="1" x14ac:dyDescent="0.3">
      <c r="A2188">
        <v>2017</v>
      </c>
      <c r="B2188" t="s">
        <v>96</v>
      </c>
      <c r="C2188">
        <v>70440</v>
      </c>
      <c r="D2188">
        <v>156200</v>
      </c>
      <c r="E2188">
        <v>394895</v>
      </c>
      <c r="F2188">
        <v>155914</v>
      </c>
      <c r="G2188">
        <v>2.2174900624645</v>
      </c>
      <c r="H2188">
        <f>+E2188/F2188</f>
        <v>2.5327744782380028</v>
      </c>
      <c r="I2188">
        <v>-2.59708843902333E-2</v>
      </c>
      <c r="J2188">
        <v>8.3183422684668992E-3</v>
      </c>
      <c r="K2188">
        <v>1.6849190205335599E-2</v>
      </c>
      <c r="L2188">
        <v>3.4017264708876498E-2</v>
      </c>
      <c r="M2188">
        <v>-1.6528496518731201E-2</v>
      </c>
      <c r="N2188">
        <v>-2.9299999999999999E-3</v>
      </c>
      <c r="O2188">
        <v>-4.6210000000000001E-3</v>
      </c>
      <c r="P2188">
        <v>0.94432926177978505</v>
      </c>
      <c r="Q2188">
        <v>-2.2374391555789398E-3</v>
      </c>
      <c r="R2188">
        <v>579876</v>
      </c>
      <c r="S2188">
        <v>3.5988051966747E-4</v>
      </c>
      <c r="T2188">
        <v>-7.4073597788810496E-3</v>
      </c>
      <c r="U2188">
        <v>1.8980100750923198E-2</v>
      </c>
      <c r="V2188">
        <v>0.720032270929165</v>
      </c>
      <c r="W2188">
        <v>-2.0198992490767999E-3</v>
      </c>
      <c r="X2188">
        <v>1.9325583906143098E-2</v>
      </c>
      <c r="Y2188">
        <v>8.1670716339161606E-2</v>
      </c>
      <c r="Z2188">
        <v>3.1596972246519101E-4</v>
      </c>
      <c r="AA2188">
        <v>0.75568807665238302</v>
      </c>
      <c r="AB2188">
        <v>1.0076654550689101E-3</v>
      </c>
      <c r="AC2188" t="b">
        <v>0</v>
      </c>
      <c r="AD2188">
        <v>1.07146368995348E-2</v>
      </c>
      <c r="AE2188">
        <v>9.3364788334057598E-3</v>
      </c>
      <c r="AF2188">
        <v>1.0724439486090601E-2</v>
      </c>
      <c r="AG2188">
        <v>28324</v>
      </c>
      <c r="AH2188" t="e">
        <f>VLOOKUP(B2188,AN:AN,1,0)</f>
        <v>#N/A</v>
      </c>
      <c r="AI2188" t="str">
        <f>IF(G2188&lt;=2,"&lt;=2",IF(G2188&lt;3,"2-3","&gt;=3"))</f>
        <v>2-3</v>
      </c>
      <c r="AJ2188">
        <f>G2188-H2188</f>
        <v>-0.31528441577350286</v>
      </c>
    </row>
    <row r="2189" spans="1:36" hidden="1" x14ac:dyDescent="0.3">
      <c r="A2189">
        <v>2012</v>
      </c>
      <c r="B2189" t="s">
        <v>147</v>
      </c>
      <c r="C2189">
        <v>242457</v>
      </c>
      <c r="D2189">
        <v>581306</v>
      </c>
      <c r="E2189">
        <v>1241516</v>
      </c>
      <c r="F2189">
        <v>457637</v>
      </c>
      <c r="G2189">
        <v>2.3975632792618899</v>
      </c>
      <c r="H2189">
        <f>+E2189/F2189</f>
        <v>2.7128837921758948</v>
      </c>
      <c r="I2189">
        <v>-1.4409814764045899E-2</v>
      </c>
      <c r="J2189">
        <v>4.6671777963638496E-3</v>
      </c>
      <c r="K2189">
        <v>1.0372287258505799E-2</v>
      </c>
      <c r="L2189">
        <v>5.9282200053334198E-2</v>
      </c>
      <c r="M2189">
        <v>2.1128868684173702E-3</v>
      </c>
      <c r="N2189">
        <v>6.0210000000000003E-3</v>
      </c>
      <c r="O2189">
        <v>3.6480000000000002E-3</v>
      </c>
      <c r="P2189">
        <v>0.94565945863723799</v>
      </c>
      <c r="Q2189">
        <v>6.5745711326600197E-3</v>
      </c>
      <c r="R2189">
        <v>1744957</v>
      </c>
      <c r="S2189">
        <v>0</v>
      </c>
      <c r="T2189">
        <v>6.1173513531683904E-3</v>
      </c>
      <c r="U2189">
        <v>2.1947490051388699E-2</v>
      </c>
      <c r="V2189">
        <v>0.90653614393448301</v>
      </c>
      <c r="W2189">
        <v>9.4749005138869695E-4</v>
      </c>
      <c r="X2189">
        <v>1.39471668806023E-2</v>
      </c>
      <c r="Y2189">
        <v>0.26000940565435898</v>
      </c>
      <c r="Z2189">
        <v>1.6953040541309999E-2</v>
      </c>
      <c r="AA2189">
        <v>1.9537031140174299</v>
      </c>
      <c r="AB2189">
        <v>4.3146687952365999E-4</v>
      </c>
      <c r="AC2189" t="b">
        <v>0</v>
      </c>
      <c r="AF2189">
        <v>3.70737916230705E-2</v>
      </c>
      <c r="AG2189">
        <v>94000</v>
      </c>
      <c r="AH2189" t="str">
        <f>VLOOKUP(B2189,AN:AN,1,0)</f>
        <v>Nashville - TN</v>
      </c>
      <c r="AI2189" t="str">
        <f>IF(G2189&lt;=2,"&lt;=2",IF(G2189&lt;3,"2-3","&gt;=3"))</f>
        <v>2-3</v>
      </c>
      <c r="AJ2189">
        <f>G2189-H2189</f>
        <v>-0.31532051291400487</v>
      </c>
    </row>
    <row r="2190" spans="1:36" hidden="1" x14ac:dyDescent="0.3">
      <c r="A2190">
        <v>2012</v>
      </c>
      <c r="B2190" t="s">
        <v>102</v>
      </c>
      <c r="C2190">
        <v>253810</v>
      </c>
      <c r="D2190">
        <v>604050</v>
      </c>
      <c r="E2190">
        <v>1287367</v>
      </c>
      <c r="F2190">
        <v>477590</v>
      </c>
      <c r="G2190">
        <v>2.3799298687994899</v>
      </c>
      <c r="H2190">
        <f>+E2190/F2190</f>
        <v>2.6955484830084382</v>
      </c>
      <c r="I2190">
        <v>2.16628870276597E-2</v>
      </c>
      <c r="J2190">
        <v>-5.3176265209912404E-3</v>
      </c>
      <c r="K2190">
        <v>3.8748294115069999E-4</v>
      </c>
      <c r="L2190">
        <v>4.5504613421857402E-2</v>
      </c>
      <c r="M2190">
        <v>-1.1664699763059399E-2</v>
      </c>
      <c r="N2190">
        <v>7.6049999999999998E-3</v>
      </c>
      <c r="O2190">
        <v>5.8409999999999998E-3</v>
      </c>
      <c r="P2190">
        <v>0.91187340021133401</v>
      </c>
      <c r="Q2190">
        <v>2.4062395095819601E-3</v>
      </c>
      <c r="R2190">
        <v>1942046</v>
      </c>
      <c r="S2190">
        <v>0</v>
      </c>
      <c r="T2190">
        <v>-2.5286627933383001E-3</v>
      </c>
      <c r="U2190">
        <v>1.3301475904881999E-2</v>
      </c>
      <c r="V2190">
        <v>0.65270602363282804</v>
      </c>
      <c r="W2190">
        <v>-7.6985240951180003E-3</v>
      </c>
      <c r="X2190">
        <v>1.5506978881748099E-2</v>
      </c>
      <c r="Y2190">
        <v>9.416492901239E-2</v>
      </c>
      <c r="Z2190">
        <v>9.0298208404147706E-2</v>
      </c>
      <c r="AA2190">
        <v>1.1961392138257001</v>
      </c>
      <c r="AB2190">
        <v>3.9286323170776899E-4</v>
      </c>
      <c r="AC2190" t="b">
        <v>1</v>
      </c>
      <c r="AF2190">
        <v>2.1125664346549802E-2</v>
      </c>
      <c r="AG2190">
        <v>136999</v>
      </c>
      <c r="AH2190" t="str">
        <f>VLOOKUP(B2190,AN:AN,1,0)</f>
        <v>Indianapolis - IN</v>
      </c>
      <c r="AI2190" t="str">
        <f>IF(G2190&lt;=2,"&lt;=2",IF(G2190&lt;3,"2-3","&gt;=3"))</f>
        <v>2-3</v>
      </c>
      <c r="AJ2190">
        <f>G2190-H2190</f>
        <v>-0.31561861420894832</v>
      </c>
    </row>
    <row r="2191" spans="1:36" x14ac:dyDescent="0.3">
      <c r="A2191">
        <v>2018</v>
      </c>
      <c r="B2191" t="s">
        <v>75</v>
      </c>
      <c r="C2191">
        <v>518315</v>
      </c>
      <c r="D2191">
        <v>1182351</v>
      </c>
      <c r="E2191">
        <v>3009168</v>
      </c>
      <c r="F2191">
        <v>1158812</v>
      </c>
      <c r="G2191">
        <v>2.2811437060474802</v>
      </c>
      <c r="H2191">
        <f>+E2191/F2191</f>
        <v>2.5967697952730902</v>
      </c>
      <c r="I2191">
        <v>-7.09395123061998E-3</v>
      </c>
      <c r="J2191">
        <v>-4.3978914618494902E-4</v>
      </c>
      <c r="K2191">
        <v>1.6701827913522701E-2</v>
      </c>
      <c r="L2191">
        <v>9.5081169605254808E-3</v>
      </c>
      <c r="M2191">
        <v>-1.42089789733291E-2</v>
      </c>
      <c r="N2191">
        <v>-2.771E-3</v>
      </c>
      <c r="O2191">
        <v>5.0199999999999897E-4</v>
      </c>
      <c r="P2191">
        <v>0.94112628698348999</v>
      </c>
      <c r="Q2191">
        <v>-1.4485716819759801E-3</v>
      </c>
      <c r="R2191">
        <v>4392160</v>
      </c>
      <c r="S2191">
        <v>1.44668144260105E-3</v>
      </c>
      <c r="T2191">
        <v>3.2415986061090201E-4</v>
      </c>
      <c r="U2191">
        <v>3.2855007797479602E-2</v>
      </c>
      <c r="V2191">
        <v>0.74295782672525901</v>
      </c>
      <c r="W2191">
        <v>8.8550077974795995E-3</v>
      </c>
      <c r="X2191">
        <v>2.17002216390158E-3</v>
      </c>
      <c r="Y2191">
        <v>6.0330966130077102E-2</v>
      </c>
      <c r="Z2191">
        <v>-4.1217627077017101E-2</v>
      </c>
      <c r="AA2191">
        <v>0.18158391076681299</v>
      </c>
      <c r="AB2191">
        <v>7.5116151827362603E-4</v>
      </c>
      <c r="AC2191" t="b">
        <v>0</v>
      </c>
      <c r="AD2191">
        <v>3.32712920737854E-3</v>
      </c>
      <c r="AE2191">
        <v>1.39268605879567E-2</v>
      </c>
      <c r="AF2191">
        <v>1.1851659510539399E-2</v>
      </c>
      <c r="AG2191">
        <v>216134</v>
      </c>
      <c r="AH2191" t="str">
        <f>VLOOKUP(B2191,AN:AN,1,0)</f>
        <v>Detroit - MI</v>
      </c>
      <c r="AI2191" t="str">
        <f>IF(G2191&lt;=2,"&lt;=2",IF(G2191&lt;3,"2-3","&gt;=3"))</f>
        <v>2-3</v>
      </c>
      <c r="AJ2191">
        <f>G2191-H2191</f>
        <v>-0.31562608922560997</v>
      </c>
    </row>
    <row r="2192" spans="1:36" hidden="1" x14ac:dyDescent="0.3">
      <c r="A2192">
        <v>2006</v>
      </c>
      <c r="B2192" t="s">
        <v>122</v>
      </c>
      <c r="C2192">
        <v>14763</v>
      </c>
      <c r="D2192">
        <v>31381</v>
      </c>
      <c r="E2192">
        <v>70609</v>
      </c>
      <c r="F2192">
        <v>28921</v>
      </c>
      <c r="G2192">
        <v>2.1256519677572299</v>
      </c>
      <c r="H2192">
        <f>+E2192/F2192</f>
        <v>2.4414439334739462</v>
      </c>
      <c r="I2192">
        <v>-0.125025189814643</v>
      </c>
      <c r="J2192">
        <v>3.2715685665607001E-3</v>
      </c>
      <c r="K2192">
        <v>3.0353806018828902E-3</v>
      </c>
      <c r="L2192">
        <v>-7.5644807390868596E-2</v>
      </c>
      <c r="M2192">
        <v>1.12197306007146E-2</v>
      </c>
      <c r="N2192">
        <v>8.1400000000000005E-4</v>
      </c>
      <c r="O2192">
        <v>-2.7099999999999997E-4</v>
      </c>
      <c r="P2192">
        <v>0.94514906406402599</v>
      </c>
      <c r="Q2192">
        <v>4.7015547752380302E-3</v>
      </c>
      <c r="R2192">
        <v>107877.703125</v>
      </c>
      <c r="S2192">
        <v>0</v>
      </c>
      <c r="T2192">
        <v>-8.0998465418815006E-3</v>
      </c>
      <c r="U2192">
        <v>3.1094841659069099E-2</v>
      </c>
      <c r="V2192">
        <v>0.80115778938419502</v>
      </c>
      <c r="W2192">
        <v>-9.0515834093090101E-4</v>
      </c>
      <c r="X2192">
        <v>0</v>
      </c>
      <c r="Y2192">
        <v>1.7643865363734999E-2</v>
      </c>
      <c r="AA2192">
        <v>0.35938195345426299</v>
      </c>
      <c r="AB2192">
        <v>2.7144408251900099E-4</v>
      </c>
      <c r="AC2192" t="b">
        <v>0</v>
      </c>
      <c r="AF2192">
        <v>1.7643865363734999E-2</v>
      </c>
      <c r="AG2192">
        <v>3684</v>
      </c>
      <c r="AH2192" t="e">
        <f>VLOOKUP(B2192,AN:AN,1,0)</f>
        <v>#N/A</v>
      </c>
      <c r="AI2192" t="str">
        <f>IF(G2192&lt;=2,"&lt;=2",IF(G2192&lt;3,"2-3","&gt;=3"))</f>
        <v>2-3</v>
      </c>
      <c r="AJ2192">
        <f>G2192-H2192</f>
        <v>-0.31579196571671631</v>
      </c>
    </row>
    <row r="2193" spans="1:36" hidden="1" x14ac:dyDescent="0.3">
      <c r="A2193">
        <v>2021</v>
      </c>
      <c r="B2193" t="s">
        <v>83</v>
      </c>
      <c r="C2193">
        <v>54146</v>
      </c>
      <c r="D2193">
        <v>114952</v>
      </c>
      <c r="E2193">
        <v>238954</v>
      </c>
      <c r="F2193">
        <v>97976</v>
      </c>
      <c r="G2193">
        <v>2.12300077568056</v>
      </c>
      <c r="H2193">
        <f>+E2193/F2193</f>
        <v>2.4389034049154894</v>
      </c>
      <c r="I2193">
        <v>-2.09727838529324E-2</v>
      </c>
      <c r="J2193">
        <v>-2.9501635581255401E-3</v>
      </c>
      <c r="K2193">
        <v>-3.4570829868316701E-2</v>
      </c>
      <c r="N2193">
        <v>1.1710999999999999E-2</v>
      </c>
      <c r="O2193">
        <v>1.45119999999999E-2</v>
      </c>
      <c r="P2193">
        <v>0.95371836423873901</v>
      </c>
      <c r="Q2193">
        <v>4.4820666313170998E-2</v>
      </c>
      <c r="R2193">
        <v>364012.21875</v>
      </c>
      <c r="S2193">
        <v>0</v>
      </c>
      <c r="T2193">
        <v>3.7623215466737997E-2</v>
      </c>
      <c r="U2193">
        <v>0.121069394052029</v>
      </c>
      <c r="V2193">
        <v>1.0885401032867299</v>
      </c>
      <c r="W2193">
        <v>7.4069394052029003E-2</v>
      </c>
      <c r="X2193">
        <v>2.3584598345168999E-2</v>
      </c>
      <c r="Z2193">
        <v>-6.3223093451989801E-2</v>
      </c>
      <c r="AA2193">
        <v>0.936770625682115</v>
      </c>
      <c r="AB2193">
        <v>1.3030164831585101E-3</v>
      </c>
      <c r="AC2193" t="b">
        <v>0</v>
      </c>
      <c r="AF2193">
        <v>6.0720568115186599E-2</v>
      </c>
      <c r="AG2193">
        <v>15711</v>
      </c>
      <c r="AH2193" t="e">
        <f>VLOOKUP(B2193,AN:AN,1,0)</f>
        <v>#N/A</v>
      </c>
      <c r="AI2193" t="str">
        <f>IF(G2193&lt;=2,"&lt;=2",IF(G2193&lt;3,"2-3","&gt;=3"))</f>
        <v>2-3</v>
      </c>
      <c r="AJ2193">
        <f>G2193-H2193</f>
        <v>-0.3159026292349294</v>
      </c>
    </row>
    <row r="2194" spans="1:36" hidden="1" x14ac:dyDescent="0.3">
      <c r="A2194">
        <v>2014</v>
      </c>
      <c r="B2194" t="s">
        <v>47</v>
      </c>
      <c r="C2194">
        <v>26775</v>
      </c>
      <c r="D2194">
        <v>61691</v>
      </c>
      <c r="E2194">
        <v>105870</v>
      </c>
      <c r="F2194">
        <v>40409</v>
      </c>
      <c r="G2194">
        <v>2.30405228758169</v>
      </c>
      <c r="H2194">
        <f>+E2194/F2194</f>
        <v>2.6199608997995498</v>
      </c>
      <c r="I2194">
        <v>-2.42590862205708E-2</v>
      </c>
      <c r="J2194">
        <v>1.48002989590175E-3</v>
      </c>
      <c r="K2194">
        <v>3.1684419304132502E-2</v>
      </c>
      <c r="L2194">
        <v>9.75390333235263E-2</v>
      </c>
      <c r="M2194">
        <v>2.3037631064653299E-2</v>
      </c>
      <c r="N2194">
        <v>0</v>
      </c>
      <c r="O2194">
        <v>-1.224E-3</v>
      </c>
      <c r="P2194">
        <v>0.95606058835983299</v>
      </c>
      <c r="Q2194">
        <v>-2.4729967117298398E-4</v>
      </c>
      <c r="R2194">
        <v>180735.796875</v>
      </c>
      <c r="S2194">
        <v>0</v>
      </c>
      <c r="T2194">
        <v>-5.2416343241929999E-3</v>
      </c>
      <c r="U2194">
        <v>1.33936321362853E-2</v>
      </c>
      <c r="V2194">
        <v>0.76655241991279399</v>
      </c>
      <c r="W2194">
        <v>-2.6063678637147001E-3</v>
      </c>
      <c r="X2194">
        <v>0</v>
      </c>
      <c r="Y2194">
        <v>0.10124836079020499</v>
      </c>
      <c r="Z2194">
        <v>7.1280643923360601E-2</v>
      </c>
      <c r="AA2194">
        <v>0.157712303975521</v>
      </c>
      <c r="AB2194">
        <v>1.74947515745276E-4</v>
      </c>
      <c r="AC2194" t="b">
        <v>0</v>
      </c>
      <c r="AF2194">
        <v>0</v>
      </c>
      <c r="AG2194">
        <v>5716</v>
      </c>
      <c r="AH2194" t="e">
        <f>VLOOKUP(B2194,AN:AN,1,0)</f>
        <v>#N/A</v>
      </c>
      <c r="AI2194" t="str">
        <f>IF(G2194&lt;=2,"&lt;=2",IF(G2194&lt;3,"2-3","&gt;=3"))</f>
        <v>2-3</v>
      </c>
      <c r="AJ2194">
        <f>G2194-H2194</f>
        <v>-0.31590861221785982</v>
      </c>
    </row>
    <row r="2195" spans="1:36" hidden="1" x14ac:dyDescent="0.3">
      <c r="A2195">
        <v>2016</v>
      </c>
      <c r="B2195" t="s">
        <v>117</v>
      </c>
      <c r="C2195">
        <v>65786</v>
      </c>
      <c r="D2195">
        <v>147679</v>
      </c>
      <c r="E2195">
        <v>306310</v>
      </c>
      <c r="F2195">
        <v>119606</v>
      </c>
      <c r="G2195">
        <v>2.2448393275164902</v>
      </c>
      <c r="H2195">
        <f>+E2195/F2195</f>
        <v>2.5609919234820997</v>
      </c>
      <c r="I2195">
        <v>9.7124558024842096E-4</v>
      </c>
      <c r="J2195">
        <v>-5.9631448239088501E-3</v>
      </c>
      <c r="K2195">
        <v>-5.7568429410460105E-4</v>
      </c>
      <c r="L2195">
        <v>7.1097595125436702E-2</v>
      </c>
      <c r="M2195">
        <v>-1.6456292942166401E-2</v>
      </c>
      <c r="N2195">
        <v>3.0899999999999998E-4</v>
      </c>
      <c r="O2195">
        <v>-3.336E-3</v>
      </c>
      <c r="P2195">
        <v>0.94227379560470603</v>
      </c>
      <c r="Q2195">
        <v>4.8556327819830802E-3</v>
      </c>
      <c r="R2195">
        <v>472281.71875</v>
      </c>
      <c r="S2195">
        <v>7.9858338252144004E-4</v>
      </c>
      <c r="T2195">
        <v>5.7934653013944496E-3</v>
      </c>
      <c r="U2195">
        <v>3.20305526256561E-2</v>
      </c>
      <c r="V2195">
        <v>0.67273430203784601</v>
      </c>
      <c r="W2195">
        <v>1.9030552625656099E-2</v>
      </c>
      <c r="X2195">
        <v>8.0552758584771303E-3</v>
      </c>
      <c r="Y2195">
        <v>6.5422120715797699E-2</v>
      </c>
      <c r="Z2195">
        <v>-3.5048693671681001E-2</v>
      </c>
      <c r="AA2195">
        <v>0.57095738824810505</v>
      </c>
      <c r="AB2195">
        <v>1.18051456546647E-3</v>
      </c>
      <c r="AC2195" t="b">
        <v>1</v>
      </c>
      <c r="AD2195">
        <v>6.1550114910780404E-3</v>
      </c>
      <c r="AE2195">
        <v>8.3742390251051804E-3</v>
      </c>
      <c r="AF2195">
        <v>1.8957675080726301E-2</v>
      </c>
      <c r="AG2195">
        <v>29033</v>
      </c>
      <c r="AH2195" t="e">
        <f>VLOOKUP(B2195,AN:AN,1,0)</f>
        <v>#N/A</v>
      </c>
      <c r="AI2195" t="str">
        <f>IF(G2195&lt;=2,"&lt;=2",IF(G2195&lt;3,"2-3","&gt;=3"))</f>
        <v>2-3</v>
      </c>
      <c r="AJ2195">
        <f>G2195-H2195</f>
        <v>-0.31615259596560952</v>
      </c>
    </row>
    <row r="2196" spans="1:36" hidden="1" x14ac:dyDescent="0.3">
      <c r="A2196">
        <v>2012</v>
      </c>
      <c r="B2196" t="s">
        <v>85</v>
      </c>
      <c r="C2196">
        <v>42981</v>
      </c>
      <c r="D2196">
        <v>100797</v>
      </c>
      <c r="E2196">
        <v>254239</v>
      </c>
      <c r="F2196">
        <v>95528</v>
      </c>
      <c r="G2196">
        <v>2.3451525092482699</v>
      </c>
      <c r="H2196">
        <f>+E2196/F2196</f>
        <v>2.6614081735198059</v>
      </c>
      <c r="I2196">
        <v>2.7864387962873501E-2</v>
      </c>
      <c r="J2196">
        <v>-7.0308223366736498E-3</v>
      </c>
      <c r="K2196">
        <v>-1.3257128745317E-3</v>
      </c>
      <c r="L2196">
        <v>5.5706914156675398E-2</v>
      </c>
      <c r="M2196">
        <v>-1.46239902824147E-3</v>
      </c>
      <c r="N2196">
        <v>1.0434000000000001E-2</v>
      </c>
      <c r="O2196">
        <v>8.2629999999999995E-3</v>
      </c>
      <c r="P2196">
        <v>0.90947026014328003</v>
      </c>
      <c r="Q2196">
        <v>-1.4910697937009401E-3</v>
      </c>
      <c r="R2196">
        <v>423595.625</v>
      </c>
      <c r="S2196">
        <v>0</v>
      </c>
      <c r="T2196">
        <v>1.3723354786634001E-3</v>
      </c>
      <c r="U2196">
        <v>1.7202474176883701E-2</v>
      </c>
      <c r="V2196">
        <v>0.565678553815117</v>
      </c>
      <c r="W2196">
        <v>-3.7975258231162999E-3</v>
      </c>
      <c r="X2196">
        <v>1.2983252087455901E-2</v>
      </c>
      <c r="Y2196">
        <v>6.8530633907675706E-2</v>
      </c>
      <c r="Z2196">
        <v>9.4567211889927602E-2</v>
      </c>
      <c r="AA2196">
        <v>0.584575225167838</v>
      </c>
      <c r="AB2196">
        <v>1.4479463294560501E-4</v>
      </c>
      <c r="AC2196" t="b">
        <v>1</v>
      </c>
      <c r="AF2196">
        <v>2.54838553984265E-2</v>
      </c>
      <c r="AG2196">
        <v>20988</v>
      </c>
      <c r="AH2196" t="e">
        <f>VLOOKUP(B2196,AN:AN,1,0)</f>
        <v>#N/A</v>
      </c>
      <c r="AI2196" t="str">
        <f>IF(G2196&lt;=2,"&lt;=2",IF(G2196&lt;3,"2-3","&gt;=3"))</f>
        <v>2-3</v>
      </c>
      <c r="AJ2196">
        <f>G2196-H2196</f>
        <v>-0.31625566427153595</v>
      </c>
    </row>
    <row r="2197" spans="1:36" hidden="1" x14ac:dyDescent="0.3">
      <c r="A2197">
        <v>2014</v>
      </c>
      <c r="B2197" t="s">
        <v>220</v>
      </c>
      <c r="C2197">
        <v>794521</v>
      </c>
      <c r="D2197">
        <v>2027696</v>
      </c>
      <c r="E2197">
        <v>3804149</v>
      </c>
      <c r="F2197">
        <v>1326177</v>
      </c>
      <c r="G2197">
        <v>2.55209868587488</v>
      </c>
      <c r="H2197">
        <f>+E2197/F2197</f>
        <v>2.8685077482115888</v>
      </c>
      <c r="I2197">
        <v>-5.7289717604952399E-3</v>
      </c>
      <c r="J2197">
        <v>5.8167856186628498E-3</v>
      </c>
      <c r="K2197">
        <v>3.6021175026893601E-2</v>
      </c>
      <c r="L2197">
        <v>4.9088376156985698E-2</v>
      </c>
      <c r="M2197">
        <v>-2.5413026101887198E-2</v>
      </c>
      <c r="N2197">
        <v>-3.0699999999999998E-4</v>
      </c>
      <c r="O2197">
        <v>-2.908E-3</v>
      </c>
      <c r="P2197">
        <v>0.92696225643158003</v>
      </c>
      <c r="Q2197">
        <v>-7.3206424713129197E-3</v>
      </c>
      <c r="R2197">
        <v>6067520</v>
      </c>
      <c r="S2197">
        <v>5.6097031705211204E-4</v>
      </c>
      <c r="T2197">
        <v>-9.1185448691248807E-3</v>
      </c>
      <c r="U2197">
        <v>9.5167215913534199E-3</v>
      </c>
      <c r="V2197">
        <v>1.3713552466329799</v>
      </c>
      <c r="W2197">
        <v>-6.4832784086465804E-3</v>
      </c>
      <c r="X2197">
        <v>3.4710904062533098E-2</v>
      </c>
      <c r="Y2197">
        <v>0.125515286440011</v>
      </c>
      <c r="Z2197">
        <v>3.5433319132850402E-2</v>
      </c>
      <c r="AA2197">
        <v>1.25189820609095</v>
      </c>
      <c r="AB2197">
        <v>3.3011833472613999E-4</v>
      </c>
      <c r="AC2197" t="b">
        <v>0</v>
      </c>
      <c r="AF2197">
        <v>3.2192308935356802E-2</v>
      </c>
      <c r="AG2197">
        <v>448452</v>
      </c>
      <c r="AH2197" t="str">
        <f>VLOOKUP(B2197,AN:AN,1,0)</f>
        <v>Washington - DC</v>
      </c>
      <c r="AI2197" t="str">
        <f>IF(G2197&lt;=2,"&lt;=2",IF(G2197&lt;3,"2-3","&gt;=3"))</f>
        <v>2-3</v>
      </c>
      <c r="AJ2197">
        <f>G2197-H2197</f>
        <v>-0.31640906233670885</v>
      </c>
    </row>
    <row r="2198" spans="1:36" hidden="1" x14ac:dyDescent="0.3">
      <c r="A2198">
        <v>2019</v>
      </c>
      <c r="B2198" t="s">
        <v>178</v>
      </c>
      <c r="C2198">
        <v>42888</v>
      </c>
      <c r="D2198">
        <v>97239</v>
      </c>
      <c r="E2198">
        <v>234213</v>
      </c>
      <c r="F2198">
        <v>90650</v>
      </c>
      <c r="G2198">
        <v>2.2672775601566801</v>
      </c>
      <c r="H2198">
        <f>+E2198/F2198</f>
        <v>2.5837065637065635</v>
      </c>
      <c r="I2198">
        <v>-3.4481235930357401E-2</v>
      </c>
      <c r="J2198" s="1">
        <v>-5.3085386755163901E-7</v>
      </c>
      <c r="K2198">
        <v>2.0047253102064001E-2</v>
      </c>
      <c r="N2198">
        <v>4.4200000000000001E-4</v>
      </c>
      <c r="O2198">
        <v>1.2160000000000001E-3</v>
      </c>
      <c r="P2198">
        <v>0.95674484968185403</v>
      </c>
      <c r="Q2198">
        <v>1.4045834541320801E-3</v>
      </c>
      <c r="R2198">
        <v>339353.6875</v>
      </c>
      <c r="S2198">
        <v>0</v>
      </c>
      <c r="T2198">
        <v>-3.0078142881393502E-3</v>
      </c>
      <c r="U2198">
        <v>3.2133802771568298E-2</v>
      </c>
      <c r="V2198">
        <v>0.59297960138926598</v>
      </c>
      <c r="W2198">
        <v>1.41338027715683E-2</v>
      </c>
      <c r="X2198">
        <v>0</v>
      </c>
      <c r="Z2198">
        <v>-7.2769225974892895E-2</v>
      </c>
      <c r="AA2198">
        <v>-0.23005490999101699</v>
      </c>
      <c r="AB2198">
        <v>2.8773793714032699E-3</v>
      </c>
      <c r="AC2198" t="b">
        <v>0</v>
      </c>
      <c r="AF2198">
        <v>2.8773793714032699E-3</v>
      </c>
      <c r="AG2198">
        <v>9036</v>
      </c>
      <c r="AH2198" t="e">
        <f>VLOOKUP(B2198,AN:AN,1,0)</f>
        <v>#N/A</v>
      </c>
      <c r="AI2198" t="str">
        <f>IF(G2198&lt;=2,"&lt;=2",IF(G2198&lt;3,"2-3","&gt;=3"))</f>
        <v>2-3</v>
      </c>
      <c r="AJ2198">
        <f>G2198-H2198</f>
        <v>-0.31642900354988335</v>
      </c>
    </row>
    <row r="2199" spans="1:36" hidden="1" x14ac:dyDescent="0.3">
      <c r="A2199">
        <v>2014</v>
      </c>
      <c r="B2199" t="s">
        <v>187</v>
      </c>
      <c r="C2199">
        <v>297655</v>
      </c>
      <c r="D2199">
        <v>809169</v>
      </c>
      <c r="E2199">
        <v>1408214</v>
      </c>
      <c r="F2199">
        <v>464004</v>
      </c>
      <c r="G2199">
        <v>2.7184794476827201</v>
      </c>
      <c r="H2199">
        <f>+E2199/F2199</f>
        <v>3.0349178024327377</v>
      </c>
      <c r="I2199">
        <v>2.7000583740983498E-2</v>
      </c>
      <c r="J2199">
        <v>5.4517928510904503E-3</v>
      </c>
      <c r="K2199">
        <v>3.5656182259321198E-2</v>
      </c>
      <c r="L2199">
        <v>5.1597285598516403E-2</v>
      </c>
      <c r="M2199">
        <v>-2.2904116660356501E-2</v>
      </c>
      <c r="N2199">
        <v>4.6420000000000003E-3</v>
      </c>
      <c r="O2199">
        <v>-1.15E-3</v>
      </c>
      <c r="P2199">
        <v>0.91470104455947898</v>
      </c>
      <c r="Q2199">
        <v>-1.4458298683159799E-3</v>
      </c>
      <c r="R2199">
        <v>2330823</v>
      </c>
      <c r="S2199">
        <v>3.6283991502948897E-4</v>
      </c>
      <c r="T2199">
        <v>1.0773995891212901E-3</v>
      </c>
      <c r="U2199">
        <v>1.9712666049599599E-2</v>
      </c>
      <c r="V2199">
        <v>0.79468278394629099</v>
      </c>
      <c r="W2199">
        <v>3.7126660495995899E-3</v>
      </c>
      <c r="X2199">
        <v>4.2874483777757197E-2</v>
      </c>
      <c r="Y2199">
        <v>0.17383978759772101</v>
      </c>
      <c r="Z2199">
        <v>8.1655318765022893E-3</v>
      </c>
      <c r="AA2199">
        <v>2.06161732000258</v>
      </c>
      <c r="AB2199">
        <v>2.04509770289348E-4</v>
      </c>
      <c r="AC2199" t="b">
        <v>1</v>
      </c>
      <c r="AF2199">
        <v>4.6271984800306101E-2</v>
      </c>
      <c r="AG2199">
        <v>158097</v>
      </c>
      <c r="AH2199" t="str">
        <f>VLOOKUP(B2199,AN:AN,1,0)</f>
        <v>San Antonio - TX</v>
      </c>
      <c r="AI2199" t="str">
        <f>IF(G2199&lt;=2,"&lt;=2",IF(G2199&lt;3,"2-3","&gt;=3"))</f>
        <v>2-3</v>
      </c>
      <c r="AJ2199">
        <f>G2199-H2199</f>
        <v>-0.31643835475001758</v>
      </c>
    </row>
    <row r="2200" spans="1:36" hidden="1" x14ac:dyDescent="0.3">
      <c r="A2200">
        <v>2008</v>
      </c>
      <c r="B2200" t="s">
        <v>74</v>
      </c>
      <c r="C2200">
        <v>320150</v>
      </c>
      <c r="D2200">
        <v>749063</v>
      </c>
      <c r="E2200">
        <v>1744130</v>
      </c>
      <c r="F2200">
        <v>656577</v>
      </c>
      <c r="G2200">
        <v>2.33972512884585</v>
      </c>
      <c r="H2200">
        <f>+E2200/F2200</f>
        <v>2.6563982594577635</v>
      </c>
      <c r="I2200">
        <v>1.9542567659379798E-3</v>
      </c>
      <c r="J2200">
        <v>-1.20246354490518E-2</v>
      </c>
      <c r="K2200">
        <v>-3.8591337114572397E-2</v>
      </c>
      <c r="L2200">
        <v>2.9224244952201901E-2</v>
      </c>
      <c r="M2200">
        <v>8.5693019907921497E-2</v>
      </c>
      <c r="N2200">
        <v>-1.1130000000000001E-3</v>
      </c>
      <c r="O2200">
        <v>-2.4510000000000001E-3</v>
      </c>
      <c r="P2200">
        <v>0.91626143455505404</v>
      </c>
      <c r="Q2200">
        <v>-1.18504762649529E-2</v>
      </c>
      <c r="R2200">
        <v>2475438</v>
      </c>
      <c r="S2200">
        <v>1.4780382790493399E-3</v>
      </c>
      <c r="T2200">
        <v>8.0721038393675795E-3</v>
      </c>
      <c r="U2200">
        <v>1.6447776928543999E-2</v>
      </c>
      <c r="V2200">
        <v>1.05938584097961</v>
      </c>
      <c r="W2200">
        <v>-2.1552223071456E-2</v>
      </c>
      <c r="X2200">
        <v>1.4914263069392799E-2</v>
      </c>
      <c r="Y2200">
        <v>5.3282182312667799E-2</v>
      </c>
      <c r="AA2200">
        <v>1.87025384044632</v>
      </c>
      <c r="AB2200">
        <v>9.3716195229577896E-4</v>
      </c>
      <c r="AC2200" t="b">
        <v>1</v>
      </c>
      <c r="AF2200">
        <v>1.17172020092752E-2</v>
      </c>
      <c r="AG2200">
        <v>189519</v>
      </c>
      <c r="AH2200" t="str">
        <f>VLOOKUP(B2200,AN:AN,1,0)</f>
        <v>Denver - CO</v>
      </c>
      <c r="AI2200" t="str">
        <f>IF(G2200&lt;=2,"&lt;=2",IF(G2200&lt;3,"2-3","&gt;=3"))</f>
        <v>2-3</v>
      </c>
      <c r="AJ2200">
        <f>G2200-H2200</f>
        <v>-0.31667313061191349</v>
      </c>
    </row>
    <row r="2201" spans="1:36" hidden="1" x14ac:dyDescent="0.3">
      <c r="A2201">
        <v>2018</v>
      </c>
      <c r="B2201" t="s">
        <v>36</v>
      </c>
      <c r="C2201">
        <v>56091</v>
      </c>
      <c r="D2201">
        <v>126716</v>
      </c>
      <c r="E2201">
        <v>224060</v>
      </c>
      <c r="F2201">
        <v>86981</v>
      </c>
      <c r="G2201">
        <v>2.2591146529746302</v>
      </c>
      <c r="H2201">
        <f>+E2201/F2201</f>
        <v>2.5759648658902519</v>
      </c>
      <c r="I2201">
        <v>-2.2936339674076199E-3</v>
      </c>
      <c r="J2201">
        <v>1.13828852772712E-2</v>
      </c>
      <c r="K2201">
        <v>2.85245023369789E-2</v>
      </c>
      <c r="L2201">
        <v>1.7027417056262501E-2</v>
      </c>
      <c r="M2201">
        <v>-6.6896788775921302E-3</v>
      </c>
      <c r="N2201">
        <v>-2.2899999999999999E-3</v>
      </c>
      <c r="O2201">
        <v>-4.15999999999999E-4</v>
      </c>
      <c r="P2201">
        <v>0.95353657007217396</v>
      </c>
      <c r="Q2201">
        <v>-1.5787184238434001E-2</v>
      </c>
      <c r="R2201">
        <v>374353.40625</v>
      </c>
      <c r="S2201">
        <v>3.8178536720810701E-4</v>
      </c>
      <c r="T2201">
        <v>-7.2610769420862996E-3</v>
      </c>
      <c r="U2201">
        <v>2.5269770994782399E-2</v>
      </c>
      <c r="V2201">
        <v>0.935330835430906</v>
      </c>
      <c r="W2201">
        <v>1.2697709947823901E-3</v>
      </c>
      <c r="X2201">
        <v>1.5201999167013701E-2</v>
      </c>
      <c r="Y2201">
        <v>5.3139541136232399E-2</v>
      </c>
      <c r="Z2201">
        <v>5.1630634798110198E-2</v>
      </c>
      <c r="AA2201">
        <v>0.15056893068219299</v>
      </c>
      <c r="AB2201">
        <v>3.47077606552825E-4</v>
      </c>
      <c r="AC2201" t="b">
        <v>0</v>
      </c>
      <c r="AD2201">
        <v>1.88856357672995E-3</v>
      </c>
      <c r="AE2201">
        <v>1.06450213447203E-2</v>
      </c>
      <c r="AF2201">
        <v>1.8429820907954999E-2</v>
      </c>
      <c r="AG2201">
        <v>29250</v>
      </c>
      <c r="AH2201" t="e">
        <f>VLOOKUP(B2201,AN:AN,1,0)</f>
        <v>#N/A</v>
      </c>
      <c r="AI2201" t="str">
        <f>IF(G2201&lt;=2,"&lt;=2",IF(G2201&lt;3,"2-3","&gt;=3"))</f>
        <v>2-3</v>
      </c>
      <c r="AJ2201">
        <f>G2201-H2201</f>
        <v>-0.31685021291562165</v>
      </c>
    </row>
    <row r="2202" spans="1:36" hidden="1" x14ac:dyDescent="0.3">
      <c r="A2202">
        <v>2007</v>
      </c>
      <c r="B2202" t="s">
        <v>110</v>
      </c>
      <c r="C2202">
        <v>38892</v>
      </c>
      <c r="D2202">
        <v>85894</v>
      </c>
      <c r="E2202">
        <v>227942</v>
      </c>
      <c r="F2202">
        <v>90257</v>
      </c>
      <c r="G2202">
        <v>2.2085261750488501</v>
      </c>
      <c r="H2202">
        <f>+E2202/F2202</f>
        <v>2.5254772483020709</v>
      </c>
      <c r="I2202">
        <v>8.7449784146672094E-2</v>
      </c>
      <c r="J2202">
        <v>6.4536673016845798E-3</v>
      </c>
      <c r="K2202">
        <v>-2.3170659609138999E-2</v>
      </c>
      <c r="L2202">
        <v>-8.3750168440863498E-2</v>
      </c>
      <c r="M2202">
        <v>8.0480428878216496E-3</v>
      </c>
      <c r="N2202">
        <v>2.085E-3</v>
      </c>
      <c r="O2202">
        <v>-3.7499999999999898E-4</v>
      </c>
      <c r="P2202">
        <v>0.92026090621948198</v>
      </c>
      <c r="Q2202">
        <v>-4.4833421707159904E-3</v>
      </c>
      <c r="R2202">
        <v>322391.125</v>
      </c>
      <c r="S2202">
        <v>0</v>
      </c>
      <c r="T2202">
        <v>-8.87971185147759E-3</v>
      </c>
      <c r="U2202">
        <v>1.9884100183844601E-2</v>
      </c>
      <c r="V2202">
        <v>0.65818018423956703</v>
      </c>
      <c r="W2202">
        <v>-9.1158998161554004E-3</v>
      </c>
      <c r="X2202">
        <v>1.16013359114079E-2</v>
      </c>
      <c r="Y2202">
        <v>1.0828044639241499E-3</v>
      </c>
      <c r="AA2202">
        <v>0.30925519533364598</v>
      </c>
      <c r="AB2202">
        <v>1.7577781683951401E-4</v>
      </c>
      <c r="AC2202" t="b">
        <v>1</v>
      </c>
      <c r="AF2202">
        <v>0</v>
      </c>
      <c r="AG2202">
        <v>17265</v>
      </c>
      <c r="AH2202" t="e">
        <f>VLOOKUP(B2202,AN:AN,1,0)</f>
        <v>#N/A</v>
      </c>
      <c r="AI2202" t="str">
        <f>IF(G2202&lt;=2,"&lt;=2",IF(G2202&lt;3,"2-3","&gt;=3"))</f>
        <v>2-3</v>
      </c>
      <c r="AJ2202">
        <f>G2202-H2202</f>
        <v>-0.31695107325322081</v>
      </c>
    </row>
    <row r="2203" spans="1:36" hidden="1" x14ac:dyDescent="0.3">
      <c r="A2203">
        <v>2022</v>
      </c>
      <c r="B2203" t="s">
        <v>93</v>
      </c>
      <c r="C2203">
        <v>116504</v>
      </c>
      <c r="D2203">
        <v>254615</v>
      </c>
      <c r="E2203">
        <v>749232</v>
      </c>
      <c r="F2203">
        <v>299389</v>
      </c>
      <c r="G2203">
        <v>2.1854614433839101</v>
      </c>
      <c r="H2203">
        <f>+E2203/F2203</f>
        <v>2.5025368333505909</v>
      </c>
      <c r="I2203">
        <v>-3.4046781191417998E-2</v>
      </c>
      <c r="J2203">
        <v>-2.5552612496539898E-2</v>
      </c>
      <c r="K2203">
        <v>-4.3850429853424397E-2</v>
      </c>
      <c r="N2203">
        <v>-5.0000000000000001E-3</v>
      </c>
      <c r="O2203">
        <v>-1.4031E-2</v>
      </c>
      <c r="P2203">
        <v>0.91046351194381703</v>
      </c>
      <c r="Q2203">
        <v>-1.9059360027313E-2</v>
      </c>
      <c r="R2203">
        <v>965499.8125</v>
      </c>
      <c r="S2203">
        <v>1.4533676604933099E-4</v>
      </c>
      <c r="T2203">
        <v>1.8479814752936301E-2</v>
      </c>
      <c r="U2203">
        <v>6.6859148442745195E-2</v>
      </c>
      <c r="V2203">
        <v>0.78013179614083605</v>
      </c>
      <c r="W2203">
        <v>-1.31408515572548E-2</v>
      </c>
      <c r="X2203">
        <v>2.5579270824682299E-2</v>
      </c>
      <c r="Z2203">
        <v>-8.6447740839406997E-2</v>
      </c>
      <c r="AA2203">
        <v>2.0346093430378001</v>
      </c>
      <c r="AB2203">
        <v>1.0796445477950301E-3</v>
      </c>
      <c r="AC2203" t="b">
        <v>0</v>
      </c>
      <c r="AD2203">
        <v>1.68906114515112E-2</v>
      </c>
      <c r="AE2203">
        <v>7.8125338838426692E-3</v>
      </c>
      <c r="AF2203">
        <v>3.7829083963125898E-2</v>
      </c>
      <c r="AG2203">
        <v>49396</v>
      </c>
      <c r="AH2203" t="e">
        <f>VLOOKUP(B2203,AN:AN,1,0)</f>
        <v>#N/A</v>
      </c>
      <c r="AI2203" t="str">
        <f>IF(G2203&lt;=2,"&lt;=2",IF(G2203&lt;3,"2-3","&gt;=3"))</f>
        <v>2-3</v>
      </c>
      <c r="AJ2203">
        <f>G2203-H2203</f>
        <v>-0.31707538996668072</v>
      </c>
    </row>
    <row r="2204" spans="1:36" hidden="1" x14ac:dyDescent="0.3">
      <c r="A2204">
        <v>2008</v>
      </c>
      <c r="B2204" t="s">
        <v>42</v>
      </c>
      <c r="C2204">
        <v>319718</v>
      </c>
      <c r="D2204">
        <v>756568</v>
      </c>
      <c r="E2204">
        <v>1795261</v>
      </c>
      <c r="F2204">
        <v>668993</v>
      </c>
      <c r="G2204">
        <v>2.36636035506289</v>
      </c>
      <c r="H2204">
        <f>+E2204/F2204</f>
        <v>2.6835273313771593</v>
      </c>
      <c r="I2204">
        <v>3.45797997185135E-2</v>
      </c>
      <c r="J2204">
        <v>2.5017990730702801E-2</v>
      </c>
      <c r="K2204">
        <v>-1.54871093481779E-3</v>
      </c>
      <c r="L2204">
        <v>-1.86606023460629E-3</v>
      </c>
      <c r="M2204">
        <v>5.4602714721113298E-2</v>
      </c>
      <c r="N2204">
        <v>8.3199999999999995E-4</v>
      </c>
      <c r="O2204">
        <v>-7.4399999999999998E-4</v>
      </c>
      <c r="P2204">
        <v>0.93154871463775601</v>
      </c>
      <c r="Q2204">
        <v>-1.23101472854603E-3</v>
      </c>
      <c r="R2204">
        <v>2683983</v>
      </c>
      <c r="S2204">
        <v>1.3478589553507E-3</v>
      </c>
      <c r="T2204">
        <v>1.3875500299036501E-3</v>
      </c>
      <c r="U2204">
        <v>9.7632231190800702E-3</v>
      </c>
      <c r="V2204">
        <v>0.96659292060183699</v>
      </c>
      <c r="W2204">
        <v>-2.8236776880919901E-2</v>
      </c>
      <c r="X2204">
        <v>6.1005268370438502E-3</v>
      </c>
      <c r="Y2204">
        <v>5.2120116979462498E-2</v>
      </c>
      <c r="AA2204">
        <v>0.49920412663428898</v>
      </c>
      <c r="AB2204">
        <v>2.3441025310447E-4</v>
      </c>
      <c r="AC2204" t="b">
        <v>1</v>
      </c>
      <c r="AF2204">
        <v>1.0103081908802601E-2</v>
      </c>
      <c r="AG2204">
        <v>171682</v>
      </c>
      <c r="AH2204" t="str">
        <f>VLOOKUP(B2204,AN:AN,1,0)</f>
        <v>Baltimore - MD</v>
      </c>
      <c r="AI2204" t="str">
        <f>IF(G2204&lt;=2,"&lt;=2",IF(G2204&lt;3,"2-3","&gt;=3"))</f>
        <v>2-3</v>
      </c>
      <c r="AJ2204">
        <f>G2204-H2204</f>
        <v>-0.31716697631426927</v>
      </c>
    </row>
    <row r="2205" spans="1:36" hidden="1" x14ac:dyDescent="0.3">
      <c r="A2205">
        <v>2013</v>
      </c>
      <c r="B2205" t="s">
        <v>118</v>
      </c>
      <c r="C2205">
        <v>23975</v>
      </c>
      <c r="D2205">
        <v>85596</v>
      </c>
      <c r="E2205">
        <v>173868</v>
      </c>
      <c r="F2205">
        <v>44721</v>
      </c>
      <c r="G2205">
        <v>3.5702189781021798</v>
      </c>
      <c r="H2205">
        <f>+E2205/F2205</f>
        <v>3.8878379284899713</v>
      </c>
      <c r="I2205">
        <v>-1.93800631800519E-2</v>
      </c>
      <c r="J2205">
        <v>2.0062858238816001E-3</v>
      </c>
      <c r="K2205">
        <v>4.6415522843599004E-3</v>
      </c>
      <c r="L2205">
        <v>3.9004408009350199E-2</v>
      </c>
      <c r="M2205">
        <v>-2.0990643650293302E-2</v>
      </c>
      <c r="N2205">
        <v>5.2989999999999999E-3</v>
      </c>
      <c r="O2205">
        <v>-7.0999999999999801E-5</v>
      </c>
      <c r="P2205">
        <v>0.93454045057296797</v>
      </c>
      <c r="Q2205">
        <v>-9.7614526748601705E-4</v>
      </c>
      <c r="R2205">
        <v>261353.203125</v>
      </c>
      <c r="S2205">
        <v>0</v>
      </c>
      <c r="T2205">
        <v>5.1239468157291499E-3</v>
      </c>
      <c r="U2205">
        <v>2.5829056277871101E-2</v>
      </c>
      <c r="V2205">
        <v>0.65735034673475801</v>
      </c>
      <c r="W2205">
        <v>1.0829056277871099E-2</v>
      </c>
      <c r="X2205">
        <v>1.35269544459916E-2</v>
      </c>
      <c r="Y2205">
        <v>0.33061568952260501</v>
      </c>
      <c r="Z2205">
        <v>7.8933870707610806E-2</v>
      </c>
      <c r="AA2205">
        <v>0.96978434863173002</v>
      </c>
      <c r="AB2205">
        <v>1.98925800676347E-4</v>
      </c>
      <c r="AC2205" t="b">
        <v>0</v>
      </c>
      <c r="AF2205">
        <v>3.9785160135269497E-2</v>
      </c>
      <c r="AG2205">
        <v>5095</v>
      </c>
      <c r="AH2205" t="e">
        <f>VLOOKUP(B2205,AN:AN,1,0)</f>
        <v>#N/A</v>
      </c>
      <c r="AI2205" t="str">
        <f>IF(G2205&lt;=2,"&lt;=2",IF(G2205&lt;3,"2-3","&gt;=3"))</f>
        <v>&gt;=3</v>
      </c>
      <c r="AJ2205">
        <f>G2205-H2205</f>
        <v>-0.31761895038779153</v>
      </c>
    </row>
    <row r="2206" spans="1:36" hidden="1" x14ac:dyDescent="0.3">
      <c r="A2206">
        <v>2008</v>
      </c>
      <c r="B2206" t="s">
        <v>75</v>
      </c>
      <c r="C2206">
        <v>445001</v>
      </c>
      <c r="D2206">
        <v>1069127</v>
      </c>
      <c r="E2206">
        <v>3288861</v>
      </c>
      <c r="F2206">
        <v>1209055</v>
      </c>
      <c r="G2206">
        <v>2.4025271853321599</v>
      </c>
      <c r="H2206">
        <f>+E2206/F2206</f>
        <v>2.72019138914276</v>
      </c>
      <c r="I2206">
        <v>2.21328682886404E-2</v>
      </c>
      <c r="J2206">
        <v>7.3095317929982497E-3</v>
      </c>
      <c r="K2206">
        <v>-1.9257169872522399E-2</v>
      </c>
      <c r="L2206">
        <v>-6.69265193119645E-2</v>
      </c>
      <c r="M2206">
        <v>-1.0457744356244801E-2</v>
      </c>
      <c r="N2206">
        <v>-6.8400000000000004E-4</v>
      </c>
      <c r="O2206">
        <v>-1.1349999999999999E-3</v>
      </c>
      <c r="P2206">
        <v>0.91991215944290206</v>
      </c>
      <c r="Q2206">
        <v>4.0537118911809702E-4</v>
      </c>
      <c r="R2206">
        <v>4332744</v>
      </c>
      <c r="S2206">
        <v>0</v>
      </c>
      <c r="T2206">
        <v>-8.9413510286249203E-3</v>
      </c>
      <c r="U2206">
        <v>-5.6567793944850597E-4</v>
      </c>
      <c r="V2206">
        <v>0.73461061965739605</v>
      </c>
      <c r="W2206">
        <v>-3.8565677939448498E-2</v>
      </c>
      <c r="X2206">
        <v>2.2804414934731298E-3</v>
      </c>
      <c r="Y2206">
        <v>6.0542503933826899E-3</v>
      </c>
      <c r="AA2206">
        <v>-0.799966297928145</v>
      </c>
      <c r="AB2206">
        <v>2.35245543537228E-4</v>
      </c>
      <c r="AC2206" t="b">
        <v>1</v>
      </c>
      <c r="AF2206">
        <v>8.9297287954948003E-4</v>
      </c>
      <c r="AG2206">
        <v>208768</v>
      </c>
      <c r="AH2206" t="str">
        <f>VLOOKUP(B2206,AN:AN,1,0)</f>
        <v>Detroit - MI</v>
      </c>
      <c r="AI2206" t="str">
        <f>IF(G2206&lt;=2,"&lt;=2",IF(G2206&lt;3,"2-3","&gt;=3"))</f>
        <v>2-3</v>
      </c>
      <c r="AJ2206">
        <f>G2206-H2206</f>
        <v>-0.31766420381060012</v>
      </c>
    </row>
    <row r="2207" spans="1:36" hidden="1" x14ac:dyDescent="0.3">
      <c r="A2207">
        <v>2010</v>
      </c>
      <c r="B2207" t="s">
        <v>203</v>
      </c>
      <c r="C2207">
        <v>88553</v>
      </c>
      <c r="D2207">
        <v>198062</v>
      </c>
      <c r="E2207">
        <v>365410</v>
      </c>
      <c r="F2207">
        <v>143051</v>
      </c>
      <c r="G2207">
        <v>2.2366492383092602</v>
      </c>
      <c r="H2207">
        <f>+E2207/F2207</f>
        <v>2.5544036742140914</v>
      </c>
      <c r="I2207">
        <v>5.0779801412480698E-3</v>
      </c>
      <c r="J2207">
        <v>1.4775679446757E-3</v>
      </c>
      <c r="K2207">
        <v>-1.9621374428272199E-2</v>
      </c>
      <c r="L2207">
        <v>1.52805959433316E-2</v>
      </c>
      <c r="M2207">
        <v>3.0046342872083001E-3</v>
      </c>
      <c r="N2207">
        <v>8.3100000000000003E-4</v>
      </c>
      <c r="O2207">
        <v>1.312E-3</v>
      </c>
      <c r="P2207">
        <v>0.95756238698959395</v>
      </c>
      <c r="Q2207">
        <v>1.51681900024491E-3</v>
      </c>
      <c r="R2207">
        <v>624408.625</v>
      </c>
      <c r="S2207">
        <v>0</v>
      </c>
      <c r="T2207">
        <v>1.08613343909382E-2</v>
      </c>
      <c r="U2207">
        <v>1.7522955313324901E-2</v>
      </c>
      <c r="V2207">
        <v>0.93990868382210702</v>
      </c>
      <c r="W2207">
        <v>1.5229553133249E-3</v>
      </c>
      <c r="X2207">
        <v>0</v>
      </c>
      <c r="Y2207">
        <v>4.0051723620436897E-3</v>
      </c>
      <c r="Z2207">
        <v>5.5609430571069797E-2</v>
      </c>
      <c r="AA2207">
        <v>0.47393183809221101</v>
      </c>
      <c r="AB2207">
        <v>6.56426414598923E-4</v>
      </c>
      <c r="AC2207" t="b">
        <v>1</v>
      </c>
      <c r="AF2207">
        <v>0</v>
      </c>
      <c r="AG2207">
        <v>22851</v>
      </c>
      <c r="AH2207" t="e">
        <f>VLOOKUP(B2207,AN:AN,1,0)</f>
        <v>#N/A</v>
      </c>
      <c r="AI2207" t="str">
        <f>IF(G2207&lt;=2,"&lt;=2",IF(G2207&lt;3,"2-3","&gt;=3"))</f>
        <v>2-3</v>
      </c>
      <c r="AJ2207">
        <f>G2207-H2207</f>
        <v>-0.31775443590483121</v>
      </c>
    </row>
    <row r="2208" spans="1:36" hidden="1" x14ac:dyDescent="0.3">
      <c r="A2208">
        <v>2005</v>
      </c>
      <c r="B2208" t="s">
        <v>157</v>
      </c>
      <c r="C2208">
        <v>175570</v>
      </c>
      <c r="D2208">
        <v>393548</v>
      </c>
      <c r="E2208">
        <v>803973</v>
      </c>
      <c r="F2208">
        <v>314132</v>
      </c>
      <c r="G2208">
        <v>2.2415446830324002</v>
      </c>
      <c r="H2208">
        <f>+E2208/F2208</f>
        <v>2.5593476627659708</v>
      </c>
      <c r="J2208">
        <v>-2.2404728457331598E-2</v>
      </c>
      <c r="K2208">
        <v>-1.5210040256381001E-2</v>
      </c>
      <c r="L2208">
        <v>-5.4604070576839102E-2</v>
      </c>
      <c r="M2208">
        <v>3.9668368408456497E-3</v>
      </c>
      <c r="N2208">
        <v>9.5999999999999992E-3</v>
      </c>
      <c r="P2208">
        <v>0.91621172428131104</v>
      </c>
      <c r="R2208">
        <v>1166588</v>
      </c>
      <c r="T2208">
        <v>-1.39428400434553E-2</v>
      </c>
      <c r="U2208">
        <v>1.0806620121002199E-3</v>
      </c>
      <c r="V2208">
        <v>0.64779801790702196</v>
      </c>
      <c r="W2208">
        <v>-3.2919337987899699E-2</v>
      </c>
      <c r="Y2208">
        <v>4.3909112100288201E-2</v>
      </c>
      <c r="AG2208">
        <v>76353</v>
      </c>
      <c r="AH2208" t="str">
        <f>VLOOKUP(B2208,AN:AN,1,0)</f>
        <v>Oklahoma City - OK</v>
      </c>
      <c r="AI2208" t="str">
        <f>IF(G2208&lt;=2,"&lt;=2",IF(G2208&lt;3,"2-3","&gt;=3"))</f>
        <v>2-3</v>
      </c>
      <c r="AJ2208">
        <f>G2208-H2208</f>
        <v>-0.31780297973357063</v>
      </c>
    </row>
    <row r="2209" spans="1:36" hidden="1" x14ac:dyDescent="0.3">
      <c r="A2209">
        <v>2008</v>
      </c>
      <c r="B2209" t="s">
        <v>80</v>
      </c>
      <c r="C2209">
        <v>56007</v>
      </c>
      <c r="D2209">
        <v>121745</v>
      </c>
      <c r="E2209">
        <v>216664</v>
      </c>
      <c r="F2209">
        <v>86945</v>
      </c>
      <c r="G2209">
        <v>2.1737461388754902</v>
      </c>
      <c r="H2209">
        <f>+E2209/F2209</f>
        <v>2.4919661855195812</v>
      </c>
      <c r="I2209">
        <v>1.841539693883E-2</v>
      </c>
      <c r="J2209">
        <v>-3.0369332060217798E-2</v>
      </c>
      <c r="K2209">
        <v>-5.6936033725738397E-2</v>
      </c>
      <c r="L2209">
        <v>-8.4026200622320094E-2</v>
      </c>
      <c r="M2209">
        <v>-2.75574256666005E-2</v>
      </c>
      <c r="N2209">
        <v>-1.0839999999999999E-3</v>
      </c>
      <c r="O2209">
        <v>2.2800000000000001E-4</v>
      </c>
      <c r="P2209">
        <v>0.96188563108444203</v>
      </c>
      <c r="Q2209">
        <v>-5.3248405456539603E-3</v>
      </c>
      <c r="R2209">
        <v>348859.3125</v>
      </c>
      <c r="S2209">
        <v>0</v>
      </c>
      <c r="T2209">
        <v>1.7684563063084799E-3</v>
      </c>
      <c r="U2209">
        <v>1.01441293954849E-2</v>
      </c>
      <c r="V2209">
        <v>0.85060177012961702</v>
      </c>
      <c r="W2209">
        <v>-2.7855870604515099E-2</v>
      </c>
      <c r="X2209">
        <v>8.8074398249452894E-3</v>
      </c>
      <c r="Y2209">
        <v>3.0284491630809499E-2</v>
      </c>
      <c r="AA2209">
        <v>0.92126892053774301</v>
      </c>
      <c r="AB2209">
        <v>2.73522975929978E-4</v>
      </c>
      <c r="AC2209" t="b">
        <v>1</v>
      </c>
      <c r="AF2209">
        <v>1.31291028446389E-3</v>
      </c>
      <c r="AG2209">
        <v>18441</v>
      </c>
      <c r="AH2209" t="e">
        <f>VLOOKUP(B2209,AN:AN,1,0)</f>
        <v>#N/A</v>
      </c>
      <c r="AI2209" t="str">
        <f>IF(G2209&lt;=2,"&lt;=2",IF(G2209&lt;3,"2-3","&gt;=3"))</f>
        <v>2-3</v>
      </c>
      <c r="AJ2209">
        <f>G2209-H2209</f>
        <v>-0.31822004664409098</v>
      </c>
    </row>
    <row r="2210" spans="1:36" hidden="1" x14ac:dyDescent="0.3">
      <c r="A2210">
        <v>2009</v>
      </c>
      <c r="B2210" t="s">
        <v>147</v>
      </c>
      <c r="C2210">
        <v>200402</v>
      </c>
      <c r="D2210">
        <v>474642</v>
      </c>
      <c r="E2210">
        <v>1146869</v>
      </c>
      <c r="F2210">
        <v>426795</v>
      </c>
      <c r="G2210">
        <v>2.3684494166724801</v>
      </c>
      <c r="H2210">
        <f>+E2210/F2210</f>
        <v>2.6871659696107031</v>
      </c>
      <c r="I2210">
        <v>1.49633282971332E-2</v>
      </c>
      <c r="J2210">
        <v>1.2702214531600401E-2</v>
      </c>
      <c r="K2210">
        <v>3.3638354539871E-3</v>
      </c>
      <c r="L2210">
        <v>-7.4902921915108404E-5</v>
      </c>
      <c r="M2210">
        <v>2.7191903907805501E-2</v>
      </c>
      <c r="N2210">
        <v>7.2830000000000004E-3</v>
      </c>
      <c r="O2210">
        <v>7.1939999999999999E-3</v>
      </c>
      <c r="P2210">
        <v>0.92794346809387196</v>
      </c>
      <c r="Q2210">
        <v>3.0103325843809899E-3</v>
      </c>
      <c r="R2210">
        <v>1659890</v>
      </c>
      <c r="S2210">
        <v>0</v>
      </c>
      <c r="T2210">
        <v>4.8243086785077398E-3</v>
      </c>
      <c r="U2210">
        <v>-2.5742392987012901E-2</v>
      </c>
      <c r="V2210">
        <v>0.92389202852705699</v>
      </c>
      <c r="W2210">
        <v>-2.1742392987012901E-2</v>
      </c>
      <c r="X2210">
        <v>1.14589406646634E-2</v>
      </c>
      <c r="Y2210">
        <v>0.12665003433414601</v>
      </c>
      <c r="AA2210">
        <v>1.59539828035333</v>
      </c>
      <c r="AB2210">
        <v>2.2424541418127999E-4</v>
      </c>
      <c r="AC2210" t="b">
        <v>1</v>
      </c>
      <c r="AF2210">
        <v>1.65156747544512E-2</v>
      </c>
      <c r="AG2210">
        <v>90210</v>
      </c>
      <c r="AH2210" t="str">
        <f>VLOOKUP(B2210,AN:AN,1,0)</f>
        <v>Nashville - TN</v>
      </c>
      <c r="AI2210" t="str">
        <f>IF(G2210&lt;=2,"&lt;=2",IF(G2210&lt;3,"2-3","&gt;=3"))</f>
        <v>2-3</v>
      </c>
      <c r="AJ2210">
        <f>G2210-H2210</f>
        <v>-0.31871655293822299</v>
      </c>
    </row>
    <row r="2211" spans="1:36" hidden="1" x14ac:dyDescent="0.3">
      <c r="A2211">
        <v>2019</v>
      </c>
      <c r="B2211" t="s">
        <v>58</v>
      </c>
      <c r="C2211">
        <v>345584</v>
      </c>
      <c r="D2211">
        <v>839852</v>
      </c>
      <c r="E2211">
        <v>1768066</v>
      </c>
      <c r="F2211">
        <v>643161</v>
      </c>
      <c r="G2211">
        <v>2.4302398259178601</v>
      </c>
      <c r="H2211">
        <f>+E2211/F2211</f>
        <v>2.7490255161615833</v>
      </c>
      <c r="I2211">
        <v>-2.5244669127475299E-2</v>
      </c>
      <c r="J2211">
        <v>-1.00309159606695E-2</v>
      </c>
      <c r="K2211">
        <v>1.0016867995262101E-2</v>
      </c>
      <c r="N2211">
        <v>7.5979999999999997E-3</v>
      </c>
      <c r="O2211">
        <v>1.7679999999999901E-3</v>
      </c>
      <c r="P2211">
        <v>0.923475861549377</v>
      </c>
      <c r="Q2211">
        <v>1.2211501598358E-2</v>
      </c>
      <c r="R2211">
        <v>2616341</v>
      </c>
      <c r="S2211">
        <v>1.2983109935685499E-3</v>
      </c>
      <c r="T2211">
        <v>1.1931713670492099E-2</v>
      </c>
      <c r="U2211">
        <v>4.70733307301998E-2</v>
      </c>
      <c r="V2211">
        <v>0.89924379111778796</v>
      </c>
      <c r="W2211">
        <v>2.9073330730199801E-2</v>
      </c>
      <c r="X2211">
        <v>3.7086013103323899E-2</v>
      </c>
      <c r="Z2211">
        <v>-3.5101449444262502E-2</v>
      </c>
      <c r="AA2211">
        <v>1.7044548986314401</v>
      </c>
      <c r="AB2211">
        <v>7.6335877862595397E-4</v>
      </c>
      <c r="AC2211" t="b">
        <v>0</v>
      </c>
      <c r="AD2211">
        <v>6.4946910117574504E-3</v>
      </c>
      <c r="AE2211">
        <v>6.6929349041275499E-3</v>
      </c>
      <c r="AF2211">
        <v>4.2453567349882697E-2</v>
      </c>
      <c r="AG2211">
        <v>172540</v>
      </c>
      <c r="AH2211" t="str">
        <f>VLOOKUP(B2211,AN:AN,1,0)</f>
        <v>Charlotte - NC</v>
      </c>
      <c r="AI2211" t="str">
        <f>IF(G2211&lt;=2,"&lt;=2",IF(G2211&lt;3,"2-3","&gt;=3"))</f>
        <v>2-3</v>
      </c>
      <c r="AJ2211">
        <f>G2211-H2211</f>
        <v>-0.31878569024372316</v>
      </c>
    </row>
    <row r="2212" spans="1:36" hidden="1" x14ac:dyDescent="0.3">
      <c r="A2212">
        <v>2006</v>
      </c>
      <c r="B2212" t="s">
        <v>68</v>
      </c>
      <c r="C2212">
        <v>53251</v>
      </c>
      <c r="D2212">
        <v>136155</v>
      </c>
      <c r="E2212">
        <v>247230</v>
      </c>
      <c r="F2212">
        <v>85973</v>
      </c>
      <c r="G2212">
        <v>2.55685339242455</v>
      </c>
      <c r="H2212">
        <f>+E2212/F2212</f>
        <v>2.8756702685726916</v>
      </c>
      <c r="I2212">
        <v>2.8013430789535301E-2</v>
      </c>
      <c r="J2212">
        <v>1.31402499973773E-2</v>
      </c>
      <c r="K2212">
        <v>1.29040620326995E-2</v>
      </c>
      <c r="L2212">
        <v>-7.85357273081317E-2</v>
      </c>
      <c r="M2212">
        <v>8.32881068345156E-3</v>
      </c>
      <c r="N2212">
        <v>7.7990000000000004E-3</v>
      </c>
      <c r="O2212">
        <v>1.6590000000000001E-3</v>
      </c>
      <c r="P2212">
        <v>0.94655197858810403</v>
      </c>
      <c r="Q2212">
        <v>8.6411237716670294E-3</v>
      </c>
      <c r="R2212">
        <v>419725.59375</v>
      </c>
      <c r="S2212">
        <v>0</v>
      </c>
      <c r="T2212">
        <v>1.4721229672429799E-4</v>
      </c>
      <c r="U2212">
        <v>3.93419004976749E-2</v>
      </c>
      <c r="V2212">
        <v>0.76812035477041296</v>
      </c>
      <c r="W2212">
        <v>7.3419004976748997E-3</v>
      </c>
      <c r="X2212">
        <v>3.2968947345498802E-2</v>
      </c>
      <c r="Y2212">
        <v>4.7660254964951201E-2</v>
      </c>
      <c r="AA2212">
        <v>0.63144810720658895</v>
      </c>
      <c r="AB2212">
        <v>0</v>
      </c>
      <c r="AC2212" t="b">
        <v>1</v>
      </c>
      <c r="AF2212">
        <v>1.7856365140890999E-2</v>
      </c>
      <c r="AG2212">
        <v>23718</v>
      </c>
      <c r="AH2212" t="e">
        <f>VLOOKUP(B2212,AN:AN,1,0)</f>
        <v>#N/A</v>
      </c>
      <c r="AI2212" t="str">
        <f>IF(G2212&lt;=2,"&lt;=2",IF(G2212&lt;3,"2-3","&gt;=3"))</f>
        <v>2-3</v>
      </c>
      <c r="AJ2212">
        <f>G2212-H2212</f>
        <v>-0.31881687614814158</v>
      </c>
    </row>
    <row r="2213" spans="1:36" hidden="1" x14ac:dyDescent="0.3">
      <c r="A2213">
        <v>2006</v>
      </c>
      <c r="B2213" t="s">
        <v>89</v>
      </c>
      <c r="C2213">
        <v>16596</v>
      </c>
      <c r="D2213">
        <v>35332</v>
      </c>
      <c r="E2213">
        <v>88352</v>
      </c>
      <c r="F2213">
        <v>36092</v>
      </c>
      <c r="G2213">
        <v>2.1289467341527999</v>
      </c>
      <c r="H2213">
        <f>+E2213/F2213</f>
        <v>2.4479663083231742</v>
      </c>
      <c r="I2213">
        <v>6.7154308303718803E-3</v>
      </c>
      <c r="J2213">
        <v>-2.2002141922712001E-3</v>
      </c>
      <c r="K2213">
        <v>-2.4364021569490001E-3</v>
      </c>
      <c r="L2213">
        <v>-7.3972192093729905E-2</v>
      </c>
      <c r="M2213">
        <v>1.28923458978533E-2</v>
      </c>
      <c r="N2213">
        <v>1.232E-3</v>
      </c>
      <c r="O2213">
        <v>0</v>
      </c>
      <c r="P2213">
        <v>0.96212142705917403</v>
      </c>
      <c r="Q2213">
        <v>5.9359669685370396E-3</v>
      </c>
      <c r="R2213">
        <v>128435</v>
      </c>
      <c r="S2213">
        <v>0</v>
      </c>
      <c r="T2213">
        <v>-1.0193808004260001E-2</v>
      </c>
      <c r="U2213">
        <v>2.9000880196690601E-2</v>
      </c>
      <c r="V2213">
        <v>0.65248933362217898</v>
      </c>
      <c r="W2213">
        <v>-2.9991198033093901E-3</v>
      </c>
      <c r="X2213">
        <v>0</v>
      </c>
      <c r="Y2213">
        <v>2.4653312788906001E-3</v>
      </c>
      <c r="AA2213">
        <v>0.47320500422527401</v>
      </c>
      <c r="AB2213">
        <v>0</v>
      </c>
      <c r="AC2213" t="b">
        <v>1</v>
      </c>
      <c r="AF2213">
        <v>0</v>
      </c>
      <c r="AG2213">
        <v>3245</v>
      </c>
      <c r="AH2213" t="e">
        <f>VLOOKUP(B2213,AN:AN,1,0)</f>
        <v>#N/A</v>
      </c>
      <c r="AI2213" t="str">
        <f>IF(G2213&lt;=2,"&lt;=2",IF(G2213&lt;3,"2-3","&gt;=3"))</f>
        <v>2-3</v>
      </c>
      <c r="AJ2213">
        <f>G2213-H2213</f>
        <v>-0.3190195741703743</v>
      </c>
    </row>
    <row r="2214" spans="1:36" hidden="1" x14ac:dyDescent="0.3">
      <c r="A2214">
        <v>2016</v>
      </c>
      <c r="B2214" t="s">
        <v>187</v>
      </c>
      <c r="C2214">
        <v>299013</v>
      </c>
      <c r="D2214">
        <v>838524</v>
      </c>
      <c r="E2214">
        <v>1478750</v>
      </c>
      <c r="F2214">
        <v>473398</v>
      </c>
      <c r="G2214">
        <v>2.8043061672903802</v>
      </c>
      <c r="H2214">
        <f>+E2214/F2214</f>
        <v>3.1236929602575421</v>
      </c>
      <c r="I2214">
        <v>1.57391892383054E-2</v>
      </c>
      <c r="J2214">
        <v>-1.65782710537314E-2</v>
      </c>
      <c r="K2214">
        <v>-1.1190810523927199E-2</v>
      </c>
      <c r="L2214">
        <v>8.4040460616350204E-2</v>
      </c>
      <c r="M2214">
        <v>-3.5134274512530002E-3</v>
      </c>
      <c r="N2214">
        <v>5.5699999999999999E-4</v>
      </c>
      <c r="O2214">
        <v>-4.3739999999999899E-3</v>
      </c>
      <c r="P2214">
        <v>0.90548402070999101</v>
      </c>
      <c r="Q2214">
        <v>-3.5662651062019399E-3</v>
      </c>
      <c r="R2214">
        <v>2421845</v>
      </c>
      <c r="S2214">
        <v>4.0035182433047201E-4</v>
      </c>
      <c r="T2214">
        <v>-1.0752509348094399E-2</v>
      </c>
      <c r="U2214">
        <v>1.54845779761672E-2</v>
      </c>
      <c r="V2214">
        <v>0.82531321590210005</v>
      </c>
      <c r="W2214">
        <v>2.4845779761672E-3</v>
      </c>
      <c r="X2214">
        <v>3.4387795335294603E-2</v>
      </c>
      <c r="Y2214">
        <v>0.161779246523031</v>
      </c>
      <c r="Z2214">
        <v>7.9591370566204897E-2</v>
      </c>
      <c r="AA2214">
        <v>1.8564547984105599</v>
      </c>
      <c r="AB2214">
        <v>2.7903308968487398E-4</v>
      </c>
      <c r="AC2214" t="b">
        <v>1</v>
      </c>
      <c r="AD2214">
        <v>1.31436861759898E-4</v>
      </c>
      <c r="AE2214">
        <v>9.4465170149204396E-3</v>
      </c>
      <c r="AF2214">
        <v>3.7014345940371798E-2</v>
      </c>
      <c r="AG2214">
        <v>170524</v>
      </c>
      <c r="AH2214" t="str">
        <f>VLOOKUP(B2214,AN:AN,1,0)</f>
        <v>San Antonio - TX</v>
      </c>
      <c r="AI2214" t="str">
        <f>IF(G2214&lt;=2,"&lt;=2",IF(G2214&lt;3,"2-3","&gt;=3"))</f>
        <v>2-3</v>
      </c>
      <c r="AJ2214">
        <f>G2214-H2214</f>
        <v>-0.31938679296716188</v>
      </c>
    </row>
    <row r="2215" spans="1:36" hidden="1" x14ac:dyDescent="0.3">
      <c r="A2215">
        <v>2020</v>
      </c>
      <c r="B2215" t="s">
        <v>39</v>
      </c>
      <c r="C2215">
        <v>70153</v>
      </c>
      <c r="D2215">
        <v>177931</v>
      </c>
      <c r="E2215">
        <v>374333</v>
      </c>
      <c r="F2215">
        <v>131067</v>
      </c>
      <c r="G2215">
        <v>2.5363277407951101</v>
      </c>
      <c r="H2215">
        <f>+E2215/F2215</f>
        <v>2.8560430924641595</v>
      </c>
      <c r="I2215">
        <v>-6.2203104447238401E-2</v>
      </c>
      <c r="J2215">
        <v>5.0771124660968503E-3</v>
      </c>
      <c r="K2215">
        <v>4.1523291051387801E-2</v>
      </c>
      <c r="N2215">
        <v>8.8599999999999996E-4</v>
      </c>
      <c r="O2215">
        <v>1.7829999999999901E-3</v>
      </c>
      <c r="P2215">
        <v>0.93004453182220503</v>
      </c>
      <c r="Q2215">
        <v>2.1269202232360999E-2</v>
      </c>
      <c r="R2215">
        <v>613228.5</v>
      </c>
      <c r="S2215">
        <v>0</v>
      </c>
      <c r="T2215">
        <v>2.04819422215223E-2</v>
      </c>
      <c r="U2215">
        <v>5.2529726177454002E-2</v>
      </c>
      <c r="V2215">
        <v>0.68253309459303901</v>
      </c>
      <c r="W2215">
        <v>4.0529726177453998E-2</v>
      </c>
      <c r="X2215">
        <v>1.2214634146341399E-2</v>
      </c>
      <c r="Z2215">
        <v>-8.9025828178363506E-2</v>
      </c>
      <c r="AA2215">
        <v>0.72930698332558297</v>
      </c>
      <c r="AB2215">
        <v>1.09268292682926E-3</v>
      </c>
      <c r="AC2215" t="b">
        <v>0</v>
      </c>
      <c r="AD2215">
        <v>-7.2517931104006499E-3</v>
      </c>
      <c r="AE2215">
        <v>8.5971216275825407E-3</v>
      </c>
      <c r="AF2215">
        <v>4.9248780487804802E-2</v>
      </c>
      <c r="AG2215">
        <v>25938</v>
      </c>
      <c r="AH2215" t="e">
        <f>VLOOKUP(B2215,AN:AN,1,0)</f>
        <v>#N/A</v>
      </c>
      <c r="AI2215" t="str">
        <f>IF(G2215&lt;=2,"&lt;=2",IF(G2215&lt;3,"2-3","&gt;=3"))</f>
        <v>2-3</v>
      </c>
      <c r="AJ2215">
        <f>G2215-H2215</f>
        <v>-0.31971535166904941</v>
      </c>
    </row>
    <row r="2216" spans="1:36" hidden="1" x14ac:dyDescent="0.3">
      <c r="A2216">
        <v>2020</v>
      </c>
      <c r="B2216" t="s">
        <v>163</v>
      </c>
      <c r="C2216">
        <v>622172</v>
      </c>
      <c r="D2216">
        <v>1559425</v>
      </c>
      <c r="E2216">
        <v>3408110</v>
      </c>
      <c r="F2216">
        <v>1205804</v>
      </c>
      <c r="G2216">
        <v>2.5064210539850702</v>
      </c>
      <c r="H2216">
        <f>+E2216/F2216</f>
        <v>2.8264212094171191</v>
      </c>
      <c r="I2216">
        <v>-6.0782529834826203E-2</v>
      </c>
      <c r="J2216">
        <v>8.4376584738492993E-2</v>
      </c>
      <c r="K2216">
        <v>0.120822763323784</v>
      </c>
      <c r="N2216">
        <v>8.9130000000000008E-3</v>
      </c>
      <c r="O2216">
        <v>-1.19999999999998E-4</v>
      </c>
      <c r="P2216">
        <v>0.93954735994339</v>
      </c>
      <c r="Q2216">
        <v>7.3961615562439997E-3</v>
      </c>
      <c r="R2216">
        <v>4893875</v>
      </c>
      <c r="S2216">
        <v>5.4581014903649303E-5</v>
      </c>
      <c r="T2216">
        <v>2.31405030936002E-2</v>
      </c>
      <c r="U2216">
        <v>5.5188287049531902E-2</v>
      </c>
      <c r="V2216">
        <v>1.0237996418895501</v>
      </c>
      <c r="W2216">
        <v>4.3188287049531898E-2</v>
      </c>
      <c r="X2216">
        <v>2.4673651015055201E-2</v>
      </c>
      <c r="Z2216">
        <v>-0.114658221732144</v>
      </c>
      <c r="AA2216">
        <v>1.9126710631424699</v>
      </c>
      <c r="AB2216">
        <v>1.2007823278802801E-3</v>
      </c>
      <c r="AC2216" t="b">
        <v>0</v>
      </c>
      <c r="AD2216">
        <v>5.0146915855738099E-3</v>
      </c>
      <c r="AE2216">
        <v>1.16715281857423E-2</v>
      </c>
      <c r="AF2216">
        <v>4.87408463089588E-2</v>
      </c>
      <c r="AG2216">
        <v>337922</v>
      </c>
      <c r="AH2216" t="str">
        <f>VLOOKUP(B2216,AN:AN,1,0)</f>
        <v>Phoenix - AZ</v>
      </c>
      <c r="AI2216" t="str">
        <f>IF(G2216&lt;=2,"&lt;=2",IF(G2216&lt;3,"2-3","&gt;=3"))</f>
        <v>2-3</v>
      </c>
      <c r="AJ2216">
        <f>G2216-H2216</f>
        <v>-0.32000015543204885</v>
      </c>
    </row>
    <row r="2217" spans="1:36" hidden="1" x14ac:dyDescent="0.3">
      <c r="A2217">
        <v>2007</v>
      </c>
      <c r="B2217" t="s">
        <v>212</v>
      </c>
      <c r="C2217">
        <v>38704</v>
      </c>
      <c r="D2217">
        <v>98189</v>
      </c>
      <c r="E2217">
        <v>255209</v>
      </c>
      <c r="F2217">
        <v>89322</v>
      </c>
      <c r="G2217">
        <v>2.5369212484497701</v>
      </c>
      <c r="H2217">
        <f>+E2217/F2217</f>
        <v>2.8571796421934126</v>
      </c>
      <c r="I2217">
        <v>1.19237645433047E-2</v>
      </c>
      <c r="J2217">
        <v>-3.7273489870130998E-3</v>
      </c>
      <c r="K2217">
        <v>-3.3351675897836601E-2</v>
      </c>
      <c r="L2217">
        <v>-8.3546554550528507E-2</v>
      </c>
      <c r="M2217">
        <v>8.2516567781565995E-3</v>
      </c>
      <c r="N2217">
        <v>-5.0000000000000001E-4</v>
      </c>
      <c r="O2217">
        <v>-4.1259999999999899E-3</v>
      </c>
      <c r="P2217">
        <v>0.95484012365341198</v>
      </c>
      <c r="Q2217">
        <v>3.33690643310602E-3</v>
      </c>
      <c r="R2217">
        <v>363343.40625</v>
      </c>
      <c r="S2217">
        <v>0</v>
      </c>
      <c r="T2217">
        <v>8.9746452867984997E-3</v>
      </c>
      <c r="U2217">
        <v>3.7738457322120701E-2</v>
      </c>
      <c r="V2217">
        <v>1.17990837906361</v>
      </c>
      <c r="W2217">
        <v>8.7384573221206997E-3</v>
      </c>
      <c r="X2217">
        <v>0</v>
      </c>
      <c r="Y2217">
        <v>4.6919219368525998E-3</v>
      </c>
      <c r="AA2217">
        <v>0.12726258591064701</v>
      </c>
      <c r="AB2217">
        <v>3.1259768677711702E-4</v>
      </c>
      <c r="AC2217" t="b">
        <v>1</v>
      </c>
      <c r="AF2217">
        <v>0</v>
      </c>
      <c r="AG2217">
        <v>15995</v>
      </c>
      <c r="AH2217" t="e">
        <f>VLOOKUP(B2217,AN:AN,1,0)</f>
        <v>#N/A</v>
      </c>
      <c r="AI2217" t="str">
        <f>IF(G2217&lt;=2,"&lt;=2",IF(G2217&lt;3,"2-3","&gt;=3"))</f>
        <v>2-3</v>
      </c>
      <c r="AJ2217">
        <f>G2217-H2217</f>
        <v>-0.32025839374364251</v>
      </c>
    </row>
    <row r="2218" spans="1:36" hidden="1" x14ac:dyDescent="0.3">
      <c r="A2218">
        <v>2005</v>
      </c>
      <c r="B2218" t="s">
        <v>158</v>
      </c>
      <c r="C2218">
        <v>31464</v>
      </c>
      <c r="D2218">
        <v>73311</v>
      </c>
      <c r="E2218">
        <v>151025</v>
      </c>
      <c r="F2218">
        <v>56985</v>
      </c>
      <c r="G2218">
        <v>2.3299961861174601</v>
      </c>
      <c r="H2218">
        <f>+E2218/F2218</f>
        <v>2.650258840045626</v>
      </c>
      <c r="J2218">
        <v>2.0707570016384E-2</v>
      </c>
      <c r="K2218">
        <v>2.7902258217334601E-2</v>
      </c>
      <c r="L2218">
        <v>-4.08957064747811E-2</v>
      </c>
      <c r="M2218">
        <v>1.7675200942903601E-2</v>
      </c>
      <c r="N2218">
        <v>2.3519999999999999E-3</v>
      </c>
      <c r="P2218">
        <v>0.92887341976165805</v>
      </c>
      <c r="R2218">
        <v>228427.40625</v>
      </c>
      <c r="T2218">
        <v>2.9737846460193399E-2</v>
      </c>
      <c r="U2218">
        <v>4.4761348515748998E-2</v>
      </c>
      <c r="V2218">
        <v>0.94612605246946702</v>
      </c>
      <c r="W2218">
        <v>1.0761348515748901E-2</v>
      </c>
      <c r="Y2218">
        <v>0.107067550423494</v>
      </c>
      <c r="AG2218">
        <v>10204</v>
      </c>
      <c r="AH2218" t="e">
        <f>VLOOKUP(B2218,AN:AN,1,0)</f>
        <v>#N/A</v>
      </c>
      <c r="AI2218" t="str">
        <f>IF(G2218&lt;=2,"&lt;=2",IF(G2218&lt;3,"2-3","&gt;=3"))</f>
        <v>2-3</v>
      </c>
      <c r="AJ2218">
        <f>G2218-H2218</f>
        <v>-0.32026265392816589</v>
      </c>
    </row>
    <row r="2219" spans="1:36" hidden="1" x14ac:dyDescent="0.3">
      <c r="A2219">
        <v>2013</v>
      </c>
      <c r="B2219" t="s">
        <v>65</v>
      </c>
      <c r="C2219">
        <v>40263</v>
      </c>
      <c r="D2219">
        <v>99838</v>
      </c>
      <c r="E2219">
        <v>89066</v>
      </c>
      <c r="F2219">
        <v>31810</v>
      </c>
      <c r="G2219">
        <v>2.4796463254104202</v>
      </c>
      <c r="H2219">
        <f>+E2219/F2219</f>
        <v>2.7999371266897204</v>
      </c>
      <c r="I2219">
        <v>3.4725004311319203E-2</v>
      </c>
      <c r="J2219">
        <v>1.24111091718077E-2</v>
      </c>
      <c r="K2219">
        <v>1.5046375632286099E-2</v>
      </c>
      <c r="L2219">
        <v>1.9027396291494299E-2</v>
      </c>
      <c r="M2219">
        <v>-4.0967655368149197E-2</v>
      </c>
      <c r="N2219">
        <v>3.7320000000000001E-3</v>
      </c>
      <c r="O2219">
        <v>-8.41999999999999E-4</v>
      </c>
      <c r="P2219">
        <v>0.92608487606048595</v>
      </c>
      <c r="Q2219">
        <v>1.5569686889648901E-2</v>
      </c>
      <c r="R2219">
        <v>239325.703125</v>
      </c>
      <c r="S2219">
        <v>0</v>
      </c>
      <c r="T2219">
        <v>-1.6304701566695399E-3</v>
      </c>
      <c r="U2219">
        <v>1.9074639305472402E-2</v>
      </c>
      <c r="V2219">
        <v>0.68593079659279099</v>
      </c>
      <c r="W2219">
        <v>4.0746393054723997E-3</v>
      </c>
      <c r="X2219">
        <v>7.9276203482417207E-2</v>
      </c>
      <c r="Y2219">
        <v>0.129327131476177</v>
      </c>
      <c r="Z2219">
        <v>0.100598728971794</v>
      </c>
      <c r="AA2219">
        <v>1.7176693488163799</v>
      </c>
      <c r="AB2219">
        <v>6.8282690337999297E-5</v>
      </c>
      <c r="AC2219" t="b">
        <v>1</v>
      </c>
      <c r="AF2219">
        <v>3.6940935472857601E-2</v>
      </c>
      <c r="AG2219">
        <v>15806</v>
      </c>
      <c r="AH2219" t="e">
        <f>VLOOKUP(B2219,AN:AN,1,0)</f>
        <v>#N/A</v>
      </c>
      <c r="AI2219" t="str">
        <f>IF(G2219&lt;=2,"&lt;=2",IF(G2219&lt;3,"2-3","&gt;=3"))</f>
        <v>2-3</v>
      </c>
      <c r="AJ2219">
        <f>G2219-H2219</f>
        <v>-0.32029080127930021</v>
      </c>
    </row>
    <row r="2220" spans="1:36" hidden="1" x14ac:dyDescent="0.3">
      <c r="A2220">
        <v>2012</v>
      </c>
      <c r="B2220" t="s">
        <v>104</v>
      </c>
      <c r="C2220">
        <v>22014</v>
      </c>
      <c r="D2220">
        <v>46721</v>
      </c>
      <c r="E2220">
        <v>81436</v>
      </c>
      <c r="F2220">
        <v>33339</v>
      </c>
      <c r="G2220">
        <v>2.1223312437539699</v>
      </c>
      <c r="H2220">
        <f>+E2220/F2220</f>
        <v>2.4426647469930112</v>
      </c>
      <c r="I2220">
        <v>-0.14753680698378899</v>
      </c>
      <c r="J2220">
        <v>-5.1119262352585498E-3</v>
      </c>
      <c r="K2220">
        <v>5.9318322688339895E-4</v>
      </c>
      <c r="L2220">
        <v>4.0464895926416097E-3</v>
      </c>
      <c r="M2220">
        <v>-5.3122823592275201E-2</v>
      </c>
      <c r="N2220">
        <v>1.0920000000000001E-3</v>
      </c>
      <c r="O2220">
        <v>-2.1099999999999999E-3</v>
      </c>
      <c r="P2220">
        <v>0.93437558412551902</v>
      </c>
      <c r="Q2220">
        <v>8.0752968788150303E-3</v>
      </c>
      <c r="R2220">
        <v>159863.90625</v>
      </c>
      <c r="S2220">
        <v>0</v>
      </c>
      <c r="T2220">
        <v>-1.3346048071980899E-3</v>
      </c>
      <c r="U2220">
        <v>1.44955338910222E-2</v>
      </c>
      <c r="V2220">
        <v>0.81225638496529695</v>
      </c>
      <c r="W2220">
        <v>-6.5044661089778003E-3</v>
      </c>
      <c r="X2220">
        <v>1.9493177387914201E-2</v>
      </c>
      <c r="Y2220">
        <v>0.14134174256803</v>
      </c>
      <c r="Z2220">
        <v>4.5803140520754397E-2</v>
      </c>
      <c r="AA2220">
        <v>2.0096457251881499</v>
      </c>
      <c r="AB2220">
        <v>1.39236981342244E-4</v>
      </c>
      <c r="AC2220" t="b">
        <v>0</v>
      </c>
      <c r="AF2220">
        <v>2.70119743803954E-2</v>
      </c>
      <c r="AG2220">
        <v>7322</v>
      </c>
      <c r="AH2220" t="e">
        <f>VLOOKUP(B2220,AN:AN,1,0)</f>
        <v>#N/A</v>
      </c>
      <c r="AI2220" t="str">
        <f>IF(G2220&lt;=2,"&lt;=2",IF(G2220&lt;3,"2-3","&gt;=3"))</f>
        <v>2-3</v>
      </c>
      <c r="AJ2220">
        <f>G2220-H2220</f>
        <v>-0.32033350323904131</v>
      </c>
    </row>
    <row r="2221" spans="1:36" hidden="1" x14ac:dyDescent="0.3">
      <c r="A2221">
        <v>2008</v>
      </c>
      <c r="B2221" t="s">
        <v>89</v>
      </c>
      <c r="C2221">
        <v>16882</v>
      </c>
      <c r="D2221">
        <v>35230</v>
      </c>
      <c r="E2221">
        <v>87159</v>
      </c>
      <c r="F2221">
        <v>36207</v>
      </c>
      <c r="G2221">
        <v>2.08683805236346</v>
      </c>
      <c r="H2221">
        <f>+E2221/F2221</f>
        <v>2.4072416935951613</v>
      </c>
      <c r="I2221">
        <v>4.1082598293000899E-2</v>
      </c>
      <c r="J2221">
        <v>9.9968239665031502E-3</v>
      </c>
      <c r="K2221">
        <v>-1.65698776990175E-2</v>
      </c>
      <c r="L2221">
        <v>-4.9246165826916703E-2</v>
      </c>
      <c r="M2221">
        <v>7.2226091288029497E-3</v>
      </c>
      <c r="N2221">
        <v>0</v>
      </c>
      <c r="O2221">
        <v>9.2400000000000002E-4</v>
      </c>
      <c r="P2221">
        <v>0.95814448595046997</v>
      </c>
      <c r="Q2221">
        <v>-2.5234222412110398E-3</v>
      </c>
      <c r="R2221">
        <v>129023.1953125</v>
      </c>
      <c r="S2221">
        <v>0</v>
      </c>
      <c r="T2221">
        <v>-1.4339401386678199E-3</v>
      </c>
      <c r="U2221">
        <v>6.9417329505085902E-3</v>
      </c>
      <c r="V2221">
        <v>0.62635221254998996</v>
      </c>
      <c r="W2221">
        <v>-3.1058267049491401E-2</v>
      </c>
      <c r="X2221">
        <v>0</v>
      </c>
      <c r="Y2221">
        <v>1.2917221841448201E-2</v>
      </c>
      <c r="AA2221">
        <v>0.119185399921883</v>
      </c>
      <c r="AB2221">
        <v>1.2326656394453001E-3</v>
      </c>
      <c r="AC2221" t="b">
        <v>1</v>
      </c>
      <c r="AF2221">
        <v>0</v>
      </c>
      <c r="AG2221">
        <v>3245</v>
      </c>
      <c r="AH2221" t="e">
        <f>VLOOKUP(B2221,AN:AN,1,0)</f>
        <v>#N/A</v>
      </c>
      <c r="AI2221" t="str">
        <f>IF(G2221&lt;=2,"&lt;=2",IF(G2221&lt;3,"2-3","&gt;=3"))</f>
        <v>2-3</v>
      </c>
      <c r="AJ2221">
        <f>G2221-H2221</f>
        <v>-0.32040364123170129</v>
      </c>
    </row>
    <row r="2222" spans="1:36" hidden="1" x14ac:dyDescent="0.3">
      <c r="A2222">
        <v>2014</v>
      </c>
      <c r="B2222" t="s">
        <v>171</v>
      </c>
      <c r="C2222">
        <v>23251</v>
      </c>
      <c r="D2222">
        <v>53193</v>
      </c>
      <c r="E2222">
        <v>137257</v>
      </c>
      <c r="F2222">
        <v>52625</v>
      </c>
      <c r="G2222">
        <v>2.2877725689217598</v>
      </c>
      <c r="H2222">
        <f>+E2222/F2222</f>
        <v>2.6082090261282662</v>
      </c>
      <c r="I2222">
        <v>-4.9446928777125997E-2</v>
      </c>
      <c r="J2222">
        <v>-4.6791750937699404E-3</v>
      </c>
      <c r="K2222">
        <v>2.5525214314460799E-2</v>
      </c>
      <c r="L2222">
        <v>6.16990081518888E-2</v>
      </c>
      <c r="M2222">
        <v>-1.2802394106984E-2</v>
      </c>
      <c r="N2222">
        <v>2.2039999999999998E-3</v>
      </c>
      <c r="O2222">
        <v>2.895E-3</v>
      </c>
      <c r="P2222">
        <v>0.94167172908783003</v>
      </c>
      <c r="Q2222">
        <v>2.95835733413707E-3</v>
      </c>
      <c r="R2222">
        <v>195591.59375</v>
      </c>
      <c r="S2222">
        <v>0</v>
      </c>
      <c r="T2222">
        <v>-9.0738562867045298E-3</v>
      </c>
      <c r="U2222">
        <v>9.5614101737737708E-3</v>
      </c>
      <c r="V2222">
        <v>0.68919391882067704</v>
      </c>
      <c r="W2222">
        <v>-6.43858982622622E-3</v>
      </c>
      <c r="X2222">
        <v>3.3172080165860401E-3</v>
      </c>
      <c r="Y2222">
        <v>0</v>
      </c>
      <c r="Z2222">
        <v>-6.9328037874116497E-2</v>
      </c>
      <c r="AA2222">
        <v>0.13648726481505499</v>
      </c>
      <c r="AB2222">
        <v>1.9350380096751899E-3</v>
      </c>
      <c r="AC2222" t="b">
        <v>0</v>
      </c>
      <c r="AF2222">
        <v>3.3172080165860401E-3</v>
      </c>
      <c r="AG2222">
        <v>7259</v>
      </c>
      <c r="AH2222" t="e">
        <f>VLOOKUP(B2222,AN:AN,1,0)</f>
        <v>#N/A</v>
      </c>
      <c r="AI2222" t="str">
        <f>IF(G2222&lt;=2,"&lt;=2",IF(G2222&lt;3,"2-3","&gt;=3"))</f>
        <v>2-3</v>
      </c>
      <c r="AJ2222">
        <f>G2222-H2222</f>
        <v>-0.32043645720650638</v>
      </c>
    </row>
    <row r="2223" spans="1:36" hidden="1" x14ac:dyDescent="0.3">
      <c r="A2223">
        <v>2016</v>
      </c>
      <c r="B2223" t="s">
        <v>107</v>
      </c>
      <c r="C2223">
        <v>15633</v>
      </c>
      <c r="D2223">
        <v>36958</v>
      </c>
      <c r="E2223">
        <v>73895</v>
      </c>
      <c r="F2223">
        <v>27521</v>
      </c>
      <c r="G2223">
        <v>2.3641015799910399</v>
      </c>
      <c r="H2223">
        <f>+E2223/F2223</f>
        <v>2.6850405145161877</v>
      </c>
      <c r="I2223">
        <v>-0.127911927800995</v>
      </c>
      <c r="J2223">
        <v>5.4655373096465501E-3</v>
      </c>
      <c r="K2223">
        <v>1.08529978394508E-2</v>
      </c>
      <c r="L2223">
        <v>8.9925089359283297E-2</v>
      </c>
      <c r="M2223">
        <v>2.3712012916801001E-3</v>
      </c>
      <c r="N2223">
        <v>-3.862E-3</v>
      </c>
      <c r="O2223">
        <v>-1.818E-3</v>
      </c>
      <c r="P2223">
        <v>0.927820265293121</v>
      </c>
      <c r="Q2223">
        <v>9.6357464790339797E-3</v>
      </c>
      <c r="R2223">
        <v>129229.3984375</v>
      </c>
      <c r="S2223">
        <v>0</v>
      </c>
      <c r="T2223">
        <v>-1.60992946475744E-2</v>
      </c>
      <c r="U2223">
        <v>1.0137792676687201E-2</v>
      </c>
      <c r="V2223">
        <v>0.65886349168655001</v>
      </c>
      <c r="W2223">
        <v>-2.86220732331279E-3</v>
      </c>
      <c r="X2223">
        <v>0</v>
      </c>
      <c r="Y2223">
        <v>0</v>
      </c>
      <c r="Z2223">
        <v>-0.17970931208699401</v>
      </c>
      <c r="AA2223">
        <v>-9.8178367312351494E-2</v>
      </c>
      <c r="AB2223">
        <v>4.5444217223358302E-4</v>
      </c>
      <c r="AC2223" t="b">
        <v>0</v>
      </c>
      <c r="AF2223">
        <v>0</v>
      </c>
      <c r="AG2223">
        <v>4401</v>
      </c>
      <c r="AH2223" t="e">
        <f>VLOOKUP(B2223,AN:AN,1,0)</f>
        <v>#N/A</v>
      </c>
      <c r="AI2223" t="str">
        <f>IF(G2223&lt;=2,"&lt;=2",IF(G2223&lt;3,"2-3","&gt;=3"))</f>
        <v>2-3</v>
      </c>
      <c r="AJ2223">
        <f>G2223-H2223</f>
        <v>-0.32093893452514788</v>
      </c>
    </row>
    <row r="2224" spans="1:36" hidden="1" x14ac:dyDescent="0.3">
      <c r="A2224">
        <v>2017</v>
      </c>
      <c r="B2224" t="s">
        <v>67</v>
      </c>
      <c r="C2224">
        <v>292678</v>
      </c>
      <c r="D2224">
        <v>693246</v>
      </c>
      <c r="E2224">
        <v>1234493</v>
      </c>
      <c r="F2224">
        <v>458990</v>
      </c>
      <c r="G2224">
        <v>2.3686303719445898</v>
      </c>
      <c r="H2224">
        <f>+E2224/F2224</f>
        <v>2.6895858297566395</v>
      </c>
      <c r="I2224">
        <v>-2.0111408736925799E-2</v>
      </c>
      <c r="J2224">
        <v>-6.2683448195457901E-3</v>
      </c>
      <c r="K2224">
        <v>2.2625031173229E-3</v>
      </c>
      <c r="L2224">
        <v>4.2641067743301397E-2</v>
      </c>
      <c r="M2224">
        <v>-7.9046934843063892E-3</v>
      </c>
      <c r="N2224">
        <v>2.7759999999999998E-3</v>
      </c>
      <c r="O2224">
        <v>8.3999999999999895E-4</v>
      </c>
      <c r="P2224">
        <v>0.93047803640365601</v>
      </c>
      <c r="Q2224">
        <v>-8.7949633598329805E-3</v>
      </c>
      <c r="R2224">
        <v>2091322</v>
      </c>
      <c r="S2224">
        <v>4.7549463038990502E-4</v>
      </c>
      <c r="T2224">
        <v>5.3988993167876503E-3</v>
      </c>
      <c r="U2224">
        <v>3.1786359846591901E-2</v>
      </c>
      <c r="V2224">
        <v>0.74041054274791496</v>
      </c>
      <c r="W2224">
        <v>1.07863598465919E-2</v>
      </c>
      <c r="X2224">
        <v>3.1545009625866899E-2</v>
      </c>
      <c r="Y2224">
        <v>0.138427220622314</v>
      </c>
      <c r="Z2224">
        <v>5.0668604168663802E-3</v>
      </c>
      <c r="AA2224">
        <v>1.3812523128884999</v>
      </c>
      <c r="AB2224">
        <v>5.2188435042794504E-4</v>
      </c>
      <c r="AC2224" t="b">
        <v>0</v>
      </c>
      <c r="AD2224">
        <v>7.3369877398625901E-3</v>
      </c>
      <c r="AE2224">
        <v>9.3677587669426295E-3</v>
      </c>
      <c r="AF2224">
        <v>3.2925103796998499E-2</v>
      </c>
      <c r="AG2224">
        <v>177892</v>
      </c>
      <c r="AH2224" t="str">
        <f>VLOOKUP(B2224,AN:AN,1,0)</f>
        <v>Columbus - OH</v>
      </c>
      <c r="AI2224" t="str">
        <f>IF(G2224&lt;=2,"&lt;=2",IF(G2224&lt;3,"2-3","&gt;=3"))</f>
        <v>2-3</v>
      </c>
      <c r="AJ2224">
        <f>G2224-H2224</f>
        <v>-0.3209554578120497</v>
      </c>
    </row>
    <row r="2225" spans="1:36" hidden="1" x14ac:dyDescent="0.3">
      <c r="A2225">
        <v>2006</v>
      </c>
      <c r="B2225" t="s">
        <v>39</v>
      </c>
      <c r="C2225">
        <v>53987</v>
      </c>
      <c r="D2225">
        <v>125811</v>
      </c>
      <c r="E2225">
        <v>331453</v>
      </c>
      <c r="F2225">
        <v>125004</v>
      </c>
      <c r="G2225">
        <v>2.3303943541963799</v>
      </c>
      <c r="H2225">
        <f>+E2225/F2225</f>
        <v>2.6515391507471762</v>
      </c>
      <c r="I2225">
        <v>-6.4005834502143893E-2</v>
      </c>
      <c r="J2225">
        <v>-3.0187778174876898E-3</v>
      </c>
      <c r="K2225">
        <v>-3.2549657821655002E-3</v>
      </c>
      <c r="L2225">
        <v>-0.111357188284397</v>
      </c>
      <c r="M2225">
        <v>-2.4492650292813799E-2</v>
      </c>
      <c r="N2225">
        <v>-2.1320000000000002E-3</v>
      </c>
      <c r="O2225">
        <v>-1.0161E-2</v>
      </c>
      <c r="P2225">
        <v>0.89671099185943604</v>
      </c>
      <c r="Q2225">
        <v>-6.6899657249449504E-3</v>
      </c>
      <c r="R2225">
        <v>540332.8125</v>
      </c>
      <c r="S2225">
        <v>0</v>
      </c>
      <c r="T2225">
        <v>2.2960655391216299E-2</v>
      </c>
      <c r="U2225">
        <v>6.2155343592166901E-2</v>
      </c>
      <c r="V2225">
        <v>0.67726740958251497</v>
      </c>
      <c r="W2225">
        <v>3.01553435921669E-2</v>
      </c>
      <c r="X2225">
        <v>8.9215429021254206E-3</v>
      </c>
      <c r="Y2225">
        <v>0.1002944166746</v>
      </c>
      <c r="AA2225">
        <v>1.356044831335</v>
      </c>
      <c r="AB2225">
        <v>5.2479664130149499E-5</v>
      </c>
      <c r="AC2225" t="b">
        <v>0</v>
      </c>
      <c r="AF2225">
        <v>1.2595119391235801E-2</v>
      </c>
      <c r="AG2225">
        <v>19225</v>
      </c>
      <c r="AH2225" t="e">
        <f>VLOOKUP(B2225,AN:AN,1,0)</f>
        <v>#N/A</v>
      </c>
      <c r="AI2225" t="str">
        <f>IF(G2225&lt;=2,"&lt;=2",IF(G2225&lt;3,"2-3","&gt;=3"))</f>
        <v>2-3</v>
      </c>
      <c r="AJ2225">
        <f>G2225-H2225</f>
        <v>-0.32114479655079631</v>
      </c>
    </row>
    <row r="2226" spans="1:36" hidden="1" x14ac:dyDescent="0.3">
      <c r="A2226">
        <v>2015</v>
      </c>
      <c r="B2226" t="s">
        <v>215</v>
      </c>
      <c r="C2226">
        <v>36196</v>
      </c>
      <c r="D2226">
        <v>81114</v>
      </c>
      <c r="E2226">
        <v>179640</v>
      </c>
      <c r="F2226">
        <v>70113</v>
      </c>
      <c r="G2226">
        <v>2.2409658525803899</v>
      </c>
      <c r="H2226">
        <f>+E2226/F2226</f>
        <v>2.5621496726712594</v>
      </c>
      <c r="I2226">
        <v>-1.7277382327761898E-2</v>
      </c>
      <c r="J2226">
        <v>-1.28841772675515E-3</v>
      </c>
      <c r="K2226">
        <v>1.1948669597506499E-2</v>
      </c>
      <c r="L2226">
        <v>2.4858800217509101E-2</v>
      </c>
      <c r="M2226">
        <v>-3.9485996589064702E-2</v>
      </c>
      <c r="N2226">
        <v>2.1670999999999999E-2</v>
      </c>
      <c r="O2226">
        <v>2.1492999999999901E-2</v>
      </c>
      <c r="P2226">
        <v>0.94427049160003695</v>
      </c>
      <c r="Q2226">
        <v>1.01404786109929E-2</v>
      </c>
      <c r="R2226">
        <v>295606.90625</v>
      </c>
      <c r="S2226">
        <v>0</v>
      </c>
      <c r="T2226">
        <v>-1.0373493656516001E-2</v>
      </c>
      <c r="U2226">
        <v>2.0830895751714699E-2</v>
      </c>
      <c r="V2226">
        <v>0.71660767517899504</v>
      </c>
      <c r="W2226">
        <v>1.9830895751714699E-2</v>
      </c>
      <c r="X2226">
        <v>2.9081177520071302E-2</v>
      </c>
      <c r="Y2226">
        <v>9.8073933704948699E-2</v>
      </c>
      <c r="Z2226">
        <v>-3.0136306375545701E-3</v>
      </c>
      <c r="AA2226">
        <v>-0.505444347164274</v>
      </c>
      <c r="AB2226">
        <v>1.60570918822479E-3</v>
      </c>
      <c r="AC2226" t="b">
        <v>0</v>
      </c>
      <c r="AF2226">
        <v>5.7091882247992803E-3</v>
      </c>
      <c r="AG2226">
        <v>5768</v>
      </c>
      <c r="AH2226" t="e">
        <f>VLOOKUP(B2226,AN:AN,1,0)</f>
        <v>#N/A</v>
      </c>
      <c r="AI2226" t="str">
        <f>IF(G2226&lt;=2,"&lt;=2",IF(G2226&lt;3,"2-3","&gt;=3"))</f>
        <v>2-3</v>
      </c>
      <c r="AJ2226">
        <f>G2226-H2226</f>
        <v>-0.32118382009086943</v>
      </c>
    </row>
    <row r="2227" spans="1:36" hidden="1" x14ac:dyDescent="0.3">
      <c r="A2227">
        <v>2006</v>
      </c>
      <c r="B2227" t="s">
        <v>190</v>
      </c>
      <c r="C2227">
        <v>231067</v>
      </c>
      <c r="D2227">
        <v>625044</v>
      </c>
      <c r="E2227">
        <v>1072381</v>
      </c>
      <c r="F2227">
        <v>354361</v>
      </c>
      <c r="G2227">
        <v>2.7050336049717099</v>
      </c>
      <c r="H2227">
        <f>+E2227/F2227</f>
        <v>3.0262387790981515</v>
      </c>
      <c r="I2227">
        <v>2.0135588462099702E-2</v>
      </c>
      <c r="J2227">
        <v>4.8864621669053997E-2</v>
      </c>
      <c r="K2227">
        <v>4.8628433704376202E-2</v>
      </c>
      <c r="L2227">
        <v>-2.28855046108364E-2</v>
      </c>
      <c r="M2227">
        <v>6.39790333807468E-2</v>
      </c>
      <c r="N2227">
        <v>6.7460000000000003E-3</v>
      </c>
      <c r="O2227">
        <v>-5.4499999999999904E-4</v>
      </c>
      <c r="P2227">
        <v>0.96710997819900502</v>
      </c>
      <c r="Q2227">
        <v>1.0388731956482E-2</v>
      </c>
      <c r="R2227">
        <v>1750388</v>
      </c>
      <c r="S2227">
        <v>0</v>
      </c>
      <c r="T2227">
        <v>3.6269947886467001E-2</v>
      </c>
      <c r="U2227">
        <v>7.5464636087417603E-2</v>
      </c>
      <c r="V2227">
        <v>1.8666150556786301</v>
      </c>
      <c r="W2227">
        <v>4.3464636087417602E-2</v>
      </c>
      <c r="X2227">
        <v>1.1968736833959499E-2</v>
      </c>
      <c r="Y2227">
        <v>1.6044328390511502E-2</v>
      </c>
      <c r="AA2227">
        <v>0.96256561112071304</v>
      </c>
      <c r="AB2227">
        <v>9.8019827519496496E-4</v>
      </c>
      <c r="AC2227" t="b">
        <v>1</v>
      </c>
      <c r="AF2227">
        <v>7.6438269004238902E-3</v>
      </c>
      <c r="AG2227">
        <v>117695</v>
      </c>
      <c r="AH2227" t="str">
        <f>VLOOKUP(B2227,AN:AN,1,0)</f>
        <v>San Jose - CA</v>
      </c>
      <c r="AI2227" t="str">
        <f>IF(G2227&lt;=2,"&lt;=2",IF(G2227&lt;3,"2-3","&gt;=3"))</f>
        <v>2-3</v>
      </c>
      <c r="AJ2227">
        <f>G2227-H2227</f>
        <v>-0.32120517412644167</v>
      </c>
    </row>
    <row r="2228" spans="1:36" hidden="1" x14ac:dyDescent="0.3">
      <c r="A2228">
        <v>2009</v>
      </c>
      <c r="B2228" t="s">
        <v>197</v>
      </c>
      <c r="C2228">
        <v>82228</v>
      </c>
      <c r="D2228">
        <v>167689</v>
      </c>
      <c r="E2228">
        <v>415029</v>
      </c>
      <c r="F2228">
        <v>175811</v>
      </c>
      <c r="G2228">
        <v>2.03931750741839</v>
      </c>
      <c r="H2228">
        <f>+E2228/F2228</f>
        <v>2.3606543390345314</v>
      </c>
      <c r="I2228">
        <v>-2.0304788779103199E-2</v>
      </c>
      <c r="J2228">
        <v>8.1975823268294508E-3</v>
      </c>
      <c r="K2228">
        <v>-1.14079675078389E-3</v>
      </c>
      <c r="L2228">
        <v>-1.4426177740096999E-2</v>
      </c>
      <c r="M2228">
        <v>1.28406290896237E-2</v>
      </c>
      <c r="N2228">
        <v>3.8379999999999998E-3</v>
      </c>
      <c r="O2228">
        <v>4.3039999999999997E-3</v>
      </c>
      <c r="P2228">
        <v>0.94642442464828502</v>
      </c>
      <c r="Q2228">
        <v>8.1988573074339693E-3</v>
      </c>
      <c r="R2228">
        <v>563274.625</v>
      </c>
      <c r="S2228">
        <v>0</v>
      </c>
      <c r="T2228">
        <v>5.79009763896464E-3</v>
      </c>
      <c r="U2228">
        <v>-2.4776604026556001E-2</v>
      </c>
      <c r="V2228">
        <v>0.70650566887363198</v>
      </c>
      <c r="W2228">
        <v>-2.0776604026556001E-2</v>
      </c>
      <c r="X2228">
        <v>1.86458454725556E-3</v>
      </c>
      <c r="Y2228">
        <v>6.0361962926591701E-3</v>
      </c>
      <c r="AA2228">
        <v>0.24141642537074401</v>
      </c>
      <c r="AB2228">
        <v>5.8268267101736304E-4</v>
      </c>
      <c r="AC2228" t="b">
        <v>0</v>
      </c>
      <c r="AF2228">
        <v>1.2819018762382001E-3</v>
      </c>
      <c r="AG2228">
        <v>8597</v>
      </c>
      <c r="AH2228" t="e">
        <f>VLOOKUP(B2228,AN:AN,1,0)</f>
        <v>#N/A</v>
      </c>
      <c r="AI2228" t="str">
        <f>IF(G2228&lt;=2,"&lt;=2",IF(G2228&lt;3,"2-3","&gt;=3"))</f>
        <v>2-3</v>
      </c>
      <c r="AJ2228">
        <f>G2228-H2228</f>
        <v>-0.32133683161614135</v>
      </c>
    </row>
    <row r="2229" spans="1:36" hidden="1" x14ac:dyDescent="0.3">
      <c r="A2229">
        <v>2019</v>
      </c>
      <c r="B2229" t="s">
        <v>228</v>
      </c>
      <c r="C2229">
        <v>67880</v>
      </c>
      <c r="D2229">
        <v>137131</v>
      </c>
      <c r="E2229">
        <v>381115</v>
      </c>
      <c r="F2229">
        <v>162762</v>
      </c>
      <c r="G2229">
        <v>2.02019740718915</v>
      </c>
      <c r="H2229">
        <f>+E2229/F2229</f>
        <v>2.3415477814231824</v>
      </c>
      <c r="I2229">
        <v>-6.4505896158651099E-2</v>
      </c>
      <c r="J2229">
        <v>-1.9195210188627399E-3</v>
      </c>
      <c r="K2229">
        <v>1.8128262937068901E-2</v>
      </c>
      <c r="N2229">
        <v>-2.9970000000000001E-3</v>
      </c>
      <c r="O2229">
        <v>-5.9490000000000003E-3</v>
      </c>
      <c r="P2229">
        <v>0.93893343210220304</v>
      </c>
      <c r="Q2229">
        <v>7.3838829994200498E-3</v>
      </c>
      <c r="R2229">
        <v>542408.8125</v>
      </c>
      <c r="S2229">
        <v>0</v>
      </c>
      <c r="T2229">
        <v>-1.2257944792508999E-2</v>
      </c>
      <c r="U2229">
        <v>2.2883672267198601E-2</v>
      </c>
      <c r="V2229">
        <v>0.514784489118154</v>
      </c>
      <c r="W2229">
        <v>4.8836722671986004E-3</v>
      </c>
      <c r="X2229">
        <v>3.6766753941284598E-3</v>
      </c>
      <c r="Z2229">
        <v>-5.3100708470764098E-2</v>
      </c>
      <c r="AA2229">
        <v>-0.427887861576081</v>
      </c>
      <c r="AB2229">
        <v>1.7826304941228901E-3</v>
      </c>
      <c r="AC2229" t="b">
        <v>0</v>
      </c>
      <c r="AF2229">
        <v>4.4565762353072197E-4</v>
      </c>
      <c r="AG2229">
        <v>18017</v>
      </c>
      <c r="AH2229" t="e">
        <f>VLOOKUP(B2229,AN:AN,1,0)</f>
        <v>#N/A</v>
      </c>
      <c r="AI2229" t="str">
        <f>IF(G2229&lt;=2,"&lt;=2",IF(G2229&lt;3,"2-3","&gt;=3"))</f>
        <v>2-3</v>
      </c>
      <c r="AJ2229">
        <f>G2229-H2229</f>
        <v>-0.32135037423403245</v>
      </c>
    </row>
    <row r="2230" spans="1:36" hidden="1" x14ac:dyDescent="0.3">
      <c r="A2230">
        <v>2006</v>
      </c>
      <c r="B2230" t="s">
        <v>45</v>
      </c>
      <c r="C2230">
        <v>28289</v>
      </c>
      <c r="D2230">
        <v>62577</v>
      </c>
      <c r="E2230">
        <v>117820</v>
      </c>
      <c r="F2230">
        <v>46506</v>
      </c>
      <c r="G2230">
        <v>2.21206122521121</v>
      </c>
      <c r="H2230">
        <f>+E2230/F2230</f>
        <v>2.5334365458220445</v>
      </c>
      <c r="I2230">
        <v>7.1586107057493201E-2</v>
      </c>
      <c r="J2230">
        <v>1.8200300633907301E-2</v>
      </c>
      <c r="K2230">
        <v>1.7964112669229499E-2</v>
      </c>
      <c r="L2230">
        <v>-0.10164410198479799</v>
      </c>
      <c r="M2230">
        <v>-1.4779563993215601E-2</v>
      </c>
      <c r="N2230">
        <v>1E-3</v>
      </c>
      <c r="O2230">
        <v>-1.549E-3</v>
      </c>
      <c r="P2230">
        <v>0.971105337142944</v>
      </c>
      <c r="Q2230">
        <v>5.2554607391349598E-3</v>
      </c>
      <c r="R2230">
        <v>189893.09375</v>
      </c>
      <c r="S2230">
        <v>0</v>
      </c>
      <c r="T2230">
        <v>2.26366929709911E-2</v>
      </c>
      <c r="U2230">
        <v>6.1831381171941799E-2</v>
      </c>
      <c r="V2230">
        <v>1.2223850807098999</v>
      </c>
      <c r="W2230">
        <v>2.9831381171941701E-2</v>
      </c>
      <c r="X2230">
        <v>1.9887812340642502E-2</v>
      </c>
      <c r="Y2230">
        <v>4.3982876849762702E-2</v>
      </c>
      <c r="AA2230">
        <v>1.9235139932716101</v>
      </c>
      <c r="AB2230">
        <v>0</v>
      </c>
      <c r="AC2230" t="b">
        <v>1</v>
      </c>
      <c r="AF2230">
        <v>1.3640999490056E-2</v>
      </c>
      <c r="AG2230">
        <v>8000</v>
      </c>
      <c r="AH2230" t="e">
        <f>VLOOKUP(B2230,AN:AN,1,0)</f>
        <v>#N/A</v>
      </c>
      <c r="AI2230" t="str">
        <f>IF(G2230&lt;=2,"&lt;=2",IF(G2230&lt;3,"2-3","&gt;=3"))</f>
        <v>2-3</v>
      </c>
      <c r="AJ2230">
        <f>G2230-H2230</f>
        <v>-0.32137532061083451</v>
      </c>
    </row>
    <row r="2231" spans="1:36" hidden="1" x14ac:dyDescent="0.3">
      <c r="A2231">
        <v>2020</v>
      </c>
      <c r="B2231" t="s">
        <v>226</v>
      </c>
      <c r="C2231">
        <v>33757</v>
      </c>
      <c r="D2231">
        <v>88734</v>
      </c>
      <c r="E2231">
        <v>158947</v>
      </c>
      <c r="F2231">
        <v>53880</v>
      </c>
      <c r="G2231">
        <v>2.6286103622952202</v>
      </c>
      <c r="H2231">
        <f>+E2231/F2231</f>
        <v>2.9500185597624351</v>
      </c>
      <c r="I2231">
        <v>-0.103478414608109</v>
      </c>
      <c r="J2231">
        <v>-3.3002935349941198E-2</v>
      </c>
      <c r="K2231">
        <v>3.4432432353496902E-3</v>
      </c>
      <c r="N2231">
        <v>1.0841E-2</v>
      </c>
      <c r="O2231">
        <v>7.1919999999999996E-3</v>
      </c>
      <c r="P2231">
        <v>0.95116049051284801</v>
      </c>
      <c r="Q2231">
        <v>-1.9514799118041899E-2</v>
      </c>
      <c r="R2231">
        <v>256729.703125</v>
      </c>
      <c r="S2231">
        <v>0</v>
      </c>
      <c r="T2231">
        <v>4.60999086499248E-4</v>
      </c>
      <c r="U2231">
        <v>3.2508783042430899E-2</v>
      </c>
      <c r="V2231">
        <v>0.69541107750988895</v>
      </c>
      <c r="W2231">
        <v>2.0508783042430801E-2</v>
      </c>
      <c r="X2231">
        <v>7.40354535974974E-2</v>
      </c>
      <c r="Z2231">
        <v>-0.14731881905036101</v>
      </c>
      <c r="AA2231">
        <v>0.17985266080786599</v>
      </c>
      <c r="AB2231">
        <v>1.3903371567605099E-3</v>
      </c>
      <c r="AC2231" t="b">
        <v>0</v>
      </c>
      <c r="AF2231">
        <v>1.04275286757038E-3</v>
      </c>
      <c r="AG2231">
        <v>6180</v>
      </c>
      <c r="AH2231" t="e">
        <f>VLOOKUP(B2231,AN:AN,1,0)</f>
        <v>#N/A</v>
      </c>
      <c r="AI2231" t="str">
        <f>IF(G2231&lt;=2,"&lt;=2",IF(G2231&lt;3,"2-3","&gt;=3"))</f>
        <v>2-3</v>
      </c>
      <c r="AJ2231">
        <f>G2231-H2231</f>
        <v>-0.32140819746721494</v>
      </c>
    </row>
    <row r="2232" spans="1:36" hidden="1" x14ac:dyDescent="0.3">
      <c r="A2232">
        <v>2007</v>
      </c>
      <c r="B2232" t="s">
        <v>74</v>
      </c>
      <c r="C2232">
        <v>307938</v>
      </c>
      <c r="D2232">
        <v>719085</v>
      </c>
      <c r="E2232">
        <v>1728308</v>
      </c>
      <c r="F2232">
        <v>650577</v>
      </c>
      <c r="G2232">
        <v>2.3351616234436801</v>
      </c>
      <c r="H2232">
        <f>+E2232/F2232</f>
        <v>2.6565771615043263</v>
      </c>
      <c r="I2232">
        <v>4.3992673465688102E-2</v>
      </c>
      <c r="J2232">
        <v>8.0721038393675795E-3</v>
      </c>
      <c r="K2232">
        <v>-2.1552223071456E-2</v>
      </c>
      <c r="L2232">
        <v>-1.9692791506647999E-2</v>
      </c>
      <c r="M2232">
        <v>7.2105419822037095E-2</v>
      </c>
      <c r="N2232">
        <v>1.338E-3</v>
      </c>
      <c r="O2232">
        <v>-1.7340000000000001E-3</v>
      </c>
      <c r="P2232">
        <v>0.92811191082000699</v>
      </c>
      <c r="Q2232">
        <v>-1.303851604462E-3</v>
      </c>
      <c r="R2232">
        <v>2429991</v>
      </c>
      <c r="S2232">
        <v>3.2514862001506498E-5</v>
      </c>
      <c r="T2232">
        <v>7.4134618043898998E-3</v>
      </c>
      <c r="U2232">
        <v>3.6177273839712101E-2</v>
      </c>
      <c r="V2232">
        <v>1.0835893277114801</v>
      </c>
      <c r="W2232">
        <v>7.1772738397120998E-3</v>
      </c>
      <c r="X2232">
        <v>1.1938373498219799E-2</v>
      </c>
      <c r="Y2232">
        <v>5.0527844965430002E-2</v>
      </c>
      <c r="AA2232">
        <v>1.87859799436773</v>
      </c>
      <c r="AB2232">
        <v>1.4902645084023799E-3</v>
      </c>
      <c r="AC2232" t="b">
        <v>1</v>
      </c>
      <c r="AF2232">
        <v>1.8457603329521802E-2</v>
      </c>
      <c r="AG2232">
        <v>186734</v>
      </c>
      <c r="AH2232" t="str">
        <f>VLOOKUP(B2232,AN:AN,1,0)</f>
        <v>Denver - CO</v>
      </c>
      <c r="AI2232" t="str">
        <f>IF(G2232&lt;=2,"&lt;=2",IF(G2232&lt;3,"2-3","&gt;=3"))</f>
        <v>2-3</v>
      </c>
      <c r="AJ2232">
        <f>G2232-H2232</f>
        <v>-0.32141553806064627</v>
      </c>
    </row>
    <row r="2233" spans="1:36" hidden="1" x14ac:dyDescent="0.3">
      <c r="A2233">
        <v>2007</v>
      </c>
      <c r="B2233" t="s">
        <v>172</v>
      </c>
      <c r="C2233">
        <v>123678</v>
      </c>
      <c r="D2233">
        <v>295152</v>
      </c>
      <c r="E2233">
        <v>730205</v>
      </c>
      <c r="F2233">
        <v>269643</v>
      </c>
      <c r="G2233">
        <v>2.3864551496628299</v>
      </c>
      <c r="H2233">
        <f>+E2233/F2233</f>
        <v>2.7080435983874978</v>
      </c>
      <c r="I2233">
        <v>1.06698060312063E-2</v>
      </c>
      <c r="J2233">
        <v>-4.95166378095745E-3</v>
      </c>
      <c r="K2233">
        <v>-3.4575990691781001E-2</v>
      </c>
      <c r="L2233">
        <v>-4.7202074781060199E-2</v>
      </c>
      <c r="M2233">
        <v>4.4596136547624898E-2</v>
      </c>
      <c r="N2233">
        <v>6.8110000000000002E-3</v>
      </c>
      <c r="O2233">
        <v>9.4129999999999995E-3</v>
      </c>
      <c r="P2233">
        <v>0.90794855356216397</v>
      </c>
      <c r="Q2233">
        <v>-2.2197306156158999E-2</v>
      </c>
      <c r="R2233">
        <v>1045141</v>
      </c>
      <c r="S2233">
        <v>0</v>
      </c>
      <c r="T2233" s="1">
        <v>-7.8976154327010905E-6</v>
      </c>
      <c r="U2233">
        <v>2.8755914419889499E-2</v>
      </c>
      <c r="V2233">
        <v>0.79463217365508798</v>
      </c>
      <c r="W2233">
        <v>-2.4408558011050201E-4</v>
      </c>
      <c r="X2233">
        <v>5.5030667244904199E-2</v>
      </c>
      <c r="Y2233">
        <v>0.106881127056779</v>
      </c>
      <c r="AA2233">
        <v>4.4642705429510201</v>
      </c>
      <c r="AB2233">
        <v>4.49166718295025E-4</v>
      </c>
      <c r="AC2233" t="b">
        <v>1</v>
      </c>
      <c r="AF2233">
        <v>4.9005637816739903E-2</v>
      </c>
      <c r="AG2233">
        <v>68117</v>
      </c>
      <c r="AH2233" t="str">
        <f>VLOOKUP(B2233,AN:AN,1,0)</f>
        <v>Raleigh - NC</v>
      </c>
      <c r="AI2233" t="str">
        <f>IF(G2233&lt;=2,"&lt;=2",IF(G2233&lt;3,"2-3","&gt;=3"))</f>
        <v>2-3</v>
      </c>
      <c r="AJ2233">
        <f>G2233-H2233</f>
        <v>-0.32158844872466785</v>
      </c>
    </row>
    <row r="2234" spans="1:36" hidden="1" x14ac:dyDescent="0.3">
      <c r="A2234">
        <v>2014</v>
      </c>
      <c r="B2234" t="s">
        <v>67</v>
      </c>
      <c r="C2234">
        <v>291014</v>
      </c>
      <c r="D2234">
        <v>681620</v>
      </c>
      <c r="E2234">
        <v>1163759</v>
      </c>
      <c r="F2234">
        <v>436841</v>
      </c>
      <c r="G2234">
        <v>2.34222408543918</v>
      </c>
      <c r="H2234">
        <f>+E2234/F2234</f>
        <v>2.66403336683141</v>
      </c>
      <c r="I2234">
        <v>-1.7759590704373499E-2</v>
      </c>
      <c r="J2234">
        <v>2.8978865593672501E-3</v>
      </c>
      <c r="K2234">
        <v>3.3102275967598002E-2</v>
      </c>
      <c r="L2234">
        <v>8.4188572645187296E-2</v>
      </c>
      <c r="M2234">
        <v>9.6871703863143106E-3</v>
      </c>
      <c r="N2234">
        <v>-7.5100000000000004E-4</v>
      </c>
      <c r="O2234">
        <v>-1.5870000000000001E-3</v>
      </c>
      <c r="P2234">
        <v>0.93354856967926003</v>
      </c>
      <c r="Q2234">
        <v>-3.8216114044189401E-3</v>
      </c>
      <c r="R2234">
        <v>2010125</v>
      </c>
      <c r="S2234">
        <v>1.0550103628236801E-3</v>
      </c>
      <c r="T2234">
        <v>-3.9118351414800002E-3</v>
      </c>
      <c r="U2234">
        <v>1.47234313189983E-2</v>
      </c>
      <c r="V2234">
        <v>0.69622650982905099</v>
      </c>
      <c r="W2234">
        <v>-1.2765686810017E-3</v>
      </c>
      <c r="X2234">
        <v>2.9583988813144502E-2</v>
      </c>
      <c r="Y2234">
        <v>0.12510489631463401</v>
      </c>
      <c r="Z2234">
        <v>-3.4917897999791401E-5</v>
      </c>
      <c r="AA2234">
        <v>1.40244480720608</v>
      </c>
      <c r="AB2234">
        <v>6.8669313556570996E-4</v>
      </c>
      <c r="AC2234" t="b">
        <v>0</v>
      </c>
      <c r="AF2234">
        <v>2.0525882088545899E-2</v>
      </c>
      <c r="AG2234">
        <v>164927</v>
      </c>
      <c r="AH2234" t="str">
        <f>VLOOKUP(B2234,AN:AN,1,0)</f>
        <v>Columbus - OH</v>
      </c>
      <c r="AI2234" t="str">
        <f>IF(G2234&lt;=2,"&lt;=2",IF(G2234&lt;3,"2-3","&gt;=3"))</f>
        <v>2-3</v>
      </c>
      <c r="AJ2234">
        <f>G2234-H2234</f>
        <v>-0.32180928139222997</v>
      </c>
    </row>
    <row r="2235" spans="1:36" hidden="1" x14ac:dyDescent="0.3">
      <c r="A2235">
        <v>2012</v>
      </c>
      <c r="B2235" t="s">
        <v>121</v>
      </c>
      <c r="C2235">
        <v>94987</v>
      </c>
      <c r="D2235">
        <v>221959</v>
      </c>
      <c r="E2235">
        <v>582777</v>
      </c>
      <c r="F2235">
        <v>219186</v>
      </c>
      <c r="G2235">
        <v>2.33673028940802</v>
      </c>
      <c r="H2235">
        <f>+E2235/F2235</f>
        <v>2.6588240124825488</v>
      </c>
      <c r="I2235">
        <v>1.4605506218268101E-2</v>
      </c>
      <c r="J2235">
        <v>-1.23529089614748E-2</v>
      </c>
      <c r="K2235">
        <v>-6.6477994993328904E-3</v>
      </c>
      <c r="L2235">
        <v>5.60664894208312E-2</v>
      </c>
      <c r="M2235">
        <v>-1.1028237640856901E-3</v>
      </c>
      <c r="N2235">
        <v>3.79E-4</v>
      </c>
      <c r="O2235">
        <v>3.79E-4</v>
      </c>
      <c r="P2235">
        <v>0.94435399770736705</v>
      </c>
      <c r="Q2235">
        <v>6.1053037643410402E-4</v>
      </c>
      <c r="R2235">
        <v>830026.5</v>
      </c>
      <c r="S2235">
        <v>1.6550012067717099E-3</v>
      </c>
      <c r="T2235">
        <v>-4.305317997933E-4</v>
      </c>
      <c r="U2235">
        <v>1.5399606898426999E-2</v>
      </c>
      <c r="V2235">
        <v>0.84126554157120004</v>
      </c>
      <c r="W2235">
        <v>-5.6003931015730004E-3</v>
      </c>
      <c r="X2235">
        <v>-1.6550012067717099E-3</v>
      </c>
      <c r="Y2235">
        <v>8.5501045283798593E-2</v>
      </c>
      <c r="Z2235">
        <v>4.4687364580024702E-2</v>
      </c>
      <c r="AA2235">
        <v>0.30844617736187602</v>
      </c>
      <c r="AB2235">
        <v>8.2750060338585604E-4</v>
      </c>
      <c r="AC2235" t="b">
        <v>1</v>
      </c>
      <c r="AF2235">
        <v>0</v>
      </c>
      <c r="AG2235">
        <v>28955</v>
      </c>
      <c r="AH2235" t="e">
        <f>VLOOKUP(B2235,AN:AN,1,0)</f>
        <v>#N/A</v>
      </c>
      <c r="AI2235" t="str">
        <f>IF(G2235&lt;=2,"&lt;=2",IF(G2235&lt;3,"2-3","&gt;=3"))</f>
        <v>2-3</v>
      </c>
      <c r="AJ2235">
        <f>G2235-H2235</f>
        <v>-0.32209372307452888</v>
      </c>
    </row>
    <row r="2236" spans="1:36" hidden="1" x14ac:dyDescent="0.3">
      <c r="A2236">
        <v>2016</v>
      </c>
      <c r="B2236" t="s">
        <v>78</v>
      </c>
      <c r="C2236">
        <v>24003</v>
      </c>
      <c r="D2236">
        <v>61164</v>
      </c>
      <c r="E2236">
        <v>139165</v>
      </c>
      <c r="F2236">
        <v>48484</v>
      </c>
      <c r="G2236">
        <v>2.54818147731533</v>
      </c>
      <c r="H2236">
        <f>+E2236/F2236</f>
        <v>2.8703283557462256</v>
      </c>
      <c r="I2236">
        <v>-0.103478844906885</v>
      </c>
      <c r="J2236">
        <v>1.82082690298557E-2</v>
      </c>
      <c r="K2236">
        <v>2.3595729559659901E-2</v>
      </c>
      <c r="L2236">
        <v>0.16675347040593499</v>
      </c>
      <c r="M2236">
        <v>7.91995823383327E-2</v>
      </c>
      <c r="N2236">
        <v>-8.5780000000000006E-3</v>
      </c>
      <c r="O2236">
        <v>-1.1165E-2</v>
      </c>
      <c r="P2236">
        <v>0.93758583068847701</v>
      </c>
      <c r="Q2236">
        <v>-1.60940289497369E-2</v>
      </c>
      <c r="R2236">
        <v>204300</v>
      </c>
      <c r="S2236">
        <v>0</v>
      </c>
      <c r="T2236">
        <v>4.2819418013096498E-3</v>
      </c>
      <c r="U2236">
        <v>3.0519029125571299E-2</v>
      </c>
      <c r="V2236">
        <v>0.56176781922747998</v>
      </c>
      <c r="W2236">
        <v>1.7519029125571298E-2</v>
      </c>
      <c r="X2236">
        <v>0</v>
      </c>
      <c r="Y2236">
        <v>5.3850327629095598E-2</v>
      </c>
      <c r="Z2236">
        <v>-2.5567079468361301E-2</v>
      </c>
      <c r="AA2236">
        <v>0.34681477604392402</v>
      </c>
      <c r="AB2236">
        <v>8.1699346405228696E-4</v>
      </c>
      <c r="AC2236" t="b">
        <v>0</v>
      </c>
      <c r="AF2236">
        <v>0</v>
      </c>
      <c r="AG2236">
        <v>7344</v>
      </c>
      <c r="AH2236" t="e">
        <f>VLOOKUP(B2236,AN:AN,1,0)</f>
        <v>#N/A</v>
      </c>
      <c r="AI2236" t="str">
        <f>IF(G2236&lt;=2,"&lt;=2",IF(G2236&lt;3,"2-3","&gt;=3"))</f>
        <v>2-3</v>
      </c>
      <c r="AJ2236">
        <f>G2236-H2236</f>
        <v>-0.32214687843089562</v>
      </c>
    </row>
    <row r="2237" spans="1:36" hidden="1" x14ac:dyDescent="0.3">
      <c r="A2237">
        <v>2014</v>
      </c>
      <c r="B2237" t="s">
        <v>75</v>
      </c>
      <c r="C2237">
        <v>521495</v>
      </c>
      <c r="D2237">
        <v>1223481</v>
      </c>
      <c r="E2237">
        <v>2939907</v>
      </c>
      <c r="F2237">
        <v>1101698</v>
      </c>
      <c r="G2237">
        <v>2.3461030307097799</v>
      </c>
      <c r="H2237">
        <f>+E2237/F2237</f>
        <v>2.6685234973649767</v>
      </c>
      <c r="I2237">
        <v>-1.3263710476534201E-2</v>
      </c>
      <c r="J2237">
        <v>9.1606099158525502E-3</v>
      </c>
      <c r="K2237">
        <v>3.93649993240833E-2</v>
      </c>
      <c r="L2237">
        <v>9.5676950693130397E-2</v>
      </c>
      <c r="M2237">
        <v>2.11755484342574E-2</v>
      </c>
      <c r="N2237">
        <v>-2.578E-3</v>
      </c>
      <c r="O2237">
        <v>-6.0699999999999903E-4</v>
      </c>
      <c r="P2237">
        <v>0.93956470489501998</v>
      </c>
      <c r="Q2237">
        <v>3.5971403121992602E-4</v>
      </c>
      <c r="R2237">
        <v>4348159</v>
      </c>
      <c r="S2237">
        <v>7.0940895283620698E-4</v>
      </c>
      <c r="T2237">
        <v>-4.1156709194183003E-3</v>
      </c>
      <c r="U2237">
        <v>1.451959554106E-2</v>
      </c>
      <c r="V2237">
        <v>0.68919391882067704</v>
      </c>
      <c r="W2237">
        <v>-1.48040445894E-3</v>
      </c>
      <c r="X2237">
        <v>4.1517087709608902E-3</v>
      </c>
      <c r="Y2237">
        <v>3.5910833170146303E-2</v>
      </c>
      <c r="Z2237">
        <v>-2.7867564915023998E-2</v>
      </c>
      <c r="AA2237">
        <v>0.290388643336081</v>
      </c>
      <c r="AB2237">
        <v>6.8084214936629296E-4</v>
      </c>
      <c r="AC2237" t="b">
        <v>0</v>
      </c>
      <c r="AF2237">
        <v>6.9226887075425798E-3</v>
      </c>
      <c r="AG2237">
        <v>210976</v>
      </c>
      <c r="AH2237" t="str">
        <f>VLOOKUP(B2237,AN:AN,1,0)</f>
        <v>Detroit - MI</v>
      </c>
      <c r="AI2237" t="str">
        <f>IF(G2237&lt;=2,"&lt;=2",IF(G2237&lt;3,"2-3","&gt;=3"))</f>
        <v>2-3</v>
      </c>
      <c r="AJ2237">
        <f>G2237-H2237</f>
        <v>-0.32242046665519686</v>
      </c>
    </row>
    <row r="2238" spans="1:36" hidden="1" x14ac:dyDescent="0.3">
      <c r="A2238">
        <v>2020</v>
      </c>
      <c r="B2238" t="s">
        <v>175</v>
      </c>
      <c r="C2238">
        <v>84564</v>
      </c>
      <c r="D2238">
        <v>190062</v>
      </c>
      <c r="E2238">
        <v>289654</v>
      </c>
      <c r="F2238">
        <v>112698</v>
      </c>
      <c r="G2238">
        <v>2.2475521498509998</v>
      </c>
      <c r="H2238">
        <f>+E2238/F2238</f>
        <v>2.5701787076966762</v>
      </c>
      <c r="I2238">
        <v>-3.6597374329328902E-3</v>
      </c>
      <c r="J2238">
        <v>-4.13774326443674E-3</v>
      </c>
      <c r="K2238">
        <v>3.2308435320854201E-2</v>
      </c>
      <c r="N2238">
        <v>1.1558000000000001E-2</v>
      </c>
      <c r="O2238">
        <v>-1.4970000000000001E-3</v>
      </c>
      <c r="P2238">
        <v>0.94468921422958396</v>
      </c>
      <c r="Q2238">
        <v>1.5395104885101899E-2</v>
      </c>
      <c r="R2238">
        <v>493489.1875</v>
      </c>
      <c r="S2238">
        <v>0</v>
      </c>
      <c r="T2238">
        <v>2.4426998570561399E-2</v>
      </c>
      <c r="U2238">
        <v>5.64747825264931E-2</v>
      </c>
      <c r="V2238">
        <v>1.08175056501538</v>
      </c>
      <c r="W2238">
        <v>4.4474782526493097E-2</v>
      </c>
      <c r="X2238">
        <v>3.4623217922606898E-2</v>
      </c>
      <c r="Z2238">
        <v>-0.117773040236584</v>
      </c>
      <c r="AA2238">
        <v>1.2115269841790699</v>
      </c>
      <c r="AB2238">
        <v>1.4361063240900299E-3</v>
      </c>
      <c r="AC2238" t="b">
        <v>0</v>
      </c>
      <c r="AD2238">
        <v>6.32129372551366E-3</v>
      </c>
      <c r="AE2238">
        <v>1.0152198116802701E-2</v>
      </c>
      <c r="AF2238">
        <v>4.2169303880098097E-2</v>
      </c>
      <c r="AG2238">
        <v>39624</v>
      </c>
      <c r="AH2238" t="e">
        <f>VLOOKUP(B2238,AN:AN,1,0)</f>
        <v>#N/A</v>
      </c>
      <c r="AI2238" t="str">
        <f>IF(G2238&lt;=2,"&lt;=2",IF(G2238&lt;3,"2-3","&gt;=3"))</f>
        <v>2-3</v>
      </c>
      <c r="AJ2238">
        <f>G2238-H2238</f>
        <v>-0.3226265578456764</v>
      </c>
    </row>
    <row r="2239" spans="1:36" hidden="1" x14ac:dyDescent="0.3">
      <c r="A2239">
        <v>2018</v>
      </c>
      <c r="B2239" t="s">
        <v>82</v>
      </c>
      <c r="C2239">
        <v>17750</v>
      </c>
      <c r="D2239">
        <v>44421</v>
      </c>
      <c r="E2239">
        <v>83415</v>
      </c>
      <c r="F2239">
        <v>29525</v>
      </c>
      <c r="G2239">
        <v>2.50259154929577</v>
      </c>
      <c r="H2239">
        <f>+E2239/F2239</f>
        <v>2.8252328535139712</v>
      </c>
      <c r="I2239">
        <v>5.1193691505069097E-2</v>
      </c>
      <c r="J2239">
        <v>3.23023796081542E-2</v>
      </c>
      <c r="K2239">
        <v>4.9443996667861798E-2</v>
      </c>
      <c r="L2239">
        <v>0.141963077567517</v>
      </c>
      <c r="M2239">
        <v>0.118245981633662</v>
      </c>
      <c r="N2239">
        <v>-4.6589999999999999E-3</v>
      </c>
      <c r="O2239">
        <v>-6.0920000000000002E-3</v>
      </c>
      <c r="P2239">
        <v>0.93587636947631803</v>
      </c>
      <c r="Q2239">
        <v>6.6864490509029803E-3</v>
      </c>
      <c r="R2239">
        <v>145023.296875</v>
      </c>
      <c r="S2239">
        <v>0</v>
      </c>
      <c r="T2239">
        <v>-4.5272439718246502E-2</v>
      </c>
      <c r="U2239">
        <v>-1.2741591781377799E-2</v>
      </c>
      <c r="V2239">
        <v>1.0812689799662201</v>
      </c>
      <c r="W2239">
        <v>-3.67415917813778E-2</v>
      </c>
      <c r="X2239">
        <v>0</v>
      </c>
      <c r="Y2239">
        <v>2.5858042012364101E-2</v>
      </c>
      <c r="Z2239">
        <v>9.4232419539113099E-3</v>
      </c>
      <c r="AA2239">
        <v>1.1771619655913399</v>
      </c>
      <c r="AB2239">
        <v>8.9605734767025003E-4</v>
      </c>
      <c r="AC2239" t="b">
        <v>1</v>
      </c>
      <c r="AF2239">
        <v>2.6881720430107499E-3</v>
      </c>
      <c r="AG2239">
        <v>5580</v>
      </c>
      <c r="AH2239" t="e">
        <f>VLOOKUP(B2239,AN:AN,1,0)</f>
        <v>#N/A</v>
      </c>
      <c r="AI2239" t="str">
        <f>IF(G2239&lt;=2,"&lt;=2",IF(G2239&lt;3,"2-3","&gt;=3"))</f>
        <v>2-3</v>
      </c>
      <c r="AJ2239">
        <f>G2239-H2239</f>
        <v>-0.32264130421820125</v>
      </c>
    </row>
    <row r="2240" spans="1:36" hidden="1" x14ac:dyDescent="0.3">
      <c r="A2240">
        <v>2021</v>
      </c>
      <c r="B2240" t="s">
        <v>53</v>
      </c>
      <c r="C2240">
        <v>46927</v>
      </c>
      <c r="D2240">
        <v>135529</v>
      </c>
      <c r="E2240">
        <v>285165</v>
      </c>
      <c r="F2240">
        <v>88808</v>
      </c>
      <c r="G2240">
        <v>2.8880814882690098</v>
      </c>
      <c r="H2240">
        <f>+E2240/F2240</f>
        <v>3.2110282857400234</v>
      </c>
      <c r="I2240">
        <v>-0.11253338039038099</v>
      </c>
      <c r="J2240">
        <v>3.39725222438573E-2</v>
      </c>
      <c r="K2240">
        <v>2.3518559336661998E-3</v>
      </c>
      <c r="N2240">
        <v>1.0366999999999999E-2</v>
      </c>
      <c r="O2240">
        <v>1.2149999999999999E-2</v>
      </c>
      <c r="P2240">
        <v>0.96240592002868697</v>
      </c>
      <c r="Q2240">
        <v>4.6788454055789403E-3</v>
      </c>
      <c r="R2240">
        <v>423464.5</v>
      </c>
      <c r="S2240">
        <v>0</v>
      </c>
      <c r="T2240">
        <v>-3.3173151314258402E-3</v>
      </c>
      <c r="U2240">
        <v>8.0128863453865107E-2</v>
      </c>
      <c r="V2240">
        <v>0.57809474411837702</v>
      </c>
      <c r="W2240">
        <v>3.31288634538651E-2</v>
      </c>
      <c r="X2240">
        <v>3.18969787023278E-2</v>
      </c>
      <c r="Z2240">
        <v>-0.126950674768154</v>
      </c>
      <c r="AA2240">
        <v>0.37510488714853601</v>
      </c>
      <c r="AB2240">
        <v>1.98117880138682E-4</v>
      </c>
      <c r="AC2240" t="b">
        <v>0</v>
      </c>
      <c r="AF2240">
        <v>4.0911342248637898E-2</v>
      </c>
      <c r="AG2240">
        <v>10417</v>
      </c>
      <c r="AH2240" t="e">
        <f>VLOOKUP(B2240,AN:AN,1,0)</f>
        <v>#N/A</v>
      </c>
      <c r="AI2240" t="str">
        <f>IF(G2240&lt;=2,"&lt;=2",IF(G2240&lt;3,"2-3","&gt;=3"))</f>
        <v>2-3</v>
      </c>
      <c r="AJ2240">
        <f>G2240-H2240</f>
        <v>-0.32294679747101362</v>
      </c>
    </row>
    <row r="2241" spans="1:36" hidden="1" x14ac:dyDescent="0.3">
      <c r="A2241">
        <v>2015</v>
      </c>
      <c r="B2241" t="s">
        <v>50</v>
      </c>
      <c r="C2241">
        <v>78948</v>
      </c>
      <c r="D2241">
        <v>197709</v>
      </c>
      <c r="E2241">
        <v>492200</v>
      </c>
      <c r="F2241">
        <v>174091</v>
      </c>
      <c r="G2241">
        <v>2.5042939656482699</v>
      </c>
      <c r="H2241">
        <f>+E2241/F2241</f>
        <v>2.8272570092652693</v>
      </c>
      <c r="I2241">
        <v>-4.06796639095535E-2</v>
      </c>
      <c r="J2241">
        <v>1.6898693516850399E-2</v>
      </c>
      <c r="K2241">
        <v>3.0135780841112101E-2</v>
      </c>
      <c r="L2241">
        <v>0.13653497350215901</v>
      </c>
      <c r="M2241">
        <v>7.2190176695585195E-2</v>
      </c>
      <c r="N2241">
        <v>8.1329999999999996E-3</v>
      </c>
      <c r="O2241">
        <v>5.7889999999999903E-3</v>
      </c>
      <c r="P2241">
        <v>0.939830303192139</v>
      </c>
      <c r="Q2241">
        <v>-6.3133239746090402E-3</v>
      </c>
      <c r="R2241">
        <v>678874.0625</v>
      </c>
      <c r="S2241">
        <v>0</v>
      </c>
      <c r="T2241">
        <v>-1.09208524227142E-2</v>
      </c>
      <c r="U2241">
        <v>2.02835369855165E-2</v>
      </c>
      <c r="V2241">
        <v>0.84306785315175903</v>
      </c>
      <c r="W2241">
        <v>1.9283536985516499E-2</v>
      </c>
      <c r="X2241">
        <v>7.9521077575455207E-2</v>
      </c>
      <c r="Y2241">
        <v>0.37057208714456003</v>
      </c>
      <c r="Z2241">
        <v>7.0463681150672803E-3</v>
      </c>
      <c r="AA2241">
        <v>1.9762694077435099</v>
      </c>
      <c r="AB2241">
        <v>4.4898977301072499E-4</v>
      </c>
      <c r="AC2241" t="b">
        <v>0</v>
      </c>
      <c r="AD2241">
        <v>2.3874733352754799E-3</v>
      </c>
      <c r="AE2241">
        <v>5.8376070303908503E-3</v>
      </c>
      <c r="AF2241">
        <v>6.1611374407582901E-2</v>
      </c>
      <c r="AG2241">
        <v>21639</v>
      </c>
      <c r="AH2241" t="e">
        <f>VLOOKUP(B2241,AN:AN,1,0)</f>
        <v>#N/A</v>
      </c>
      <c r="AI2241" t="str">
        <f>IF(G2241&lt;=2,"&lt;=2",IF(G2241&lt;3,"2-3","&gt;=3"))</f>
        <v>2-3</v>
      </c>
      <c r="AJ2241">
        <f>G2241-H2241</f>
        <v>-0.32296304361699946</v>
      </c>
    </row>
    <row r="2242" spans="1:36" hidden="1" x14ac:dyDescent="0.3">
      <c r="A2242">
        <v>2018</v>
      </c>
      <c r="B2242" t="s">
        <v>31</v>
      </c>
      <c r="C2242">
        <v>89337</v>
      </c>
      <c r="D2242">
        <v>194187</v>
      </c>
      <c r="E2242">
        <v>493602</v>
      </c>
      <c r="F2242">
        <v>197707</v>
      </c>
      <c r="G2242">
        <v>2.1736458578192601</v>
      </c>
      <c r="H2242">
        <f>+E2242/F2242</f>
        <v>2.4966339077523809</v>
      </c>
      <c r="I2242">
        <v>1.70766012839984E-3</v>
      </c>
      <c r="J2242">
        <v>-3.5232566297054499E-3</v>
      </c>
      <c r="K2242">
        <v>1.36183604300022E-2</v>
      </c>
      <c r="L2242">
        <v>2.5270073533058199E-2</v>
      </c>
      <c r="M2242">
        <v>1.5529775992035599E-3</v>
      </c>
      <c r="N2242">
        <v>-1.4549999999999999E-3</v>
      </c>
      <c r="O2242">
        <v>1.4289999999999999E-3</v>
      </c>
      <c r="P2242">
        <v>0.93597328662872303</v>
      </c>
      <c r="Q2242">
        <v>-4.6652555465698199E-4</v>
      </c>
      <c r="R2242">
        <v>703677.6875</v>
      </c>
      <c r="S2242">
        <v>8.4007728711041395E-4</v>
      </c>
      <c r="T2242">
        <v>-7.2073023766279897E-3</v>
      </c>
      <c r="U2242">
        <v>2.53235455602407E-2</v>
      </c>
      <c r="V2242">
        <v>0.643454546360269</v>
      </c>
      <c r="W2242">
        <v>1.3235455602406999E-3</v>
      </c>
      <c r="X2242">
        <v>5.6005152474027597E-4</v>
      </c>
      <c r="Y2242">
        <v>5.4843006244069403E-2</v>
      </c>
      <c r="Z2242">
        <v>-3.1873240517073E-2</v>
      </c>
      <c r="AA2242">
        <v>-5.6998220370152397E-2</v>
      </c>
      <c r="AB2242">
        <v>1.12010304948055E-3</v>
      </c>
      <c r="AC2242" t="b">
        <v>1</v>
      </c>
      <c r="AD2242">
        <v>3.6869582813059102E-3</v>
      </c>
      <c r="AE2242">
        <v>1.2977532416075001E-2</v>
      </c>
      <c r="AF2242">
        <v>1.18170871720198E-2</v>
      </c>
      <c r="AG2242">
        <v>35731</v>
      </c>
      <c r="AH2242" t="e">
        <f>VLOOKUP(B2242,AN:AN,1,0)</f>
        <v>#N/A</v>
      </c>
      <c r="AI2242" t="str">
        <f>IF(G2242&lt;=2,"&lt;=2",IF(G2242&lt;3,"2-3","&gt;=3"))</f>
        <v>2-3</v>
      </c>
      <c r="AJ2242">
        <f>G2242-H2242</f>
        <v>-0.3229880499331208</v>
      </c>
    </row>
    <row r="2243" spans="1:36" hidden="1" x14ac:dyDescent="0.3">
      <c r="A2243">
        <v>2022</v>
      </c>
      <c r="B2243" t="s">
        <v>56</v>
      </c>
      <c r="C2243">
        <v>49099</v>
      </c>
      <c r="D2243">
        <v>104357</v>
      </c>
      <c r="E2243">
        <v>287360</v>
      </c>
      <c r="F2243">
        <v>117358</v>
      </c>
      <c r="G2243">
        <v>2.1254404366687698</v>
      </c>
      <c r="H2243">
        <f>+E2243/F2243</f>
        <v>2.4485761516044922</v>
      </c>
      <c r="I2243">
        <v>2.66488269547904E-2</v>
      </c>
      <c r="J2243">
        <v>1.6158723272383099E-2</v>
      </c>
      <c r="K2243">
        <v>-2.1390940845012999E-3</v>
      </c>
      <c r="N2243">
        <v>-4.9750000000000003E-3</v>
      </c>
      <c r="O2243">
        <v>-2.8639999999999998E-3</v>
      </c>
      <c r="P2243">
        <v>0.95815861225128196</v>
      </c>
      <c r="Q2243">
        <v>-5.20265102386408E-3</v>
      </c>
      <c r="R2243">
        <v>399642.90625</v>
      </c>
      <c r="S2243">
        <v>0</v>
      </c>
      <c r="T2243">
        <v>1.47138368338346E-2</v>
      </c>
      <c r="U2243">
        <v>6.3093170523643494E-2</v>
      </c>
      <c r="V2243">
        <v>0.56374487458352296</v>
      </c>
      <c r="W2243">
        <v>-1.6906829476356501E-2</v>
      </c>
      <c r="X2243">
        <v>6.1008994915917004E-3</v>
      </c>
      <c r="Z2243">
        <v>-3.9560987384612702E-2</v>
      </c>
      <c r="AA2243">
        <v>-0.152824604527102</v>
      </c>
      <c r="AB2243">
        <v>1.87719984356667E-3</v>
      </c>
      <c r="AC2243" t="b">
        <v>1</v>
      </c>
      <c r="AF2243">
        <v>0</v>
      </c>
      <c r="AG2243">
        <v>12863</v>
      </c>
      <c r="AH2243" t="e">
        <f>VLOOKUP(B2243,AN:AN,1,0)</f>
        <v>#N/A</v>
      </c>
      <c r="AI2243" t="str">
        <f>IF(G2243&lt;=2,"&lt;=2",IF(G2243&lt;3,"2-3","&gt;=3"))</f>
        <v>2-3</v>
      </c>
      <c r="AJ2243">
        <f>G2243-H2243</f>
        <v>-0.32313571493572235</v>
      </c>
    </row>
    <row r="2244" spans="1:36" hidden="1" x14ac:dyDescent="0.3">
      <c r="A2244">
        <v>2021</v>
      </c>
      <c r="B2244" t="s">
        <v>141</v>
      </c>
      <c r="C2244">
        <v>24366</v>
      </c>
      <c r="D2244">
        <v>56559</v>
      </c>
      <c r="E2244">
        <v>98444</v>
      </c>
      <c r="F2244">
        <v>37227</v>
      </c>
      <c r="G2244">
        <v>2.3212262989411401</v>
      </c>
      <c r="H2244">
        <f>+E2244/F2244</f>
        <v>2.644424745480431</v>
      </c>
      <c r="I2244">
        <v>-8.2911760848715793E-2</v>
      </c>
      <c r="J2244">
        <v>6.02879934012885E-3</v>
      </c>
      <c r="K2244">
        <v>-2.5591866970062299E-2</v>
      </c>
      <c r="N2244">
        <v>-9.5580000000000005E-3</v>
      </c>
      <c r="O2244">
        <v>-9.6959999999999998E-3</v>
      </c>
      <c r="P2244">
        <v>0.933088719844818</v>
      </c>
      <c r="Q2244">
        <v>-1.45744681358339E-2</v>
      </c>
      <c r="R2244">
        <v>179512.40625</v>
      </c>
      <c r="S2244">
        <v>0</v>
      </c>
      <c r="T2244">
        <v>-5.4365955293178503E-2</v>
      </c>
      <c r="U2244">
        <v>2.9080223292112399E-2</v>
      </c>
      <c r="V2244">
        <v>0.54734502368654803</v>
      </c>
      <c r="W2244">
        <v>-1.7919776707887601E-2</v>
      </c>
      <c r="X2244">
        <v>8.3183141549979201E-4</v>
      </c>
      <c r="Z2244">
        <v>-0.14676931143577901</v>
      </c>
      <c r="AA2244">
        <v>-0.75624081153808898</v>
      </c>
      <c r="AB2244">
        <v>6.9319284624982599E-4</v>
      </c>
      <c r="AC2244" t="b">
        <v>0</v>
      </c>
      <c r="AF2244">
        <v>3.3273256619991598E-3</v>
      </c>
      <c r="AG2244">
        <v>7219</v>
      </c>
      <c r="AH2244" t="e">
        <f>VLOOKUP(B2244,AN:AN,1,0)</f>
        <v>#N/A</v>
      </c>
      <c r="AI2244" t="str">
        <f>IF(G2244&lt;=2,"&lt;=2",IF(G2244&lt;3,"2-3","&gt;=3"))</f>
        <v>2-3</v>
      </c>
      <c r="AJ2244">
        <f>G2244-H2244</f>
        <v>-0.32319844653929097</v>
      </c>
    </row>
    <row r="2245" spans="1:36" hidden="1" x14ac:dyDescent="0.3">
      <c r="A2245">
        <v>2023</v>
      </c>
      <c r="B2245" t="s">
        <v>173</v>
      </c>
      <c r="C2245">
        <v>47090</v>
      </c>
      <c r="D2245">
        <v>109800</v>
      </c>
      <c r="E2245">
        <v>308551</v>
      </c>
      <c r="F2245">
        <v>116217</v>
      </c>
      <c r="G2245">
        <v>2.3317052452749998</v>
      </c>
      <c r="H2245">
        <f>+E2245/F2245</f>
        <v>2.6549558154142683</v>
      </c>
      <c r="I2245">
        <v>-1.2757838857339899E-2</v>
      </c>
      <c r="N2245">
        <v>6.4689999999999999E-3</v>
      </c>
      <c r="O2245">
        <v>9.3460000000000001E-3</v>
      </c>
      <c r="P2245">
        <v>0.95755368471145597</v>
      </c>
      <c r="Q2245">
        <v>-6.7958235740660502E-3</v>
      </c>
      <c r="R2245">
        <v>436148.5</v>
      </c>
      <c r="S2245">
        <v>0</v>
      </c>
      <c r="T2245">
        <v>1.9080278463661601E-2</v>
      </c>
      <c r="U2245">
        <v>4.1782461106777198E-2</v>
      </c>
      <c r="V2245">
        <v>0.83145791184365803</v>
      </c>
      <c r="W2245">
        <v>7.8246110677719595E-4</v>
      </c>
      <c r="X2245">
        <v>1.8561484918793499E-2</v>
      </c>
      <c r="Z2245">
        <v>-6.6201788130127698E-2</v>
      </c>
      <c r="AA2245">
        <v>0.73797635123697902</v>
      </c>
      <c r="AB2245">
        <v>2.78422273781902E-4</v>
      </c>
      <c r="AC2245" t="b">
        <v>0</v>
      </c>
      <c r="AF2245">
        <v>1.9860788863109002E-2</v>
      </c>
      <c r="AG2245">
        <v>10975</v>
      </c>
      <c r="AH2245" t="e">
        <f>VLOOKUP(B2245,AN:AN,1,0)</f>
        <v>#N/A</v>
      </c>
      <c r="AI2245" t="str">
        <f>IF(G2245&lt;=2,"&lt;=2",IF(G2245&lt;3,"2-3","&gt;=3"))</f>
        <v>2-3</v>
      </c>
      <c r="AJ2245">
        <f>G2245-H2245</f>
        <v>-0.3232505701392685</v>
      </c>
    </row>
    <row r="2246" spans="1:36" hidden="1" x14ac:dyDescent="0.3">
      <c r="A2246">
        <v>2014</v>
      </c>
      <c r="B2246" t="s">
        <v>54</v>
      </c>
      <c r="C2246">
        <v>157620</v>
      </c>
      <c r="D2246">
        <v>335924</v>
      </c>
      <c r="E2246">
        <v>768125</v>
      </c>
      <c r="F2246">
        <v>312943</v>
      </c>
      <c r="G2246">
        <v>2.1312270016495298</v>
      </c>
      <c r="H2246">
        <f>+E2246/F2246</f>
        <v>2.454520471779206</v>
      </c>
      <c r="I2246">
        <v>3.0178382514373499E-2</v>
      </c>
      <c r="J2246">
        <v>-8.0739539116620393E-3</v>
      </c>
      <c r="K2246">
        <v>2.21304354965687E-2</v>
      </c>
      <c r="L2246">
        <v>2.7014446958899499E-2</v>
      </c>
      <c r="M2246">
        <v>-4.7486955299973398E-2</v>
      </c>
      <c r="N2246">
        <v>2.8999999999999998E-3</v>
      </c>
      <c r="O2246">
        <v>1.24299999999999E-3</v>
      </c>
      <c r="P2246">
        <v>0.93061739206314098</v>
      </c>
      <c r="Q2246">
        <v>3.5858154296897199E-4</v>
      </c>
      <c r="R2246">
        <v>1152803</v>
      </c>
      <c r="S2246">
        <v>0</v>
      </c>
      <c r="T2246">
        <v>-1.14915464073419E-2</v>
      </c>
      <c r="U2246">
        <v>7.1437200531363496E-3</v>
      </c>
      <c r="V2246">
        <v>0.79468278394629099</v>
      </c>
      <c r="W2246">
        <v>-8.8562799468636499E-3</v>
      </c>
      <c r="X2246">
        <v>8.8046405634969894E-3</v>
      </c>
      <c r="Y2246">
        <v>0.106914126621851</v>
      </c>
      <c r="Z2246">
        <v>7.4205429578401594E-2</v>
      </c>
      <c r="AA2246">
        <v>0.32277603050752102</v>
      </c>
      <c r="AB2246">
        <v>1.19121607623782E-3</v>
      </c>
      <c r="AC2246" t="b">
        <v>1</v>
      </c>
      <c r="AF2246">
        <v>1.79977211518541E-2</v>
      </c>
      <c r="AG2246">
        <v>38956</v>
      </c>
      <c r="AH2246" t="e">
        <f>VLOOKUP(B2246,AN:AN,1,0)</f>
        <v>#N/A</v>
      </c>
      <c r="AI2246" t="str">
        <f>IF(G2246&lt;=2,"&lt;=2",IF(G2246&lt;3,"2-3","&gt;=3"))</f>
        <v>2-3</v>
      </c>
      <c r="AJ2246">
        <f>G2246-H2246</f>
        <v>-0.32329347012967613</v>
      </c>
    </row>
    <row r="2247" spans="1:36" hidden="1" x14ac:dyDescent="0.3">
      <c r="A2247">
        <v>2014</v>
      </c>
      <c r="B2247" t="s">
        <v>102</v>
      </c>
      <c r="C2247">
        <v>262268</v>
      </c>
      <c r="D2247">
        <v>625977</v>
      </c>
      <c r="E2247">
        <v>1307618</v>
      </c>
      <c r="F2247">
        <v>482499</v>
      </c>
      <c r="G2247">
        <v>2.38678374792197</v>
      </c>
      <c r="H2247">
        <f>+E2247/F2247</f>
        <v>2.7100947359476391</v>
      </c>
      <c r="I2247">
        <v>-1.8050148626703099E-3</v>
      </c>
      <c r="J2247">
        <v>-3.9423517882823398E-3</v>
      </c>
      <c r="K2247">
        <v>2.62620376199484E-2</v>
      </c>
      <c r="L2247">
        <v>8.6218596950173296E-2</v>
      </c>
      <c r="M2247">
        <v>1.17171946913003E-2</v>
      </c>
      <c r="N2247">
        <v>-7.6900000000000004E-4</v>
      </c>
      <c r="O2247">
        <v>2.9429999999999999E-3</v>
      </c>
      <c r="P2247">
        <v>0.90121287107467696</v>
      </c>
      <c r="Q2247">
        <v>-5.9559345245360201E-3</v>
      </c>
      <c r="R2247">
        <v>1986103</v>
      </c>
      <c r="S2247">
        <v>0</v>
      </c>
      <c r="T2247">
        <v>-8.6963064968585899E-3</v>
      </c>
      <c r="U2247">
        <v>9.9389599636197107E-3</v>
      </c>
      <c r="V2247">
        <v>0.65403096377880598</v>
      </c>
      <c r="W2247">
        <v>-6.0610400363802896E-3</v>
      </c>
      <c r="X2247">
        <v>2.8834324932914102E-2</v>
      </c>
      <c r="Y2247">
        <v>7.5488276876375202E-2</v>
      </c>
      <c r="Z2247">
        <v>2.4775026013072399E-2</v>
      </c>
      <c r="AA2247">
        <v>0.99294408148986602</v>
      </c>
      <c r="AB2247">
        <v>3.4532125668160598E-4</v>
      </c>
      <c r="AC2247" t="b">
        <v>0</v>
      </c>
      <c r="AF2247">
        <v>2.75393702203581E-2</v>
      </c>
      <c r="AG2247">
        <v>143009</v>
      </c>
      <c r="AH2247" t="str">
        <f>VLOOKUP(B2247,AN:AN,1,0)</f>
        <v>Indianapolis - IN</v>
      </c>
      <c r="AI2247" t="str">
        <f>IF(G2247&lt;=2,"&lt;=2",IF(G2247&lt;3,"2-3","&gt;=3"))</f>
        <v>2-3</v>
      </c>
      <c r="AJ2247">
        <f>G2247-H2247</f>
        <v>-0.32331098802566904</v>
      </c>
    </row>
    <row r="2248" spans="1:36" hidden="1" x14ac:dyDescent="0.3">
      <c r="A2248">
        <v>2009</v>
      </c>
      <c r="B2248" t="s">
        <v>178</v>
      </c>
      <c r="C2248">
        <v>41254</v>
      </c>
      <c r="D2248">
        <v>98684</v>
      </c>
      <c r="E2248">
        <v>247317</v>
      </c>
      <c r="F2248">
        <v>91070</v>
      </c>
      <c r="G2248">
        <v>2.3921074320065898</v>
      </c>
      <c r="H2248">
        <f>+E2248/F2248</f>
        <v>2.7156802459646427</v>
      </c>
      <c r="I2248">
        <v>1.29998951071176E-2</v>
      </c>
      <c r="J2248">
        <v>-3.19277681410312E-3</v>
      </c>
      <c r="K2248">
        <v>-1.2531155891716401E-2</v>
      </c>
      <c r="L2248">
        <v>-5.9993242751806897E-2</v>
      </c>
      <c r="M2248">
        <v>-3.2726435922086197E-2</v>
      </c>
      <c r="N2248">
        <v>-1.114E-3</v>
      </c>
      <c r="O2248">
        <v>-3.676E-3</v>
      </c>
      <c r="P2248">
        <v>0.92052531242370605</v>
      </c>
      <c r="Q2248">
        <v>-1.9921660423279901E-3</v>
      </c>
      <c r="R2248">
        <v>349669.09375</v>
      </c>
      <c r="S2248">
        <v>0</v>
      </c>
      <c r="T2248">
        <v>9.4498824328183503E-3</v>
      </c>
      <c r="U2248">
        <v>-2.11168192327023E-2</v>
      </c>
      <c r="V2248">
        <v>0.59781248904691897</v>
      </c>
      <c r="W2248">
        <v>-1.71168192327023E-2</v>
      </c>
      <c r="X2248">
        <v>0</v>
      </c>
      <c r="Y2248">
        <v>0</v>
      </c>
      <c r="AA2248">
        <v>-6.8589243402594702E-2</v>
      </c>
      <c r="AB2248">
        <v>8.9146422999777095E-4</v>
      </c>
      <c r="AC2248" t="b">
        <v>1</v>
      </c>
      <c r="AF2248">
        <v>0</v>
      </c>
      <c r="AG2248">
        <v>8974</v>
      </c>
      <c r="AH2248" t="e">
        <f>VLOOKUP(B2248,AN:AN,1,0)</f>
        <v>#N/A</v>
      </c>
      <c r="AI2248" t="str">
        <f>IF(G2248&lt;=2,"&lt;=2",IF(G2248&lt;3,"2-3","&gt;=3"))</f>
        <v>2-3</v>
      </c>
      <c r="AJ2248">
        <f>G2248-H2248</f>
        <v>-0.32357281395805293</v>
      </c>
    </row>
    <row r="2249" spans="1:36" hidden="1" x14ac:dyDescent="0.3">
      <c r="A2249">
        <v>2019</v>
      </c>
      <c r="B2249" t="s">
        <v>206</v>
      </c>
      <c r="C2249">
        <v>114667</v>
      </c>
      <c r="D2249">
        <v>286883</v>
      </c>
      <c r="E2249">
        <v>638282</v>
      </c>
      <c r="F2249">
        <v>225889</v>
      </c>
      <c r="G2249">
        <v>2.5018793550018699</v>
      </c>
      <c r="H2249">
        <f>+E2249/F2249</f>
        <v>2.8256444536918575</v>
      </c>
      <c r="I2249">
        <v>-9.2902366365921595E-3</v>
      </c>
      <c r="J2249">
        <v>-1.15781631320714E-2</v>
      </c>
      <c r="K2249">
        <v>8.4696208238601994E-3</v>
      </c>
      <c r="N2249">
        <v>3.1589999999999999E-3</v>
      </c>
      <c r="O2249">
        <v>-5.4089999999999902E-3</v>
      </c>
      <c r="P2249">
        <v>0.91785860061645497</v>
      </c>
      <c r="Q2249">
        <v>-1.0402500629425E-2</v>
      </c>
      <c r="R2249">
        <v>957427.625</v>
      </c>
      <c r="S2249">
        <v>3.1971353667114199E-4</v>
      </c>
      <c r="T2249">
        <v>-1.09058283269405E-2</v>
      </c>
      <c r="U2249">
        <v>2.4235788732767102E-2</v>
      </c>
      <c r="V2249">
        <v>1.6160323202696401</v>
      </c>
      <c r="W2249">
        <v>6.2357887327671004E-3</v>
      </c>
      <c r="X2249">
        <v>6.2376111004539901E-2</v>
      </c>
      <c r="Z2249">
        <v>-2.0553682671420998E-3</v>
      </c>
      <c r="AA2249">
        <v>4.0208493807591901E-2</v>
      </c>
      <c r="AB2249">
        <v>1.2149114393503399E-3</v>
      </c>
      <c r="AC2249" t="b">
        <v>0</v>
      </c>
      <c r="AF2249">
        <v>7.2479058763347995E-2</v>
      </c>
      <c r="AG2249">
        <v>33229</v>
      </c>
      <c r="AH2249" t="e">
        <f>VLOOKUP(B2249,AN:AN,1,0)</f>
        <v>#N/A</v>
      </c>
      <c r="AI2249" t="str">
        <f>IF(G2249&lt;=2,"&lt;=2",IF(G2249&lt;3,"2-3","&gt;=3"))</f>
        <v>2-3</v>
      </c>
      <c r="AJ2249">
        <f>G2249-H2249</f>
        <v>-0.3237650986899876</v>
      </c>
    </row>
    <row r="2250" spans="1:36" hidden="1" x14ac:dyDescent="0.3">
      <c r="A2250">
        <v>2022</v>
      </c>
      <c r="B2250" t="s">
        <v>47</v>
      </c>
      <c r="C2250">
        <v>25409</v>
      </c>
      <c r="D2250">
        <v>56164</v>
      </c>
      <c r="E2250">
        <v>110113</v>
      </c>
      <c r="F2250">
        <v>43451</v>
      </c>
      <c r="G2250">
        <v>2.21039789051123</v>
      </c>
      <c r="H2250">
        <f>+E2250/F2250</f>
        <v>2.5341879358357691</v>
      </c>
      <c r="I2250">
        <v>-5.3967010227223798E-2</v>
      </c>
      <c r="J2250">
        <v>-3.2204994931817402E-3</v>
      </c>
      <c r="K2250">
        <v>-2.1518316850066201E-2</v>
      </c>
      <c r="N2250">
        <v>1.585E-3</v>
      </c>
      <c r="O2250">
        <v>7.45E-3</v>
      </c>
      <c r="P2250">
        <v>0.96550804376602195</v>
      </c>
      <c r="Q2250">
        <v>-8.9445710182189907E-3</v>
      </c>
      <c r="R2250">
        <v>181487.203125</v>
      </c>
      <c r="S2250">
        <v>0</v>
      </c>
      <c r="T2250">
        <v>-3.5944681614637299E-2</v>
      </c>
      <c r="U2250">
        <v>1.24346520751715E-2</v>
      </c>
      <c r="V2250">
        <v>0.81429815217620105</v>
      </c>
      <c r="W2250">
        <v>-6.7565347924828503E-2</v>
      </c>
      <c r="X2250">
        <v>0</v>
      </c>
      <c r="Z2250">
        <v>-0.140889885408091</v>
      </c>
      <c r="AA2250">
        <v>0.14109198732008499</v>
      </c>
      <c r="AB2250">
        <v>4.75586556753329E-4</v>
      </c>
      <c r="AC2250" t="b">
        <v>0</v>
      </c>
      <c r="AF2250">
        <v>0</v>
      </c>
      <c r="AG2250">
        <v>6308</v>
      </c>
      <c r="AH2250" t="e">
        <f>VLOOKUP(B2250,AN:AN,1,0)</f>
        <v>#N/A</v>
      </c>
      <c r="AI2250" t="str">
        <f>IF(G2250&lt;=2,"&lt;=2",IF(G2250&lt;3,"2-3","&gt;=3"))</f>
        <v>2-3</v>
      </c>
      <c r="AJ2250">
        <f>G2250-H2250</f>
        <v>-0.32379004532453903</v>
      </c>
    </row>
    <row r="2251" spans="1:36" hidden="1" x14ac:dyDescent="0.3">
      <c r="A2251">
        <v>2006</v>
      </c>
      <c r="B2251" t="s">
        <v>78</v>
      </c>
      <c r="C2251">
        <v>20442</v>
      </c>
      <c r="D2251">
        <v>51778</v>
      </c>
      <c r="E2251">
        <v>143651</v>
      </c>
      <c r="F2251">
        <v>50284</v>
      </c>
      <c r="G2251">
        <v>2.5329224146365301</v>
      </c>
      <c r="H2251">
        <f>+E2251/F2251</f>
        <v>2.8567934134118209</v>
      </c>
      <c r="I2251">
        <v>-1.2733110983017999E-2</v>
      </c>
      <c r="J2251">
        <v>-6.6080261021852996E-3</v>
      </c>
      <c r="K2251">
        <v>-6.8442140668630996E-3</v>
      </c>
      <c r="L2251">
        <v>-9.0473991086706507E-2</v>
      </c>
      <c r="M2251">
        <v>-3.6094530951232698E-3</v>
      </c>
      <c r="N2251">
        <v>2.4090000000000001E-3</v>
      </c>
      <c r="O2251">
        <v>7.0200000000000004E-4</v>
      </c>
      <c r="P2251">
        <v>0.889426529407501</v>
      </c>
      <c r="Q2251">
        <v>1.01553201675409E-2</v>
      </c>
      <c r="R2251">
        <v>195350.296875</v>
      </c>
      <c r="S2251">
        <v>0</v>
      </c>
      <c r="T2251">
        <v>-1.9315380603075E-2</v>
      </c>
      <c r="U2251">
        <v>1.9879307597875599E-2</v>
      </c>
      <c r="V2251">
        <v>0.58641446439461697</v>
      </c>
      <c r="W2251">
        <v>-1.21206924021244E-2</v>
      </c>
      <c r="X2251">
        <v>3.9840637450199202E-3</v>
      </c>
      <c r="Y2251">
        <v>4.08163265306122E-2</v>
      </c>
      <c r="AA2251">
        <v>1.25276457674694</v>
      </c>
      <c r="AB2251">
        <v>0</v>
      </c>
      <c r="AC2251" t="b">
        <v>0</v>
      </c>
      <c r="AF2251">
        <v>0</v>
      </c>
      <c r="AG2251">
        <v>7056</v>
      </c>
      <c r="AH2251" t="e">
        <f>VLOOKUP(B2251,AN:AN,1,0)</f>
        <v>#N/A</v>
      </c>
      <c r="AI2251" t="str">
        <f>IF(G2251&lt;=2,"&lt;=2",IF(G2251&lt;3,"2-3","&gt;=3"))</f>
        <v>2-3</v>
      </c>
      <c r="AJ2251">
        <f>G2251-H2251</f>
        <v>-0.3238709987752908</v>
      </c>
    </row>
    <row r="2252" spans="1:36" hidden="1" x14ac:dyDescent="0.3">
      <c r="A2252">
        <v>2016</v>
      </c>
      <c r="B2252" t="s">
        <v>197</v>
      </c>
      <c r="C2252">
        <v>67167</v>
      </c>
      <c r="D2252">
        <v>147757</v>
      </c>
      <c r="E2252">
        <v>326543</v>
      </c>
      <c r="F2252">
        <v>129386</v>
      </c>
      <c r="G2252">
        <v>2.19984516205874</v>
      </c>
      <c r="H2252">
        <f>+E2252/F2252</f>
        <v>2.5237892816842624</v>
      </c>
      <c r="I2252">
        <v>-5.3020740018162503E-2</v>
      </c>
      <c r="J2252">
        <v>1.4559738337993599E-2</v>
      </c>
      <c r="K2252">
        <v>1.9947198867797899E-2</v>
      </c>
      <c r="L2252">
        <v>0.12721063147485201</v>
      </c>
      <c r="M2252">
        <v>3.9656743407249402E-2</v>
      </c>
      <c r="N2252">
        <v>-2.9619999999999998E-3</v>
      </c>
      <c r="O2252">
        <v>-3.1899999999999902E-3</v>
      </c>
      <c r="P2252">
        <v>0.95921057462692305</v>
      </c>
      <c r="Q2252">
        <v>8.1884860992440505E-3</v>
      </c>
      <c r="R2252">
        <v>565304.0625</v>
      </c>
      <c r="S2252">
        <v>0</v>
      </c>
      <c r="T2252">
        <v>2.3006405681371498E-3</v>
      </c>
      <c r="U2252">
        <v>2.85377278923988E-2</v>
      </c>
      <c r="V2252">
        <v>0.72821754344303002</v>
      </c>
      <c r="W2252">
        <v>1.55377278923988E-2</v>
      </c>
      <c r="X2252">
        <v>4.11899313501144E-3</v>
      </c>
      <c r="Y2252">
        <v>3.92361594848043E-2</v>
      </c>
      <c r="Z2252">
        <v>1.9922312863338499E-2</v>
      </c>
      <c r="AA2252">
        <v>-1.4315466452063901E-2</v>
      </c>
      <c r="AB2252">
        <v>2.4027459954233401E-3</v>
      </c>
      <c r="AC2252" t="b">
        <v>0</v>
      </c>
      <c r="AD2252">
        <v>6.4752670348837103E-3</v>
      </c>
      <c r="AE2252">
        <v>9.6266776784396397E-3</v>
      </c>
      <c r="AF2252">
        <v>0</v>
      </c>
      <c r="AG2252">
        <v>8776</v>
      </c>
      <c r="AH2252" t="e">
        <f>VLOOKUP(B2252,AN:AN,1,0)</f>
        <v>#N/A</v>
      </c>
      <c r="AI2252" t="str">
        <f>IF(G2252&lt;=2,"&lt;=2",IF(G2252&lt;3,"2-3","&gt;=3"))</f>
        <v>2-3</v>
      </c>
      <c r="AJ2252">
        <f>G2252-H2252</f>
        <v>-0.32394411962552239</v>
      </c>
    </row>
    <row r="2253" spans="1:36" hidden="1" x14ac:dyDescent="0.3">
      <c r="A2253">
        <v>2013</v>
      </c>
      <c r="B2253" t="s">
        <v>215</v>
      </c>
      <c r="C2253">
        <v>39234</v>
      </c>
      <c r="D2253">
        <v>86682</v>
      </c>
      <c r="E2253">
        <v>175018</v>
      </c>
      <c r="F2253">
        <v>69086</v>
      </c>
      <c r="G2253">
        <v>2.20935922923994</v>
      </c>
      <c r="H2253">
        <f>+E2253/F2253</f>
        <v>2.5333352632950237</v>
      </c>
      <c r="I2253">
        <v>3.9875951566162103E-2</v>
      </c>
      <c r="J2253">
        <v>-4.5093186199665E-3</v>
      </c>
      <c r="K2253">
        <v>-1.87405215948819E-3</v>
      </c>
      <c r="L2253">
        <v>1.9452521763741799E-2</v>
      </c>
      <c r="M2253">
        <v>-4.0542529895901701E-2</v>
      </c>
      <c r="N2253">
        <v>3.5599999999999998E-4</v>
      </c>
      <c r="O2253">
        <v>-1.784E-3</v>
      </c>
      <c r="P2253">
        <v>0.93173521757125899</v>
      </c>
      <c r="Q2253">
        <v>5.8174729347230097E-3</v>
      </c>
      <c r="R2253">
        <v>298162</v>
      </c>
      <c r="S2253">
        <v>0</v>
      </c>
      <c r="T2253">
        <v>-3.6295317113394898E-4</v>
      </c>
      <c r="U2253">
        <v>2.0342156291007999E-2</v>
      </c>
      <c r="V2253">
        <v>0.70022102152180798</v>
      </c>
      <c r="W2253">
        <v>5.3421562910079996E-3</v>
      </c>
      <c r="X2253">
        <v>0</v>
      </c>
      <c r="Y2253">
        <v>7.2217666606916003E-2</v>
      </c>
      <c r="Z2253">
        <v>9.7723616049200504E-2</v>
      </c>
      <c r="AA2253">
        <v>-0.18752791839408101</v>
      </c>
      <c r="AB2253">
        <v>1.7841213202497699E-3</v>
      </c>
      <c r="AC2253" t="b">
        <v>1</v>
      </c>
      <c r="AF2253">
        <v>0</v>
      </c>
      <c r="AG2253">
        <v>5605</v>
      </c>
      <c r="AH2253" t="e">
        <f>VLOOKUP(B2253,AN:AN,1,0)</f>
        <v>#N/A</v>
      </c>
      <c r="AI2253" t="str">
        <f>IF(G2253&lt;=2,"&lt;=2",IF(G2253&lt;3,"2-3","&gt;=3"))</f>
        <v>2-3</v>
      </c>
      <c r="AJ2253">
        <f>G2253-H2253</f>
        <v>-0.32397603405508368</v>
      </c>
    </row>
    <row r="2254" spans="1:36" hidden="1" x14ac:dyDescent="0.3">
      <c r="A2254">
        <v>2006</v>
      </c>
      <c r="B2254" t="s">
        <v>181</v>
      </c>
      <c r="C2254">
        <v>19572</v>
      </c>
      <c r="D2254">
        <v>45367</v>
      </c>
      <c r="E2254">
        <v>152756</v>
      </c>
      <c r="F2254">
        <v>57819</v>
      </c>
      <c r="G2254">
        <v>2.3179542203147299</v>
      </c>
      <c r="H2254">
        <f>+E2254/F2254</f>
        <v>2.6419689029557758</v>
      </c>
      <c r="I2254">
        <v>-4.7277718783282196E-3</v>
      </c>
      <c r="J2254">
        <v>-7.0282351225614999E-3</v>
      </c>
      <c r="K2254">
        <v>-7.2644230872392999E-3</v>
      </c>
      <c r="L2254">
        <v>-8.5617875530384496E-2</v>
      </c>
      <c r="M2254">
        <v>1.24666246119872E-3</v>
      </c>
      <c r="N2254">
        <v>2.2009999999999998E-3</v>
      </c>
      <c r="O2254">
        <v>5.0799999999999901E-4</v>
      </c>
      <c r="P2254">
        <v>0.90581399202346802</v>
      </c>
      <c r="Q2254">
        <v>9.1081261634829904E-3</v>
      </c>
      <c r="R2254">
        <v>205140.90625</v>
      </c>
      <c r="S2254">
        <v>0</v>
      </c>
      <c r="T2254">
        <v>-2.02531348913908E-2</v>
      </c>
      <c r="U2254">
        <v>1.8941553309559801E-2</v>
      </c>
      <c r="V2254">
        <v>0.57815510574117102</v>
      </c>
      <c r="W2254">
        <v>-1.3058446690440199E-2</v>
      </c>
      <c r="X2254">
        <v>0</v>
      </c>
      <c r="Y2254">
        <v>4.0636640704368402E-3</v>
      </c>
      <c r="AA2254">
        <v>-0.88412986403350002</v>
      </c>
      <c r="AB2254">
        <v>1.69319336268201E-4</v>
      </c>
      <c r="AC2254" t="b">
        <v>0</v>
      </c>
      <c r="AF2254">
        <v>0</v>
      </c>
      <c r="AG2254">
        <v>5906</v>
      </c>
      <c r="AH2254" t="e">
        <f>VLOOKUP(B2254,AN:AN,1,0)</f>
        <v>#N/A</v>
      </c>
      <c r="AI2254" t="str">
        <f>IF(G2254&lt;=2,"&lt;=2",IF(G2254&lt;3,"2-3","&gt;=3"))</f>
        <v>2-3</v>
      </c>
      <c r="AJ2254">
        <f>G2254-H2254</f>
        <v>-0.32401468264104594</v>
      </c>
    </row>
    <row r="2255" spans="1:36" hidden="1" x14ac:dyDescent="0.3">
      <c r="A2255">
        <v>2012</v>
      </c>
      <c r="B2255" t="s">
        <v>110</v>
      </c>
      <c r="C2255">
        <v>42767</v>
      </c>
      <c r="D2255">
        <v>97752</v>
      </c>
      <c r="E2255">
        <v>275042</v>
      </c>
      <c r="F2255">
        <v>105389</v>
      </c>
      <c r="G2255">
        <v>2.2856875628404998</v>
      </c>
      <c r="H2255">
        <f>+E2255/F2255</f>
        <v>2.6097790091945079</v>
      </c>
      <c r="I2255">
        <v>-3.06908960666714E-2</v>
      </c>
      <c r="J2255">
        <v>2.4512037634849501E-3</v>
      </c>
      <c r="K2255">
        <v>8.1563132256268992E-3</v>
      </c>
      <c r="L2255">
        <v>0.101993022128939</v>
      </c>
      <c r="M2255">
        <v>4.4823708944022697E-2</v>
      </c>
      <c r="N2255">
        <v>4.3969999999999999E-3</v>
      </c>
      <c r="O2255">
        <v>2.2409999999999999E-3</v>
      </c>
      <c r="P2255">
        <v>0.94392645359039296</v>
      </c>
      <c r="Q2255">
        <v>-6.0683488845802904E-4</v>
      </c>
      <c r="R2255">
        <v>330185.90625</v>
      </c>
      <c r="S2255">
        <v>0</v>
      </c>
      <c r="T2255">
        <v>-3.9429068565368999E-3</v>
      </c>
      <c r="U2255">
        <v>1.18872318416834E-2</v>
      </c>
      <c r="V2255">
        <v>0.60919228872397202</v>
      </c>
      <c r="W2255">
        <v>-9.1127681583165997E-3</v>
      </c>
      <c r="X2255">
        <v>7.1091428238447604E-3</v>
      </c>
      <c r="Y2255">
        <v>4.5078012370261501E-3</v>
      </c>
      <c r="Z2255">
        <v>4.4403414794548797E-2</v>
      </c>
      <c r="AA2255">
        <v>0.526649537918633</v>
      </c>
      <c r="AB2255">
        <v>8.7407493735796205E-4</v>
      </c>
      <c r="AC2255" t="b">
        <v>0</v>
      </c>
      <c r="AF2255">
        <v>2.91358312452654E-4</v>
      </c>
      <c r="AG2255">
        <v>17283</v>
      </c>
      <c r="AH2255" t="e">
        <f>VLOOKUP(B2255,AN:AN,1,0)</f>
        <v>#N/A</v>
      </c>
      <c r="AI2255" t="str">
        <f>IF(G2255&lt;=2,"&lt;=2",IF(G2255&lt;3,"2-3","&gt;=3"))</f>
        <v>2-3</v>
      </c>
      <c r="AJ2255">
        <f>G2255-H2255</f>
        <v>-0.32409144635400811</v>
      </c>
    </row>
    <row r="2256" spans="1:36" hidden="1" x14ac:dyDescent="0.3">
      <c r="A2256">
        <v>2017</v>
      </c>
      <c r="B2256" t="s">
        <v>128</v>
      </c>
      <c r="C2256">
        <v>29485</v>
      </c>
      <c r="D2256">
        <v>67332</v>
      </c>
      <c r="E2256">
        <v>179735</v>
      </c>
      <c r="F2256">
        <v>68923</v>
      </c>
      <c r="G2256">
        <v>2.28360183143971</v>
      </c>
      <c r="H2256">
        <f>+E2256/F2256</f>
        <v>2.6077651872379324</v>
      </c>
      <c r="I2256">
        <v>-9.9378133195492699E-2</v>
      </c>
      <c r="J2256">
        <v>-8.9282747358084003E-3</v>
      </c>
      <c r="K2256">
        <v>-3.97426798939701E-4</v>
      </c>
      <c r="L2256">
        <v>2.3668570309877401E-2</v>
      </c>
      <c r="M2256">
        <v>-2.68771909177303E-2</v>
      </c>
      <c r="N2256">
        <v>-8.3100000000000003E-4</v>
      </c>
      <c r="O2256">
        <v>-1.9E-3</v>
      </c>
      <c r="P2256">
        <v>0.92769795656204201</v>
      </c>
      <c r="Q2256">
        <v>9.4663500785829805E-3</v>
      </c>
      <c r="R2256">
        <v>260165.890625</v>
      </c>
      <c r="S2256">
        <v>0</v>
      </c>
      <c r="T2256">
        <v>-9.3783196061849403E-3</v>
      </c>
      <c r="U2256">
        <v>1.7009140923619302E-2</v>
      </c>
      <c r="V2256">
        <v>0.62493366910833203</v>
      </c>
      <c r="W2256">
        <v>-3.9908590763806998E-3</v>
      </c>
      <c r="X2256">
        <v>0</v>
      </c>
      <c r="Y2256">
        <v>0.17430522256922301</v>
      </c>
      <c r="Z2256">
        <v>-1.2587629093841601E-3</v>
      </c>
      <c r="AA2256">
        <v>0.39614912731544799</v>
      </c>
      <c r="AB2256">
        <v>4.75285171102661E-4</v>
      </c>
      <c r="AC2256" t="b">
        <v>0</v>
      </c>
      <c r="AF2256">
        <v>4.5152091254752801E-2</v>
      </c>
      <c r="AG2256">
        <v>8416</v>
      </c>
      <c r="AH2256" t="e">
        <f>VLOOKUP(B2256,AN:AN,1,0)</f>
        <v>#N/A</v>
      </c>
      <c r="AI2256" t="str">
        <f>IF(G2256&lt;=2,"&lt;=2",IF(G2256&lt;3,"2-3","&gt;=3"))</f>
        <v>2-3</v>
      </c>
      <c r="AJ2256">
        <f>G2256-H2256</f>
        <v>-0.32416335579822242</v>
      </c>
    </row>
    <row r="2257" spans="1:36" hidden="1" x14ac:dyDescent="0.3">
      <c r="A2257">
        <v>2018</v>
      </c>
      <c r="B2257" t="s">
        <v>124</v>
      </c>
      <c r="C2257">
        <v>95391</v>
      </c>
      <c r="D2257">
        <v>224181</v>
      </c>
      <c r="E2257">
        <v>475014</v>
      </c>
      <c r="F2257">
        <v>177614</v>
      </c>
      <c r="G2257">
        <v>2.3501273705066499</v>
      </c>
      <c r="H2257">
        <f>+E2257/F2257</f>
        <v>2.674417557174547</v>
      </c>
      <c r="I2257">
        <v>-1.4405854705717199E-2</v>
      </c>
      <c r="J2257">
        <v>-4.5196451246738399E-3</v>
      </c>
      <c r="K2257">
        <v>1.26219719350338E-2</v>
      </c>
      <c r="L2257">
        <v>3.8356671899557097E-2</v>
      </c>
      <c r="M2257">
        <v>1.46395759657024E-2</v>
      </c>
      <c r="N2257">
        <v>6.4489999999999999E-3</v>
      </c>
      <c r="O2257">
        <v>1.1183999999999999E-2</v>
      </c>
      <c r="P2257">
        <v>0.89980745315551802</v>
      </c>
      <c r="Q2257">
        <v>-1.5543103218069699E-3</v>
      </c>
      <c r="R2257">
        <v>743073.75</v>
      </c>
      <c r="S2257">
        <v>0</v>
      </c>
      <c r="T2257">
        <v>-8.9824553579091904E-3</v>
      </c>
      <c r="U2257">
        <v>2.35483925789595E-2</v>
      </c>
      <c r="V2257">
        <v>0.59038613016560704</v>
      </c>
      <c r="W2257">
        <v>-4.5160742104050002E-4</v>
      </c>
      <c r="X2257">
        <v>1.19003500102944E-2</v>
      </c>
      <c r="Y2257">
        <v>7.3973686847600306E-2</v>
      </c>
      <c r="Z2257">
        <v>-7.4953341094007406E-2</v>
      </c>
      <c r="AA2257">
        <v>0.36768001961229302</v>
      </c>
      <c r="AB2257">
        <v>1.1117974058060501E-3</v>
      </c>
      <c r="AC2257" t="b">
        <v>0</v>
      </c>
      <c r="AD2257">
        <v>1.4194566532801199E-4</v>
      </c>
      <c r="AE2257">
        <v>7.4420607644934298E-3</v>
      </c>
      <c r="AF2257">
        <v>2.4665431336215699E-2</v>
      </c>
      <c r="AG2257">
        <v>49148</v>
      </c>
      <c r="AH2257" t="e">
        <f>VLOOKUP(B2257,AN:AN,1,0)</f>
        <v>#N/A</v>
      </c>
      <c r="AI2257" t="str">
        <f>IF(G2257&lt;=2,"&lt;=2",IF(G2257&lt;3,"2-3","&gt;=3"))</f>
        <v>2-3</v>
      </c>
      <c r="AJ2257">
        <f>G2257-H2257</f>
        <v>-0.32429018666789711</v>
      </c>
    </row>
    <row r="2258" spans="1:36" hidden="1" x14ac:dyDescent="0.3">
      <c r="A2258">
        <v>2021</v>
      </c>
      <c r="B2258" t="s">
        <v>229</v>
      </c>
      <c r="C2258">
        <v>26809</v>
      </c>
      <c r="D2258">
        <v>73491</v>
      </c>
      <c r="E2258">
        <v>106650</v>
      </c>
      <c r="F2258">
        <v>34788</v>
      </c>
      <c r="G2258">
        <v>2.7412809131261802</v>
      </c>
      <c r="H2258">
        <f>+E2258/F2258</f>
        <v>3.0657123145912384</v>
      </c>
      <c r="I2258">
        <v>-8.7542833537289602E-2</v>
      </c>
      <c r="J2258">
        <v>5.6785549968481498E-3</v>
      </c>
      <c r="K2258">
        <v>-2.5942111313343001E-2</v>
      </c>
      <c r="N2258">
        <v>-1.805E-3</v>
      </c>
      <c r="O2258">
        <v>-4.1510000000000002E-3</v>
      </c>
      <c r="P2258">
        <v>0.96298956871032704</v>
      </c>
      <c r="Q2258">
        <v>-3.9801001548769302E-3</v>
      </c>
      <c r="R2258">
        <v>182330.796875</v>
      </c>
      <c r="S2258">
        <v>0</v>
      </c>
      <c r="T2258">
        <v>-1.1052180081605901E-2</v>
      </c>
      <c r="U2258">
        <v>7.2393998503684998E-2</v>
      </c>
      <c r="V2258">
        <v>0.854842228004834</v>
      </c>
      <c r="W2258">
        <v>2.53939985036849E-2</v>
      </c>
      <c r="X2258">
        <v>0</v>
      </c>
      <c r="Z2258">
        <v>-3.3759220538834198E-3</v>
      </c>
      <c r="AA2258">
        <v>0.37848905620398998</v>
      </c>
      <c r="AB2258">
        <v>2.5275320454955699E-3</v>
      </c>
      <c r="AC2258" t="b">
        <v>0</v>
      </c>
      <c r="AF2258">
        <v>0</v>
      </c>
      <c r="AG2258">
        <v>5539</v>
      </c>
      <c r="AH2258" t="e">
        <f>VLOOKUP(B2258,AN:AN,1,0)</f>
        <v>#N/A</v>
      </c>
      <c r="AI2258" t="str">
        <f>IF(G2258&lt;=2,"&lt;=2",IF(G2258&lt;3,"2-3","&gt;=3"))</f>
        <v>2-3</v>
      </c>
      <c r="AJ2258">
        <f>G2258-H2258</f>
        <v>-0.32443140146505822</v>
      </c>
    </row>
    <row r="2259" spans="1:36" hidden="1" x14ac:dyDescent="0.3">
      <c r="A2259">
        <v>2018</v>
      </c>
      <c r="B2259" t="s">
        <v>204</v>
      </c>
      <c r="C2259">
        <v>67499</v>
      </c>
      <c r="D2259">
        <v>143905</v>
      </c>
      <c r="E2259">
        <v>261354</v>
      </c>
      <c r="F2259">
        <v>106396</v>
      </c>
      <c r="G2259">
        <v>2.1319575104816302</v>
      </c>
      <c r="H2259">
        <f>+E2259/F2259</f>
        <v>2.4564269333433586</v>
      </c>
      <c r="I2259">
        <v>-3.0565874802486901E-3</v>
      </c>
      <c r="J2259">
        <v>-7.88498483598234E-3</v>
      </c>
      <c r="K2259">
        <v>9.2566322237252995E-3</v>
      </c>
      <c r="L2259">
        <v>2.00618047714234E-2</v>
      </c>
      <c r="M2259">
        <v>-3.6552911624312301E-3</v>
      </c>
      <c r="N2259">
        <v>2.6151000000000001E-2</v>
      </c>
      <c r="O2259">
        <v>2.8472000000000001E-2</v>
      </c>
      <c r="P2259">
        <v>0.94825220108032204</v>
      </c>
      <c r="Q2259">
        <v>1.270854473114E-2</v>
      </c>
      <c r="R2259">
        <v>468854.875</v>
      </c>
      <c r="S2259">
        <v>1.0513404590853301E-3</v>
      </c>
      <c r="T2259">
        <v>-8.4275715053081998E-3</v>
      </c>
      <c r="U2259">
        <v>2.4103276431560499E-2</v>
      </c>
      <c r="V2259">
        <v>0.56385192206827695</v>
      </c>
      <c r="W2259">
        <v>1.03276431560498E-4</v>
      </c>
      <c r="X2259">
        <v>3.01822323462414E-2</v>
      </c>
      <c r="Y2259">
        <v>9.0905994408411198E-2</v>
      </c>
      <c r="Z2259">
        <v>-6.5628442442725102E-2</v>
      </c>
      <c r="AA2259">
        <v>0.94371352499960004</v>
      </c>
      <c r="AB2259">
        <v>1.13895216400911E-3</v>
      </c>
      <c r="AC2259" t="b">
        <v>0</v>
      </c>
      <c r="AF2259">
        <v>7.8850534431399999E-3</v>
      </c>
      <c r="AG2259">
        <v>23517</v>
      </c>
      <c r="AH2259" t="e">
        <f>VLOOKUP(B2259,AN:AN,1,0)</f>
        <v>#N/A</v>
      </c>
      <c r="AI2259" t="str">
        <f>IF(G2259&lt;=2,"&lt;=2",IF(G2259&lt;3,"2-3","&gt;=3"))</f>
        <v>2-3</v>
      </c>
      <c r="AJ2259">
        <f>G2259-H2259</f>
        <v>-0.32446942286172842</v>
      </c>
    </row>
    <row r="2260" spans="1:36" hidden="1" x14ac:dyDescent="0.3">
      <c r="A2260">
        <v>2021</v>
      </c>
      <c r="B2260" t="s">
        <v>173</v>
      </c>
      <c r="C2260">
        <v>46463</v>
      </c>
      <c r="D2260">
        <v>106905</v>
      </c>
      <c r="E2260">
        <v>309444</v>
      </c>
      <c r="F2260">
        <v>117849</v>
      </c>
      <c r="G2260">
        <v>2.3008630523211999</v>
      </c>
      <c r="H2260">
        <f>+E2260/F2260</f>
        <v>2.6257668711656441</v>
      </c>
      <c r="I2260">
        <v>1.732175304604E-2</v>
      </c>
      <c r="J2260">
        <v>-2.1193344146013399E-3</v>
      </c>
      <c r="K2260">
        <v>-3.3740000724792503E-2</v>
      </c>
      <c r="N2260">
        <v>-4.2770000000000004E-3</v>
      </c>
      <c r="O2260">
        <v>-5.8570000000000002E-3</v>
      </c>
      <c r="P2260">
        <v>0.968744337558746</v>
      </c>
      <c r="Q2260">
        <v>3.61615419387795E-3</v>
      </c>
      <c r="R2260">
        <v>430248.1875</v>
      </c>
      <c r="S2260">
        <v>0</v>
      </c>
      <c r="T2260">
        <v>-1.29730142652988E-2</v>
      </c>
      <c r="U2260">
        <v>7.0473164319992093E-2</v>
      </c>
      <c r="V2260">
        <v>0.854842228004834</v>
      </c>
      <c r="W2260">
        <v>2.3473164319991999E-2</v>
      </c>
      <c r="X2260">
        <v>0</v>
      </c>
      <c r="Z2260">
        <v>-7.0700625510022194E-2</v>
      </c>
      <c r="AA2260">
        <v>0.30713726027327098</v>
      </c>
      <c r="AB2260">
        <v>3.7192003719200298E-4</v>
      </c>
      <c r="AC2260" t="b">
        <v>1</v>
      </c>
      <c r="AF2260">
        <v>7.4384007438400698E-3</v>
      </c>
      <c r="AG2260">
        <v>10755</v>
      </c>
      <c r="AH2260" t="e">
        <f>VLOOKUP(B2260,AN:AN,1,0)</f>
        <v>#N/A</v>
      </c>
      <c r="AI2260" t="str">
        <f>IF(G2260&lt;=2,"&lt;=2",IF(G2260&lt;3,"2-3","&gt;=3"))</f>
        <v>2-3</v>
      </c>
      <c r="AJ2260">
        <f>G2260-H2260</f>
        <v>-0.32490381884444419</v>
      </c>
    </row>
    <row r="2261" spans="1:36" hidden="1" x14ac:dyDescent="0.3">
      <c r="A2261">
        <v>2015</v>
      </c>
      <c r="B2261" t="s">
        <v>198</v>
      </c>
      <c r="C2261">
        <v>573647</v>
      </c>
      <c r="D2261">
        <v>1352792</v>
      </c>
      <c r="E2261">
        <v>2317184</v>
      </c>
      <c r="F2261">
        <v>863578</v>
      </c>
      <c r="G2261">
        <v>2.3582307586372799</v>
      </c>
      <c r="H2261">
        <f>+E2261/F2261</f>
        <v>2.6832364881921493</v>
      </c>
      <c r="I2261">
        <v>4.8773436422279602E-3</v>
      </c>
      <c r="J2261">
        <v>1.74967814236879E-2</v>
      </c>
      <c r="K2261">
        <v>3.0733868747949599E-2</v>
      </c>
      <c r="L2261">
        <v>4.1299459978937997E-2</v>
      </c>
      <c r="M2261">
        <v>-2.30453368276358E-2</v>
      </c>
      <c r="N2261">
        <v>7.8309999999999994E-3</v>
      </c>
      <c r="O2261">
        <v>3.9049999999999901E-3</v>
      </c>
      <c r="P2261">
        <v>0.93954551219940197</v>
      </c>
      <c r="Q2261">
        <v>2.7563571929929398E-3</v>
      </c>
      <c r="R2261">
        <v>3765469</v>
      </c>
      <c r="S2261">
        <v>9.4455724740849999E-4</v>
      </c>
      <c r="T2261">
        <v>3.2313337549567202E-2</v>
      </c>
      <c r="U2261">
        <v>6.3517726957798004E-2</v>
      </c>
      <c r="V2261">
        <v>1.3699852613715999</v>
      </c>
      <c r="W2261">
        <v>6.2517726957798003E-2</v>
      </c>
      <c r="X2261">
        <v>3.80132582743559E-2</v>
      </c>
      <c r="Y2261">
        <v>0.15705276863964901</v>
      </c>
      <c r="Z2261">
        <v>4.6299734762317898E-2</v>
      </c>
      <c r="AA2261">
        <v>1.8598950311005999</v>
      </c>
      <c r="AB2261">
        <v>1.4513087633539301E-3</v>
      </c>
      <c r="AC2261" t="b">
        <v>1</v>
      </c>
      <c r="AD2261">
        <v>1.0386697138132299E-2</v>
      </c>
      <c r="AE2261">
        <v>1.03129251628416E-2</v>
      </c>
      <c r="AF2261">
        <v>4.0029922470465301E-2</v>
      </c>
      <c r="AG2261">
        <v>301099</v>
      </c>
      <c r="AH2261" t="str">
        <f>VLOOKUP(B2261,AN:AN,1,0)</f>
        <v>Seattle - WA</v>
      </c>
      <c r="AI2261" t="str">
        <f>IF(G2261&lt;=2,"&lt;=2",IF(G2261&lt;3,"2-3","&gt;=3"))</f>
        <v>2-3</v>
      </c>
      <c r="AJ2261">
        <f>G2261-H2261</f>
        <v>-0.32500572955486939</v>
      </c>
    </row>
    <row r="2262" spans="1:36" hidden="1" x14ac:dyDescent="0.3">
      <c r="A2262">
        <v>2010</v>
      </c>
      <c r="B2262" t="s">
        <v>60</v>
      </c>
      <c r="C2262">
        <v>1150468</v>
      </c>
      <c r="D2262">
        <v>2892381</v>
      </c>
      <c r="E2262">
        <v>6420946</v>
      </c>
      <c r="F2262">
        <v>2261581</v>
      </c>
      <c r="G2262">
        <v>2.5140907874013001</v>
      </c>
      <c r="H2262">
        <f>+E2262/F2262</f>
        <v>2.8391404066447321</v>
      </c>
      <c r="I2262">
        <v>1.4092232625831E-2</v>
      </c>
      <c r="J2262">
        <v>3.8920198567210999E-3</v>
      </c>
      <c r="K2262">
        <v>-1.72069225162268E-2</v>
      </c>
      <c r="L2262">
        <v>2.4762169420719099E-2</v>
      </c>
      <c r="M2262">
        <v>1.24862077645957E-2</v>
      </c>
      <c r="N2262">
        <v>3.1350000000000002E-3</v>
      </c>
      <c r="O2262">
        <v>2.722E-3</v>
      </c>
      <c r="P2262">
        <v>0.92464703321456898</v>
      </c>
      <c r="Q2262">
        <v>7.6743364334109698E-3</v>
      </c>
      <c r="R2262">
        <v>9488415</v>
      </c>
      <c r="S2262">
        <v>5.6266704177802699E-4</v>
      </c>
      <c r="T2262">
        <v>9.5817809924483507E-3</v>
      </c>
      <c r="U2262">
        <v>1.6243401914835E-2</v>
      </c>
      <c r="V2262">
        <v>1.1538716362368899</v>
      </c>
      <c r="W2262">
        <v>2.4340191483499999E-4</v>
      </c>
      <c r="X2262">
        <v>6.1573677412754598E-3</v>
      </c>
      <c r="Y2262">
        <v>3.3790694234564198E-2</v>
      </c>
      <c r="Z2262">
        <v>2.9941908835650299E-2</v>
      </c>
      <c r="AA2262">
        <v>0.49556082818784603</v>
      </c>
      <c r="AB2262">
        <v>6.88414600357208E-4</v>
      </c>
      <c r="AC2262" t="b">
        <v>1</v>
      </c>
      <c r="AF2262">
        <v>1.2148492947480099E-3</v>
      </c>
      <c r="AG2262">
        <v>472083</v>
      </c>
      <c r="AH2262" t="str">
        <f>VLOOKUP(B2262,AN:AN,1,0)</f>
        <v>Chicago - IL</v>
      </c>
      <c r="AI2262" t="str">
        <f>IF(G2262&lt;=2,"&lt;=2",IF(G2262&lt;3,"2-3","&gt;=3"))</f>
        <v>2-3</v>
      </c>
      <c r="AJ2262">
        <f>G2262-H2262</f>
        <v>-0.32504961924343201</v>
      </c>
    </row>
    <row r="2263" spans="1:36" hidden="1" x14ac:dyDescent="0.3">
      <c r="A2263">
        <v>2015</v>
      </c>
      <c r="B2263" t="s">
        <v>96</v>
      </c>
      <c r="C2263">
        <v>73851</v>
      </c>
      <c r="D2263">
        <v>161782</v>
      </c>
      <c r="E2263">
        <v>382306</v>
      </c>
      <c r="F2263">
        <v>151959</v>
      </c>
      <c r="G2263">
        <v>2.1906541549877399</v>
      </c>
      <c r="H2263">
        <f>+E2263/F2263</f>
        <v>2.5158496699767698</v>
      </c>
      <c r="I2263">
        <v>4.1491466321270001E-2</v>
      </c>
      <c r="J2263">
        <v>6.81762583553794E-3</v>
      </c>
      <c r="K2263">
        <v>2.0054713159799599E-2</v>
      </c>
      <c r="L2263">
        <v>7.0766143023967595E-2</v>
      </c>
      <c r="M2263">
        <v>6.4213462173937901E-3</v>
      </c>
      <c r="N2263">
        <v>1.691E-3</v>
      </c>
      <c r="O2263">
        <v>5.0599999999999896E-4</v>
      </c>
      <c r="P2263">
        <v>0.93908160924911499</v>
      </c>
      <c r="Q2263">
        <v>-3.1892061233520499E-3</v>
      </c>
      <c r="R2263">
        <v>571416</v>
      </c>
      <c r="S2263">
        <v>0</v>
      </c>
      <c r="T2263">
        <v>-7.0431083440780397E-3</v>
      </c>
      <c r="U2263">
        <v>2.41612810641527E-2</v>
      </c>
      <c r="V2263">
        <v>0.70958210973606395</v>
      </c>
      <c r="W2263">
        <v>2.3161281064152699E-2</v>
      </c>
      <c r="X2263">
        <v>2.9383429672447E-2</v>
      </c>
      <c r="Y2263">
        <v>6.3897328391409394E-2</v>
      </c>
      <c r="Z2263">
        <v>6.3530472632020399E-2</v>
      </c>
      <c r="AA2263">
        <v>0.77874710868861496</v>
      </c>
      <c r="AB2263">
        <v>1.3709796946791101E-3</v>
      </c>
      <c r="AC2263" t="b">
        <v>1</v>
      </c>
      <c r="AD2263">
        <v>1.23889244311449E-2</v>
      </c>
      <c r="AE2263">
        <v>9.7319641032102694E-3</v>
      </c>
      <c r="AF2263">
        <v>7.6330220838891297E-3</v>
      </c>
      <c r="AG2263">
        <v>27781</v>
      </c>
      <c r="AH2263" t="e">
        <f>VLOOKUP(B2263,AN:AN,1,0)</f>
        <v>#N/A</v>
      </c>
      <c r="AI2263" t="str">
        <f>IF(G2263&lt;=2,"&lt;=2",IF(G2263&lt;3,"2-3","&gt;=3"))</f>
        <v>2-3</v>
      </c>
      <c r="AJ2263">
        <f>G2263-H2263</f>
        <v>-0.32519551498902999</v>
      </c>
    </row>
    <row r="2264" spans="1:36" hidden="1" x14ac:dyDescent="0.3">
      <c r="A2264">
        <v>2010</v>
      </c>
      <c r="B2264" t="s">
        <v>121</v>
      </c>
      <c r="C2264">
        <v>85648</v>
      </c>
      <c r="D2264">
        <v>197952</v>
      </c>
      <c r="E2264">
        <v>595366</v>
      </c>
      <c r="F2264">
        <v>225820</v>
      </c>
      <c r="G2264">
        <v>2.3112273491500002</v>
      </c>
      <c r="H2264">
        <f>+E2264/F2264</f>
        <v>2.636462669382694</v>
      </c>
      <c r="I2264">
        <v>7.7218359975814201E-3</v>
      </c>
      <c r="J2264">
        <v>-6.4594158902770197E-4</v>
      </c>
      <c r="K2264">
        <v>-2.1744883961975599E-2</v>
      </c>
      <c r="L2264">
        <v>8.0662742257105099E-5</v>
      </c>
      <c r="M2264">
        <v>-1.21952989138662E-2</v>
      </c>
      <c r="N2264">
        <v>6.2699999999999995E-4</v>
      </c>
      <c r="O2264">
        <v>2.049E-3</v>
      </c>
      <c r="P2264">
        <v>0.94228219985961903</v>
      </c>
      <c r="Q2264">
        <v>-3.0274987220769698E-3</v>
      </c>
      <c r="R2264">
        <v>823360.5</v>
      </c>
      <c r="S2264">
        <v>0</v>
      </c>
      <c r="T2264">
        <v>7.5747808441519503E-3</v>
      </c>
      <c r="U2264">
        <v>1.4236401766538599E-2</v>
      </c>
      <c r="V2264">
        <v>0.86349334367396802</v>
      </c>
      <c r="W2264">
        <v>-1.7635982334614001E-3</v>
      </c>
      <c r="X2264">
        <v>2.0913358941527901E-2</v>
      </c>
      <c r="Y2264">
        <v>5.2079046692030902E-2</v>
      </c>
      <c r="Z2264">
        <v>8.7150633422044099E-2</v>
      </c>
      <c r="AA2264">
        <v>0.54132543336600203</v>
      </c>
      <c r="AB2264">
        <v>2.1340162185232601E-4</v>
      </c>
      <c r="AC2264" t="b">
        <v>1</v>
      </c>
      <c r="AF2264">
        <v>0</v>
      </c>
      <c r="AG2264">
        <v>28704</v>
      </c>
      <c r="AH2264" t="e">
        <f>VLOOKUP(B2264,AN:AN,1,0)</f>
        <v>#N/A</v>
      </c>
      <c r="AI2264" t="str">
        <f>IF(G2264&lt;=2,"&lt;=2",IF(G2264&lt;3,"2-3","&gt;=3"))</f>
        <v>2-3</v>
      </c>
      <c r="AJ2264">
        <f>G2264-H2264</f>
        <v>-0.32523532023269386</v>
      </c>
    </row>
    <row r="2265" spans="1:36" hidden="1" x14ac:dyDescent="0.3">
      <c r="A2265">
        <v>2012</v>
      </c>
      <c r="B2265" t="s">
        <v>83</v>
      </c>
      <c r="C2265">
        <v>45296</v>
      </c>
      <c r="D2265">
        <v>100781</v>
      </c>
      <c r="E2265">
        <v>200792</v>
      </c>
      <c r="F2265">
        <v>78736</v>
      </c>
      <c r="G2265">
        <v>2.2249425997880601</v>
      </c>
      <c r="H2265">
        <f>+E2265/F2265</f>
        <v>2.5501930501930503</v>
      </c>
      <c r="I2265">
        <v>-5.4836586737645E-2</v>
      </c>
      <c r="J2265">
        <v>4.3538715690374496E-3</v>
      </c>
      <c r="K2265">
        <v>1.0058981031179399E-2</v>
      </c>
      <c r="L2265">
        <v>6.4462104338221193E-2</v>
      </c>
      <c r="M2265">
        <v>7.2927911533042997E-3</v>
      </c>
      <c r="N2265">
        <v>3.2635999999999998E-2</v>
      </c>
      <c r="O2265">
        <v>3.1869999999999898E-2</v>
      </c>
      <c r="P2265">
        <v>0.93942838907241799</v>
      </c>
      <c r="Q2265">
        <v>-1.0393202304839901E-2</v>
      </c>
      <c r="R2265">
        <v>312189.09375</v>
      </c>
      <c r="S2265">
        <v>0</v>
      </c>
      <c r="T2265">
        <v>1.34939383715391E-2</v>
      </c>
      <c r="U2265">
        <v>2.93240770697594E-2</v>
      </c>
      <c r="V2265">
        <v>0.95004987884333802</v>
      </c>
      <c r="W2265">
        <v>8.3240770697593901E-3</v>
      </c>
      <c r="X2265">
        <v>5.3894183371672601E-2</v>
      </c>
      <c r="Y2265">
        <v>0.26281075232621998</v>
      </c>
      <c r="Z2265">
        <v>-2.35784146016387E-2</v>
      </c>
      <c r="AA2265">
        <v>1.81873422531118</v>
      </c>
      <c r="AB2265">
        <v>8.7632818490524704E-4</v>
      </c>
      <c r="AC2265" t="b">
        <v>0</v>
      </c>
      <c r="AF2265">
        <v>3.4395881257530903E-2</v>
      </c>
      <c r="AG2265">
        <v>9621</v>
      </c>
      <c r="AH2265" t="e">
        <f>VLOOKUP(B2265,AN:AN,1,0)</f>
        <v>#N/A</v>
      </c>
      <c r="AI2265" t="str">
        <f>IF(G2265&lt;=2,"&lt;=2",IF(G2265&lt;3,"2-3","&gt;=3"))</f>
        <v>2-3</v>
      </c>
      <c r="AJ2265">
        <f>G2265-H2265</f>
        <v>-0.32525045040499023</v>
      </c>
    </row>
    <row r="2266" spans="1:36" hidden="1" x14ac:dyDescent="0.3">
      <c r="A2266">
        <v>2017</v>
      </c>
      <c r="B2266" t="s">
        <v>166</v>
      </c>
      <c r="C2266">
        <v>56068</v>
      </c>
      <c r="D2266">
        <v>121518</v>
      </c>
      <c r="E2266">
        <v>398935</v>
      </c>
      <c r="F2266">
        <v>160047</v>
      </c>
      <c r="G2266">
        <v>2.1673325247913202</v>
      </c>
      <c r="H2266">
        <f>+E2266/F2266</f>
        <v>2.4926115453585509</v>
      </c>
      <c r="I2266">
        <v>8.0107627462349298E-2</v>
      </c>
      <c r="J2266">
        <v>-2.5602951645850901E-3</v>
      </c>
      <c r="K2266">
        <v>5.97055277228359E-3</v>
      </c>
      <c r="L2266">
        <v>2.6268357276916399E-2</v>
      </c>
      <c r="M2266">
        <v>-2.4277403950691299E-2</v>
      </c>
      <c r="N2266">
        <v>5.6709999999999998E-3</v>
      </c>
      <c r="O2266">
        <v>2.3709999999999998E-3</v>
      </c>
      <c r="P2266">
        <v>0.94879549741744995</v>
      </c>
      <c r="Q2266">
        <v>1.2165307998659399E-3</v>
      </c>
      <c r="R2266">
        <v>540335.875</v>
      </c>
      <c r="S2266">
        <v>0</v>
      </c>
      <c r="T2266">
        <v>-1.46213639527559E-2</v>
      </c>
      <c r="U2266">
        <v>1.17660965770483E-2</v>
      </c>
      <c r="V2266">
        <v>1.2498673382166601</v>
      </c>
      <c r="W2266">
        <v>-9.2339034229516996E-3</v>
      </c>
      <c r="X2266">
        <v>4.0101130697380402E-2</v>
      </c>
      <c r="Y2266">
        <v>0.110337948173497</v>
      </c>
      <c r="Z2266">
        <v>2.56801117540729E-2</v>
      </c>
      <c r="AA2266">
        <v>0.76860566060783497</v>
      </c>
      <c r="AB2266">
        <v>9.8321511342088592E-4</v>
      </c>
      <c r="AC2266" t="b">
        <v>1</v>
      </c>
      <c r="AD2266">
        <v>1.28064663982416E-2</v>
      </c>
      <c r="AE2266">
        <v>9.4256188338410797E-3</v>
      </c>
      <c r="AF2266">
        <v>7.8657209073670908E-3</v>
      </c>
      <c r="AG2266">
        <v>14810</v>
      </c>
      <c r="AH2266" t="e">
        <f>VLOOKUP(B2266,AN:AN,1,0)</f>
        <v>#N/A</v>
      </c>
      <c r="AI2266" t="str">
        <f>IF(G2266&lt;=2,"&lt;=2",IF(G2266&lt;3,"2-3","&gt;=3"))</f>
        <v>2-3</v>
      </c>
      <c r="AJ2266">
        <f>G2266-H2266</f>
        <v>-0.32527902056723068</v>
      </c>
    </row>
    <row r="2267" spans="1:36" hidden="1" x14ac:dyDescent="0.3">
      <c r="A2267">
        <v>2009</v>
      </c>
      <c r="B2267" t="s">
        <v>89</v>
      </c>
      <c r="C2267">
        <v>14986</v>
      </c>
      <c r="D2267">
        <v>31333</v>
      </c>
      <c r="E2267">
        <v>92117</v>
      </c>
      <c r="F2267">
        <v>38126</v>
      </c>
      <c r="G2267">
        <v>2.09081809689043</v>
      </c>
      <c r="H2267">
        <f>+E2267/F2267</f>
        <v>2.4161202329119238</v>
      </c>
      <c r="I2267">
        <v>1.9072129351193499E-3</v>
      </c>
      <c r="J2267">
        <v>7.0620719343423496E-3</v>
      </c>
      <c r="K2267">
        <v>-2.2763071432710001E-3</v>
      </c>
      <c r="L2267">
        <v>-2.67427437007428E-2</v>
      </c>
      <c r="M2267">
        <v>5.2406312897790102E-4</v>
      </c>
      <c r="N2267">
        <v>-3.0800000000000001E-4</v>
      </c>
      <c r="O2267">
        <v>-3.0800000000000001E-4</v>
      </c>
      <c r="P2267">
        <v>0.95816653966903698</v>
      </c>
      <c r="Q2267">
        <v>2.2053718567005499E-5</v>
      </c>
      <c r="R2267">
        <v>128858.59375</v>
      </c>
      <c r="S2267">
        <v>0</v>
      </c>
      <c r="T2267">
        <v>9.9968239665031502E-3</v>
      </c>
      <c r="U2267">
        <v>-2.05698776990175E-2</v>
      </c>
      <c r="V2267">
        <v>0.62110388472407196</v>
      </c>
      <c r="W2267">
        <v>-1.65698776990175E-2</v>
      </c>
      <c r="X2267">
        <v>0</v>
      </c>
      <c r="Y2267">
        <v>1.2917221841448201E-2</v>
      </c>
      <c r="AA2267">
        <v>-0.12757517134909199</v>
      </c>
      <c r="AB2267">
        <v>6.1633281972265004E-4</v>
      </c>
      <c r="AC2267" t="b">
        <v>1</v>
      </c>
      <c r="AF2267">
        <v>2.4653312788906001E-3</v>
      </c>
      <c r="AG2267">
        <v>3245</v>
      </c>
      <c r="AH2267" t="e">
        <f>VLOOKUP(B2267,AN:AN,1,0)</f>
        <v>#N/A</v>
      </c>
      <c r="AI2267" t="str">
        <f>IF(G2267&lt;=2,"&lt;=2",IF(G2267&lt;3,"2-3","&gt;=3"))</f>
        <v>2-3</v>
      </c>
      <c r="AJ2267">
        <f>G2267-H2267</f>
        <v>-0.32530213602149383</v>
      </c>
    </row>
    <row r="2268" spans="1:36" hidden="1" x14ac:dyDescent="0.3">
      <c r="A2268">
        <v>2010</v>
      </c>
      <c r="B2268" t="s">
        <v>182</v>
      </c>
      <c r="C2268">
        <v>312852</v>
      </c>
      <c r="D2268">
        <v>703545</v>
      </c>
      <c r="E2268">
        <v>1962868</v>
      </c>
      <c r="F2268">
        <v>762461</v>
      </c>
      <c r="G2268">
        <v>2.2488109393579001</v>
      </c>
      <c r="H2268">
        <f>+E2268/F2268</f>
        <v>2.5743847882055606</v>
      </c>
      <c r="I2268">
        <v>2.0932751944622501E-2</v>
      </c>
      <c r="J2268">
        <v>-3.2328604720533202E-3</v>
      </c>
      <c r="K2268">
        <v>-2.4331802845001201E-2</v>
      </c>
      <c r="L2268">
        <v>-7.4984305910766299E-3</v>
      </c>
      <c r="M2268">
        <v>-1.9774392247199998E-2</v>
      </c>
      <c r="N2268">
        <v>1.9719999999999998E-3</v>
      </c>
      <c r="O2268">
        <v>6.9799999999999897E-4</v>
      </c>
      <c r="P2268">
        <v>0.90658432245254505</v>
      </c>
      <c r="Q2268">
        <v>4.76127862930308E-3</v>
      </c>
      <c r="R2268">
        <v>2792278</v>
      </c>
      <c r="S2268">
        <v>0</v>
      </c>
      <c r="T2268">
        <v>-3.2057180069386898E-3</v>
      </c>
      <c r="U2268">
        <v>3.4559029154479499E-3</v>
      </c>
      <c r="V2268">
        <v>0.74887033345176002</v>
      </c>
      <c r="W2268">
        <v>-1.2544097084552E-2</v>
      </c>
      <c r="X2268">
        <v>4.5797063791087403E-3</v>
      </c>
      <c r="Y2268">
        <v>2.8515793237603001E-2</v>
      </c>
      <c r="Z2268">
        <v>7.2654348705228399E-3</v>
      </c>
      <c r="AA2268">
        <v>0.35692888054581401</v>
      </c>
      <c r="AB2268">
        <v>5.5216318045991897E-4</v>
      </c>
      <c r="AC2268" t="b">
        <v>1</v>
      </c>
      <c r="AF2268">
        <v>2.45225412498376E-3</v>
      </c>
      <c r="AG2268">
        <v>123716</v>
      </c>
      <c r="AH2268" t="str">
        <f>VLOOKUP(B2268,AN:AN,1,0)</f>
        <v>Saint Louis - MO</v>
      </c>
      <c r="AI2268" t="str">
        <f>IF(G2268&lt;=2,"&lt;=2",IF(G2268&lt;3,"2-3","&gt;=3"))</f>
        <v>2-3</v>
      </c>
      <c r="AJ2268">
        <f>G2268-H2268</f>
        <v>-0.3255738488476605</v>
      </c>
    </row>
    <row r="2269" spans="1:36" hidden="1" x14ac:dyDescent="0.3">
      <c r="A2269">
        <v>2014</v>
      </c>
      <c r="B2269" t="s">
        <v>130</v>
      </c>
      <c r="C2269">
        <v>72178</v>
      </c>
      <c r="D2269">
        <v>246062</v>
      </c>
      <c r="E2269">
        <v>574469</v>
      </c>
      <c r="F2269">
        <v>153820</v>
      </c>
      <c r="G2269">
        <v>3.4090997256781801</v>
      </c>
      <c r="H2269">
        <f>+E2269/F2269</f>
        <v>3.73468339617735</v>
      </c>
      <c r="I2269">
        <v>-1.9607822198170002E-2</v>
      </c>
      <c r="J2269">
        <v>-2.19872090965509E-2</v>
      </c>
      <c r="K2269">
        <v>8.2171803116798392E-3</v>
      </c>
      <c r="L2269">
        <v>-2.7097086839377799E-2</v>
      </c>
      <c r="M2269">
        <v>-0.10159848909825001</v>
      </c>
      <c r="N2269">
        <v>3.2520000000000001E-3</v>
      </c>
      <c r="O2269">
        <v>-6.7920000000000003E-3</v>
      </c>
      <c r="P2269">
        <v>0.92089140415191695</v>
      </c>
      <c r="Q2269">
        <v>-9.7011923789970204E-3</v>
      </c>
      <c r="R2269">
        <v>830119.625</v>
      </c>
      <c r="S2269">
        <v>0</v>
      </c>
      <c r="T2269">
        <v>-1.1589780915528499E-2</v>
      </c>
      <c r="U2269">
        <v>7.04548554494977E-3</v>
      </c>
      <c r="V2269">
        <v>0.64699837277043104</v>
      </c>
      <c r="W2269">
        <v>-8.9545144550502304E-3</v>
      </c>
      <c r="X2269">
        <v>2.9564721806653801E-2</v>
      </c>
      <c r="Y2269">
        <v>0.1965727715718</v>
      </c>
      <c r="Z2269">
        <v>8.2032410537771397E-2</v>
      </c>
      <c r="AA2269">
        <v>1.27623213986427</v>
      </c>
      <c r="AB2269">
        <v>5.6992234808007404E-4</v>
      </c>
      <c r="AC2269" t="b">
        <v>0</v>
      </c>
      <c r="AF2269">
        <v>1.7311391322932201E-2</v>
      </c>
      <c r="AG2269">
        <v>14452</v>
      </c>
      <c r="AH2269" t="e">
        <f>VLOOKUP(B2269,AN:AN,1,0)</f>
        <v>#N/A</v>
      </c>
      <c r="AI2269" t="str">
        <f>IF(G2269&lt;=2,"&lt;=2",IF(G2269&lt;3,"2-3","&gt;=3"))</f>
        <v>&gt;=3</v>
      </c>
      <c r="AJ2269">
        <f>G2269-H2269</f>
        <v>-0.32558367049916992</v>
      </c>
    </row>
    <row r="2270" spans="1:36" hidden="1" x14ac:dyDescent="0.3">
      <c r="A2270">
        <v>2023</v>
      </c>
      <c r="B2270" t="s">
        <v>68</v>
      </c>
      <c r="C2270">
        <v>66562</v>
      </c>
      <c r="D2270">
        <v>157666</v>
      </c>
      <c r="E2270">
        <v>309751</v>
      </c>
      <c r="F2270">
        <v>114954</v>
      </c>
      <c r="G2270">
        <v>2.3687088729305001</v>
      </c>
      <c r="H2270">
        <f>+E2270/F2270</f>
        <v>2.6945647824347132</v>
      </c>
      <c r="I2270">
        <v>9.7381275387123205E-3</v>
      </c>
      <c r="N2270">
        <v>1.585E-3</v>
      </c>
      <c r="O2270">
        <v>1.0428E-2</v>
      </c>
      <c r="P2270">
        <v>0.86459374427795399</v>
      </c>
      <c r="Q2270">
        <v>4.1812658309939802E-3</v>
      </c>
      <c r="R2270">
        <v>449024.6875</v>
      </c>
      <c r="S2270">
        <v>0</v>
      </c>
      <c r="T2270">
        <v>-1.8014056608080802E-2</v>
      </c>
      <c r="U2270">
        <v>4.68812603503466E-3</v>
      </c>
      <c r="V2270">
        <v>0.72205555502212404</v>
      </c>
      <c r="W2270">
        <v>-3.6311873964965297E-2</v>
      </c>
      <c r="X2270">
        <v>1.61718256475047E-2</v>
      </c>
      <c r="Z2270">
        <v>-9.0195580033961095E-2</v>
      </c>
      <c r="AA2270">
        <v>0.39403610604906703</v>
      </c>
      <c r="AB2270">
        <v>9.4756790903347994E-5</v>
      </c>
      <c r="AC2270" t="b">
        <v>1</v>
      </c>
      <c r="AF2270">
        <v>5.3284902084649401E-2</v>
      </c>
      <c r="AG2270">
        <v>32172</v>
      </c>
      <c r="AH2270" t="e">
        <f>VLOOKUP(B2270,AN:AN,1,0)</f>
        <v>#N/A</v>
      </c>
      <c r="AI2270" t="str">
        <f>IF(G2270&lt;=2,"&lt;=2",IF(G2270&lt;3,"2-3","&gt;=3"))</f>
        <v>2-3</v>
      </c>
      <c r="AJ2270">
        <f>G2270-H2270</f>
        <v>-0.32585590950421306</v>
      </c>
    </row>
    <row r="2271" spans="1:36" hidden="1" x14ac:dyDescent="0.3">
      <c r="A2271">
        <v>2015</v>
      </c>
      <c r="B2271" t="s">
        <v>64</v>
      </c>
      <c r="C2271">
        <v>300458</v>
      </c>
      <c r="D2271">
        <v>650195</v>
      </c>
      <c r="E2271">
        <v>1367054</v>
      </c>
      <c r="F2271">
        <v>549015</v>
      </c>
      <c r="G2271">
        <v>2.16401294024456</v>
      </c>
      <c r="H2271">
        <f>+E2271/F2271</f>
        <v>2.4900121126016592</v>
      </c>
      <c r="I2271">
        <v>1.8363984752139399E-2</v>
      </c>
      <c r="J2271">
        <v>-8.7710339576005502E-3</v>
      </c>
      <c r="K2271">
        <v>4.4660533666611001E-3</v>
      </c>
      <c r="L2271">
        <v>2.4689554691314699E-2</v>
      </c>
      <c r="M2271">
        <v>-3.9655242115259101E-2</v>
      </c>
      <c r="N2271">
        <v>7.3889999999999997E-3</v>
      </c>
      <c r="O2271">
        <v>5.2809999999999897E-3</v>
      </c>
      <c r="P2271">
        <v>0.93790924549102805</v>
      </c>
      <c r="Q2271">
        <v>1.9450187683111E-3</v>
      </c>
      <c r="R2271">
        <v>2086842</v>
      </c>
      <c r="S2271">
        <v>4.89744419818877E-4</v>
      </c>
      <c r="T2271">
        <v>-6.2481127679344501E-4</v>
      </c>
      <c r="U2271">
        <v>3.0579578131437302E-2</v>
      </c>
      <c r="V2271">
        <v>0.75173550239365095</v>
      </c>
      <c r="W2271">
        <v>2.9579578131437301E-2</v>
      </c>
      <c r="X2271">
        <v>2.2221115455171699E-2</v>
      </c>
      <c r="Y2271">
        <v>5.4777450395592897E-2</v>
      </c>
      <c r="Z2271">
        <v>-2.58734200743659E-2</v>
      </c>
      <c r="AA2271">
        <v>4.0316375687265898E-2</v>
      </c>
      <c r="AB2271">
        <v>9.6288733388118295E-4</v>
      </c>
      <c r="AC2271" t="b">
        <v>1</v>
      </c>
      <c r="AD2271">
        <v>4.0774787559090904E-3</v>
      </c>
      <c r="AE2271">
        <v>1.37389414244106E-2</v>
      </c>
      <c r="AF2271">
        <v>1.4883249910766901E-2</v>
      </c>
      <c r="AG2271">
        <v>123148</v>
      </c>
      <c r="AH2271" t="str">
        <f>VLOOKUP(B2271,AN:AN,1,0)</f>
        <v>Cleveland - OH</v>
      </c>
      <c r="AI2271" t="str">
        <f>IF(G2271&lt;=2,"&lt;=2",IF(G2271&lt;3,"2-3","&gt;=3"))</f>
        <v>2-3</v>
      </c>
      <c r="AJ2271">
        <f>G2271-H2271</f>
        <v>-0.32599917235709919</v>
      </c>
    </row>
    <row r="2272" spans="1:36" hidden="1" x14ac:dyDescent="0.3">
      <c r="A2272">
        <v>2021</v>
      </c>
      <c r="B2272" t="s">
        <v>94</v>
      </c>
      <c r="C2272">
        <v>46477</v>
      </c>
      <c r="D2272">
        <v>106819</v>
      </c>
      <c r="E2272">
        <v>240735</v>
      </c>
      <c r="F2272">
        <v>91730</v>
      </c>
      <c r="G2272">
        <v>2.29831959894141</v>
      </c>
      <c r="H2272">
        <f>+E2272/F2272</f>
        <v>2.6243867873105855</v>
      </c>
      <c r="I2272">
        <v>2.6099252652273801E-2</v>
      </c>
      <c r="J2272">
        <v>2.9217755421996099E-2</v>
      </c>
      <c r="K2272">
        <v>-2.4029108881949901E-3</v>
      </c>
      <c r="N2272">
        <v>5.6220000000000003E-3</v>
      </c>
      <c r="O2272">
        <v>6.0639999999999999E-3</v>
      </c>
      <c r="P2272">
        <v>0.93254464864730802</v>
      </c>
      <c r="Q2272">
        <v>-6.3014030456549604E-3</v>
      </c>
      <c r="R2272">
        <v>400479.3125</v>
      </c>
      <c r="S2272">
        <v>0</v>
      </c>
      <c r="T2272">
        <v>1.6255993396043701E-2</v>
      </c>
      <c r="U2272">
        <v>9.97021719813347E-2</v>
      </c>
      <c r="V2272">
        <v>0.57194480003201098</v>
      </c>
      <c r="W2272">
        <v>5.27021719813347E-2</v>
      </c>
      <c r="X2272">
        <v>2.2669468096870499E-2</v>
      </c>
      <c r="Z2272">
        <v>-0.15146058669147</v>
      </c>
      <c r="AA2272">
        <v>0.43425797028462298</v>
      </c>
      <c r="AB2272">
        <v>6.6349662722547801E-4</v>
      </c>
      <c r="AC2272" t="b">
        <v>1</v>
      </c>
      <c r="AF2272">
        <v>9.2336613955545706E-3</v>
      </c>
      <c r="AG2272">
        <v>18496</v>
      </c>
      <c r="AH2272" t="e">
        <f>VLOOKUP(B2272,AN:AN,1,0)</f>
        <v>#N/A</v>
      </c>
      <c r="AI2272" t="str">
        <f>IF(G2272&lt;=2,"&lt;=2",IF(G2272&lt;3,"2-3","&gt;=3"))</f>
        <v>2-3</v>
      </c>
      <c r="AJ2272">
        <f>G2272-H2272</f>
        <v>-0.32606718836917548</v>
      </c>
    </row>
    <row r="2273" spans="1:36" hidden="1" x14ac:dyDescent="0.3">
      <c r="A2273">
        <v>2021</v>
      </c>
      <c r="B2273" t="s">
        <v>55</v>
      </c>
      <c r="C2273">
        <v>24578</v>
      </c>
      <c r="D2273">
        <v>54998</v>
      </c>
      <c r="E2273">
        <v>114798</v>
      </c>
      <c r="F2273">
        <v>44769</v>
      </c>
      <c r="G2273">
        <v>2.2376922450972399</v>
      </c>
      <c r="H2273">
        <f>+E2273/F2273</f>
        <v>2.5642297125242912</v>
      </c>
      <c r="I2273">
        <v>-3.5215083979146598E-2</v>
      </c>
      <c r="J2273">
        <v>5.6237112730741501E-3</v>
      </c>
      <c r="K2273">
        <v>-2.5996955037116999E-2</v>
      </c>
      <c r="N2273">
        <v>-6.6399999999999999E-4</v>
      </c>
      <c r="O2273">
        <v>-1.6576E-2</v>
      </c>
      <c r="P2273">
        <v>0.95889711380004905</v>
      </c>
      <c r="Q2273">
        <v>3.0801773071289E-2</v>
      </c>
      <c r="R2273">
        <v>174328.796875</v>
      </c>
      <c r="S2273">
        <v>0</v>
      </c>
      <c r="T2273">
        <v>4.7781761735677997E-2</v>
      </c>
      <c r="U2273">
        <v>0.13122794032096899</v>
      </c>
      <c r="V2273">
        <v>0.75029317853661703</v>
      </c>
      <c r="W2273">
        <v>8.4227940320968905E-2</v>
      </c>
      <c r="X2273">
        <v>2.5914980677426602E-2</v>
      </c>
      <c r="Z2273">
        <v>-6.8993160355488303E-2</v>
      </c>
      <c r="AA2273">
        <v>1.2832245505886199</v>
      </c>
      <c r="AB2273">
        <v>1.81859513525801E-3</v>
      </c>
      <c r="AC2273" t="b">
        <v>0</v>
      </c>
      <c r="AF2273">
        <v>7.5585360309161104E-2</v>
      </c>
      <c r="AG2273">
        <v>9026</v>
      </c>
      <c r="AH2273" t="e">
        <f>VLOOKUP(B2273,AN:AN,1,0)</f>
        <v>#N/A</v>
      </c>
      <c r="AI2273" t="str">
        <f>IF(G2273&lt;=2,"&lt;=2",IF(G2273&lt;3,"2-3","&gt;=3"))</f>
        <v>2-3</v>
      </c>
      <c r="AJ2273">
        <f>G2273-H2273</f>
        <v>-0.32653746742705136</v>
      </c>
    </row>
    <row r="2274" spans="1:36" hidden="1" x14ac:dyDescent="0.3">
      <c r="A2274">
        <v>2014</v>
      </c>
      <c r="B2274" t="s">
        <v>60</v>
      </c>
      <c r="C2274">
        <v>1229942</v>
      </c>
      <c r="D2274">
        <v>3099124</v>
      </c>
      <c r="E2274">
        <v>6246057</v>
      </c>
      <c r="F2274">
        <v>2194441</v>
      </c>
      <c r="G2274">
        <v>2.5197318247527098</v>
      </c>
      <c r="H2274">
        <f>+E2274/F2274</f>
        <v>2.8463089233203354</v>
      </c>
      <c r="I2274">
        <v>9.1627190100759207E-3</v>
      </c>
      <c r="J2274">
        <v>9.0434830635786508E-3</v>
      </c>
      <c r="K2274">
        <v>3.92478724718094E-2</v>
      </c>
      <c r="L2274">
        <v>4.8579720363020898E-2</v>
      </c>
      <c r="M2274">
        <v>-2.5921681895851999E-2</v>
      </c>
      <c r="N2274">
        <v>8.1899999999999996E-4</v>
      </c>
      <c r="O2274">
        <v>-6.0599999999999998E-4</v>
      </c>
      <c r="P2274">
        <v>0.93465870618820202</v>
      </c>
      <c r="Q2274">
        <v>2.1710991859440398E-3</v>
      </c>
      <c r="R2274">
        <v>9646115</v>
      </c>
      <c r="S2274">
        <v>3.5118231378975803E-4</v>
      </c>
      <c r="T2274">
        <v>2.0157704129814902E-3</v>
      </c>
      <c r="U2274">
        <v>2.0651036873459799E-2</v>
      </c>
      <c r="V2274">
        <v>1.13927974335662</v>
      </c>
      <c r="W2274">
        <v>4.6510368734597896E-3</v>
      </c>
      <c r="X2274">
        <v>1.0374510853205701E-2</v>
      </c>
      <c r="Y2274">
        <v>8.3575559420881004E-2</v>
      </c>
      <c r="Z2274">
        <v>1.6488773187059699E-2</v>
      </c>
      <c r="AA2274">
        <v>0.27037126933646599</v>
      </c>
      <c r="AB2274">
        <v>1.8855145657045299E-3</v>
      </c>
      <c r="AC2274" t="b">
        <v>1</v>
      </c>
      <c r="AF2274">
        <v>1.34787116625974E-2</v>
      </c>
      <c r="AG2274">
        <v>483420</v>
      </c>
      <c r="AH2274" t="str">
        <f>VLOOKUP(B2274,AN:AN,1,0)</f>
        <v>Chicago - IL</v>
      </c>
      <c r="AI2274" t="str">
        <f>IF(G2274&lt;=2,"&lt;=2",IF(G2274&lt;3,"2-3","&gt;=3"))</f>
        <v>2-3</v>
      </c>
      <c r="AJ2274">
        <f>G2274-H2274</f>
        <v>-0.32657709856762551</v>
      </c>
    </row>
    <row r="2275" spans="1:36" hidden="1" x14ac:dyDescent="0.3">
      <c r="A2275">
        <v>2007</v>
      </c>
      <c r="B2275" t="s">
        <v>39</v>
      </c>
      <c r="C2275">
        <v>55665</v>
      </c>
      <c r="D2275">
        <v>128248</v>
      </c>
      <c r="E2275">
        <v>334480</v>
      </c>
      <c r="F2275">
        <v>127142</v>
      </c>
      <c r="G2275">
        <v>2.3039252672235602</v>
      </c>
      <c r="H2275">
        <f>+E2275/F2275</f>
        <v>2.6307593084897203</v>
      </c>
      <c r="I2275">
        <v>-1.13582007805451E-2</v>
      </c>
      <c r="J2275">
        <v>-2.2045819554477899E-2</v>
      </c>
      <c r="K2275">
        <v>-5.1670146465301499E-2</v>
      </c>
      <c r="L2275">
        <v>-0.112794505313038</v>
      </c>
      <c r="M2275">
        <v>-2.0996293984353601E-2</v>
      </c>
      <c r="N2275">
        <v>-2.6199999999999999E-3</v>
      </c>
      <c r="O2275">
        <v>-4.8799999999999901E-4</v>
      </c>
      <c r="P2275">
        <v>0.87953245639801003</v>
      </c>
      <c r="Q2275">
        <v>-1.7178535461426E-2</v>
      </c>
      <c r="R2275">
        <v>547296.0625</v>
      </c>
      <c r="S2275">
        <v>0</v>
      </c>
      <c r="T2275">
        <v>-3.0187778174876898E-3</v>
      </c>
      <c r="U2275">
        <v>2.57450342178345E-2</v>
      </c>
      <c r="V2275">
        <v>0.67423335946492302</v>
      </c>
      <c r="W2275">
        <v>-3.2549657821655002E-3</v>
      </c>
      <c r="X2275">
        <v>1.2483745123536999E-2</v>
      </c>
      <c r="Y2275">
        <v>0.10543804582640801</v>
      </c>
      <c r="AA2275">
        <v>1.2886964920347099</v>
      </c>
      <c r="AB2275">
        <v>5.2015604681404397E-5</v>
      </c>
      <c r="AC2275" t="b">
        <v>0</v>
      </c>
      <c r="AF2275">
        <v>4.0260078023407003E-2</v>
      </c>
      <c r="AG2275">
        <v>19465</v>
      </c>
      <c r="AH2275" t="e">
        <f>VLOOKUP(B2275,AN:AN,1,0)</f>
        <v>#N/A</v>
      </c>
      <c r="AI2275" t="str">
        <f>IF(G2275&lt;=2,"&lt;=2",IF(G2275&lt;3,"2-3","&gt;=3"))</f>
        <v>2-3</v>
      </c>
      <c r="AJ2275">
        <f>G2275-H2275</f>
        <v>-0.32683404126616011</v>
      </c>
    </row>
    <row r="2276" spans="1:36" hidden="1" x14ac:dyDescent="0.3">
      <c r="A2276">
        <v>2017</v>
      </c>
      <c r="B2276" t="s">
        <v>46</v>
      </c>
      <c r="C2276">
        <v>140696</v>
      </c>
      <c r="D2276">
        <v>325596</v>
      </c>
      <c r="E2276">
        <v>787162</v>
      </c>
      <c r="F2276">
        <v>298049</v>
      </c>
      <c r="G2276">
        <v>2.3141809290953499</v>
      </c>
      <c r="H2276">
        <f>+E2276/F2276</f>
        <v>2.6410489550375944</v>
      </c>
      <c r="I2276">
        <v>-1.52117490153979E-2</v>
      </c>
      <c r="J2276">
        <v>2.4652928113937201E-2</v>
      </c>
      <c r="K2276">
        <v>3.3183776050805899E-2</v>
      </c>
      <c r="L2276">
        <v>7.4747301504015901E-2</v>
      </c>
      <c r="M2276">
        <v>2.4201540276408098E-2</v>
      </c>
      <c r="N2276">
        <v>-3.2200000000000002E-3</v>
      </c>
      <c r="O2276">
        <v>-4.4679999999999997E-3</v>
      </c>
      <c r="P2276">
        <v>0.89937084913253795</v>
      </c>
      <c r="Q2276">
        <v>1.00355744361879E-2</v>
      </c>
      <c r="R2276">
        <v>1169507</v>
      </c>
      <c r="S2276">
        <v>0</v>
      </c>
      <c r="T2276">
        <v>-6.5770316869020497E-3</v>
      </c>
      <c r="U2276">
        <v>1.9810428842902201E-2</v>
      </c>
      <c r="V2276">
        <v>0.65210469819999795</v>
      </c>
      <c r="W2276">
        <v>-1.1895711570978E-3</v>
      </c>
      <c r="X2276">
        <v>4.6639952703146498E-3</v>
      </c>
      <c r="Y2276">
        <v>4.2433114592089399E-2</v>
      </c>
      <c r="Z2276">
        <v>-2.5911490605482899E-2</v>
      </c>
      <c r="AA2276">
        <v>0.40056969148578497</v>
      </c>
      <c r="AB2276">
        <v>7.3901333508506804E-4</v>
      </c>
      <c r="AC2276" t="b">
        <v>0</v>
      </c>
      <c r="AD2276">
        <v>6.3182280449360397E-3</v>
      </c>
      <c r="AE2276">
        <v>7.9956768108271192E-3</v>
      </c>
      <c r="AF2276">
        <v>5.2223609012678101E-3</v>
      </c>
      <c r="AG2276">
        <v>61176</v>
      </c>
      <c r="AH2276" t="e">
        <f>VLOOKUP(B2276,AN:AN,1,0)</f>
        <v>#N/A</v>
      </c>
      <c r="AI2276" t="str">
        <f>IF(G2276&lt;=2,"&lt;=2",IF(G2276&lt;3,"2-3","&gt;=3"))</f>
        <v>2-3</v>
      </c>
      <c r="AJ2276">
        <f>G2276-H2276</f>
        <v>-0.32686802594224451</v>
      </c>
    </row>
    <row r="2277" spans="1:36" hidden="1" x14ac:dyDescent="0.3">
      <c r="A2277">
        <v>2005</v>
      </c>
      <c r="B2277" t="s">
        <v>77</v>
      </c>
      <c r="C2277">
        <v>77843</v>
      </c>
      <c r="D2277">
        <v>228094</v>
      </c>
      <c r="E2277">
        <v>477955</v>
      </c>
      <c r="F2277">
        <v>146742</v>
      </c>
      <c r="G2277">
        <v>2.9301799776473101</v>
      </c>
      <c r="H2277">
        <f>+E2277/F2277</f>
        <v>3.257111120197353</v>
      </c>
      <c r="J2277">
        <v>-3.4682042896746999E-3</v>
      </c>
      <c r="K2277">
        <v>3.7264839112758899E-3</v>
      </c>
      <c r="L2277">
        <v>-5.2640780307352503E-2</v>
      </c>
      <c r="M2277">
        <v>5.9301271103322497E-3</v>
      </c>
      <c r="N2277">
        <v>2.3010000000000001E-3</v>
      </c>
      <c r="P2277">
        <v>0.92914009094238303</v>
      </c>
      <c r="R2277">
        <v>735658.8125</v>
      </c>
      <c r="T2277">
        <v>2.3225615732371998E-3</v>
      </c>
      <c r="U2277">
        <v>1.7346063628792801E-2</v>
      </c>
      <c r="V2277">
        <v>0.69893996668915503</v>
      </c>
      <c r="W2277">
        <v>-1.6653936371207202E-2</v>
      </c>
      <c r="Y2277">
        <v>8.1718730702608794E-2</v>
      </c>
      <c r="AG2277">
        <v>35187</v>
      </c>
      <c r="AH2277" t="e">
        <f>VLOOKUP(B2277,AN:AN,1,0)</f>
        <v>#N/A</v>
      </c>
      <c r="AI2277" t="str">
        <f>IF(G2277&lt;=2,"&lt;=2",IF(G2277&lt;3,"2-3","&gt;=3"))</f>
        <v>2-3</v>
      </c>
      <c r="AJ2277">
        <f>G2277-H2277</f>
        <v>-0.32693114255004296</v>
      </c>
    </row>
    <row r="2278" spans="1:36" hidden="1" x14ac:dyDescent="0.3">
      <c r="A2278">
        <v>2013</v>
      </c>
      <c r="B2278" t="s">
        <v>171</v>
      </c>
      <c r="C2278">
        <v>20913</v>
      </c>
      <c r="D2278">
        <v>50333</v>
      </c>
      <c r="E2278">
        <v>139820</v>
      </c>
      <c r="F2278">
        <v>51144</v>
      </c>
      <c r="G2278">
        <v>2.4067804714770702</v>
      </c>
      <c r="H2278">
        <f>+E2278/F2278</f>
        <v>2.7338495229156892</v>
      </c>
      <c r="I2278">
        <v>8.0527468586365905E-2</v>
      </c>
      <c r="J2278">
        <v>-9.0738562867045298E-3</v>
      </c>
      <c r="K2278">
        <v>-6.43858982622622E-3</v>
      </c>
      <c r="L2278">
        <v>4.5381180197000499E-2</v>
      </c>
      <c r="M2278">
        <v>-1.4613871462643001E-2</v>
      </c>
      <c r="N2278">
        <v>-6.9099999999999999E-4</v>
      </c>
      <c r="O2278">
        <v>-9.6699999999999998E-4</v>
      </c>
      <c r="P2278">
        <v>0.93871337175369296</v>
      </c>
      <c r="Q2278">
        <v>-6.2465667724054196E-5</v>
      </c>
      <c r="R2278">
        <v>195325</v>
      </c>
      <c r="S2278">
        <v>0</v>
      </c>
      <c r="T2278">
        <v>-6.32206723093984E-3</v>
      </c>
      <c r="U2278">
        <v>1.43830422312021E-2</v>
      </c>
      <c r="V2278">
        <v>0.69307590905729899</v>
      </c>
      <c r="W2278">
        <v>-6.1695776879789905E-4</v>
      </c>
      <c r="X2278">
        <v>0</v>
      </c>
      <c r="Y2278">
        <v>3.3172080165860401E-3</v>
      </c>
      <c r="Z2278">
        <v>8.7341215717966297E-2</v>
      </c>
      <c r="AA2278">
        <v>0.12795533778007201</v>
      </c>
      <c r="AB2278">
        <v>1.1057360055286799E-3</v>
      </c>
      <c r="AC2278" t="b">
        <v>1</v>
      </c>
      <c r="AF2278">
        <v>0</v>
      </c>
      <c r="AG2278">
        <v>7235</v>
      </c>
      <c r="AH2278" t="e">
        <f>VLOOKUP(B2278,AN:AN,1,0)</f>
        <v>#N/A</v>
      </c>
      <c r="AI2278" t="str">
        <f>IF(G2278&lt;=2,"&lt;=2",IF(G2278&lt;3,"2-3","&gt;=3"))</f>
        <v>2-3</v>
      </c>
      <c r="AJ2278">
        <f>G2278-H2278</f>
        <v>-0.32706905143861897</v>
      </c>
    </row>
    <row r="2279" spans="1:36" hidden="1" x14ac:dyDescent="0.3">
      <c r="A2279">
        <v>2014</v>
      </c>
      <c r="B2279" t="s">
        <v>83</v>
      </c>
      <c r="C2279">
        <v>46299</v>
      </c>
      <c r="D2279">
        <v>106864</v>
      </c>
      <c r="E2279">
        <v>207833</v>
      </c>
      <c r="F2279">
        <v>78866</v>
      </c>
      <c r="G2279">
        <v>2.3081276053478401</v>
      </c>
      <c r="H2279">
        <f>+E2279/F2279</f>
        <v>2.635267415616362</v>
      </c>
      <c r="I2279">
        <v>-4.7665614376315002E-2</v>
      </c>
      <c r="J2279">
        <v>-9.2303995043039409E-3</v>
      </c>
      <c r="K2279">
        <v>2.09739899039268E-2</v>
      </c>
      <c r="L2279">
        <v>3.2473563614301301E-2</v>
      </c>
      <c r="M2279">
        <v>-4.2027838644571602E-2</v>
      </c>
      <c r="N2279">
        <v>5.9509999999999997E-3</v>
      </c>
      <c r="O2279">
        <v>-1.5186E-2</v>
      </c>
      <c r="P2279">
        <v>0.95473992824554399</v>
      </c>
      <c r="Q2279">
        <v>8.9843273162839507E-3</v>
      </c>
      <c r="R2279">
        <v>326308</v>
      </c>
      <c r="S2279">
        <v>0</v>
      </c>
      <c r="T2279">
        <v>2.1186581812798901E-2</v>
      </c>
      <c r="U2279">
        <v>3.9821848273277297E-2</v>
      </c>
      <c r="V2279">
        <v>0.98456274117239595</v>
      </c>
      <c r="W2279">
        <v>2.3821848273277199E-2</v>
      </c>
      <c r="X2279">
        <v>1.47961751383995E-2</v>
      </c>
      <c r="Y2279">
        <v>0.42287288146040197</v>
      </c>
      <c r="Z2279">
        <v>5.22562907058991E-2</v>
      </c>
      <c r="AA2279">
        <v>2.57432492501077</v>
      </c>
      <c r="AB2279">
        <v>8.0523402113739299E-4</v>
      </c>
      <c r="AC2279" t="b">
        <v>0</v>
      </c>
      <c r="AF2279">
        <v>7.1967790639154497E-2</v>
      </c>
      <c r="AG2279">
        <v>10082</v>
      </c>
      <c r="AH2279" t="e">
        <f>VLOOKUP(B2279,AN:AN,1,0)</f>
        <v>#N/A</v>
      </c>
      <c r="AI2279" t="str">
        <f>IF(G2279&lt;=2,"&lt;=2",IF(G2279&lt;3,"2-3","&gt;=3"))</f>
        <v>2-3</v>
      </c>
      <c r="AJ2279">
        <f>G2279-H2279</f>
        <v>-0.3271398102685219</v>
      </c>
    </row>
    <row r="2280" spans="1:36" hidden="1" x14ac:dyDescent="0.3">
      <c r="A2280">
        <v>2010</v>
      </c>
      <c r="B2280" t="s">
        <v>40</v>
      </c>
      <c r="C2280">
        <v>283012</v>
      </c>
      <c r="D2280">
        <v>679650</v>
      </c>
      <c r="E2280">
        <v>1065181</v>
      </c>
      <c r="F2280">
        <v>390312</v>
      </c>
      <c r="G2280">
        <v>2.4014882761154999</v>
      </c>
      <c r="H2280">
        <f>+E2280/F2280</f>
        <v>2.7290500932587265</v>
      </c>
      <c r="I2280">
        <v>-2.9290988610715399E-2</v>
      </c>
      <c r="J2280">
        <v>1.1407878715544899E-2</v>
      </c>
      <c r="K2280">
        <v>-9.6910636574029999E-3</v>
      </c>
      <c r="L2280">
        <v>7.1963763758540106E-2</v>
      </c>
      <c r="M2280">
        <v>5.9687802102416698E-2</v>
      </c>
      <c r="N2280">
        <v>6.1029999999999999E-3</v>
      </c>
      <c r="O2280">
        <v>-2.2949999999999902E-3</v>
      </c>
      <c r="P2280">
        <v>0.92493540048599199</v>
      </c>
      <c r="Q2280">
        <v>2.1456182003021001E-2</v>
      </c>
      <c r="R2280">
        <v>1741076</v>
      </c>
      <c r="S2280">
        <v>1.5493973160644E-3</v>
      </c>
      <c r="T2280">
        <v>5.4743643850088501E-3</v>
      </c>
      <c r="U2280">
        <v>1.21359853073955E-2</v>
      </c>
      <c r="V2280">
        <v>0.96283328586654804</v>
      </c>
      <c r="W2280">
        <v>-3.8640146926045E-3</v>
      </c>
      <c r="X2280">
        <v>9.2647635429973507E-3</v>
      </c>
      <c r="Y2280">
        <v>0.162095526749854</v>
      </c>
      <c r="Z2280">
        <v>6.2138976485105503E-2</v>
      </c>
      <c r="AA2280">
        <v>2.79312325721305</v>
      </c>
      <c r="AB2280">
        <v>1.45453625589719E-4</v>
      </c>
      <c r="AC2280" t="b">
        <v>0</v>
      </c>
      <c r="AF2280">
        <v>1.52410103335314E-2</v>
      </c>
      <c r="AG2280">
        <v>159591</v>
      </c>
      <c r="AH2280" t="str">
        <f>VLOOKUP(B2280,AN:AN,1,0)</f>
        <v>Austin - TX</v>
      </c>
      <c r="AI2280" t="str">
        <f>IF(G2280&lt;=2,"&lt;=2",IF(G2280&lt;3,"2-3","&gt;=3"))</f>
        <v>2-3</v>
      </c>
      <c r="AJ2280">
        <f>G2280-H2280</f>
        <v>-0.32756181714322663</v>
      </c>
    </row>
    <row r="2281" spans="1:36" hidden="1" x14ac:dyDescent="0.3">
      <c r="A2281">
        <v>2009</v>
      </c>
      <c r="B2281" t="s">
        <v>102</v>
      </c>
      <c r="C2281">
        <v>234822</v>
      </c>
      <c r="D2281">
        <v>547217</v>
      </c>
      <c r="E2281">
        <v>1237327</v>
      </c>
      <c r="F2281">
        <v>465516</v>
      </c>
      <c r="G2281">
        <v>2.3303480934495</v>
      </c>
      <c r="H2281">
        <f>+E2281/F2281</f>
        <v>2.6579687916204815</v>
      </c>
      <c r="I2281">
        <v>3.2656953043789301E-2</v>
      </c>
      <c r="J2281">
        <v>-1.2425684370100399E-2</v>
      </c>
      <c r="K2281">
        <v>-2.17640634477138E-2</v>
      </c>
      <c r="L2281">
        <v>-5.3201322816312201E-2</v>
      </c>
      <c r="M2281">
        <v>-2.5934515986591501E-2</v>
      </c>
      <c r="N2281">
        <v>6.9399999999999996E-4</v>
      </c>
      <c r="O2281">
        <v>6.5599999999999903E-4</v>
      </c>
      <c r="P2281">
        <v>0.89230495691299405</v>
      </c>
      <c r="Q2281">
        <v>-7.3537826538089199E-3</v>
      </c>
      <c r="R2281">
        <v>1878532</v>
      </c>
      <c r="S2281">
        <v>0</v>
      </c>
      <c r="T2281">
        <v>1.7996486276388099E-2</v>
      </c>
      <c r="U2281">
        <v>-1.25702153891325E-2</v>
      </c>
      <c r="V2281">
        <v>0.68321427319647898</v>
      </c>
      <c r="W2281">
        <v>-8.5702153891324996E-3</v>
      </c>
      <c r="X2281">
        <v>6.58339858449328E-3</v>
      </c>
      <c r="Y2281">
        <v>7.7786262448395302E-2</v>
      </c>
      <c r="AA2281">
        <v>1.20392094537991</v>
      </c>
      <c r="AB2281">
        <v>2.2046022973476299E-4</v>
      </c>
      <c r="AC2281" t="b">
        <v>1</v>
      </c>
      <c r="AF2281">
        <v>1.35392989364694E-2</v>
      </c>
      <c r="AG2281">
        <v>132409</v>
      </c>
      <c r="AH2281" t="str">
        <f>VLOOKUP(B2281,AN:AN,1,0)</f>
        <v>Indianapolis - IN</v>
      </c>
      <c r="AI2281" t="str">
        <f>IF(G2281&lt;=2,"&lt;=2",IF(G2281&lt;3,"2-3","&gt;=3"))</f>
        <v>2-3</v>
      </c>
      <c r="AJ2281">
        <f>G2281-H2281</f>
        <v>-0.32762069817098149</v>
      </c>
    </row>
    <row r="2282" spans="1:36" hidden="1" x14ac:dyDescent="0.3">
      <c r="A2282">
        <v>2018</v>
      </c>
      <c r="B2282" t="s">
        <v>181</v>
      </c>
      <c r="C2282">
        <v>24115</v>
      </c>
      <c r="D2282">
        <v>50981</v>
      </c>
      <c r="E2282">
        <v>133410</v>
      </c>
      <c r="F2282">
        <v>54625</v>
      </c>
      <c r="G2282">
        <v>2.1140783744557301</v>
      </c>
      <c r="H2282">
        <f>+E2282/F2282</f>
        <v>2.4422883295194509</v>
      </c>
      <c r="I2282">
        <v>-2.6317193228184901E-2</v>
      </c>
      <c r="J2282">
        <v>1.5460666269063899E-2</v>
      </c>
      <c r="K2282">
        <v>3.2602283328771603E-2</v>
      </c>
      <c r="L2282">
        <v>3.8243432387709601E-2</v>
      </c>
      <c r="M2282">
        <v>1.4526336453855E-2</v>
      </c>
      <c r="N2282">
        <v>1.181E-3</v>
      </c>
      <c r="O2282">
        <v>-1.519E-3</v>
      </c>
      <c r="P2282">
        <v>0.94720280170440696</v>
      </c>
      <c r="Q2282">
        <v>1.02105736732489E-2</v>
      </c>
      <c r="R2282">
        <v>190772.59375</v>
      </c>
      <c r="S2282">
        <v>0</v>
      </c>
      <c r="T2282">
        <v>1.17918327450752E-2</v>
      </c>
      <c r="U2282">
        <v>4.43226806819439E-2</v>
      </c>
      <c r="V2282">
        <v>0.52405060992228103</v>
      </c>
      <c r="W2282">
        <v>2.03226806819439E-2</v>
      </c>
      <c r="X2282">
        <v>0</v>
      </c>
      <c r="Y2282">
        <v>5.0632911392405004E-3</v>
      </c>
      <c r="Z2282">
        <v>-6.5198847403710306E-2</v>
      </c>
      <c r="AA2282">
        <v>-0.50205145393797901</v>
      </c>
      <c r="AB2282">
        <v>6.7510548523206705E-4</v>
      </c>
      <c r="AC2282" t="b">
        <v>0</v>
      </c>
      <c r="AF2282">
        <v>0</v>
      </c>
      <c r="AG2282">
        <v>5925</v>
      </c>
      <c r="AH2282" t="e">
        <f>VLOOKUP(B2282,AN:AN,1,0)</f>
        <v>#N/A</v>
      </c>
      <c r="AI2282" t="str">
        <f>IF(G2282&lt;=2,"&lt;=2",IF(G2282&lt;3,"2-3","&gt;=3"))</f>
        <v>2-3</v>
      </c>
      <c r="AJ2282">
        <f>G2282-H2282</f>
        <v>-0.32820995506372075</v>
      </c>
    </row>
    <row r="2283" spans="1:36" hidden="1" x14ac:dyDescent="0.3">
      <c r="A2283">
        <v>2021</v>
      </c>
      <c r="B2283" t="s">
        <v>197</v>
      </c>
      <c r="C2283">
        <v>66912</v>
      </c>
      <c r="D2283">
        <v>142326</v>
      </c>
      <c r="E2283">
        <v>349515</v>
      </c>
      <c r="F2283">
        <v>142352</v>
      </c>
      <c r="G2283">
        <v>2.1270624103299798</v>
      </c>
      <c r="H2283">
        <f>+E2283/F2283</f>
        <v>2.4552868944588062</v>
      </c>
      <c r="I2283">
        <v>-3.3785569089059601E-2</v>
      </c>
      <c r="J2283">
        <v>-2.9790392145514401E-2</v>
      </c>
      <c r="K2283">
        <v>-6.1411058455705603E-2</v>
      </c>
      <c r="N2283">
        <v>1.2049999999999999E-3</v>
      </c>
      <c r="O2283">
        <v>-5.1999999999999998E-3</v>
      </c>
      <c r="P2283">
        <v>0.97670614719390902</v>
      </c>
      <c r="Q2283">
        <v>1.9457340240480699E-3</v>
      </c>
      <c r="R2283">
        <v>568172.3125</v>
      </c>
      <c r="S2283">
        <v>0</v>
      </c>
      <c r="T2283">
        <v>1.19587592780589E-2</v>
      </c>
      <c r="U2283">
        <v>9.5404937863349901E-2</v>
      </c>
      <c r="V2283">
        <v>0.83024245165937105</v>
      </c>
      <c r="W2283">
        <v>4.8404937863349901E-2</v>
      </c>
      <c r="X2283">
        <v>7.7305356156819396E-3</v>
      </c>
      <c r="Z2283">
        <v>-3.2029644719916102E-2</v>
      </c>
      <c r="AA2283">
        <v>0.18503483647229699</v>
      </c>
      <c r="AB2283">
        <v>1.1043622308117001E-3</v>
      </c>
      <c r="AC2283" t="b">
        <v>0</v>
      </c>
      <c r="AD2283">
        <v>8.4943822176560598E-3</v>
      </c>
      <c r="AE2283">
        <v>9.1151924971704709E-3</v>
      </c>
      <c r="AF2283">
        <v>6.6261733848702303E-3</v>
      </c>
      <c r="AG2283">
        <v>9125</v>
      </c>
      <c r="AH2283" t="e">
        <f>VLOOKUP(B2283,AN:AN,1,0)</f>
        <v>#N/A</v>
      </c>
      <c r="AI2283" t="str">
        <f>IF(G2283&lt;=2,"&lt;=2",IF(G2283&lt;3,"2-3","&gt;=3"))</f>
        <v>2-3</v>
      </c>
      <c r="AJ2283">
        <f>G2283-H2283</f>
        <v>-0.32822448412882643</v>
      </c>
    </row>
    <row r="2284" spans="1:36" hidden="1" x14ac:dyDescent="0.3">
      <c r="A2284">
        <v>2022</v>
      </c>
      <c r="B2284" t="s">
        <v>147</v>
      </c>
      <c r="C2284">
        <v>293888</v>
      </c>
      <c r="D2284">
        <v>647787</v>
      </c>
      <c r="E2284">
        <v>1419554</v>
      </c>
      <c r="F2284">
        <v>560527</v>
      </c>
      <c r="G2284">
        <v>2.2041968368902398</v>
      </c>
      <c r="H2284">
        <f>+E2284/F2284</f>
        <v>2.5325345612254182</v>
      </c>
      <c r="I2284">
        <v>-2.2576940654426701E-2</v>
      </c>
      <c r="J2284">
        <v>-4.7729839570820297E-2</v>
      </c>
      <c r="K2284">
        <v>-6.6027656927704806E-2</v>
      </c>
      <c r="N2284">
        <v>2.0579999999999999E-3</v>
      </c>
      <c r="O2284">
        <v>-5.7530000000000003E-3</v>
      </c>
      <c r="P2284">
        <v>0.90995782613754295</v>
      </c>
      <c r="Q2284">
        <v>-3.0254185199737101E-2</v>
      </c>
      <c r="R2284">
        <v>2086560</v>
      </c>
      <c r="S2284">
        <v>5.9504864176687905E-4</v>
      </c>
      <c r="T2284">
        <v>-8.8925007730722393E-3</v>
      </c>
      <c r="U2284">
        <v>3.9486832916736603E-2</v>
      </c>
      <c r="V2284">
        <v>1.03068507373351</v>
      </c>
      <c r="W2284">
        <v>-4.0513167083263399E-2</v>
      </c>
      <c r="X2284">
        <v>6.2189502234891898E-2</v>
      </c>
      <c r="Z2284">
        <v>-8.8646420090674097E-2</v>
      </c>
      <c r="AA2284">
        <v>2.0677105498730599</v>
      </c>
      <c r="AB2284">
        <v>8.6489628163790601E-4</v>
      </c>
      <c r="AC2284" t="b">
        <v>0</v>
      </c>
      <c r="AD2284">
        <v>8.2065845095835501E-4</v>
      </c>
      <c r="AE2284">
        <v>6.4949006977992399E-3</v>
      </c>
      <c r="AF2284">
        <v>0.100092716881391</v>
      </c>
      <c r="AG2284">
        <v>153514</v>
      </c>
      <c r="AH2284" t="str">
        <f>VLOOKUP(B2284,AN:AN,1,0)</f>
        <v>Nashville - TN</v>
      </c>
      <c r="AI2284" t="str">
        <f>IF(G2284&lt;=2,"&lt;=2",IF(G2284&lt;3,"2-3","&gt;=3"))</f>
        <v>2-3</v>
      </c>
      <c r="AJ2284">
        <f>G2284-H2284</f>
        <v>-0.32833772433517838</v>
      </c>
    </row>
    <row r="2285" spans="1:36" hidden="1" x14ac:dyDescent="0.3">
      <c r="A2285">
        <v>2022</v>
      </c>
      <c r="B2285" t="s">
        <v>66</v>
      </c>
      <c r="C2285">
        <v>106589</v>
      </c>
      <c r="D2285">
        <v>236005</v>
      </c>
      <c r="E2285">
        <v>507468</v>
      </c>
      <c r="F2285">
        <v>199575</v>
      </c>
      <c r="G2285">
        <v>2.2141590595652398</v>
      </c>
      <c r="H2285">
        <f>+E2285/F2285</f>
        <v>2.5427433295753477</v>
      </c>
      <c r="I2285">
        <v>-4.8651491177940702E-2</v>
      </c>
      <c r="J2285">
        <v>-3.7969592027366099E-2</v>
      </c>
      <c r="K2285">
        <v>-5.6267409384250601E-2</v>
      </c>
      <c r="N2285">
        <v>-2.0070000000000001E-3</v>
      </c>
      <c r="O2285">
        <v>3.4399999999999898E-4</v>
      </c>
      <c r="P2285">
        <v>0.90295773744583097</v>
      </c>
      <c r="Q2285">
        <v>-3.3241569995880002E-2</v>
      </c>
      <c r="R2285">
        <v>768422.75</v>
      </c>
      <c r="S2285">
        <v>6.8116897385189995E-4</v>
      </c>
      <c r="T2285">
        <v>-4.2027067393064403E-3</v>
      </c>
      <c r="U2285">
        <v>4.4176626950502403E-2</v>
      </c>
      <c r="V2285">
        <v>1.03068507373351</v>
      </c>
      <c r="W2285">
        <v>-3.5823373049497599E-2</v>
      </c>
      <c r="X2285">
        <v>2.8806855636123899E-2</v>
      </c>
      <c r="Z2285">
        <v>-0.101626412634802</v>
      </c>
      <c r="AA2285">
        <v>0.50848706031598701</v>
      </c>
      <c r="AB2285">
        <v>9.6682047901560102E-4</v>
      </c>
      <c r="AC2285" t="b">
        <v>0</v>
      </c>
      <c r="AD2285">
        <v>-1.7833155046710701E-2</v>
      </c>
      <c r="AE2285">
        <v>1.1131893218934499E-2</v>
      </c>
      <c r="AF2285">
        <v>0.113337727971874</v>
      </c>
      <c r="AG2285">
        <v>46821</v>
      </c>
      <c r="AH2285" t="e">
        <f>VLOOKUP(B2285,AN:AN,1,0)</f>
        <v>#N/A</v>
      </c>
      <c r="AI2285" t="str">
        <f>IF(G2285&lt;=2,"&lt;=2",IF(G2285&lt;3,"2-3","&gt;=3"))</f>
        <v>2-3</v>
      </c>
      <c r="AJ2285">
        <f>G2285-H2285</f>
        <v>-0.32858427001010782</v>
      </c>
    </row>
    <row r="2286" spans="1:36" hidden="1" x14ac:dyDescent="0.3">
      <c r="A2286">
        <v>2015</v>
      </c>
      <c r="B2286" t="s">
        <v>111</v>
      </c>
      <c r="C2286">
        <v>287835</v>
      </c>
      <c r="D2286">
        <v>665746</v>
      </c>
      <c r="E2286">
        <v>1439645</v>
      </c>
      <c r="F2286">
        <v>544971</v>
      </c>
      <c r="G2286">
        <v>2.3129431792520001</v>
      </c>
      <c r="H2286">
        <f>+E2286/F2286</f>
        <v>2.6416910257610038</v>
      </c>
      <c r="I2286">
        <v>-7.28410374767215E-3</v>
      </c>
      <c r="J2286">
        <v>3.3962968736887499E-3</v>
      </c>
      <c r="K2286">
        <v>1.66333841979504E-2</v>
      </c>
      <c r="L2286">
        <v>4.0557194024324499E-2</v>
      </c>
      <c r="M2286">
        <v>-2.3787602782249399E-2</v>
      </c>
      <c r="N2286">
        <v>6.5399999999999998E-3</v>
      </c>
      <c r="O2286">
        <v>4.0769999999999999E-3</v>
      </c>
      <c r="P2286">
        <v>0.916293084621429</v>
      </c>
      <c r="Q2286">
        <v>-4.9996972084049799E-3</v>
      </c>
      <c r="R2286">
        <v>2104093</v>
      </c>
      <c r="S2286">
        <v>2.4047273420431301E-3</v>
      </c>
      <c r="T2286">
        <v>3.1642802059655202E-4</v>
      </c>
      <c r="U2286">
        <v>3.15208174288273E-2</v>
      </c>
      <c r="V2286">
        <v>0.730658806064858</v>
      </c>
      <c r="W2286">
        <v>3.0520817428827299E-2</v>
      </c>
      <c r="X2286">
        <v>3.12174665317673E-2</v>
      </c>
      <c r="Y2286">
        <v>0.132640629042618</v>
      </c>
      <c r="Z2286">
        <v>-1.9120830703867601E-2</v>
      </c>
      <c r="AA2286">
        <v>0.96153938429619501</v>
      </c>
      <c r="AB2286">
        <v>7.6980600888576002E-4</v>
      </c>
      <c r="AC2286" t="b">
        <v>0</v>
      </c>
      <c r="AD2286">
        <v>6.9503287671673101E-3</v>
      </c>
      <c r="AE2286">
        <v>9.6839825996284292E-3</v>
      </c>
      <c r="AF2286">
        <v>2.3995953019838999E-2</v>
      </c>
      <c r="AG2286">
        <v>140656</v>
      </c>
      <c r="AH2286" t="str">
        <f>VLOOKUP(B2286,AN:AN,1,0)</f>
        <v>Kansas City - MO</v>
      </c>
      <c r="AI2286" t="str">
        <f>IF(G2286&lt;=2,"&lt;=2",IF(G2286&lt;3,"2-3","&gt;=3"))</f>
        <v>2-3</v>
      </c>
      <c r="AJ2286">
        <f>G2286-H2286</f>
        <v>-0.32874784650900368</v>
      </c>
    </row>
    <row r="2287" spans="1:36" hidden="1" x14ac:dyDescent="0.3">
      <c r="A2287">
        <v>2012</v>
      </c>
      <c r="B2287" t="s">
        <v>56</v>
      </c>
      <c r="C2287">
        <v>50436</v>
      </c>
      <c r="D2287">
        <v>111472</v>
      </c>
      <c r="E2287">
        <v>282655</v>
      </c>
      <c r="F2287">
        <v>111326</v>
      </c>
      <c r="G2287">
        <v>2.21016734078832</v>
      </c>
      <c r="H2287">
        <f>+E2287/F2287</f>
        <v>2.5389846037762966</v>
      </c>
      <c r="I2287">
        <v>-4.2970410788756901E-2</v>
      </c>
      <c r="J2287">
        <v>-4.8994719982146401E-3</v>
      </c>
      <c r="K2287">
        <v>8.056374639273E-4</v>
      </c>
      <c r="L2287">
        <v>2.28223475776612E-2</v>
      </c>
      <c r="M2287">
        <v>-3.43469656072556E-2</v>
      </c>
      <c r="N2287">
        <v>2.9949999999999998E-3</v>
      </c>
      <c r="O2287">
        <v>1.0819999999999901E-3</v>
      </c>
      <c r="P2287">
        <v>0.946549892425537</v>
      </c>
      <c r="Q2287">
        <v>7.2696208953859599E-3</v>
      </c>
      <c r="R2287">
        <v>404607.6875</v>
      </c>
      <c r="S2287">
        <v>0</v>
      </c>
      <c r="T2287">
        <v>-8.4865083917975894E-3</v>
      </c>
      <c r="U2287">
        <v>7.3436303064227104E-3</v>
      </c>
      <c r="V2287">
        <v>0.54392168636069005</v>
      </c>
      <c r="W2287">
        <v>-1.3656369693577201E-2</v>
      </c>
      <c r="X2287">
        <v>0</v>
      </c>
      <c r="Y2287">
        <v>4.8173287229690297E-2</v>
      </c>
      <c r="Z2287">
        <v>8.2836069450100205E-2</v>
      </c>
      <c r="AA2287">
        <v>0.143817873388907</v>
      </c>
      <c r="AB2287">
        <v>1.7472335468841E-3</v>
      </c>
      <c r="AC2287" t="b">
        <v>0</v>
      </c>
      <c r="AF2287">
        <v>3.3280638988268502E-3</v>
      </c>
      <c r="AG2287">
        <v>12019</v>
      </c>
      <c r="AH2287" t="e">
        <f>VLOOKUP(B2287,AN:AN,1,0)</f>
        <v>#N/A</v>
      </c>
      <c r="AI2287" t="str">
        <f>IF(G2287&lt;=2,"&lt;=2",IF(G2287&lt;3,"2-3","&gt;=3"))</f>
        <v>2-3</v>
      </c>
      <c r="AJ2287">
        <f>G2287-H2287</f>
        <v>-0.32881726298797664</v>
      </c>
    </row>
    <row r="2288" spans="1:36" hidden="1" x14ac:dyDescent="0.3">
      <c r="A2288">
        <v>2009</v>
      </c>
      <c r="B2288" t="s">
        <v>186</v>
      </c>
      <c r="C2288">
        <v>14715</v>
      </c>
      <c r="D2288">
        <v>33001</v>
      </c>
      <c r="E2288">
        <v>74119</v>
      </c>
      <c r="F2288">
        <v>28822</v>
      </c>
      <c r="G2288">
        <v>2.2426775399252401</v>
      </c>
      <c r="H2288">
        <f>+E2288/F2288</f>
        <v>2.5716119630837553</v>
      </c>
      <c r="I2288">
        <v>-3.4241596901248499E-2</v>
      </c>
      <c r="J2288">
        <v>8.6512463167309403E-4</v>
      </c>
      <c r="K2288">
        <v>-8.4732544459402599E-3</v>
      </c>
      <c r="L2288">
        <v>1.24698701314628E-2</v>
      </c>
      <c r="M2288">
        <v>3.9736676961183499E-2</v>
      </c>
      <c r="N2288">
        <v>-1.802E-3</v>
      </c>
      <c r="O2288">
        <v>1.14699999999999E-3</v>
      </c>
      <c r="P2288">
        <v>0.90708476305007901</v>
      </c>
      <c r="Q2288">
        <v>-1.2658655643462999E-2</v>
      </c>
      <c r="R2288">
        <v>110929.3984375</v>
      </c>
      <c r="S2288">
        <v>0</v>
      </c>
      <c r="T2288">
        <v>-1.8795561045408401E-3</v>
      </c>
      <c r="U2288">
        <v>-3.24462577700615E-2</v>
      </c>
      <c r="V2288">
        <v>0.65215907896027503</v>
      </c>
      <c r="W2288">
        <v>-2.84462577700615E-2</v>
      </c>
      <c r="X2288">
        <v>0</v>
      </c>
      <c r="Y2288">
        <v>9.9649676850101801E-2</v>
      </c>
      <c r="AA2288">
        <v>1.2789324934461701</v>
      </c>
      <c r="AB2288">
        <v>0</v>
      </c>
      <c r="AC2288" t="b">
        <v>0</v>
      </c>
      <c r="AF2288">
        <v>0</v>
      </c>
      <c r="AG2288">
        <v>6102</v>
      </c>
      <c r="AH2288" t="e">
        <f>VLOOKUP(B2288,AN:AN,1,0)</f>
        <v>#N/A</v>
      </c>
      <c r="AI2288" t="str">
        <f>IF(G2288&lt;=2,"&lt;=2",IF(G2288&lt;3,"2-3","&gt;=3"))</f>
        <v>2-3</v>
      </c>
      <c r="AJ2288">
        <f>G2288-H2288</f>
        <v>-0.32893442315851518</v>
      </c>
    </row>
    <row r="2289" spans="1:36" hidden="1" x14ac:dyDescent="0.3">
      <c r="A2289">
        <v>2011</v>
      </c>
      <c r="B2289" t="s">
        <v>202</v>
      </c>
      <c r="C2289">
        <v>27251</v>
      </c>
      <c r="D2289">
        <v>56978</v>
      </c>
      <c r="E2289">
        <v>170677</v>
      </c>
      <c r="F2289">
        <v>70525</v>
      </c>
      <c r="G2289">
        <v>2.0908590510439899</v>
      </c>
      <c r="H2289">
        <f>+E2289/F2289</f>
        <v>2.4200921658986174</v>
      </c>
      <c r="I2289">
        <v>-1.1875354868340701E-2</v>
      </c>
      <c r="J2289">
        <v>-4.8790499567986003E-3</v>
      </c>
      <c r="K2289">
        <v>-1.00489112585783E-2</v>
      </c>
      <c r="L2289">
        <v>1.6529313862323699E-2</v>
      </c>
      <c r="M2289">
        <v>-3.00826774910091E-2</v>
      </c>
      <c r="N2289">
        <v>1.81E-3</v>
      </c>
      <c r="O2289">
        <v>1.358E-3</v>
      </c>
      <c r="P2289">
        <v>0.89450472593307495</v>
      </c>
      <c r="Q2289">
        <v>6.7868232727049602E-3</v>
      </c>
      <c r="R2289">
        <v>212188.703125</v>
      </c>
      <c r="S2289">
        <v>0</v>
      </c>
      <c r="T2289">
        <v>-2.2616987116635102E-3</v>
      </c>
      <c r="U2289">
        <v>8.6393589153885807E-3</v>
      </c>
      <c r="V2289">
        <v>0.533130280103294</v>
      </c>
      <c r="W2289">
        <v>-2.3360641084611399E-2</v>
      </c>
      <c r="X2289">
        <v>0</v>
      </c>
      <c r="Y2289">
        <v>7.1414337029576502E-2</v>
      </c>
      <c r="Z2289">
        <v>7.7234014542884501E-4</v>
      </c>
      <c r="AA2289">
        <v>0.60326800232675104</v>
      </c>
      <c r="AB2289">
        <v>3.0170463116608801E-4</v>
      </c>
      <c r="AC2289" t="b">
        <v>0</v>
      </c>
      <c r="AF2289">
        <v>0</v>
      </c>
      <c r="AG2289">
        <v>6629</v>
      </c>
      <c r="AH2289" t="e">
        <f>VLOOKUP(B2289,AN:AN,1,0)</f>
        <v>#N/A</v>
      </c>
      <c r="AI2289" t="str">
        <f>IF(G2289&lt;=2,"&lt;=2",IF(G2289&lt;3,"2-3","&gt;=3"))</f>
        <v>2-3</v>
      </c>
      <c r="AJ2289">
        <f>G2289-H2289</f>
        <v>-0.32923311485462747</v>
      </c>
    </row>
    <row r="2290" spans="1:36" hidden="1" x14ac:dyDescent="0.3">
      <c r="A2290">
        <v>2022</v>
      </c>
      <c r="B2290" t="s">
        <v>129</v>
      </c>
      <c r="C2290">
        <v>14846</v>
      </c>
      <c r="D2290">
        <v>31558</v>
      </c>
      <c r="E2290">
        <v>86914</v>
      </c>
      <c r="F2290">
        <v>35402</v>
      </c>
      <c r="G2290">
        <v>2.1256904216624002</v>
      </c>
      <c r="H2290">
        <f>+E2290/F2290</f>
        <v>2.4550590362126434</v>
      </c>
      <c r="I2290">
        <v>-9.5286913288457301E-2</v>
      </c>
      <c r="J2290">
        <v>2.3720283992588399E-2</v>
      </c>
      <c r="K2290">
        <v>5.4224666357039902E-3</v>
      </c>
      <c r="N2290">
        <v>-3.5100000000000001E-3</v>
      </c>
      <c r="O2290">
        <v>-2.9399999999999999E-4</v>
      </c>
      <c r="P2290">
        <v>0.95062655210494995</v>
      </c>
      <c r="Q2290">
        <v>-2.1171689033507999E-2</v>
      </c>
      <c r="R2290">
        <v>125179.1015625</v>
      </c>
      <c r="S2290">
        <v>7.5046904315196998E-3</v>
      </c>
      <c r="T2290">
        <v>2.0472778007388101E-2</v>
      </c>
      <c r="U2290">
        <v>6.8852111697197002E-2</v>
      </c>
      <c r="V2290">
        <v>0.45555141380486702</v>
      </c>
      <c r="W2290">
        <v>-1.1147888302803E-2</v>
      </c>
      <c r="X2290">
        <v>-7.5046904315196998E-3</v>
      </c>
      <c r="Z2290">
        <v>9.0535193266240696E-2</v>
      </c>
      <c r="AA2290">
        <v>-0.116970226763524</v>
      </c>
      <c r="AB2290">
        <v>1.07209863307424E-3</v>
      </c>
      <c r="AC2290" t="b">
        <v>0</v>
      </c>
      <c r="AF2290">
        <v>0</v>
      </c>
      <c r="AG2290">
        <v>3703</v>
      </c>
      <c r="AH2290" t="e">
        <f>VLOOKUP(B2290,AN:AN,1,0)</f>
        <v>#N/A</v>
      </c>
      <c r="AI2290" t="str">
        <f>IF(G2290&lt;=2,"&lt;=2",IF(G2290&lt;3,"2-3","&gt;=3"))</f>
        <v>2-3</v>
      </c>
      <c r="AJ2290">
        <f>G2290-H2290</f>
        <v>-0.32936861455024324</v>
      </c>
    </row>
    <row r="2291" spans="1:36" hidden="1" x14ac:dyDescent="0.3">
      <c r="A2291">
        <v>2021</v>
      </c>
      <c r="B2291" t="s">
        <v>125</v>
      </c>
      <c r="C2291">
        <v>2269560</v>
      </c>
      <c r="D2291">
        <v>6139210</v>
      </c>
      <c r="E2291">
        <v>6625704</v>
      </c>
      <c r="F2291">
        <v>2183224</v>
      </c>
      <c r="G2291">
        <v>2.70502211882479</v>
      </c>
      <c r="H2291">
        <f>+E2291/F2291</f>
        <v>3.0348255607303694</v>
      </c>
      <c r="I2291">
        <v>-2.5632675962454301E-2</v>
      </c>
      <c r="J2291">
        <v>-1.5930904075503301E-2</v>
      </c>
      <c r="K2291">
        <v>-4.7551570385694499E-2</v>
      </c>
      <c r="N2291">
        <v>4.6290000000000003E-3</v>
      </c>
      <c r="O2291">
        <v>1.1050000000000001E-3</v>
      </c>
      <c r="P2291">
        <v>0.95932030677795399</v>
      </c>
      <c r="Q2291">
        <v>1.9067823886871001E-2</v>
      </c>
      <c r="R2291">
        <v>9791866</v>
      </c>
      <c r="S2291">
        <v>4.9500512932880404E-4</v>
      </c>
      <c r="T2291">
        <v>-2.0768251270055799E-2</v>
      </c>
      <c r="U2291">
        <v>6.2677927315235096E-2</v>
      </c>
      <c r="V2291">
        <v>1.72813428826876</v>
      </c>
      <c r="W2291">
        <v>1.5677927315234999E-2</v>
      </c>
      <c r="X2291">
        <v>1.1221776241745701E-2</v>
      </c>
      <c r="Z2291">
        <v>-7.2632395902424998E-2</v>
      </c>
      <c r="AA2291">
        <v>-1.5840738499416001</v>
      </c>
      <c r="AB2291">
        <v>2.1015308307520599E-3</v>
      </c>
      <c r="AC2291" t="b">
        <v>0</v>
      </c>
      <c r="AD2291">
        <v>-2.4261292766335402E-2</v>
      </c>
      <c r="AE2291">
        <v>2.03329988380151E-2</v>
      </c>
      <c r="AF2291">
        <v>1.2372140274692901E-2</v>
      </c>
      <c r="AG2291">
        <v>1015297</v>
      </c>
      <c r="AH2291" t="str">
        <f>VLOOKUP(B2291,AN:AN,1,0)</f>
        <v>Los Angeles - CA</v>
      </c>
      <c r="AI2291" t="str">
        <f>IF(G2291&lt;=2,"&lt;=2",IF(G2291&lt;3,"2-3","&gt;=3"))</f>
        <v>2-3</v>
      </c>
      <c r="AJ2291">
        <f>G2291-H2291</f>
        <v>-0.32980344190557931</v>
      </c>
    </row>
    <row r="2292" spans="1:36" x14ac:dyDescent="0.3">
      <c r="A2292">
        <v>2018</v>
      </c>
      <c r="B2292" t="s">
        <v>167</v>
      </c>
      <c r="C2292">
        <v>364124</v>
      </c>
      <c r="D2292">
        <v>856268</v>
      </c>
      <c r="E2292">
        <v>1604111</v>
      </c>
      <c r="F2292">
        <v>598230</v>
      </c>
      <c r="G2292">
        <v>2.3515835264909701</v>
      </c>
      <c r="H2292">
        <f>+E2292/F2292</f>
        <v>2.6814285475486015</v>
      </c>
      <c r="I2292">
        <v>-6.0497395221009798E-3</v>
      </c>
      <c r="J2292">
        <v>-3.6886371672153399E-3</v>
      </c>
      <c r="K2292">
        <v>1.3452979892492299E-2</v>
      </c>
      <c r="L2292">
        <v>-3.6307967409491597E-2</v>
      </c>
      <c r="M2292">
        <v>-6.0025063343346202E-2</v>
      </c>
      <c r="N2292">
        <v>6.3680000000000004E-3</v>
      </c>
      <c r="O2292">
        <v>6.8999999999999997E-4</v>
      </c>
      <c r="P2292">
        <v>0.93947923183441195</v>
      </c>
      <c r="Q2292">
        <v>2.6630759239198898E-3</v>
      </c>
      <c r="R2292">
        <v>2484526</v>
      </c>
      <c r="S2292">
        <v>0</v>
      </c>
      <c r="T2292">
        <v>-3.5643838346004898E-3</v>
      </c>
      <c r="U2292">
        <v>2.8966464102268202E-2</v>
      </c>
      <c r="V2292">
        <v>1.10116963603922</v>
      </c>
      <c r="W2292">
        <v>4.9664641022682003E-3</v>
      </c>
      <c r="X2292">
        <v>3.6741694593239498E-2</v>
      </c>
      <c r="Y2292">
        <v>0.15619228066560201</v>
      </c>
      <c r="Z2292">
        <v>-4.5801189880987997E-2</v>
      </c>
      <c r="AA2292">
        <v>0.74288228269749901</v>
      </c>
      <c r="AB2292">
        <v>1.2982557986120199E-3</v>
      </c>
      <c r="AC2292" t="b">
        <v>0</v>
      </c>
      <c r="AD2292">
        <v>1.15510668138911E-3</v>
      </c>
      <c r="AE2292">
        <v>1.02832491992436E-2</v>
      </c>
      <c r="AF2292">
        <v>3.4694039105997797E-2</v>
      </c>
      <c r="AG2292">
        <v>196447</v>
      </c>
      <c r="AH2292" t="str">
        <f>VLOOKUP(B2292,AN:AN,1,0)</f>
        <v>Portland - OR</v>
      </c>
      <c r="AI2292" t="str">
        <f>IF(G2292&lt;=2,"&lt;=2",IF(G2292&lt;3,"2-3","&gt;=3"))</f>
        <v>2-3</v>
      </c>
      <c r="AJ2292">
        <f>G2292-H2292</f>
        <v>-0.32984502105763136</v>
      </c>
    </row>
    <row r="2293" spans="1:36" hidden="1" x14ac:dyDescent="0.3">
      <c r="A2293">
        <v>2008</v>
      </c>
      <c r="B2293" t="s">
        <v>121</v>
      </c>
      <c r="C2293">
        <v>81224</v>
      </c>
      <c r="D2293">
        <v>184345</v>
      </c>
      <c r="E2293">
        <v>597832</v>
      </c>
      <c r="F2293">
        <v>229983</v>
      </c>
      <c r="G2293">
        <v>2.2695878065596302</v>
      </c>
      <c r="H2293">
        <f>+E2293/F2293</f>
        <v>2.5994616993429949</v>
      </c>
      <c r="I2293">
        <v>1.53362588990868E-2</v>
      </c>
      <c r="J2293">
        <v>2.9593612998723498E-3</v>
      </c>
      <c r="K2293">
        <v>-2.3607340365648301E-2</v>
      </c>
      <c r="L2293">
        <v>-5.9364015161991197E-2</v>
      </c>
      <c r="M2293">
        <v>-2.8952402062715401E-3</v>
      </c>
      <c r="N2293">
        <v>-6.8400000000000004E-4</v>
      </c>
      <c r="O2293">
        <v>2.30999999999999E-4</v>
      </c>
      <c r="P2293">
        <v>0.94932675361633301</v>
      </c>
      <c r="Q2293">
        <v>-6.8720579147339899E-3</v>
      </c>
      <c r="R2293">
        <v>815016.8125</v>
      </c>
      <c r="S2293">
        <v>0</v>
      </c>
      <c r="T2293">
        <v>-2.3958086967468201E-3</v>
      </c>
      <c r="U2293">
        <v>5.9798643924295902E-3</v>
      </c>
      <c r="V2293">
        <v>0.88153274358887501</v>
      </c>
      <c r="W2293">
        <v>-3.2020135607570402E-2</v>
      </c>
      <c r="X2293">
        <v>1.6110724616454901E-2</v>
      </c>
      <c r="Y2293">
        <v>5.0287555077852097E-2</v>
      </c>
      <c r="AA2293">
        <v>0.72000185370413305</v>
      </c>
      <c r="AB2293">
        <v>3.2953754897294103E-4</v>
      </c>
      <c r="AC2293" t="b">
        <v>1</v>
      </c>
      <c r="AF2293">
        <v>1.2778733843506199E-2</v>
      </c>
      <c r="AG2293">
        <v>27751</v>
      </c>
      <c r="AH2293" t="e">
        <f>VLOOKUP(B2293,AN:AN,1,0)</f>
        <v>#N/A</v>
      </c>
      <c r="AI2293" t="str">
        <f>IF(G2293&lt;=2,"&lt;=2",IF(G2293&lt;3,"2-3","&gt;=3"))</f>
        <v>2-3</v>
      </c>
      <c r="AJ2293">
        <f>G2293-H2293</f>
        <v>-0.32987389278336465</v>
      </c>
    </row>
    <row r="2294" spans="1:36" hidden="1" x14ac:dyDescent="0.3">
      <c r="A2294">
        <v>2022</v>
      </c>
      <c r="B2294" t="s">
        <v>101</v>
      </c>
      <c r="C2294">
        <v>59439</v>
      </c>
      <c r="D2294">
        <v>130599</v>
      </c>
      <c r="E2294">
        <v>357802</v>
      </c>
      <c r="F2294">
        <v>141587</v>
      </c>
      <c r="G2294">
        <v>2.1971937616716199</v>
      </c>
      <c r="H2294">
        <f>+E2294/F2294</f>
        <v>2.5270822886281934</v>
      </c>
      <c r="I2294">
        <v>0.10924641220195</v>
      </c>
      <c r="J2294">
        <v>-5.0683186389505801E-2</v>
      </c>
      <c r="K2294">
        <v>-6.8981003746390296E-2</v>
      </c>
      <c r="N2294">
        <v>1.4546999999999999E-2</v>
      </c>
      <c r="O2294">
        <v>9.3199999999999898E-3</v>
      </c>
      <c r="P2294">
        <v>0.86933356523513805</v>
      </c>
      <c r="Q2294">
        <v>-3.8533627986907897E-2</v>
      </c>
      <c r="R2294">
        <v>518390.375</v>
      </c>
      <c r="S2294">
        <v>0</v>
      </c>
      <c r="T2294">
        <v>-2.04435773193836E-2</v>
      </c>
      <c r="U2294">
        <v>2.79357563704252E-2</v>
      </c>
      <c r="V2294">
        <v>0.75165983277803095</v>
      </c>
      <c r="W2294">
        <v>-5.2064243629574798E-2</v>
      </c>
      <c r="X2294">
        <v>0.106025982156832</v>
      </c>
      <c r="Z2294">
        <v>2.2206256968602799E-2</v>
      </c>
      <c r="AA2294">
        <v>2.3235730963602399</v>
      </c>
      <c r="AB2294">
        <v>5.0086085459383298E-4</v>
      </c>
      <c r="AC2294" t="b">
        <v>1</v>
      </c>
      <c r="AF2294">
        <v>0.22260134606354601</v>
      </c>
      <c r="AG2294">
        <v>35332</v>
      </c>
      <c r="AH2294" t="e">
        <f>VLOOKUP(B2294,AN:AN,1,0)</f>
        <v>#N/A</v>
      </c>
      <c r="AI2294" t="str">
        <f>IF(G2294&lt;=2,"&lt;=2",IF(G2294&lt;3,"2-3","&gt;=3"))</f>
        <v>2-3</v>
      </c>
      <c r="AJ2294">
        <f>G2294-H2294</f>
        <v>-0.32988852695657345</v>
      </c>
    </row>
    <row r="2295" spans="1:36" hidden="1" x14ac:dyDescent="0.3">
      <c r="A2295">
        <v>2014</v>
      </c>
      <c r="B2295" t="s">
        <v>136</v>
      </c>
      <c r="C2295">
        <v>18229</v>
      </c>
      <c r="D2295">
        <v>48326</v>
      </c>
      <c r="E2295">
        <v>105603</v>
      </c>
      <c r="F2295">
        <v>35426</v>
      </c>
      <c r="G2295">
        <v>2.6510505238905</v>
      </c>
      <c r="H2295">
        <f>+E2295/F2295</f>
        <v>2.9809461977078984</v>
      </c>
      <c r="I2295">
        <v>-3.30279730216713E-3</v>
      </c>
      <c r="J2295">
        <v>-0.14635303802788199</v>
      </c>
      <c r="K2295">
        <v>-0.116148648619652</v>
      </c>
      <c r="L2295">
        <v>8.1975176513194095E-2</v>
      </c>
      <c r="M2295">
        <v>7.4737742543211196E-3</v>
      </c>
      <c r="N2295">
        <v>4.6308000000000002E-2</v>
      </c>
      <c r="O2295">
        <v>3.5513999999999997E-2</v>
      </c>
      <c r="P2295">
        <v>0.89648699760437001</v>
      </c>
      <c r="Q2295">
        <v>-2.4000585079193001E-2</v>
      </c>
      <c r="R2295">
        <v>160009.703125</v>
      </c>
      <c r="S2295">
        <v>0</v>
      </c>
      <c r="T2295">
        <v>1.73839731141925E-2</v>
      </c>
      <c r="U2295">
        <v>3.6019239574670799E-2</v>
      </c>
      <c r="V2295">
        <v>0.99159533218077001</v>
      </c>
      <c r="W2295">
        <v>2.0019239574670701E-2</v>
      </c>
      <c r="X2295">
        <v>0.18043176866706201</v>
      </c>
      <c r="Y2295">
        <v>0.163558685428325</v>
      </c>
      <c r="Z2295">
        <v>3.3525691490528697E-2</v>
      </c>
      <c r="AA2295">
        <v>2.6149904595890798</v>
      </c>
      <c r="AB2295">
        <v>6.9320657555951598E-4</v>
      </c>
      <c r="AC2295" t="b">
        <v>0</v>
      </c>
      <c r="AF2295">
        <v>0.13586848880966501</v>
      </c>
      <c r="AG2295">
        <v>11920</v>
      </c>
      <c r="AH2295" t="e">
        <f>VLOOKUP(B2295,AN:AN,1,0)</f>
        <v>#N/A</v>
      </c>
      <c r="AI2295" t="str">
        <f>IF(G2295&lt;=2,"&lt;=2",IF(G2295&lt;3,"2-3","&gt;=3"))</f>
        <v>2-3</v>
      </c>
      <c r="AJ2295">
        <f>G2295-H2295</f>
        <v>-0.32989567381739837</v>
      </c>
    </row>
    <row r="2296" spans="1:36" hidden="1" x14ac:dyDescent="0.3">
      <c r="A2296">
        <v>2016</v>
      </c>
      <c r="B2296" t="s">
        <v>182</v>
      </c>
      <c r="C2296">
        <v>358511</v>
      </c>
      <c r="D2296">
        <v>804272</v>
      </c>
      <c r="E2296">
        <v>1974194</v>
      </c>
      <c r="F2296">
        <v>767175</v>
      </c>
      <c r="G2296">
        <v>2.24336770698807</v>
      </c>
      <c r="H2296">
        <f>+E2296/F2296</f>
        <v>2.573329422882654</v>
      </c>
      <c r="I2296">
        <v>-1.2154213043428E-2</v>
      </c>
      <c r="J2296">
        <v>-1.4555720612406699E-2</v>
      </c>
      <c r="K2296">
        <v>-9.1682600826025005E-3</v>
      </c>
      <c r="L2296">
        <v>5.0788541764020798E-2</v>
      </c>
      <c r="M2296">
        <v>-3.6765346303582302E-2</v>
      </c>
      <c r="N2296">
        <v>3.0709999999999999E-3</v>
      </c>
      <c r="O2296">
        <v>-1.5999999999999901E-5</v>
      </c>
      <c r="P2296">
        <v>0.91192567348480202</v>
      </c>
      <c r="Q2296">
        <v>-3.8892030715940102E-3</v>
      </c>
      <c r="R2296">
        <v>2816197</v>
      </c>
      <c r="S2296">
        <v>0</v>
      </c>
      <c r="T2296">
        <v>-6.2793344259261504E-3</v>
      </c>
      <c r="U2296">
        <v>1.9957752898335498E-2</v>
      </c>
      <c r="V2296">
        <v>0.74902375896997297</v>
      </c>
      <c r="W2296">
        <v>6.9577528983354904E-3</v>
      </c>
      <c r="X2296">
        <v>1.2766726375663799E-2</v>
      </c>
      <c r="Y2296">
        <v>7.9410746473362701E-2</v>
      </c>
      <c r="Z2296">
        <v>9.1244057703673206E-3</v>
      </c>
      <c r="AA2296">
        <v>1.54487488644328E-2</v>
      </c>
      <c r="AB2296">
        <v>7.6207535903962797E-4</v>
      </c>
      <c r="AC2296" t="b">
        <v>0</v>
      </c>
      <c r="AD2296">
        <v>1.3142931457655899E-3</v>
      </c>
      <c r="AE2296">
        <v>1.1658985504210099E-2</v>
      </c>
      <c r="AF2296">
        <v>1.7103485119889301E-2</v>
      </c>
      <c r="AG2296">
        <v>128909</v>
      </c>
      <c r="AH2296" t="str">
        <f>VLOOKUP(B2296,AN:AN,1,0)</f>
        <v>Saint Louis - MO</v>
      </c>
      <c r="AI2296" t="str">
        <f>IF(G2296&lt;=2,"&lt;=2",IF(G2296&lt;3,"2-3","&gt;=3"))</f>
        <v>2-3</v>
      </c>
      <c r="AJ2296">
        <f>G2296-H2296</f>
        <v>-0.32996171589458401</v>
      </c>
    </row>
    <row r="2297" spans="1:36" hidden="1" x14ac:dyDescent="0.3">
      <c r="A2297">
        <v>2007</v>
      </c>
      <c r="B2297" t="s">
        <v>112</v>
      </c>
      <c r="C2297">
        <v>104440</v>
      </c>
      <c r="D2297">
        <v>224691</v>
      </c>
      <c r="E2297">
        <v>655319</v>
      </c>
      <c r="F2297">
        <v>264051</v>
      </c>
      <c r="G2297">
        <v>2.1513883569513501</v>
      </c>
      <c r="H2297">
        <f>+E2297/F2297</f>
        <v>2.4817895027854466</v>
      </c>
      <c r="I2297">
        <v>3.4297155567378302E-3</v>
      </c>
      <c r="J2297">
        <v>-2.3779584560543299E-2</v>
      </c>
      <c r="K2297">
        <v>-5.3403911471366902E-2</v>
      </c>
      <c r="L2297">
        <v>-0.12583909707330099</v>
      </c>
      <c r="M2297">
        <v>-3.40408857446165E-2</v>
      </c>
      <c r="N2297">
        <v>-1.7949999999999999E-3</v>
      </c>
      <c r="O2297">
        <v>-3.8599999999999902E-3</v>
      </c>
      <c r="P2297">
        <v>0.92345595359802202</v>
      </c>
      <c r="Q2297">
        <v>-3.6335587501530298E-3</v>
      </c>
      <c r="R2297">
        <v>819129.25</v>
      </c>
      <c r="S2297">
        <v>0</v>
      </c>
      <c r="T2297">
        <v>-7.4321404099469903E-4</v>
      </c>
      <c r="U2297">
        <v>2.80205979943275E-2</v>
      </c>
      <c r="V2297">
        <v>0.76252582320437701</v>
      </c>
      <c r="W2297">
        <v>-9.7940200567250097E-4</v>
      </c>
      <c r="X2297">
        <v>2.0351064184125502E-2</v>
      </c>
      <c r="Y2297">
        <v>8.9841558513673203E-2</v>
      </c>
      <c r="AA2297">
        <v>1.4125881571510801</v>
      </c>
      <c r="AB2297">
        <v>2.6646237884288699E-4</v>
      </c>
      <c r="AC2297" t="b">
        <v>1</v>
      </c>
      <c r="AF2297">
        <v>1.6287512906771402E-2</v>
      </c>
      <c r="AG2297">
        <v>30634</v>
      </c>
      <c r="AH2297" t="e">
        <f>VLOOKUP(B2297,AN:AN,1,0)</f>
        <v>#N/A</v>
      </c>
      <c r="AI2297" t="str">
        <f>IF(G2297&lt;=2,"&lt;=2",IF(G2297&lt;3,"2-3","&gt;=3"))</f>
        <v>2-3</v>
      </c>
      <c r="AJ2297">
        <f>G2297-H2297</f>
        <v>-0.33040114583409652</v>
      </c>
    </row>
    <row r="2298" spans="1:36" hidden="1" x14ac:dyDescent="0.3">
      <c r="A2298">
        <v>2022</v>
      </c>
      <c r="B2298" t="s">
        <v>190</v>
      </c>
      <c r="C2298">
        <v>299256</v>
      </c>
      <c r="D2298">
        <v>780343</v>
      </c>
      <c r="E2298">
        <v>1049547</v>
      </c>
      <c r="F2298">
        <v>357221</v>
      </c>
      <c r="G2298">
        <v>2.60761020664581</v>
      </c>
      <c r="H2298">
        <f>+E2298/F2298</f>
        <v>2.9380887461823355</v>
      </c>
      <c r="I2298">
        <v>-2.82019131630858E-2</v>
      </c>
      <c r="J2298">
        <v>-1.8291206099092901E-2</v>
      </c>
      <c r="K2298">
        <v>-3.65890234559774E-2</v>
      </c>
      <c r="N2298">
        <v>6.9999999999999994E-5</v>
      </c>
      <c r="O2298">
        <v>-1.00439999999999E-2</v>
      </c>
      <c r="P2298">
        <v>0.94377684593200695</v>
      </c>
      <c r="Q2298">
        <v>2.5916695594789801E-3</v>
      </c>
      <c r="R2298">
        <v>1954542</v>
      </c>
      <c r="S2298">
        <v>0</v>
      </c>
      <c r="T2298">
        <v>7.4389334768056497E-3</v>
      </c>
      <c r="U2298">
        <v>5.5818267166614498E-2</v>
      </c>
      <c r="V2298">
        <v>1.96456547203349</v>
      </c>
      <c r="W2298">
        <v>-2.41817328333855E-2</v>
      </c>
      <c r="X2298">
        <v>1.7547970527740799E-2</v>
      </c>
      <c r="Z2298">
        <v>-0.113666299049688</v>
      </c>
      <c r="AA2298">
        <v>0.42981702075401901</v>
      </c>
      <c r="AB2298">
        <v>8.5917363118019196E-4</v>
      </c>
      <c r="AC2298" t="b">
        <v>0</v>
      </c>
      <c r="AD2298">
        <v>-9.5935942163232202E-3</v>
      </c>
      <c r="AE2298">
        <v>1.3875373361125E-2</v>
      </c>
      <c r="AF2298">
        <v>4.0257491733708198E-2</v>
      </c>
      <c r="AG2298">
        <v>156332</v>
      </c>
      <c r="AH2298" t="str">
        <f>VLOOKUP(B2298,AN:AN,1,0)</f>
        <v>San Jose - CA</v>
      </c>
      <c r="AI2298" t="str">
        <f>IF(G2298&lt;=2,"&lt;=2",IF(G2298&lt;3,"2-3","&gt;=3"))</f>
        <v>2-3</v>
      </c>
      <c r="AJ2298">
        <f>G2298-H2298</f>
        <v>-0.33047853953652551</v>
      </c>
    </row>
    <row r="2299" spans="1:36" hidden="1" x14ac:dyDescent="0.3">
      <c r="A2299">
        <v>2017</v>
      </c>
      <c r="B2299" t="s">
        <v>126</v>
      </c>
      <c r="C2299">
        <v>162519</v>
      </c>
      <c r="D2299">
        <v>373004</v>
      </c>
      <c r="E2299">
        <v>870488</v>
      </c>
      <c r="F2299">
        <v>331530</v>
      </c>
      <c r="G2299">
        <v>2.2951408758360499</v>
      </c>
      <c r="H2299">
        <f>+E2299/F2299</f>
        <v>2.6256688685790124</v>
      </c>
      <c r="I2299">
        <v>-4.71284110310602E-3</v>
      </c>
      <c r="J2299">
        <v>-2.4831574410199898E-3</v>
      </c>
      <c r="K2299">
        <v>6.0476904958487003E-3</v>
      </c>
      <c r="L2299">
        <v>2.8977596998214599E-2</v>
      </c>
      <c r="M2299">
        <v>-2.1568164229392998E-2</v>
      </c>
      <c r="N2299">
        <v>-1.688E-3</v>
      </c>
      <c r="O2299">
        <v>-7.9900000000000001E-4</v>
      </c>
      <c r="P2299">
        <v>0.9237419962883</v>
      </c>
      <c r="Q2299">
        <v>-4.9106478691099903E-3</v>
      </c>
      <c r="R2299">
        <v>1306147</v>
      </c>
      <c r="S2299">
        <v>1.03548528416105E-3</v>
      </c>
      <c r="T2299">
        <v>-8.5612609982490505E-3</v>
      </c>
      <c r="U2299">
        <v>1.78261995315552E-2</v>
      </c>
      <c r="V2299">
        <v>0.65889745547291501</v>
      </c>
      <c r="W2299">
        <v>-3.1738004684447999E-3</v>
      </c>
      <c r="X2299">
        <v>1.40188776932573E-2</v>
      </c>
      <c r="Y2299">
        <v>0.15183466427252801</v>
      </c>
      <c r="Z2299">
        <v>-3.5523120287485198E-3</v>
      </c>
      <c r="AA2299">
        <v>0.59611508563954796</v>
      </c>
      <c r="AB2299">
        <v>1.10186254596625E-3</v>
      </c>
      <c r="AC2299" t="b">
        <v>0</v>
      </c>
      <c r="AD2299">
        <v>4.7876139220513602E-3</v>
      </c>
      <c r="AE2299">
        <v>7.3391432970408297E-3</v>
      </c>
      <c r="AF2299">
        <v>2.04043702789172E-2</v>
      </c>
      <c r="AG2299">
        <v>76383</v>
      </c>
      <c r="AH2299" t="str">
        <f>VLOOKUP(B2299,AN:AN,1,0)</f>
        <v>Louisville - KY</v>
      </c>
      <c r="AI2299" t="str">
        <f>IF(G2299&lt;=2,"&lt;=2",IF(G2299&lt;3,"2-3","&gt;=3"))</f>
        <v>2-3</v>
      </c>
      <c r="AJ2299">
        <f>G2299-H2299</f>
        <v>-0.33052799274296252</v>
      </c>
    </row>
    <row r="2300" spans="1:36" hidden="1" x14ac:dyDescent="0.3">
      <c r="A2300">
        <v>2005</v>
      </c>
      <c r="B2300" t="s">
        <v>204</v>
      </c>
      <c r="C2300">
        <v>49056</v>
      </c>
      <c r="D2300">
        <v>103955</v>
      </c>
      <c r="E2300">
        <v>229093</v>
      </c>
      <c r="F2300">
        <v>93517</v>
      </c>
      <c r="G2300">
        <v>2.11910877364644</v>
      </c>
      <c r="H2300">
        <f>+E2300/F2300</f>
        <v>2.4497471048044739</v>
      </c>
      <c r="J2300">
        <v>-1.93592868745327E-2</v>
      </c>
      <c r="K2300">
        <v>-1.21645986735821E-2</v>
      </c>
      <c r="L2300">
        <v>-7.7526434989646106E-2</v>
      </c>
      <c r="M2300">
        <v>-1.8955527571961301E-2</v>
      </c>
      <c r="N2300">
        <v>7.3720000000000001E-3</v>
      </c>
      <c r="P2300">
        <v>0.93643003702163696</v>
      </c>
      <c r="R2300">
        <v>405582.625</v>
      </c>
      <c r="T2300">
        <v>-6.5542957745492597E-3</v>
      </c>
      <c r="U2300">
        <v>8.4692062810063397E-3</v>
      </c>
      <c r="V2300">
        <v>0.60517972725524405</v>
      </c>
      <c r="W2300">
        <v>-2.55307937189936E-2</v>
      </c>
      <c r="Y2300">
        <v>0.23691809736125</v>
      </c>
      <c r="AG2300">
        <v>17361</v>
      </c>
      <c r="AH2300" t="e">
        <f>VLOOKUP(B2300,AN:AN,1,0)</f>
        <v>#N/A</v>
      </c>
      <c r="AI2300" t="str">
        <f>IF(G2300&lt;=2,"&lt;=2",IF(G2300&lt;3,"2-3","&gt;=3"))</f>
        <v>2-3</v>
      </c>
      <c r="AJ2300">
        <f>G2300-H2300</f>
        <v>-0.33063833115803387</v>
      </c>
    </row>
    <row r="2301" spans="1:36" hidden="1" x14ac:dyDescent="0.3">
      <c r="A2301">
        <v>2014</v>
      </c>
      <c r="B2301" t="s">
        <v>127</v>
      </c>
      <c r="C2301">
        <v>49470</v>
      </c>
      <c r="D2301">
        <v>116958</v>
      </c>
      <c r="E2301">
        <v>165458</v>
      </c>
      <c r="F2301">
        <v>61397</v>
      </c>
      <c r="G2301">
        <v>2.3642207398423198</v>
      </c>
      <c r="H2301">
        <f>+E2301/F2301</f>
        <v>2.6948873723471829</v>
      </c>
      <c r="I2301">
        <v>-3.7970888124757698E-2</v>
      </c>
      <c r="J2301">
        <v>-1.36772859841584E-2</v>
      </c>
      <c r="K2301">
        <v>1.6527103424072299E-2</v>
      </c>
      <c r="L2301">
        <v>9.20341980643566E-4</v>
      </c>
      <c r="M2301">
        <v>-7.3581060278229402E-2</v>
      </c>
      <c r="N2301">
        <v>1.317E-3</v>
      </c>
      <c r="O2301">
        <v>-3.852E-3</v>
      </c>
      <c r="P2301">
        <v>0.90982747077941895</v>
      </c>
      <c r="Q2301">
        <v>-2.0784139633200899E-4</v>
      </c>
      <c r="R2301">
        <v>305290.59375</v>
      </c>
      <c r="S2301">
        <v>3.3270205251573902E-3</v>
      </c>
      <c r="T2301">
        <v>-3.4294426441193E-3</v>
      </c>
      <c r="U2301">
        <v>1.5205823816359E-2</v>
      </c>
      <c r="V2301">
        <v>0.61183541772855998</v>
      </c>
      <c r="W2301">
        <v>-7.9417618364100004E-4</v>
      </c>
      <c r="X2301">
        <v>9.9810615754721797E-3</v>
      </c>
      <c r="Y2301">
        <v>0.14271741586727901</v>
      </c>
      <c r="Z2301">
        <v>2.2259982060465401E-2</v>
      </c>
      <c r="AA2301">
        <v>1.42322463658655</v>
      </c>
      <c r="AB2301">
        <v>1.02369862312535E-4</v>
      </c>
      <c r="AC2301" t="b">
        <v>0</v>
      </c>
      <c r="AF2301">
        <v>3.7160260019450199E-2</v>
      </c>
      <c r="AG2301">
        <v>19732</v>
      </c>
      <c r="AH2301" t="e">
        <f>VLOOKUP(B2301,AN:AN,1,0)</f>
        <v>#N/A</v>
      </c>
      <c r="AI2301" t="str">
        <f>IF(G2301&lt;=2,"&lt;=2",IF(G2301&lt;3,"2-3","&gt;=3"))</f>
        <v>2-3</v>
      </c>
      <c r="AJ2301">
        <f>G2301-H2301</f>
        <v>-0.33066663250486306</v>
      </c>
    </row>
    <row r="2302" spans="1:36" hidden="1" x14ac:dyDescent="0.3">
      <c r="A2302">
        <v>2008</v>
      </c>
      <c r="B2302" t="s">
        <v>122</v>
      </c>
      <c r="C2302">
        <v>14200</v>
      </c>
      <c r="D2302">
        <v>30261</v>
      </c>
      <c r="E2302">
        <v>71730</v>
      </c>
      <c r="F2302">
        <v>29134</v>
      </c>
      <c r="G2302">
        <v>2.1310563380281602</v>
      </c>
      <c r="H2302">
        <f>+E2302/F2302</f>
        <v>2.4620718061371591</v>
      </c>
      <c r="I2302">
        <v>-3.4239422160548698E-2</v>
      </c>
      <c r="J2302">
        <v>9.7731314599515005E-4</v>
      </c>
      <c r="K2302">
        <v>-2.55893885195255E-2</v>
      </c>
      <c r="L2302">
        <v>-5.3655274137854599E-2</v>
      </c>
      <c r="M2302">
        <v>2.81350081786505E-3</v>
      </c>
      <c r="N2302">
        <v>8.0020000000000004E-3</v>
      </c>
      <c r="O2302">
        <v>8.8159999999999992E-3</v>
      </c>
      <c r="P2302">
        <v>0.934029340744019</v>
      </c>
      <c r="Q2302">
        <v>-9.89693403243996E-3</v>
      </c>
      <c r="R2302">
        <v>108175.1015625</v>
      </c>
      <c r="S2302">
        <v>0</v>
      </c>
      <c r="T2302">
        <v>-1.7996965907514E-3</v>
      </c>
      <c r="U2302">
        <v>6.5759764984250103E-3</v>
      </c>
      <c r="V2302">
        <v>0.78100707984628404</v>
      </c>
      <c r="W2302">
        <v>-3.1424023501574902E-2</v>
      </c>
      <c r="X2302">
        <v>1.7643865363734999E-2</v>
      </c>
      <c r="Y2302">
        <v>0</v>
      </c>
      <c r="AA2302">
        <v>0.278658591696823</v>
      </c>
      <c r="AB2302">
        <v>5.4288816503800198E-4</v>
      </c>
      <c r="AC2302" t="b">
        <v>0</v>
      </c>
      <c r="AF2302">
        <v>0</v>
      </c>
      <c r="AG2302">
        <v>3749</v>
      </c>
      <c r="AH2302" t="e">
        <f>VLOOKUP(B2302,AN:AN,1,0)</f>
        <v>#N/A</v>
      </c>
      <c r="AI2302" t="str">
        <f>IF(G2302&lt;=2,"&lt;=2",IF(G2302&lt;3,"2-3","&gt;=3"))</f>
        <v>2-3</v>
      </c>
      <c r="AJ2302">
        <f>G2302-H2302</f>
        <v>-0.33101546810899896</v>
      </c>
    </row>
    <row r="2303" spans="1:36" hidden="1" x14ac:dyDescent="0.3">
      <c r="A2303">
        <v>2019</v>
      </c>
      <c r="B2303" t="s">
        <v>173</v>
      </c>
      <c r="C2303">
        <v>46790</v>
      </c>
      <c r="D2303">
        <v>112365</v>
      </c>
      <c r="E2303">
        <v>294870</v>
      </c>
      <c r="F2303">
        <v>107907</v>
      </c>
      <c r="G2303">
        <v>2.4014746740756499</v>
      </c>
      <c r="H2303">
        <f>+E2303/F2303</f>
        <v>2.7326308765881731</v>
      </c>
      <c r="I2303">
        <v>-3.9057016658627902E-2</v>
      </c>
      <c r="J2303">
        <v>2.4082722142338701E-2</v>
      </c>
      <c r="K2303">
        <v>4.4130506098270399E-2</v>
      </c>
      <c r="N2303">
        <v>9.2980000000000007E-3</v>
      </c>
      <c r="O2303">
        <v>1.0349000000000001E-2</v>
      </c>
      <c r="P2303">
        <v>0.94151699542999301</v>
      </c>
      <c r="Q2303">
        <v>6.5390467643739996E-3</v>
      </c>
      <c r="R2303">
        <v>427951</v>
      </c>
      <c r="S2303">
        <v>0</v>
      </c>
      <c r="T2303">
        <v>6.6114887595176402E-3</v>
      </c>
      <c r="U2303">
        <v>4.1753105819225297E-2</v>
      </c>
      <c r="V2303">
        <v>0.80149990077889799</v>
      </c>
      <c r="W2303">
        <v>2.3753105819225299E-2</v>
      </c>
      <c r="X2303">
        <v>2.7907865812864301E-2</v>
      </c>
      <c r="Z2303">
        <v>-2.5910487530423101E-2</v>
      </c>
      <c r="AA2303">
        <v>0.23318448142966</v>
      </c>
      <c r="AB2303">
        <v>1.43362324381152E-3</v>
      </c>
      <c r="AC2303" t="b">
        <v>0</v>
      </c>
      <c r="AF2303">
        <v>0</v>
      </c>
      <c r="AG2303">
        <v>10755</v>
      </c>
      <c r="AH2303" t="e">
        <f>VLOOKUP(B2303,AN:AN,1,0)</f>
        <v>#N/A</v>
      </c>
      <c r="AI2303" t="str">
        <f>IF(G2303&lt;=2,"&lt;=2",IF(G2303&lt;3,"2-3","&gt;=3"))</f>
        <v>2-3</v>
      </c>
      <c r="AJ2303">
        <f>G2303-H2303</f>
        <v>-0.3311562025125232</v>
      </c>
    </row>
    <row r="2304" spans="1:36" hidden="1" x14ac:dyDescent="0.3">
      <c r="A2304">
        <v>2021</v>
      </c>
      <c r="B2304" t="s">
        <v>70</v>
      </c>
      <c r="C2304">
        <v>22460</v>
      </c>
      <c r="D2304">
        <v>50673</v>
      </c>
      <c r="E2304">
        <v>185370</v>
      </c>
      <c r="F2304">
        <v>71645</v>
      </c>
      <c r="G2304">
        <v>2.25614425645592</v>
      </c>
      <c r="H2304">
        <f>+E2304/F2304</f>
        <v>2.5873403587130994</v>
      </c>
      <c r="I2304">
        <v>-7.6551982312161697E-3</v>
      </c>
      <c r="J2304">
        <v>-2.8811540454626E-2</v>
      </c>
      <c r="K2304">
        <v>-6.0432206764817198E-2</v>
      </c>
      <c r="N2304">
        <v>4.5789999999999997E-3</v>
      </c>
      <c r="O2304">
        <v>-9.0340000000000004E-3</v>
      </c>
      <c r="P2304">
        <v>0.96877676248550404</v>
      </c>
      <c r="Q2304">
        <v>5.0430238246918002E-2</v>
      </c>
      <c r="R2304">
        <v>241149</v>
      </c>
      <c r="S2304">
        <v>0</v>
      </c>
      <c r="T2304">
        <v>4.0988821536301998E-2</v>
      </c>
      <c r="U2304">
        <v>0.124435000121593</v>
      </c>
      <c r="V2304">
        <v>0.78719284305481096</v>
      </c>
      <c r="W2304">
        <v>7.7435000121593003E-2</v>
      </c>
      <c r="X2304">
        <v>4.2990207786004299E-2</v>
      </c>
      <c r="Z2304">
        <v>6.4181079695891305E-2</v>
      </c>
      <c r="AA2304">
        <v>2.7134564463283399</v>
      </c>
      <c r="AB2304">
        <v>2.0300931454501998E-3</v>
      </c>
      <c r="AC2304" t="b">
        <v>0</v>
      </c>
      <c r="AF2304">
        <v>4.8244566515404798E-2</v>
      </c>
      <c r="AG2304">
        <v>8734</v>
      </c>
      <c r="AH2304" t="e">
        <f>VLOOKUP(B2304,AN:AN,1,0)</f>
        <v>#N/A</v>
      </c>
      <c r="AI2304" t="str">
        <f>IF(G2304&lt;=2,"&lt;=2",IF(G2304&lt;3,"2-3","&gt;=3"))</f>
        <v>2-3</v>
      </c>
      <c r="AJ2304">
        <f>G2304-H2304</f>
        <v>-0.33119610225717944</v>
      </c>
    </row>
    <row r="2305" spans="1:36" hidden="1" x14ac:dyDescent="0.3">
      <c r="A2305">
        <v>2015</v>
      </c>
      <c r="B2305" t="s">
        <v>211</v>
      </c>
      <c r="C2305">
        <v>95709</v>
      </c>
      <c r="D2305">
        <v>211660</v>
      </c>
      <c r="E2305">
        <v>416936</v>
      </c>
      <c r="F2305">
        <v>163957</v>
      </c>
      <c r="G2305">
        <v>2.2114952616786301</v>
      </c>
      <c r="H2305">
        <f>+E2305/F2305</f>
        <v>2.5429594344858715</v>
      </c>
      <c r="I2305">
        <v>-2.60540118714176E-2</v>
      </c>
      <c r="J2305">
        <v>-8.62391293048855E-3</v>
      </c>
      <c r="K2305">
        <v>4.6131743937731003E-3</v>
      </c>
      <c r="L2305">
        <v>5.5404817208647698E-2</v>
      </c>
      <c r="M2305">
        <v>-8.9399795979261901E-3</v>
      </c>
      <c r="N2305">
        <v>8.9599999999999999E-4</v>
      </c>
      <c r="O2305">
        <v>2.2899999999999999E-3</v>
      </c>
      <c r="P2305">
        <v>0.92934513092041005</v>
      </c>
      <c r="Q2305">
        <v>1.5732645988459899E-3</v>
      </c>
      <c r="R2305">
        <v>607922.1875</v>
      </c>
      <c r="S2305">
        <v>0</v>
      </c>
      <c r="T2305">
        <v>7.7782738953829497E-3</v>
      </c>
      <c r="U2305">
        <v>3.8982663303613697E-2</v>
      </c>
      <c r="V2305">
        <v>0.59717306264916203</v>
      </c>
      <c r="W2305">
        <v>3.7982663303613599E-2</v>
      </c>
      <c r="X2305">
        <v>5.87785007381486E-3</v>
      </c>
      <c r="Y2305">
        <v>5.6209299039389302E-2</v>
      </c>
      <c r="Z2305">
        <v>-3.2131799173634797E-2</v>
      </c>
      <c r="AA2305">
        <v>-6.8485684529617702E-2</v>
      </c>
      <c r="AB2305">
        <v>1.20290885231559E-3</v>
      </c>
      <c r="AC2305" t="b">
        <v>0</v>
      </c>
      <c r="AD2305">
        <v>1.41617132517722E-4</v>
      </c>
      <c r="AE2305">
        <v>1.34869234395232E-2</v>
      </c>
      <c r="AF2305">
        <v>2.15976816665755E-2</v>
      </c>
      <c r="AG2305">
        <v>36793</v>
      </c>
      <c r="AH2305" t="e">
        <f>VLOOKUP(B2305,AN:AN,1,0)</f>
        <v>#N/A</v>
      </c>
      <c r="AI2305" t="str">
        <f>IF(G2305&lt;=2,"&lt;=2",IF(G2305&lt;3,"2-3","&gt;=3"))</f>
        <v>2-3</v>
      </c>
      <c r="AJ2305">
        <f>G2305-H2305</f>
        <v>-0.33146417280724139</v>
      </c>
    </row>
    <row r="2306" spans="1:36" hidden="1" x14ac:dyDescent="0.3">
      <c r="A2306">
        <v>2011</v>
      </c>
      <c r="B2306" t="s">
        <v>60</v>
      </c>
      <c r="C2306">
        <v>1166002</v>
      </c>
      <c r="D2306">
        <v>2947419</v>
      </c>
      <c r="E2306">
        <v>6388156</v>
      </c>
      <c r="F2306">
        <v>2233813</v>
      </c>
      <c r="G2306">
        <v>2.5277992662105202</v>
      </c>
      <c r="H2306">
        <f>+E2306/F2306</f>
        <v>2.8597541513098905</v>
      </c>
      <c r="I2306">
        <v>5.45265862232044E-3</v>
      </c>
      <c r="J2306">
        <v>1.7522331327198999E-3</v>
      </c>
      <c r="K2306">
        <v>-3.4176281690597998E-3</v>
      </c>
      <c r="L2306">
        <v>4.4737442970275897E-2</v>
      </c>
      <c r="M2306">
        <v>-1.8745483830570401E-3</v>
      </c>
      <c r="N2306">
        <v>1.2210000000000001E-3</v>
      </c>
      <c r="O2306">
        <v>-1.9139999999999999E-3</v>
      </c>
      <c r="P2306">
        <v>0.92960947751998901</v>
      </c>
      <c r="Q2306">
        <v>4.9624443054200303E-3</v>
      </c>
      <c r="R2306">
        <v>9536325</v>
      </c>
      <c r="S2306">
        <v>3.812888835226E-4</v>
      </c>
      <c r="T2306">
        <v>3.8920198567210999E-3</v>
      </c>
      <c r="U2306">
        <v>1.47930774837732E-2</v>
      </c>
      <c r="V2306">
        <v>1.1329018452194899</v>
      </c>
      <c r="W2306">
        <v>-1.72069225162268E-2</v>
      </c>
      <c r="X2306">
        <v>8.5789998792585199E-4</v>
      </c>
      <c r="Y2306">
        <v>5.0723771767248703E-2</v>
      </c>
      <c r="Z2306">
        <v>3.2566207296569803E-2</v>
      </c>
      <c r="AA2306">
        <v>0.50493154019928199</v>
      </c>
      <c r="AB2306">
        <v>9.4898566565625099E-4</v>
      </c>
      <c r="AC2306" t="b">
        <v>1</v>
      </c>
      <c r="AF2306">
        <v>6.4098897863299397E-3</v>
      </c>
      <c r="AG2306">
        <v>472488</v>
      </c>
      <c r="AH2306" t="str">
        <f>VLOOKUP(B2306,AN:AN,1,0)</f>
        <v>Chicago - IL</v>
      </c>
      <c r="AI2306" t="str">
        <f>IF(G2306&lt;=2,"&lt;=2",IF(G2306&lt;3,"2-3","&gt;=3"))</f>
        <v>2-3</v>
      </c>
      <c r="AJ2306">
        <f>G2306-H2306</f>
        <v>-0.33195488509937032</v>
      </c>
    </row>
    <row r="2307" spans="1:36" hidden="1" x14ac:dyDescent="0.3">
      <c r="A2307">
        <v>2010</v>
      </c>
      <c r="B2307" t="s">
        <v>34</v>
      </c>
      <c r="C2307">
        <v>33538</v>
      </c>
      <c r="D2307">
        <v>80466</v>
      </c>
      <c r="E2307">
        <v>157598</v>
      </c>
      <c r="F2307">
        <v>57698</v>
      </c>
      <c r="G2307">
        <v>2.3992486135130302</v>
      </c>
      <c r="H2307">
        <f>+E2307/F2307</f>
        <v>2.7314291656556553</v>
      </c>
      <c r="I2307">
        <v>-1.5956100447895201E-2</v>
      </c>
      <c r="J2307">
        <v>1.1401423253119001E-3</v>
      </c>
      <c r="K2307">
        <v>-1.9958800047635901E-2</v>
      </c>
      <c r="L2307">
        <v>-2.1274681007489599E-2</v>
      </c>
      <c r="M2307">
        <v>-3.3550642663613003E-2</v>
      </c>
      <c r="N2307">
        <v>7.3999999999999996E-5</v>
      </c>
      <c r="O2307">
        <v>1.119E-3</v>
      </c>
      <c r="P2307">
        <v>0.90407645702362105</v>
      </c>
      <c r="Q2307">
        <v>3.6038756370549898E-3</v>
      </c>
      <c r="R2307">
        <v>253668.703125</v>
      </c>
      <c r="S2307">
        <v>0</v>
      </c>
      <c r="T2307">
        <v>-4.0105627849697997E-3</v>
      </c>
      <c r="U2307">
        <v>2.65105813741684E-3</v>
      </c>
      <c r="V2307">
        <v>0.61132272118511</v>
      </c>
      <c r="W2307">
        <v>-1.33489418625831E-2</v>
      </c>
      <c r="X2307">
        <v>0</v>
      </c>
      <c r="Y2307">
        <v>0.108516081260478</v>
      </c>
      <c r="Z2307">
        <v>0.124969117123505</v>
      </c>
      <c r="AA2307">
        <v>1.3732041701217801</v>
      </c>
      <c r="AB2307">
        <v>0</v>
      </c>
      <c r="AC2307" t="b">
        <v>0</v>
      </c>
      <c r="AF2307">
        <v>0</v>
      </c>
      <c r="AG2307">
        <v>13394</v>
      </c>
      <c r="AH2307" t="e">
        <f>VLOOKUP(B2307,AN:AN,1,0)</f>
        <v>#N/A</v>
      </c>
      <c r="AI2307" t="str">
        <f>IF(G2307&lt;=2,"&lt;=2",IF(G2307&lt;3,"2-3","&gt;=3"))</f>
        <v>2-3</v>
      </c>
      <c r="AJ2307">
        <f>G2307-H2307</f>
        <v>-0.3321805521426251</v>
      </c>
    </row>
    <row r="2308" spans="1:36" hidden="1" x14ac:dyDescent="0.3">
      <c r="A2308">
        <v>2011</v>
      </c>
      <c r="B2308" t="s">
        <v>187</v>
      </c>
      <c r="C2308">
        <v>297718</v>
      </c>
      <c r="D2308">
        <v>771745</v>
      </c>
      <c r="E2308">
        <v>1527271</v>
      </c>
      <c r="F2308">
        <v>522108</v>
      </c>
      <c r="G2308">
        <v>2.5922013448968402</v>
      </c>
      <c r="H2308">
        <f>+E2308/F2308</f>
        <v>2.9252012993480276</v>
      </c>
      <c r="I2308">
        <v>-1.25882714876279E-2</v>
      </c>
      <c r="J2308">
        <v>7.0215631276368999E-3</v>
      </c>
      <c r="K2308">
        <v>1.85170182585719E-3</v>
      </c>
      <c r="L2308">
        <v>4.9831899456679797E-2</v>
      </c>
      <c r="M2308">
        <v>3.2199081033468498E-3</v>
      </c>
      <c r="N2308">
        <v>4.7219999999999996E-3</v>
      </c>
      <c r="O2308">
        <v>-4.0930000000000003E-3</v>
      </c>
      <c r="P2308">
        <v>0.91511261463165305</v>
      </c>
      <c r="Q2308">
        <v>-1.41102075576793E-3</v>
      </c>
      <c r="R2308">
        <v>2200994</v>
      </c>
      <c r="S2308">
        <v>0</v>
      </c>
      <c r="T2308">
        <v>6.1522913165389997E-3</v>
      </c>
      <c r="U2308">
        <v>1.7053348943591101E-2</v>
      </c>
      <c r="V2308">
        <v>0.78488624570762699</v>
      </c>
      <c r="W2308">
        <v>-1.49466510564089E-2</v>
      </c>
      <c r="X2308">
        <v>1.4477861556777501E-2</v>
      </c>
      <c r="Y2308">
        <v>0.17814727441880501</v>
      </c>
      <c r="Z2308">
        <v>5.5131948071186201E-3</v>
      </c>
      <c r="AA2308">
        <v>1.7959801346985</v>
      </c>
      <c r="AB2308">
        <v>1.84250807868926E-4</v>
      </c>
      <c r="AC2308" t="b">
        <v>0</v>
      </c>
      <c r="AF2308">
        <v>1.74329610522138E-2</v>
      </c>
      <c r="AG2308">
        <v>143155</v>
      </c>
      <c r="AH2308" t="str">
        <f>VLOOKUP(B2308,AN:AN,1,0)</f>
        <v>San Antonio - TX</v>
      </c>
      <c r="AI2308" t="str">
        <f>IF(G2308&lt;=2,"&lt;=2",IF(G2308&lt;3,"2-3","&gt;=3"))</f>
        <v>2-3</v>
      </c>
      <c r="AJ2308">
        <f>G2308-H2308</f>
        <v>-0.33299995445118746</v>
      </c>
    </row>
    <row r="2309" spans="1:36" hidden="1" x14ac:dyDescent="0.3">
      <c r="A2309">
        <v>2021</v>
      </c>
      <c r="B2309" t="s">
        <v>201</v>
      </c>
      <c r="C2309">
        <v>86594</v>
      </c>
      <c r="D2309">
        <v>192121</v>
      </c>
      <c r="E2309">
        <v>445275</v>
      </c>
      <c r="F2309">
        <v>174501</v>
      </c>
      <c r="G2309">
        <v>2.2186410143889801</v>
      </c>
      <c r="H2309">
        <f>+E2309/F2309</f>
        <v>2.551704574758884</v>
      </c>
      <c r="I2309">
        <v>4.8466651381841697E-2</v>
      </c>
      <c r="J2309">
        <v>-2.1263448521494799E-2</v>
      </c>
      <c r="K2309">
        <v>-5.2884114831686001E-2</v>
      </c>
      <c r="N2309">
        <v>2.5049999999999998E-3</v>
      </c>
      <c r="O2309">
        <v>-9.2979999999999903E-3</v>
      </c>
      <c r="P2309">
        <v>0.94719707965850797</v>
      </c>
      <c r="Q2309">
        <v>-1.0097682476044E-2</v>
      </c>
      <c r="R2309">
        <v>608223</v>
      </c>
      <c r="S2309">
        <v>0</v>
      </c>
      <c r="T2309">
        <v>1.32709480822085E-2</v>
      </c>
      <c r="U2309">
        <v>9.6717126667499501E-2</v>
      </c>
      <c r="V2309">
        <v>0.87944200435029696</v>
      </c>
      <c r="W2309">
        <v>4.97171266674995E-2</v>
      </c>
      <c r="X2309">
        <v>2.9242875372181999E-2</v>
      </c>
      <c r="Z2309">
        <v>-8.1959245201463804E-2</v>
      </c>
      <c r="AA2309">
        <v>0.91386476195216504</v>
      </c>
      <c r="AB2309">
        <v>1.6216503615482699E-3</v>
      </c>
      <c r="AC2309" t="b">
        <v>1</v>
      </c>
      <c r="AD2309">
        <v>7.3301712522256396E-3</v>
      </c>
      <c r="AE2309">
        <v>8.9424438076166103E-3</v>
      </c>
      <c r="AF2309">
        <v>2.9801148447469099E-2</v>
      </c>
      <c r="AG2309">
        <v>38716</v>
      </c>
      <c r="AH2309" t="e">
        <f>VLOOKUP(B2309,AN:AN,1,0)</f>
        <v>#N/A</v>
      </c>
      <c r="AI2309" t="str">
        <f>IF(G2309&lt;=2,"&lt;=2",IF(G2309&lt;3,"2-3","&gt;=3"))</f>
        <v>2-3</v>
      </c>
      <c r="AJ2309">
        <f>G2309-H2309</f>
        <v>-0.33306356036990392</v>
      </c>
    </row>
    <row r="2310" spans="1:36" hidden="1" x14ac:dyDescent="0.3">
      <c r="A2310">
        <v>2013</v>
      </c>
      <c r="B2310" t="s">
        <v>182</v>
      </c>
      <c r="C2310">
        <v>343925</v>
      </c>
      <c r="D2310">
        <v>771232</v>
      </c>
      <c r="E2310">
        <v>2004229</v>
      </c>
      <c r="F2310">
        <v>778143</v>
      </c>
      <c r="G2310">
        <v>2.2424423929635799</v>
      </c>
      <c r="H2310">
        <f>+E2310/F2310</f>
        <v>2.5756564024864326</v>
      </c>
      <c r="I2310">
        <v>-1.7416090466175399E-2</v>
      </c>
      <c r="J2310">
        <v>-1.11509491689503E-2</v>
      </c>
      <c r="K2310">
        <v>-8.5156827084720103E-3</v>
      </c>
      <c r="L2310">
        <v>2.24722490645945E-2</v>
      </c>
      <c r="M2310">
        <v>-3.7522802595048997E-2</v>
      </c>
      <c r="N2310">
        <v>-2.166E-3</v>
      </c>
      <c r="O2310">
        <v>-4.2599999999999999E-3</v>
      </c>
      <c r="P2310">
        <v>0.90474468469619795</v>
      </c>
      <c r="Q2310">
        <v>-2.99459695816006E-3</v>
      </c>
      <c r="R2310">
        <v>2805895</v>
      </c>
      <c r="S2310">
        <v>1.16388271272966E-3</v>
      </c>
      <c r="T2310">
        <v>-3.7764720618724398E-3</v>
      </c>
      <c r="U2310">
        <v>1.6928637400269501E-2</v>
      </c>
      <c r="V2310">
        <v>0.72880147137984097</v>
      </c>
      <c r="W2310">
        <v>1.9286374002695E-3</v>
      </c>
      <c r="X2310">
        <v>7.5371439120907298E-3</v>
      </c>
      <c r="Y2310">
        <v>6.1677151676163E-2</v>
      </c>
      <c r="Z2310">
        <v>2.53666146607343E-2</v>
      </c>
      <c r="AA2310">
        <v>0.152054068427909</v>
      </c>
      <c r="AB2310">
        <v>6.6622251832111905E-4</v>
      </c>
      <c r="AC2310" t="b">
        <v>0</v>
      </c>
      <c r="AF2310">
        <v>5.6909851263815996E-3</v>
      </c>
      <c r="AG2310">
        <v>125522</v>
      </c>
      <c r="AH2310" t="str">
        <f>VLOOKUP(B2310,AN:AN,1,0)</f>
        <v>Saint Louis - MO</v>
      </c>
      <c r="AI2310" t="str">
        <f>IF(G2310&lt;=2,"&lt;=2",IF(G2310&lt;3,"2-3","&gt;=3"))</f>
        <v>2-3</v>
      </c>
      <c r="AJ2310">
        <f>G2310-H2310</f>
        <v>-0.33321400952285263</v>
      </c>
    </row>
    <row r="2311" spans="1:36" hidden="1" x14ac:dyDescent="0.3">
      <c r="A2311">
        <v>2023</v>
      </c>
      <c r="B2311" t="s">
        <v>144</v>
      </c>
      <c r="C2311">
        <v>12766</v>
      </c>
      <c r="D2311">
        <v>27641</v>
      </c>
      <c r="E2311">
        <v>143107</v>
      </c>
      <c r="F2311">
        <v>57276</v>
      </c>
      <c r="G2311">
        <v>2.1652044493184999</v>
      </c>
      <c r="H2311">
        <f>+E2311/F2311</f>
        <v>2.4985508764578532</v>
      </c>
      <c r="I2311">
        <v>-0.116110763358935</v>
      </c>
      <c r="N2311">
        <v>8.8050000000000003E-3</v>
      </c>
      <c r="O2311">
        <v>1.4324999999999999E-2</v>
      </c>
      <c r="P2311">
        <v>0.95186048746108998</v>
      </c>
      <c r="Q2311">
        <v>-3.9801001548770403E-3</v>
      </c>
      <c r="R2311">
        <v>176676</v>
      </c>
      <c r="S2311">
        <v>0</v>
      </c>
      <c r="T2311">
        <v>-5.5446568876504898E-4</v>
      </c>
      <c r="U2311">
        <v>2.2147716954350499E-2</v>
      </c>
      <c r="V2311">
        <v>0.70564520149889398</v>
      </c>
      <c r="W2311">
        <v>-1.8852283045649499E-2</v>
      </c>
      <c r="X2311">
        <v>5.4454203262233297E-2</v>
      </c>
      <c r="Z2311">
        <v>-1.09021483938421E-2</v>
      </c>
      <c r="AA2311">
        <v>0.53735146146527402</v>
      </c>
      <c r="AB2311">
        <v>0</v>
      </c>
      <c r="AC2311" t="b">
        <v>0</v>
      </c>
      <c r="AF2311">
        <v>0</v>
      </c>
      <c r="AG2311">
        <v>4202</v>
      </c>
      <c r="AH2311" t="e">
        <f>VLOOKUP(B2311,AN:AN,1,0)</f>
        <v>#N/A</v>
      </c>
      <c r="AI2311" t="str">
        <f>IF(G2311&lt;=2,"&lt;=2",IF(G2311&lt;3,"2-3","&gt;=3"))</f>
        <v>2-3</v>
      </c>
      <c r="AJ2311">
        <f>G2311-H2311</f>
        <v>-0.33334642713935336</v>
      </c>
    </row>
    <row r="2312" spans="1:36" hidden="1" x14ac:dyDescent="0.3">
      <c r="A2312">
        <v>2014</v>
      </c>
      <c r="B2312" t="s">
        <v>206</v>
      </c>
      <c r="C2312">
        <v>111717</v>
      </c>
      <c r="D2312">
        <v>281153</v>
      </c>
      <c r="E2312">
        <v>646183</v>
      </c>
      <c r="F2312">
        <v>226703</v>
      </c>
      <c r="G2312">
        <v>2.5166536874423699</v>
      </c>
      <c r="H2312">
        <f>+E2312/F2312</f>
        <v>2.8503504585294417</v>
      </c>
      <c r="I2312">
        <v>-3.6516749652163803E-2</v>
      </c>
      <c r="J2312">
        <v>-7.8869871795177408E-3</v>
      </c>
      <c r="K2312">
        <v>2.2317402228713E-2</v>
      </c>
      <c r="L2312">
        <v>2.8879687704145899E-2</v>
      </c>
      <c r="M2312">
        <v>-4.5621714554727001E-2</v>
      </c>
      <c r="N2312">
        <v>9.4570000000000001E-3</v>
      </c>
      <c r="O2312">
        <v>-1.7197E-2</v>
      </c>
      <c r="P2312">
        <v>0.899602830410004</v>
      </c>
      <c r="Q2312">
        <v>-2.4375796318053901E-2</v>
      </c>
      <c r="R2312">
        <v>951034.1875</v>
      </c>
      <c r="S2312">
        <v>0</v>
      </c>
      <c r="T2312">
        <v>-1.84870045632119E-3</v>
      </c>
      <c r="U2312">
        <v>1.6786566004157101E-2</v>
      </c>
      <c r="V2312">
        <v>1.5753003858758301</v>
      </c>
      <c r="W2312">
        <v>7.8656600415709995E-4</v>
      </c>
      <c r="X2312">
        <v>9.1512946353020805E-2</v>
      </c>
      <c r="Y2312">
        <v>0.26035733560260299</v>
      </c>
      <c r="Z2312">
        <v>8.3629143709093995E-2</v>
      </c>
      <c r="AA2312">
        <v>0.52270455810081695</v>
      </c>
      <c r="AB2312">
        <v>1.057708580132E-3</v>
      </c>
      <c r="AC2312" t="b">
        <v>0</v>
      </c>
      <c r="AF2312">
        <v>3.9600609240142103E-2</v>
      </c>
      <c r="AG2312">
        <v>25799</v>
      </c>
      <c r="AH2312" t="e">
        <f>VLOOKUP(B2312,AN:AN,1,0)</f>
        <v>#N/A</v>
      </c>
      <c r="AI2312" t="str">
        <f>IF(G2312&lt;=2,"&lt;=2",IF(G2312&lt;3,"2-3","&gt;=3"))</f>
        <v>2-3</v>
      </c>
      <c r="AJ2312">
        <f>G2312-H2312</f>
        <v>-0.33369677108707174</v>
      </c>
    </row>
    <row r="2313" spans="1:36" hidden="1" x14ac:dyDescent="0.3">
      <c r="A2313">
        <v>2020</v>
      </c>
      <c r="B2313" t="s">
        <v>228</v>
      </c>
      <c r="C2313">
        <v>63095</v>
      </c>
      <c r="D2313">
        <v>126840</v>
      </c>
      <c r="E2313">
        <v>384147</v>
      </c>
      <c r="F2313">
        <v>163855</v>
      </c>
      <c r="G2313">
        <v>2.01030192566764</v>
      </c>
      <c r="H2313">
        <f>+E2313/F2313</f>
        <v>2.3444325775838393</v>
      </c>
      <c r="I2313">
        <v>-4.8982745380718997E-3</v>
      </c>
      <c r="J2313">
        <v>-3.5248268395662301E-2</v>
      </c>
      <c r="K2313">
        <v>1.1979101896286001E-3</v>
      </c>
      <c r="N2313">
        <v>9.2010000000000008E-3</v>
      </c>
      <c r="O2313">
        <v>1.2198000000000001E-2</v>
      </c>
      <c r="P2313">
        <v>0.969773650169373</v>
      </c>
      <c r="Q2313">
        <v>3.0840218067169901E-2</v>
      </c>
      <c r="R2313">
        <v>539697.5</v>
      </c>
      <c r="S2313">
        <v>0</v>
      </c>
      <c r="T2313">
        <v>-1.9195210188627399E-3</v>
      </c>
      <c r="U2313">
        <v>3.0128262937068901E-2</v>
      </c>
      <c r="V2313">
        <v>0.52155830813241699</v>
      </c>
      <c r="W2313">
        <v>1.8128262937068901E-2</v>
      </c>
      <c r="X2313">
        <v>7.3264139423877403E-3</v>
      </c>
      <c r="Z2313">
        <v>-9.2729820985155403E-3</v>
      </c>
      <c r="AA2313">
        <v>-0.49986512709913</v>
      </c>
      <c r="AB2313">
        <v>6.6603763112615803E-4</v>
      </c>
      <c r="AC2313" t="b">
        <v>0</v>
      </c>
      <c r="AF2313">
        <v>0</v>
      </c>
      <c r="AG2313">
        <v>18149</v>
      </c>
      <c r="AH2313" t="e">
        <f>VLOOKUP(B2313,AN:AN,1,0)</f>
        <v>#N/A</v>
      </c>
      <c r="AI2313" t="str">
        <f>IF(G2313&lt;=2,"&lt;=2",IF(G2313&lt;3,"2-3","&gt;=3"))</f>
        <v>2-3</v>
      </c>
      <c r="AJ2313">
        <f>G2313-H2313</f>
        <v>-0.33413065191619928</v>
      </c>
    </row>
    <row r="2314" spans="1:36" hidden="1" x14ac:dyDescent="0.3">
      <c r="A2314">
        <v>2015</v>
      </c>
      <c r="B2314" t="s">
        <v>177</v>
      </c>
      <c r="C2314">
        <v>144823</v>
      </c>
      <c r="D2314">
        <v>318476</v>
      </c>
      <c r="E2314">
        <v>751446</v>
      </c>
      <c r="F2314">
        <v>296616</v>
      </c>
      <c r="G2314">
        <v>2.1990705896162899</v>
      </c>
      <c r="H2314">
        <f>+E2314/F2314</f>
        <v>2.5333967149445749</v>
      </c>
      <c r="I2314">
        <v>2.41595832973182E-2</v>
      </c>
      <c r="J2314">
        <v>-8.1175006926054996E-4</v>
      </c>
      <c r="K2314">
        <v>1.24253372550011E-2</v>
      </c>
      <c r="L2314">
        <v>6.0057308048009801E-2</v>
      </c>
      <c r="M2314">
        <v>-4.2874887585639902E-3</v>
      </c>
      <c r="N2314">
        <v>2.362E-3</v>
      </c>
      <c r="O2314">
        <v>-9.1699999999999898E-4</v>
      </c>
      <c r="P2314">
        <v>0.94225198030471802</v>
      </c>
      <c r="Q2314">
        <v>4.5747756958009998E-3</v>
      </c>
      <c r="R2314">
        <v>1088468</v>
      </c>
      <c r="S2314">
        <v>1.5919596447820099E-3</v>
      </c>
      <c r="T2314">
        <v>-1.55917741358274E-3</v>
      </c>
      <c r="U2314">
        <v>2.9645211994648001E-2</v>
      </c>
      <c r="V2314">
        <v>0.75173550239365095</v>
      </c>
      <c r="W2314">
        <v>2.8645211994648E-2</v>
      </c>
      <c r="X2314">
        <v>6.6363618927057499E-3</v>
      </c>
      <c r="Y2314">
        <v>7.1783002587609807E-2</v>
      </c>
      <c r="Z2314">
        <v>3.4754163658793601E-2</v>
      </c>
      <c r="AA2314">
        <v>-7.6104129544096705E-2</v>
      </c>
      <c r="AB2314">
        <v>7.8638970404894802E-4</v>
      </c>
      <c r="AC2314" t="b">
        <v>1</v>
      </c>
      <c r="AD2314">
        <v>-5.5757973700445301E-4</v>
      </c>
      <c r="AE2314">
        <v>9.2294858461617595E-3</v>
      </c>
      <c r="AF2314">
        <v>2.5241191476302799E-2</v>
      </c>
      <c r="AG2314">
        <v>52483</v>
      </c>
      <c r="AH2314" t="e">
        <f>VLOOKUP(B2314,AN:AN,1,0)</f>
        <v>#N/A</v>
      </c>
      <c r="AI2314" t="str">
        <f>IF(G2314&lt;=2,"&lt;=2",IF(G2314&lt;3,"2-3","&gt;=3"))</f>
        <v>2-3</v>
      </c>
      <c r="AJ2314">
        <f>G2314-H2314</f>
        <v>-0.33432612532828498</v>
      </c>
    </row>
    <row r="2315" spans="1:36" hidden="1" x14ac:dyDescent="0.3">
      <c r="A2315">
        <v>2012</v>
      </c>
      <c r="B2315" t="s">
        <v>187</v>
      </c>
      <c r="C2315">
        <v>285688</v>
      </c>
      <c r="D2315">
        <v>759773</v>
      </c>
      <c r="E2315">
        <v>1370776</v>
      </c>
      <c r="F2315">
        <v>457851</v>
      </c>
      <c r="G2315">
        <v>2.6594501694155799</v>
      </c>
      <c r="H2315">
        <f>+E2315/F2315</f>
        <v>2.9939347080163632</v>
      </c>
      <c r="I2315">
        <v>2.59427473298427E-2</v>
      </c>
      <c r="J2315">
        <v>4.2166188359264999E-4</v>
      </c>
      <c r="K2315">
        <v>6.1267713457346003E-3</v>
      </c>
      <c r="L2315">
        <v>3.6789387106895298E-2</v>
      </c>
      <c r="M2315">
        <v>-2.0379926078021499E-2</v>
      </c>
      <c r="N2315">
        <v>6.744E-3</v>
      </c>
      <c r="O2315">
        <v>2.0219999999999999E-3</v>
      </c>
      <c r="P2315">
        <v>0.91802126169204701</v>
      </c>
      <c r="Q2315">
        <v>2.9086470603939501E-3</v>
      </c>
      <c r="R2315">
        <v>2241964</v>
      </c>
      <c r="S2315">
        <v>5.58834829380741E-5</v>
      </c>
      <c r="T2315">
        <v>7.0215631276368999E-3</v>
      </c>
      <c r="U2315">
        <v>2.2851701825857201E-2</v>
      </c>
      <c r="V2315">
        <v>0.78324722835939298</v>
      </c>
      <c r="W2315">
        <v>1.85170182585719E-3</v>
      </c>
      <c r="X2315">
        <v>2.5315217770947501E-2</v>
      </c>
      <c r="Y2315">
        <v>0.19139554331249101</v>
      </c>
      <c r="Z2315">
        <v>7.1815606253554695E-2</v>
      </c>
      <c r="AA2315">
        <v>1.8614316985871</v>
      </c>
      <c r="AB2315">
        <v>3.7721350983200002E-4</v>
      </c>
      <c r="AC2315" t="b">
        <v>1</v>
      </c>
      <c r="AF2315">
        <v>4.00265446543955E-2</v>
      </c>
      <c r="AG2315">
        <v>146779</v>
      </c>
      <c r="AH2315" t="str">
        <f>VLOOKUP(B2315,AN:AN,1,0)</f>
        <v>San Antonio - TX</v>
      </c>
      <c r="AI2315" t="str">
        <f>IF(G2315&lt;=2,"&lt;=2",IF(G2315&lt;3,"2-3","&gt;=3"))</f>
        <v>2-3</v>
      </c>
      <c r="AJ2315">
        <f>G2315-H2315</f>
        <v>-0.33448453860078331</v>
      </c>
    </row>
    <row r="2316" spans="1:36" hidden="1" x14ac:dyDescent="0.3">
      <c r="A2316">
        <v>2022</v>
      </c>
      <c r="B2316" t="s">
        <v>157</v>
      </c>
      <c r="C2316">
        <v>203964</v>
      </c>
      <c r="D2316">
        <v>465416</v>
      </c>
      <c r="E2316">
        <v>902805</v>
      </c>
      <c r="F2316">
        <v>345022</v>
      </c>
      <c r="G2316">
        <v>2.28185366044988</v>
      </c>
      <c r="H2316">
        <f>+E2316/F2316</f>
        <v>2.6166592275275198</v>
      </c>
      <c r="I2316">
        <v>1.0314907027781799E-2</v>
      </c>
      <c r="J2316">
        <v>1.69288646429775E-3</v>
      </c>
      <c r="K2316">
        <v>-1.6604930892586699E-2</v>
      </c>
      <c r="N2316">
        <v>-8.3979999999999992E-3</v>
      </c>
      <c r="O2316">
        <v>-9.7249999999999993E-3</v>
      </c>
      <c r="P2316">
        <v>0.89614003896713301</v>
      </c>
      <c r="Q2316">
        <v>-3.019767999649E-2</v>
      </c>
      <c r="R2316">
        <v>1467299</v>
      </c>
      <c r="S2316">
        <v>1.4113582743511899E-3</v>
      </c>
      <c r="T2316">
        <v>-1.6767811030149399E-3</v>
      </c>
      <c r="U2316">
        <v>4.67025525867939E-2</v>
      </c>
      <c r="V2316">
        <v>0.63777197932681395</v>
      </c>
      <c r="W2316">
        <v>-3.3297447413206102E-2</v>
      </c>
      <c r="X2316">
        <v>1.2101870576339701E-2</v>
      </c>
      <c r="Z2316">
        <v>-9.95892464818037E-2</v>
      </c>
      <c r="AA2316">
        <v>1.3000632392292999</v>
      </c>
      <c r="AB2316">
        <v>1.0953825412874901E-3</v>
      </c>
      <c r="AC2316" t="b">
        <v>1</v>
      </c>
      <c r="AD2316">
        <v>8.1035649108955402E-3</v>
      </c>
      <c r="AE2316">
        <v>9.5747356196657901E-3</v>
      </c>
      <c r="AF2316">
        <v>3.5231294236602602E-2</v>
      </c>
      <c r="AG2316">
        <v>96093</v>
      </c>
      <c r="AH2316" t="str">
        <f>VLOOKUP(B2316,AN:AN,1,0)</f>
        <v>Oklahoma City - OK</v>
      </c>
      <c r="AI2316" t="str">
        <f>IF(G2316&lt;=2,"&lt;=2",IF(G2316&lt;3,"2-3","&gt;=3"))</f>
        <v>2-3</v>
      </c>
      <c r="AJ2316">
        <f>G2316-H2316</f>
        <v>-0.33480556707763975</v>
      </c>
    </row>
    <row r="2317" spans="1:36" x14ac:dyDescent="0.3">
      <c r="A2317">
        <v>2018</v>
      </c>
      <c r="B2317" t="s">
        <v>97</v>
      </c>
      <c r="C2317">
        <v>152921</v>
      </c>
      <c r="D2317">
        <v>342708</v>
      </c>
      <c r="E2317">
        <v>818381</v>
      </c>
      <c r="F2317">
        <v>317707</v>
      </c>
      <c r="G2317">
        <v>2.24107872692435</v>
      </c>
      <c r="H2317">
        <f>+E2317/F2317</f>
        <v>2.5758985480332508</v>
      </c>
      <c r="I2317">
        <v>3.0290326610091199E-2</v>
      </c>
      <c r="J2317">
        <v>-6.2842685729265404E-3</v>
      </c>
      <c r="K2317">
        <v>1.0857348486781101E-2</v>
      </c>
      <c r="L2317">
        <v>1.90386668294668E-2</v>
      </c>
      <c r="M2317">
        <v>-4.6784291043878304E-3</v>
      </c>
      <c r="N2317">
        <v>3.594E-3</v>
      </c>
      <c r="O2317">
        <v>-1.9449999999999899E-3</v>
      </c>
      <c r="P2317">
        <v>0.94957804679870605</v>
      </c>
      <c r="Q2317">
        <v>9.6812248229980399E-3</v>
      </c>
      <c r="R2317">
        <v>1215141</v>
      </c>
      <c r="S2317">
        <v>1.42043212701819E-4</v>
      </c>
      <c r="T2317">
        <v>-2.0967330783605901E-3</v>
      </c>
      <c r="U2317">
        <v>3.04341148585081E-2</v>
      </c>
      <c r="V2317">
        <v>0.98176569960123505</v>
      </c>
      <c r="W2317">
        <v>6.4341148585080896E-3</v>
      </c>
      <c r="X2317">
        <v>9.9430248891273793E-3</v>
      </c>
      <c r="Y2317">
        <v>7.0386435923479498E-2</v>
      </c>
      <c r="Z2317">
        <v>-1.31335829334625E-2</v>
      </c>
      <c r="AA2317">
        <v>5.5140674559694897E-3</v>
      </c>
      <c r="AB2317">
        <v>9.6273733053455597E-4</v>
      </c>
      <c r="AC2317" t="b">
        <v>1</v>
      </c>
      <c r="AF2317">
        <v>2.52047789649784E-2</v>
      </c>
      <c r="AG2317">
        <v>63991</v>
      </c>
      <c r="AH2317" t="str">
        <f>VLOOKUP(B2317,AN:AN,1,0)</f>
        <v>Hartford - CT</v>
      </c>
      <c r="AI2317" t="str">
        <f>IF(G2317&lt;=2,"&lt;=2",IF(G2317&lt;3,"2-3","&gt;=3"))</f>
        <v>2-3</v>
      </c>
      <c r="AJ2317">
        <f>G2317-H2317</f>
        <v>-0.33481982110890085</v>
      </c>
    </row>
    <row r="2318" spans="1:36" hidden="1" x14ac:dyDescent="0.3">
      <c r="A2318">
        <v>2017</v>
      </c>
      <c r="B2318" t="s">
        <v>118</v>
      </c>
      <c r="C2318">
        <v>28847</v>
      </c>
      <c r="D2318">
        <v>99921</v>
      </c>
      <c r="E2318">
        <v>171704</v>
      </c>
      <c r="F2318">
        <v>45198</v>
      </c>
      <c r="G2318">
        <v>3.4638263944257601</v>
      </c>
      <c r="H2318">
        <f>+E2318/F2318</f>
        <v>3.7989291561573522</v>
      </c>
      <c r="I2318">
        <v>-1.8891923552512301E-2</v>
      </c>
      <c r="J2318">
        <v>1.54889896512031E-2</v>
      </c>
      <c r="K2318">
        <v>2.4019837588071798E-2</v>
      </c>
      <c r="L2318">
        <v>2.4280903726816599E-2</v>
      </c>
      <c r="M2318">
        <v>-2.6264857500791099E-2</v>
      </c>
      <c r="N2318">
        <v>4.4380000000000001E-3</v>
      </c>
      <c r="O2318">
        <v>-1.9661999999999999E-2</v>
      </c>
      <c r="P2318">
        <v>0.93067210912704501</v>
      </c>
      <c r="Q2318">
        <v>4.3415486812591997E-2</v>
      </c>
      <c r="R2318">
        <v>265885.40625</v>
      </c>
      <c r="S2318">
        <v>0</v>
      </c>
      <c r="T2318">
        <v>6.6480971872806402E-3</v>
      </c>
      <c r="U2318">
        <v>3.3035557717084899E-2</v>
      </c>
      <c r="V2318">
        <v>0.66569021274583196</v>
      </c>
      <c r="W2318">
        <v>1.20355577170848E-2</v>
      </c>
      <c r="X2318">
        <v>1.8075011296882E-2</v>
      </c>
      <c r="Y2318">
        <v>4.6661950124092098E-2</v>
      </c>
      <c r="Z2318">
        <v>-4.8625561932979497E-2</v>
      </c>
      <c r="AA2318">
        <v>0.10512509238889101</v>
      </c>
      <c r="AB2318">
        <v>1.50625094140683E-4</v>
      </c>
      <c r="AC2318" t="b">
        <v>0</v>
      </c>
      <c r="AF2318">
        <v>3.44931465582166E-2</v>
      </c>
      <c r="AG2318">
        <v>6759</v>
      </c>
      <c r="AH2318" t="e">
        <f>VLOOKUP(B2318,AN:AN,1,0)</f>
        <v>#N/A</v>
      </c>
      <c r="AI2318" t="str">
        <f>IF(G2318&lt;=2,"&lt;=2",IF(G2318&lt;3,"2-3","&gt;=3"))</f>
        <v>&gt;=3</v>
      </c>
      <c r="AJ2318">
        <f>G2318-H2318</f>
        <v>-0.33510276173159204</v>
      </c>
    </row>
    <row r="2319" spans="1:36" hidden="1" x14ac:dyDescent="0.3">
      <c r="A2319">
        <v>2017</v>
      </c>
      <c r="B2319" t="s">
        <v>36</v>
      </c>
      <c r="C2319">
        <v>54130</v>
      </c>
      <c r="D2319">
        <v>122567</v>
      </c>
      <c r="E2319">
        <v>225122</v>
      </c>
      <c r="F2319">
        <v>86599</v>
      </c>
      <c r="G2319">
        <v>2.2643081470533901</v>
      </c>
      <c r="H2319">
        <f>+E2319/F2319</f>
        <v>2.5995912192981443</v>
      </c>
      <c r="I2319">
        <v>5.5436104850158298E-2</v>
      </c>
      <c r="J2319">
        <v>-7.2610769420862996E-3</v>
      </c>
      <c r="K2319">
        <v>1.2697709947823901E-3</v>
      </c>
      <c r="L2319">
        <v>3.6900061048567301E-2</v>
      </c>
      <c r="M2319">
        <v>-1.3645700179040401E-2</v>
      </c>
      <c r="N2319">
        <v>-1.874E-3</v>
      </c>
      <c r="O2319">
        <v>-4.614E-3</v>
      </c>
      <c r="P2319">
        <v>0.96932375431060802</v>
      </c>
      <c r="Q2319">
        <v>-7.6055526733398405E-4</v>
      </c>
      <c r="R2319">
        <v>373790.59375</v>
      </c>
      <c r="S2319">
        <v>1.04079933388842E-3</v>
      </c>
      <c r="T2319">
        <v>2.84639373421668E-2</v>
      </c>
      <c r="U2319">
        <v>5.4851397871971103E-2</v>
      </c>
      <c r="V2319">
        <v>0.93740050366249805</v>
      </c>
      <c r="W2319">
        <v>3.3851397871971098E-2</v>
      </c>
      <c r="X2319">
        <v>-4.1631973355536999E-4</v>
      </c>
      <c r="Y2319">
        <v>6.4499644099560605E-2</v>
      </c>
      <c r="Z2319">
        <v>-2.1800431306273401E-3</v>
      </c>
      <c r="AA2319">
        <v>0.74702205277896705</v>
      </c>
      <c r="AB2319">
        <v>8.6733277824035504E-4</v>
      </c>
      <c r="AC2319" t="b">
        <v>1</v>
      </c>
      <c r="AD2319">
        <v>7.3662530133672202E-3</v>
      </c>
      <c r="AE2319">
        <v>1.0829593006578901E-2</v>
      </c>
      <c r="AF2319">
        <v>1.89772411878989E-2</v>
      </c>
      <c r="AG2319">
        <v>28812</v>
      </c>
      <c r="AH2319" t="e">
        <f>VLOOKUP(B2319,AN:AN,1,0)</f>
        <v>#N/A</v>
      </c>
      <c r="AI2319" t="str">
        <f>IF(G2319&lt;=2,"&lt;=2",IF(G2319&lt;3,"2-3","&gt;=3"))</f>
        <v>2-3</v>
      </c>
      <c r="AJ2319">
        <f>G2319-H2319</f>
        <v>-0.33528307224475418</v>
      </c>
    </row>
    <row r="2320" spans="1:36" hidden="1" x14ac:dyDescent="0.3">
      <c r="A2320">
        <v>2013</v>
      </c>
      <c r="B2320" t="s">
        <v>85</v>
      </c>
      <c r="C2320">
        <v>44996</v>
      </c>
      <c r="D2320">
        <v>102526</v>
      </c>
      <c r="E2320">
        <v>254950</v>
      </c>
      <c r="F2320">
        <v>97538</v>
      </c>
      <c r="G2320">
        <v>2.2785580940528001</v>
      </c>
      <c r="H2320">
        <f>+E2320/F2320</f>
        <v>2.6138530623961942</v>
      </c>
      <c r="I2320">
        <v>-2.8396624497915701E-2</v>
      </c>
      <c r="J2320">
        <v>-9.2402966693043691E-3</v>
      </c>
      <c r="K2320">
        <v>-6.6050302088260697E-3</v>
      </c>
      <c r="L2320">
        <v>6.8930049613118202E-2</v>
      </c>
      <c r="M2320">
        <v>8.9349979534745806E-3</v>
      </c>
      <c r="N2320">
        <v>4.3759999999999997E-3</v>
      </c>
      <c r="O2320">
        <v>-6.058E-3</v>
      </c>
      <c r="P2320">
        <v>0.91079175472259499</v>
      </c>
      <c r="Q2320">
        <v>1.32149457931496E-3</v>
      </c>
      <c r="R2320">
        <v>426279.59375</v>
      </c>
      <c r="S2320">
        <v>0</v>
      </c>
      <c r="T2320">
        <v>-7.0308223366736498E-3</v>
      </c>
      <c r="U2320">
        <v>1.3674287125468299E-2</v>
      </c>
      <c r="V2320">
        <v>0.56446388469615105</v>
      </c>
      <c r="W2320">
        <v>-1.3257128745317E-3</v>
      </c>
      <c r="X2320">
        <v>1.25786163522012E-2</v>
      </c>
      <c r="Y2320">
        <v>7.4558739122356305E-2</v>
      </c>
      <c r="Z2320">
        <v>7.1330535623063906E-2</v>
      </c>
      <c r="AA2320">
        <v>0.63361578628202597</v>
      </c>
      <c r="AB2320">
        <v>2.8587764436821002E-4</v>
      </c>
      <c r="AC2320" t="b">
        <v>0</v>
      </c>
      <c r="AF2320">
        <v>5.9557842576710499E-3</v>
      </c>
      <c r="AG2320">
        <v>21252</v>
      </c>
      <c r="AH2320" t="e">
        <f>VLOOKUP(B2320,AN:AN,1,0)</f>
        <v>#N/A</v>
      </c>
      <c r="AI2320" t="str">
        <f>IF(G2320&lt;=2,"&lt;=2",IF(G2320&lt;3,"2-3","&gt;=3"))</f>
        <v>2-3</v>
      </c>
      <c r="AJ2320">
        <f>G2320-H2320</f>
        <v>-0.33529496834339412</v>
      </c>
    </row>
    <row r="2321" spans="1:36" hidden="1" x14ac:dyDescent="0.3">
      <c r="A2321">
        <v>2007</v>
      </c>
      <c r="B2321" t="s">
        <v>114</v>
      </c>
      <c r="C2321">
        <v>51854</v>
      </c>
      <c r="D2321">
        <v>122469</v>
      </c>
      <c r="E2321">
        <v>266802</v>
      </c>
      <c r="F2321">
        <v>98918</v>
      </c>
      <c r="G2321">
        <v>2.3618042966791299</v>
      </c>
      <c r="H2321">
        <f>+E2321/F2321</f>
        <v>2.6972037445156594</v>
      </c>
      <c r="I2321">
        <v>-4.85096013269238E-2</v>
      </c>
      <c r="J2321">
        <v>-3.48256998695433E-2</v>
      </c>
      <c r="K2321">
        <v>-6.4450026780366904E-2</v>
      </c>
      <c r="L2321">
        <v>-0.11206116003170601</v>
      </c>
      <c r="M2321">
        <v>-2.0262948703020901E-2</v>
      </c>
      <c r="N2321">
        <v>-4.3639999999999998E-3</v>
      </c>
      <c r="O2321">
        <v>6.3599999999999996E-4</v>
      </c>
      <c r="P2321">
        <v>0.91365766525268599</v>
      </c>
      <c r="Q2321">
        <v>-2.25000381469719E-2</v>
      </c>
      <c r="R2321">
        <v>455511</v>
      </c>
      <c r="S2321">
        <v>0</v>
      </c>
      <c r="T2321">
        <v>-6.3285045325759803E-4</v>
      </c>
      <c r="U2321">
        <v>2.8130961582064601E-2</v>
      </c>
      <c r="V2321">
        <v>0.77055241081705494</v>
      </c>
      <c r="W2321">
        <v>-8.6903841793539998E-4</v>
      </c>
      <c r="X2321">
        <v>0</v>
      </c>
      <c r="Y2321">
        <v>0.22721637465012201</v>
      </c>
      <c r="AA2321">
        <v>0.864175302353409</v>
      </c>
      <c r="AB2321">
        <v>3.6366942449313498E-4</v>
      </c>
      <c r="AC2321" t="b">
        <v>0</v>
      </c>
      <c r="AF2321">
        <v>6.7824347667969798E-2</v>
      </c>
      <c r="AG2321">
        <v>10999</v>
      </c>
      <c r="AH2321" t="e">
        <f>VLOOKUP(B2321,AN:AN,1,0)</f>
        <v>#N/A</v>
      </c>
      <c r="AI2321" t="str">
        <f>IF(G2321&lt;=2,"&lt;=2",IF(G2321&lt;3,"2-3","&gt;=3"))</f>
        <v>2-3</v>
      </c>
      <c r="AJ2321">
        <f>G2321-H2321</f>
        <v>-0.33539944783652942</v>
      </c>
    </row>
    <row r="2322" spans="1:36" hidden="1" x14ac:dyDescent="0.3">
      <c r="A2322">
        <v>2010</v>
      </c>
      <c r="B2322" t="s">
        <v>206</v>
      </c>
      <c r="C2322">
        <v>101857</v>
      </c>
      <c r="D2322">
        <v>253894</v>
      </c>
      <c r="E2322">
        <v>642635</v>
      </c>
      <c r="F2322">
        <v>227235</v>
      </c>
      <c r="G2322">
        <v>2.4926514623442602</v>
      </c>
      <c r="H2322">
        <f>+E2322/F2322</f>
        <v>2.8280634585341167</v>
      </c>
      <c r="I2322">
        <v>7.1814573009167396E-2</v>
      </c>
      <c r="J2322">
        <v>-5.0411587581038701E-3</v>
      </c>
      <c r="K2322">
        <v>-2.61401011310517E-2</v>
      </c>
      <c r="L2322">
        <v>-3.6970381997525701E-3</v>
      </c>
      <c r="M2322">
        <v>-1.59729998558759E-2</v>
      </c>
      <c r="N2322">
        <v>4.5440000000000003E-3</v>
      </c>
      <c r="O2322">
        <v>3.2450000000000001E-3</v>
      </c>
      <c r="P2322">
        <v>0.93842345476150502</v>
      </c>
      <c r="Q2322">
        <v>-2.6768445968594601E-4</v>
      </c>
      <c r="R2322">
        <v>922296.375</v>
      </c>
      <c r="S2322">
        <v>0</v>
      </c>
      <c r="T2322">
        <v>5.7037444785237503E-3</v>
      </c>
      <c r="U2322">
        <v>1.23653654009104E-2</v>
      </c>
      <c r="V2322">
        <v>1.6123636771257199</v>
      </c>
      <c r="W2322">
        <v>-3.6346345990895998E-3</v>
      </c>
      <c r="X2322">
        <v>4.0960598814845602E-2</v>
      </c>
      <c r="Y2322">
        <v>0.31478545620592402</v>
      </c>
      <c r="Z2322">
        <v>8.2903334681171406E-2</v>
      </c>
      <c r="AA2322">
        <v>1.0396924428629899</v>
      </c>
      <c r="AB2322">
        <v>4.6782409813909899E-4</v>
      </c>
      <c r="AC2322" t="b">
        <v>1</v>
      </c>
      <c r="AF2322">
        <v>4.4183387046470499E-2</v>
      </c>
      <c r="AG2322">
        <v>20026</v>
      </c>
      <c r="AH2322" t="e">
        <f>VLOOKUP(B2322,AN:AN,1,0)</f>
        <v>#N/A</v>
      </c>
      <c r="AI2322" t="str">
        <f>IF(G2322&lt;=2,"&lt;=2",IF(G2322&lt;3,"2-3","&gt;=3"))</f>
        <v>2-3</v>
      </c>
      <c r="AJ2322">
        <f>G2322-H2322</f>
        <v>-0.33541199618985651</v>
      </c>
    </row>
    <row r="2323" spans="1:36" hidden="1" x14ac:dyDescent="0.3">
      <c r="A2323">
        <v>2013</v>
      </c>
      <c r="B2323" t="s">
        <v>139</v>
      </c>
      <c r="C2323">
        <v>51984</v>
      </c>
      <c r="D2323">
        <v>130501</v>
      </c>
      <c r="E2323">
        <v>273335</v>
      </c>
      <c r="F2323">
        <v>96041</v>
      </c>
      <c r="G2323">
        <v>2.51040704832256</v>
      </c>
      <c r="H2323">
        <f>+E2323/F2323</f>
        <v>2.8460240938765735</v>
      </c>
      <c r="I2323">
        <v>7.2931549670780501E-4</v>
      </c>
      <c r="J2323">
        <v>5.6574670597911002E-3</v>
      </c>
      <c r="K2323">
        <v>8.2927335202694005E-3</v>
      </c>
      <c r="L2323">
        <v>6.2900963425636405E-2</v>
      </c>
      <c r="M2323">
        <v>2.9059117659927499E-3</v>
      </c>
      <c r="N2323">
        <v>-1.45E-4</v>
      </c>
      <c r="O2323">
        <v>-5.8240000000000002E-3</v>
      </c>
      <c r="P2323">
        <v>0.90881830453872703</v>
      </c>
      <c r="Q2323">
        <v>2.3866951465607002E-2</v>
      </c>
      <c r="R2323">
        <v>414664.09375</v>
      </c>
      <c r="S2323">
        <v>1.9418418369823701E-3</v>
      </c>
      <c r="T2323">
        <v>-8.1273298710584398E-3</v>
      </c>
      <c r="U2323">
        <v>1.2577779591083501E-2</v>
      </c>
      <c r="V2323">
        <v>0.54302854730262595</v>
      </c>
      <c r="W2323">
        <v>-2.4222204089164902E-3</v>
      </c>
      <c r="X2323">
        <v>3.3011311228700402E-3</v>
      </c>
      <c r="Y2323">
        <v>3.4656913073382499E-2</v>
      </c>
      <c r="Z2323">
        <v>9.2322514575888401E-2</v>
      </c>
      <c r="AA2323">
        <v>6.7932390077607402E-2</v>
      </c>
      <c r="AB2323">
        <v>4.36914413321035E-4</v>
      </c>
      <c r="AC2323" t="b">
        <v>1</v>
      </c>
      <c r="AF2323">
        <v>1.1651051021894201E-2</v>
      </c>
      <c r="AG2323">
        <v>20667</v>
      </c>
      <c r="AH2323" t="e">
        <f>VLOOKUP(B2323,AN:AN,1,0)</f>
        <v>#N/A</v>
      </c>
      <c r="AI2323" t="str">
        <f>IF(G2323&lt;=2,"&lt;=2",IF(G2323&lt;3,"2-3","&gt;=3"))</f>
        <v>2-3</v>
      </c>
      <c r="AJ2323">
        <f>G2323-H2323</f>
        <v>-0.3356170455540135</v>
      </c>
    </row>
    <row r="2324" spans="1:36" hidden="1" x14ac:dyDescent="0.3">
      <c r="A2324">
        <v>2019</v>
      </c>
      <c r="B2324" t="s">
        <v>42</v>
      </c>
      <c r="C2324">
        <v>352934</v>
      </c>
      <c r="D2324">
        <v>827618</v>
      </c>
      <c r="E2324">
        <v>1852372</v>
      </c>
      <c r="F2324">
        <v>691021</v>
      </c>
      <c r="G2324">
        <v>2.34496534762873</v>
      </c>
      <c r="H2324">
        <f>+E2324/F2324</f>
        <v>2.6806305452366859</v>
      </c>
      <c r="I2324">
        <v>2.82251007124322E-2</v>
      </c>
      <c r="J2324">
        <v>3.0723344534635401E-3</v>
      </c>
      <c r="K2324">
        <v>2.31201184093951E-2</v>
      </c>
      <c r="N2324">
        <v>2.2529999999999998E-3</v>
      </c>
      <c r="O2324">
        <v>6.3999999999999897E-4</v>
      </c>
      <c r="P2324">
        <v>0.93573409318923995</v>
      </c>
      <c r="Q2324">
        <v>4.2365193367009902E-3</v>
      </c>
      <c r="R2324">
        <v>2843757</v>
      </c>
      <c r="S2324">
        <v>0</v>
      </c>
      <c r="T2324">
        <v>-1.50586292147635E-3</v>
      </c>
      <c r="U2324">
        <v>3.3635754138231298E-2</v>
      </c>
      <c r="V2324">
        <v>0.99047142210075201</v>
      </c>
      <c r="W2324">
        <v>1.56357541382313E-2</v>
      </c>
      <c r="X2324">
        <v>1.4290223389740699E-2</v>
      </c>
      <c r="Z2324">
        <v>-3.5513465778568003E-2</v>
      </c>
      <c r="AA2324">
        <v>0.182732854923428</v>
      </c>
      <c r="AB2324">
        <v>4.93819618384344E-4</v>
      </c>
      <c r="AC2324" t="b">
        <v>1</v>
      </c>
      <c r="AD2324">
        <v>1.6116459760215701E-3</v>
      </c>
      <c r="AE2324">
        <v>1.18297730783607E-2</v>
      </c>
      <c r="AF2324">
        <v>1.2452399861526801E-2</v>
      </c>
      <c r="AG2324">
        <v>199235</v>
      </c>
      <c r="AH2324" t="str">
        <f>VLOOKUP(B2324,AN:AN,1,0)</f>
        <v>Baltimore - MD</v>
      </c>
      <c r="AI2324" t="str">
        <f>IF(G2324&lt;=2,"&lt;=2",IF(G2324&lt;3,"2-3","&gt;=3"))</f>
        <v>2-3</v>
      </c>
      <c r="AJ2324">
        <f>G2324-H2324</f>
        <v>-0.33566519760795588</v>
      </c>
    </row>
    <row r="2325" spans="1:36" hidden="1" x14ac:dyDescent="0.3">
      <c r="A2325">
        <v>2019</v>
      </c>
      <c r="B2325" t="s">
        <v>38</v>
      </c>
      <c r="C2325">
        <v>33420</v>
      </c>
      <c r="D2325">
        <v>77616</v>
      </c>
      <c r="E2325">
        <v>170689</v>
      </c>
      <c r="F2325">
        <v>64208</v>
      </c>
      <c r="G2325">
        <v>2.3224416517055602</v>
      </c>
      <c r="H2325">
        <f>+E2325/F2325</f>
        <v>2.6583759033142287</v>
      </c>
      <c r="I2325">
        <v>-8.3646161898484506E-2</v>
      </c>
      <c r="J2325">
        <v>4.4341931119561202E-2</v>
      </c>
      <c r="K2325">
        <v>6.4389715075492904E-2</v>
      </c>
      <c r="N2325">
        <v>-1.9469999999999999E-3</v>
      </c>
      <c r="O2325">
        <v>-3.7107999999999898E-2</v>
      </c>
      <c r="P2325">
        <v>0.89461064338684104</v>
      </c>
      <c r="Q2325">
        <v>-2.6560485363005901E-2</v>
      </c>
      <c r="R2325">
        <v>274183.1875</v>
      </c>
      <c r="S2325">
        <v>0</v>
      </c>
      <c r="T2325">
        <v>-1.21962577104568E-2</v>
      </c>
      <c r="U2325">
        <v>2.29453593492508E-2</v>
      </c>
      <c r="V2325">
        <v>0.83408119755852805</v>
      </c>
      <c r="W2325">
        <v>4.9453593492508E-3</v>
      </c>
      <c r="X2325">
        <v>5.2895950794464297E-2</v>
      </c>
      <c r="Z2325">
        <v>-9.0236363058607605E-2</v>
      </c>
      <c r="AA2325">
        <v>0.27527561848439402</v>
      </c>
      <c r="AB2325">
        <v>7.1758072783188102E-4</v>
      </c>
      <c r="AC2325" t="b">
        <v>0</v>
      </c>
      <c r="AF2325">
        <v>4.3464889800102498E-2</v>
      </c>
      <c r="AG2325">
        <v>10271</v>
      </c>
      <c r="AH2325" t="e">
        <f>VLOOKUP(B2325,AN:AN,1,0)</f>
        <v>#N/A</v>
      </c>
      <c r="AI2325" t="str">
        <f>IF(G2325&lt;=2,"&lt;=2",IF(G2325&lt;3,"2-3","&gt;=3"))</f>
        <v>2-3</v>
      </c>
      <c r="AJ2325">
        <f>G2325-H2325</f>
        <v>-0.33593425160866852</v>
      </c>
    </row>
    <row r="2326" spans="1:36" hidden="1" x14ac:dyDescent="0.3">
      <c r="A2326">
        <v>2015</v>
      </c>
      <c r="B2326" t="s">
        <v>117</v>
      </c>
      <c r="C2326">
        <v>66257</v>
      </c>
      <c r="D2326">
        <v>148592</v>
      </c>
      <c r="E2326">
        <v>303360</v>
      </c>
      <c r="F2326">
        <v>117631</v>
      </c>
      <c r="G2326">
        <v>2.24266115278385</v>
      </c>
      <c r="H2326">
        <f>+E2326/F2326</f>
        <v>2.5789120214909333</v>
      </c>
      <c r="I2326">
        <v>-2.78323693994664E-2</v>
      </c>
      <c r="J2326">
        <v>5.7934653013944496E-3</v>
      </c>
      <c r="K2326">
        <v>1.9030552625656099E-2</v>
      </c>
      <c r="L2326">
        <v>5.8227773278951601E-2</v>
      </c>
      <c r="M2326">
        <v>-6.1170235276222897E-3</v>
      </c>
      <c r="N2326">
        <v>3.6449999999999998E-3</v>
      </c>
      <c r="O2326">
        <v>2.04199999999999E-3</v>
      </c>
      <c r="P2326">
        <v>0.93741816282272294</v>
      </c>
      <c r="Q2326">
        <v>2.2828578948969002E-3</v>
      </c>
      <c r="R2326">
        <v>469600.5</v>
      </c>
      <c r="S2326">
        <v>5.2290315833507597E-4</v>
      </c>
      <c r="T2326">
        <v>3.0941311269998498E-3</v>
      </c>
      <c r="U2326">
        <v>3.4298520535230602E-2</v>
      </c>
      <c r="V2326">
        <v>0.66040315163554397</v>
      </c>
      <c r="W2326">
        <v>3.3298520535230601E-2</v>
      </c>
      <c r="X2326">
        <v>4.0089242139022497E-3</v>
      </c>
      <c r="Y2326">
        <v>6.2280321524491901E-2</v>
      </c>
      <c r="Z2326">
        <v>1.8974285167145302E-2</v>
      </c>
      <c r="AA2326">
        <v>0.26967731603810802</v>
      </c>
      <c r="AB2326">
        <v>9.0636547444746505E-4</v>
      </c>
      <c r="AC2326" t="b">
        <v>0</v>
      </c>
      <c r="AD2326">
        <v>6.2207620885091301E-3</v>
      </c>
      <c r="AE2326">
        <v>8.2154938080347007E-3</v>
      </c>
      <c r="AF2326">
        <v>7.5646656905807696E-3</v>
      </c>
      <c r="AG2326">
        <v>28801</v>
      </c>
      <c r="AH2326" t="e">
        <f>VLOOKUP(B2326,AN:AN,1,0)</f>
        <v>#N/A</v>
      </c>
      <c r="AI2326" t="str">
        <f>IF(G2326&lt;=2,"&lt;=2",IF(G2326&lt;3,"2-3","&gt;=3"))</f>
        <v>2-3</v>
      </c>
      <c r="AJ2326">
        <f>G2326-H2326</f>
        <v>-0.33625086870708332</v>
      </c>
    </row>
    <row r="2327" spans="1:36" hidden="1" x14ac:dyDescent="0.3">
      <c r="A2327">
        <v>2007</v>
      </c>
      <c r="B2327" t="s">
        <v>200</v>
      </c>
      <c r="C2327">
        <v>27104</v>
      </c>
      <c r="D2327">
        <v>62583</v>
      </c>
      <c r="E2327">
        <v>204726</v>
      </c>
      <c r="F2327">
        <v>77381</v>
      </c>
      <c r="G2327">
        <v>2.3089949822904301</v>
      </c>
      <c r="H2327">
        <f>+E2327/F2327</f>
        <v>2.6456882180380195</v>
      </c>
      <c r="I2327">
        <v>2.12101823011147E-2</v>
      </c>
      <c r="J2327">
        <v>-2.972660260275E-2</v>
      </c>
      <c r="K2327">
        <v>-5.9350929513573597E-2</v>
      </c>
      <c r="L2327">
        <v>-0.113513640940189</v>
      </c>
      <c r="M2327">
        <v>-2.1715429611504002E-2</v>
      </c>
      <c r="N2327">
        <v>-5.254E-3</v>
      </c>
      <c r="O2327">
        <v>-1.34999999999999E-4</v>
      </c>
      <c r="P2327">
        <v>0.88285446166992199</v>
      </c>
      <c r="Q2327">
        <v>-2.4740457534790001E-2</v>
      </c>
      <c r="R2327">
        <v>304665.5</v>
      </c>
      <c r="S2327">
        <v>0</v>
      </c>
      <c r="T2327">
        <v>-1.7092823982238999E-3</v>
      </c>
      <c r="U2327">
        <v>2.7054529637098299E-2</v>
      </c>
      <c r="V2327">
        <v>0.71436629752831105</v>
      </c>
      <c r="W2327">
        <v>-1.9454703629016999E-3</v>
      </c>
      <c r="X2327">
        <v>0</v>
      </c>
      <c r="Y2327">
        <v>0.200370254214425</v>
      </c>
      <c r="AA2327">
        <v>1.75480747904874</v>
      </c>
      <c r="AB2327">
        <v>8.0840743734842302E-4</v>
      </c>
      <c r="AC2327" t="b">
        <v>1</v>
      </c>
      <c r="AF2327">
        <v>2.72163837240635E-2</v>
      </c>
      <c r="AG2327">
        <v>7422</v>
      </c>
      <c r="AH2327" t="e">
        <f>VLOOKUP(B2327,AN:AN,1,0)</f>
        <v>#N/A</v>
      </c>
      <c r="AI2327" t="str">
        <f>IF(G2327&lt;=2,"&lt;=2",IF(G2327&lt;3,"2-3","&gt;=3"))</f>
        <v>2-3</v>
      </c>
      <c r="AJ2327">
        <f>G2327-H2327</f>
        <v>-0.33669323574758936</v>
      </c>
    </row>
    <row r="2328" spans="1:36" hidden="1" x14ac:dyDescent="0.3">
      <c r="A2328">
        <v>2015</v>
      </c>
      <c r="B2328" t="s">
        <v>187</v>
      </c>
      <c r="C2328">
        <v>304720</v>
      </c>
      <c r="D2328">
        <v>841287</v>
      </c>
      <c r="E2328">
        <v>1432222</v>
      </c>
      <c r="F2328">
        <v>462372</v>
      </c>
      <c r="G2328">
        <v>2.7608525859805702</v>
      </c>
      <c r="H2328">
        <f>+E2328/F2328</f>
        <v>3.0975534850726256</v>
      </c>
      <c r="I2328">
        <v>1.5587073256695699E-2</v>
      </c>
      <c r="J2328">
        <v>-1.0752509348094399E-2</v>
      </c>
      <c r="K2328">
        <v>2.4845779761672E-3</v>
      </c>
      <c r="L2328">
        <v>1.85938798710703E-2</v>
      </c>
      <c r="M2328">
        <v>-4.5750916935503497E-2</v>
      </c>
      <c r="N2328">
        <v>4.9309999999999996E-3</v>
      </c>
      <c r="O2328">
        <v>2.88999999999999E-4</v>
      </c>
      <c r="P2328">
        <v>0.90905028581619296</v>
      </c>
      <c r="Q2328">
        <v>-5.6507587432860201E-3</v>
      </c>
      <c r="R2328">
        <v>2377704</v>
      </c>
      <c r="S2328">
        <v>2.593344592244E-4</v>
      </c>
      <c r="T2328">
        <v>5.4517928510904503E-3</v>
      </c>
      <c r="U2328">
        <v>3.6656182259321199E-2</v>
      </c>
      <c r="V2328">
        <v>0.82199115682296497</v>
      </c>
      <c r="W2328">
        <v>3.5656182259321198E-2</v>
      </c>
      <c r="X2328">
        <v>4.2847112848441102E-2</v>
      </c>
      <c r="Y2328">
        <v>0.17469281552825699</v>
      </c>
      <c r="Z2328">
        <v>5.1263909840271502E-2</v>
      </c>
      <c r="AA2328">
        <v>2.01134963916178</v>
      </c>
      <c r="AB2328">
        <v>2.2770830566044801E-4</v>
      </c>
      <c r="AC2328" t="b">
        <v>1</v>
      </c>
      <c r="AD2328">
        <v>1.8350823077946899E-3</v>
      </c>
      <c r="AE2328">
        <v>9.4885654396005496E-3</v>
      </c>
      <c r="AF2328">
        <v>4.0373947639740101E-2</v>
      </c>
      <c r="AG2328">
        <v>164855</v>
      </c>
      <c r="AH2328" t="str">
        <f>VLOOKUP(B2328,AN:AN,1,0)</f>
        <v>San Antonio - TX</v>
      </c>
      <c r="AI2328" t="str">
        <f>IF(G2328&lt;=2,"&lt;=2",IF(G2328&lt;3,"2-3","&gt;=3"))</f>
        <v>2-3</v>
      </c>
      <c r="AJ2328">
        <f>G2328-H2328</f>
        <v>-0.33670089909205547</v>
      </c>
    </row>
    <row r="2329" spans="1:36" hidden="1" x14ac:dyDescent="0.3">
      <c r="A2329">
        <v>2011</v>
      </c>
      <c r="B2329" t="s">
        <v>38</v>
      </c>
      <c r="C2329">
        <v>32916</v>
      </c>
      <c r="D2329">
        <v>80417</v>
      </c>
      <c r="E2329">
        <v>185827</v>
      </c>
      <c r="F2329">
        <v>66846</v>
      </c>
      <c r="G2329">
        <v>2.4430975817231699</v>
      </c>
      <c r="H2329">
        <f>+E2329/F2329</f>
        <v>2.7799269963797384</v>
      </c>
      <c r="I2329">
        <v>1.8301854908665399E-2</v>
      </c>
      <c r="J2329">
        <v>-1.46215090062469E-2</v>
      </c>
      <c r="K2329">
        <v>-1.97913703080266E-2</v>
      </c>
      <c r="L2329">
        <v>-1.6046474114060301E-2</v>
      </c>
      <c r="M2329">
        <v>-6.2658465467393301E-2</v>
      </c>
      <c r="N2329">
        <v>1.06E-4</v>
      </c>
      <c r="O2329">
        <v>-3.21E-4</v>
      </c>
      <c r="P2329">
        <v>0.92722898721694902</v>
      </c>
      <c r="Q2329">
        <v>2.4070739746090402E-3</v>
      </c>
      <c r="R2329">
        <v>276306.5</v>
      </c>
      <c r="S2329">
        <v>0</v>
      </c>
      <c r="T2329">
        <v>1.4029769226910001E-4</v>
      </c>
      <c r="U2329">
        <v>1.1041355319321201E-2</v>
      </c>
      <c r="V2329">
        <v>0.82931376904956799</v>
      </c>
      <c r="W2329">
        <v>-2.09586446806788E-2</v>
      </c>
      <c r="X2329">
        <v>0</v>
      </c>
      <c r="Y2329">
        <v>-1.22416423620566E-2</v>
      </c>
      <c r="Z2329">
        <v>9.1454953789602306E-2</v>
      </c>
      <c r="AA2329">
        <v>0.39363516419632599</v>
      </c>
      <c r="AB2329">
        <v>2.1381227282446001E-4</v>
      </c>
      <c r="AC2329" t="b">
        <v>1</v>
      </c>
      <c r="AF2329">
        <v>0</v>
      </c>
      <c r="AG2329">
        <v>9354</v>
      </c>
      <c r="AH2329" t="e">
        <f>VLOOKUP(B2329,AN:AN,1,0)</f>
        <v>#N/A</v>
      </c>
      <c r="AI2329" t="str">
        <f>IF(G2329&lt;=2,"&lt;=2",IF(G2329&lt;3,"2-3","&gt;=3"))</f>
        <v>2-3</v>
      </c>
      <c r="AJ2329">
        <f>G2329-H2329</f>
        <v>-0.33682941465656846</v>
      </c>
    </row>
    <row r="2330" spans="1:36" hidden="1" x14ac:dyDescent="0.3">
      <c r="A2330">
        <v>2012</v>
      </c>
      <c r="B2330" t="s">
        <v>149</v>
      </c>
      <c r="C2330">
        <v>3407678</v>
      </c>
      <c r="D2330">
        <v>8717586</v>
      </c>
      <c r="E2330">
        <v>10641671</v>
      </c>
      <c r="F2330">
        <v>3675716</v>
      </c>
      <c r="G2330">
        <v>2.5582188223182998</v>
      </c>
      <c r="H2330">
        <f>+E2330/F2330</f>
        <v>2.8951287313818588</v>
      </c>
      <c r="I2330">
        <v>-3.8441339322873502E-3</v>
      </c>
      <c r="J2330">
        <v>-2.2004470229148401E-3</v>
      </c>
      <c r="K2330">
        <v>3.5046624392271E-3</v>
      </c>
      <c r="L2330">
        <v>3.6623465470969702E-2</v>
      </c>
      <c r="M2330">
        <v>-2.0545847713947199E-2</v>
      </c>
      <c r="N2330">
        <v>1.668E-3</v>
      </c>
      <c r="O2330">
        <v>4.7299999999999897E-4</v>
      </c>
      <c r="P2330">
        <v>0.96528148651123002</v>
      </c>
      <c r="Q2330">
        <v>2.2741556167600301E-3</v>
      </c>
      <c r="R2330">
        <v>14308750</v>
      </c>
      <c r="S2330">
        <v>2.8540037757189698E-4</v>
      </c>
      <c r="T2330">
        <v>-9.6953939646489905E-4</v>
      </c>
      <c r="U2330">
        <v>1.4860599301755401E-2</v>
      </c>
      <c r="V2330">
        <v>2.2046959020486598</v>
      </c>
      <c r="W2330">
        <v>-6.1394006982445999E-3</v>
      </c>
      <c r="X2330">
        <v>4.7290616653074304E-3</v>
      </c>
      <c r="Y2330">
        <v>5.91051470690745E-2</v>
      </c>
      <c r="Z2330">
        <v>1.8449787558957199E-2</v>
      </c>
      <c r="AA2330">
        <v>1.18039969395735</v>
      </c>
      <c r="AB2330">
        <v>1.1837714869209E-3</v>
      </c>
      <c r="AC2330" t="b">
        <v>0</v>
      </c>
      <c r="AF2330">
        <v>8.7404806925515006E-3</v>
      </c>
      <c r="AG2330">
        <v>1334239</v>
      </c>
      <c r="AH2330" t="str">
        <f>VLOOKUP(B2330,AN:AN,1,0)</f>
        <v>New York - NY</v>
      </c>
      <c r="AI2330" t="str">
        <f>IF(G2330&lt;=2,"&lt;=2",IF(G2330&lt;3,"2-3","&gt;=3"))</f>
        <v>2-3</v>
      </c>
      <c r="AJ2330">
        <f>G2330-H2330</f>
        <v>-0.336909909063559</v>
      </c>
    </row>
    <row r="2331" spans="1:36" hidden="1" x14ac:dyDescent="0.3">
      <c r="A2331">
        <v>2019</v>
      </c>
      <c r="B2331" t="s">
        <v>66</v>
      </c>
      <c r="C2331">
        <v>97318</v>
      </c>
      <c r="D2331">
        <v>235708</v>
      </c>
      <c r="E2331">
        <v>492377</v>
      </c>
      <c r="F2331">
        <v>178461</v>
      </c>
      <c r="G2331">
        <v>2.4220390883495302</v>
      </c>
      <c r="H2331">
        <f>+E2331/F2331</f>
        <v>2.7590173763455321</v>
      </c>
      <c r="I2331">
        <v>-2.8943612206216201E-2</v>
      </c>
      <c r="J2331">
        <v>7.2132255882024401E-3</v>
      </c>
      <c r="K2331">
        <v>2.7261009544134001E-2</v>
      </c>
      <c r="N2331">
        <v>8.0699999999999999E-4</v>
      </c>
      <c r="O2331">
        <v>2.7910000000000001E-3</v>
      </c>
      <c r="P2331">
        <v>0.92135101556777999</v>
      </c>
      <c r="Q2331">
        <v>-1.0242700576781999E-2</v>
      </c>
      <c r="R2331">
        <v>751587.375</v>
      </c>
      <c r="S2331">
        <v>7.7971788389291803E-4</v>
      </c>
      <c r="T2331">
        <v>2.42680795490741E-2</v>
      </c>
      <c r="U2331">
        <v>5.9409696608781801E-2</v>
      </c>
      <c r="V2331">
        <v>0.99047142210075201</v>
      </c>
      <c r="W2331">
        <v>4.1409696608781799E-2</v>
      </c>
      <c r="X2331">
        <v>2.3816837180729099E-2</v>
      </c>
      <c r="Z2331">
        <v>-3.57070658146766E-2</v>
      </c>
      <c r="AA2331">
        <v>1.22798742945737</v>
      </c>
      <c r="AB2331">
        <v>1.0396238451905501E-3</v>
      </c>
      <c r="AC2331" t="b">
        <v>0</v>
      </c>
      <c r="AD2331">
        <v>5.925303016233E-3</v>
      </c>
      <c r="AE2331">
        <v>1.0912902841136701E-2</v>
      </c>
      <c r="AF2331">
        <v>2.7526404082886299E-2</v>
      </c>
      <c r="AG2331">
        <v>43331</v>
      </c>
      <c r="AH2331" t="e">
        <f>VLOOKUP(B2331,AN:AN,1,0)</f>
        <v>#N/A</v>
      </c>
      <c r="AI2331" t="str">
        <f>IF(G2331&lt;=2,"&lt;=2",IF(G2331&lt;3,"2-3","&gt;=3"))</f>
        <v>2-3</v>
      </c>
      <c r="AJ2331">
        <f>G2331-H2331</f>
        <v>-0.33697828799600194</v>
      </c>
    </row>
    <row r="2332" spans="1:36" hidden="1" x14ac:dyDescent="0.3">
      <c r="A2332">
        <v>2016</v>
      </c>
      <c r="B2332" t="s">
        <v>92</v>
      </c>
      <c r="C2332">
        <v>31842</v>
      </c>
      <c r="D2332">
        <v>71835</v>
      </c>
      <c r="E2332">
        <v>98997</v>
      </c>
      <c r="F2332">
        <v>38177</v>
      </c>
      <c r="G2332">
        <v>2.2559826644054999</v>
      </c>
      <c r="H2332">
        <f>+E2332/F2332</f>
        <v>2.5931057966838673</v>
      </c>
      <c r="I2332">
        <v>-6.5569829398938698E-2</v>
      </c>
      <c r="J2332">
        <v>-2.5978870689869499E-3</v>
      </c>
      <c r="K2332">
        <v>2.7895734608172902E-3</v>
      </c>
      <c r="L2332">
        <v>0.12977423842251201</v>
      </c>
      <c r="M2332">
        <v>4.2220350354909397E-2</v>
      </c>
      <c r="N2332">
        <v>-1.2669999999999999E-3</v>
      </c>
      <c r="O2332">
        <v>-5.3699999999999998E-3</v>
      </c>
      <c r="P2332">
        <v>0.92578727006912198</v>
      </c>
      <c r="Q2332">
        <v>1.277494430542E-2</v>
      </c>
      <c r="R2332">
        <v>169632.09375</v>
      </c>
      <c r="S2332">
        <v>0</v>
      </c>
      <c r="T2332">
        <v>7.2094034403562502E-3</v>
      </c>
      <c r="U2332">
        <v>3.3446490764617899E-2</v>
      </c>
      <c r="V2332">
        <v>0.56176781922747998</v>
      </c>
      <c r="W2332">
        <v>2.0446490764617901E-2</v>
      </c>
      <c r="X2332">
        <v>2.24589691909012E-2</v>
      </c>
      <c r="Y2332">
        <v>5.2263644008856497E-2</v>
      </c>
      <c r="Z2332">
        <v>-0.107803779782328</v>
      </c>
      <c r="AA2332">
        <v>-2.70549216751736E-2</v>
      </c>
      <c r="AB2332">
        <v>6.4785488050676603E-4</v>
      </c>
      <c r="AC2332" t="b">
        <v>0</v>
      </c>
      <c r="AF2332">
        <v>0</v>
      </c>
      <c r="AG2332">
        <v>14204</v>
      </c>
      <c r="AH2332" t="e">
        <f>VLOOKUP(B2332,AN:AN,1,0)</f>
        <v>#N/A</v>
      </c>
      <c r="AI2332" t="str">
        <f>IF(G2332&lt;=2,"&lt;=2",IF(G2332&lt;3,"2-3","&gt;=3"))</f>
        <v>2-3</v>
      </c>
      <c r="AJ2332">
        <f>G2332-H2332</f>
        <v>-0.33712313227836743</v>
      </c>
    </row>
    <row r="2333" spans="1:36" hidden="1" x14ac:dyDescent="0.3">
      <c r="A2333">
        <v>2011</v>
      </c>
      <c r="B2333" t="s">
        <v>118</v>
      </c>
      <c r="C2333">
        <v>26109</v>
      </c>
      <c r="D2333">
        <v>92257</v>
      </c>
      <c r="E2333">
        <v>160069</v>
      </c>
      <c r="F2333">
        <v>41353</v>
      </c>
      <c r="G2333">
        <v>3.5335324983722001</v>
      </c>
      <c r="H2333">
        <f>+E2333/F2333</f>
        <v>3.8707953473750392</v>
      </c>
      <c r="I2333">
        <v>-7.9430324183649703E-3</v>
      </c>
      <c r="J2333">
        <v>-2.8948700055479999E-3</v>
      </c>
      <c r="K2333">
        <v>-8.0647313073277001E-3</v>
      </c>
      <c r="L2333">
        <v>5.71333767473697E-3</v>
      </c>
      <c r="M2333">
        <v>-4.0898653678595902E-2</v>
      </c>
      <c r="N2333">
        <v>-2.0900000000000001E-4</v>
      </c>
      <c r="O2333">
        <v>-6.7140000000000003E-3</v>
      </c>
      <c r="P2333">
        <v>0.93927049636840798</v>
      </c>
      <c r="Q2333">
        <v>9.9900960922240101E-3</v>
      </c>
      <c r="R2333">
        <v>255449.90625</v>
      </c>
      <c r="S2333">
        <v>0</v>
      </c>
      <c r="T2333">
        <v>3.7988820113241E-3</v>
      </c>
      <c r="U2333">
        <v>1.46999396383762E-2</v>
      </c>
      <c r="V2333">
        <v>0.651603675681803</v>
      </c>
      <c r="W2333">
        <v>-1.7300060361623799E-2</v>
      </c>
      <c r="X2333">
        <v>0</v>
      </c>
      <c r="Y2333">
        <v>0.34879860099547799</v>
      </c>
      <c r="Z2333">
        <v>-1.48264960117912E-2</v>
      </c>
      <c r="AA2333">
        <v>1.37733909810919</v>
      </c>
      <c r="AB2333">
        <v>4.1972717733473202E-4</v>
      </c>
      <c r="AC2333" t="b">
        <v>0</v>
      </c>
      <c r="AF2333">
        <v>5.4984260230849902E-2</v>
      </c>
      <c r="AG2333">
        <v>4765</v>
      </c>
      <c r="AH2333" t="e">
        <f>VLOOKUP(B2333,AN:AN,1,0)</f>
        <v>#N/A</v>
      </c>
      <c r="AI2333" t="str">
        <f>IF(G2333&lt;=2,"&lt;=2",IF(G2333&lt;3,"2-3","&gt;=3"))</f>
        <v>&gt;=3</v>
      </c>
      <c r="AJ2333">
        <f>G2333-H2333</f>
        <v>-0.33726284900283909</v>
      </c>
    </row>
    <row r="2334" spans="1:36" hidden="1" x14ac:dyDescent="0.3">
      <c r="A2334">
        <v>2019</v>
      </c>
      <c r="B2334" t="s">
        <v>119</v>
      </c>
      <c r="C2334">
        <v>27403</v>
      </c>
      <c r="D2334">
        <v>67664</v>
      </c>
      <c r="E2334">
        <v>145071</v>
      </c>
      <c r="F2334">
        <v>51691</v>
      </c>
      <c r="G2334">
        <v>2.4692186986826199</v>
      </c>
      <c r="H2334">
        <f>+E2334/F2334</f>
        <v>2.8065040335841829</v>
      </c>
      <c r="I2334">
        <v>3.7050667529082398E-2</v>
      </c>
      <c r="J2334">
        <v>3.2886676490304702E-4</v>
      </c>
      <c r="K2334">
        <v>2.03766507208346E-2</v>
      </c>
      <c r="N2334">
        <v>7.5719999999999997E-3</v>
      </c>
      <c r="O2334">
        <v>1.5140000000000001E-2</v>
      </c>
      <c r="P2334">
        <v>0.96773332357406605</v>
      </c>
      <c r="Q2334">
        <v>3.9912819862366E-2</v>
      </c>
      <c r="R2334">
        <v>218307.296875</v>
      </c>
      <c r="S2334">
        <v>0</v>
      </c>
      <c r="T2334">
        <v>3.9680749177932496E-3</v>
      </c>
      <c r="U2334">
        <v>3.9109691977500902E-2</v>
      </c>
      <c r="V2334">
        <v>0.60601212010111805</v>
      </c>
      <c r="W2334">
        <v>2.11096919775009E-2</v>
      </c>
      <c r="X2334">
        <v>1.6420782552918501E-2</v>
      </c>
      <c r="Z2334">
        <v>-8.9337441813162E-2</v>
      </c>
      <c r="AA2334">
        <v>0.72771960691029303</v>
      </c>
      <c r="AB2334">
        <v>3.8486209108402799E-4</v>
      </c>
      <c r="AC2334" t="b">
        <v>1</v>
      </c>
      <c r="AF2334">
        <v>1.0262989095574E-3</v>
      </c>
      <c r="AG2334">
        <v>7923</v>
      </c>
      <c r="AH2334" t="e">
        <f>VLOOKUP(B2334,AN:AN,1,0)</f>
        <v>#N/A</v>
      </c>
      <c r="AI2334" t="str">
        <f>IF(G2334&lt;=2,"&lt;=2",IF(G2334&lt;3,"2-3","&gt;=3"))</f>
        <v>2-3</v>
      </c>
      <c r="AJ2334">
        <f>G2334-H2334</f>
        <v>-0.33728533490156298</v>
      </c>
    </row>
    <row r="2335" spans="1:36" hidden="1" x14ac:dyDescent="0.3">
      <c r="A2335">
        <v>2021</v>
      </c>
      <c r="B2335" t="s">
        <v>76</v>
      </c>
      <c r="C2335">
        <v>18497</v>
      </c>
      <c r="D2335">
        <v>42716</v>
      </c>
      <c r="E2335">
        <v>136753</v>
      </c>
      <c r="F2335">
        <v>51670</v>
      </c>
      <c r="G2335">
        <v>2.3093474617505501</v>
      </c>
      <c r="H2335">
        <f>+E2335/F2335</f>
        <v>2.646661505709309</v>
      </c>
      <c r="I2335">
        <v>-8.3910668932676902E-2</v>
      </c>
      <c r="J2335">
        <v>3.0039383098482999E-2</v>
      </c>
      <c r="K2335">
        <v>-1.58128321170809E-3</v>
      </c>
      <c r="N2335">
        <v>-4.6280000000000002E-3</v>
      </c>
      <c r="O2335">
        <v>-9.4339999999999997E-3</v>
      </c>
      <c r="P2335">
        <v>0.95564848184585605</v>
      </c>
      <c r="Q2335">
        <v>-2.84742712974549E-2</v>
      </c>
      <c r="R2335">
        <v>185715.296875</v>
      </c>
      <c r="S2335">
        <v>0</v>
      </c>
      <c r="T2335">
        <v>-1.0232441127300501E-3</v>
      </c>
      <c r="U2335">
        <v>8.2422934472560896E-2</v>
      </c>
      <c r="V2335">
        <v>0.83024245165937105</v>
      </c>
      <c r="W2335">
        <v>3.5422934472560799E-2</v>
      </c>
      <c r="X2335">
        <v>3.8453835369517297E-2</v>
      </c>
      <c r="Z2335">
        <v>-0.15465786651167801</v>
      </c>
      <c r="AA2335">
        <v>1.48421069798032</v>
      </c>
      <c r="AB2335">
        <v>6.0084117764870799E-4</v>
      </c>
      <c r="AC2335" t="b">
        <v>0</v>
      </c>
      <c r="AF2335">
        <v>1.1616262767875E-2</v>
      </c>
      <c r="AG2335">
        <v>5185</v>
      </c>
      <c r="AH2335" t="e">
        <f>VLOOKUP(B2335,AN:AN,1,0)</f>
        <v>#N/A</v>
      </c>
      <c r="AI2335" t="str">
        <f>IF(G2335&lt;=2,"&lt;=2",IF(G2335&lt;3,"2-3","&gt;=3"))</f>
        <v>2-3</v>
      </c>
      <c r="AJ2335">
        <f>G2335-H2335</f>
        <v>-0.33731404395875897</v>
      </c>
    </row>
    <row r="2336" spans="1:36" hidden="1" x14ac:dyDescent="0.3">
      <c r="A2336">
        <v>2006</v>
      </c>
      <c r="B2336" t="s">
        <v>204</v>
      </c>
      <c r="C2336">
        <v>48742</v>
      </c>
      <c r="D2336">
        <v>103755</v>
      </c>
      <c r="E2336">
        <v>247294</v>
      </c>
      <c r="F2336">
        <v>100280</v>
      </c>
      <c r="G2336">
        <v>2.1286570103811902</v>
      </c>
      <c r="H2336">
        <f>+E2336/F2336</f>
        <v>2.4660351017151974</v>
      </c>
      <c r="I2336">
        <v>4.5057794359067297E-3</v>
      </c>
      <c r="J2336">
        <v>-9.3596410006284905E-3</v>
      </c>
      <c r="K2336">
        <v>-9.5958289653063009E-3</v>
      </c>
      <c r="L2336">
        <v>-8.8440004469826805E-2</v>
      </c>
      <c r="M2336">
        <v>-1.57546647824356E-3</v>
      </c>
      <c r="N2336">
        <v>5.2360000000000002E-3</v>
      </c>
      <c r="O2336">
        <v>-2.1359999999999999E-3</v>
      </c>
      <c r="P2336">
        <v>0.93745321035385099</v>
      </c>
      <c r="Q2336">
        <v>1.02317333221402E-3</v>
      </c>
      <c r="R2336">
        <v>416082.09375</v>
      </c>
      <c r="S2336">
        <v>0</v>
      </c>
      <c r="T2336">
        <v>-1.93592868745327E-2</v>
      </c>
      <c r="U2336">
        <v>1.9835401326417899E-2</v>
      </c>
      <c r="V2336">
        <v>0.59467382304806204</v>
      </c>
      <c r="W2336">
        <v>-1.21645986735821E-2</v>
      </c>
      <c r="X2336">
        <v>6.6931628362421502E-2</v>
      </c>
      <c r="Y2336">
        <v>0.170947303552269</v>
      </c>
      <c r="AA2336">
        <v>2.5887373133895899</v>
      </c>
      <c r="AB2336">
        <v>5.7600368642359298E-5</v>
      </c>
      <c r="AC2336" t="b">
        <v>1</v>
      </c>
      <c r="AF2336">
        <v>9.1123783192212399E-2</v>
      </c>
      <c r="AG2336">
        <v>18523</v>
      </c>
      <c r="AH2336" t="e">
        <f>VLOOKUP(B2336,AN:AN,1,0)</f>
        <v>#N/A</v>
      </c>
      <c r="AI2336" t="str">
        <f>IF(G2336&lt;=2,"&lt;=2",IF(G2336&lt;3,"2-3","&gt;=3"))</f>
        <v>2-3</v>
      </c>
      <c r="AJ2336">
        <f>G2336-H2336</f>
        <v>-0.3373780913340072</v>
      </c>
    </row>
    <row r="2337" spans="1:36" hidden="1" x14ac:dyDescent="0.3">
      <c r="A2337">
        <v>2018</v>
      </c>
      <c r="B2337" t="s">
        <v>142</v>
      </c>
      <c r="C2337">
        <v>12870</v>
      </c>
      <c r="D2337">
        <v>27694</v>
      </c>
      <c r="E2337">
        <v>121279</v>
      </c>
      <c r="F2337">
        <v>48716</v>
      </c>
      <c r="G2337">
        <v>2.1518259518259502</v>
      </c>
      <c r="H2337">
        <f>+E2337/F2337</f>
        <v>2.4895106330569012</v>
      </c>
      <c r="I2337">
        <v>8.6877259602473694E-2</v>
      </c>
      <c r="J2337">
        <v>-7.5312927365303404E-3</v>
      </c>
      <c r="K2337">
        <v>9.6103243231773008E-3</v>
      </c>
      <c r="L2337">
        <v>4.5665307760238499E-2</v>
      </c>
      <c r="M2337">
        <v>2.1948211826383901E-2</v>
      </c>
      <c r="N2337">
        <v>-2.5409999999999999E-3</v>
      </c>
      <c r="O2337">
        <v>-4.5739999999999999E-3</v>
      </c>
      <c r="P2337">
        <v>0.95319819450378396</v>
      </c>
      <c r="Q2337">
        <v>1.0026276111603E-2</v>
      </c>
      <c r="R2337">
        <v>153865.703125</v>
      </c>
      <c r="S2337">
        <v>0</v>
      </c>
      <c r="T2337">
        <v>4.5235455036160202E-4</v>
      </c>
      <c r="U2337">
        <v>3.2983202487230301E-2</v>
      </c>
      <c r="V2337">
        <v>0.61028678623860499</v>
      </c>
      <c r="W2337">
        <v>8.9832024872303004E-3</v>
      </c>
      <c r="X2337">
        <v>0</v>
      </c>
      <c r="Y2337">
        <v>4.1007509564126299E-2</v>
      </c>
      <c r="Z2337">
        <v>-0.105623506901071</v>
      </c>
      <c r="AA2337">
        <v>0.64719401910224805</v>
      </c>
      <c r="AB2337">
        <v>5.0825921219822096E-4</v>
      </c>
      <c r="AC2337" t="b">
        <v>1</v>
      </c>
      <c r="AF2337">
        <v>3.6594663278271898E-2</v>
      </c>
      <c r="AG2337">
        <v>3935</v>
      </c>
      <c r="AH2337" t="e">
        <f>VLOOKUP(B2337,AN:AN,1,0)</f>
        <v>#N/A</v>
      </c>
      <c r="AI2337" t="str">
        <f>IF(G2337&lt;=2,"&lt;=2",IF(G2337&lt;3,"2-3","&gt;=3"))</f>
        <v>2-3</v>
      </c>
      <c r="AJ2337">
        <f>G2337-H2337</f>
        <v>-0.33768468123095108</v>
      </c>
    </row>
    <row r="2338" spans="1:36" hidden="1" x14ac:dyDescent="0.3">
      <c r="A2338">
        <v>2017</v>
      </c>
      <c r="B2338" t="s">
        <v>45</v>
      </c>
      <c r="C2338">
        <v>35209</v>
      </c>
      <c r="D2338">
        <v>78623</v>
      </c>
      <c r="E2338">
        <v>137349</v>
      </c>
      <c r="F2338">
        <v>53427</v>
      </c>
      <c r="G2338">
        <v>2.2330370075832802</v>
      </c>
      <c r="H2338">
        <f>+E2338/F2338</f>
        <v>2.5707788196979053</v>
      </c>
      <c r="I2338">
        <v>-5.5577127547098301E-2</v>
      </c>
      <c r="J2338">
        <v>2.6479586958885002E-3</v>
      </c>
      <c r="K2338">
        <v>1.11788066327572E-2</v>
      </c>
      <c r="L2338">
        <v>8.4818358123301893E-3</v>
      </c>
      <c r="M2338">
        <v>-4.2063925415277502E-2</v>
      </c>
      <c r="N2338">
        <v>1.0114E-2</v>
      </c>
      <c r="O2338">
        <v>8.5369999999999994E-3</v>
      </c>
      <c r="P2338">
        <v>0.96069943904876698</v>
      </c>
      <c r="Q2338">
        <v>-1.4655470848083999E-2</v>
      </c>
      <c r="R2338">
        <v>219605</v>
      </c>
      <c r="S2338">
        <v>0</v>
      </c>
      <c r="T2338">
        <v>4.5088864862914999E-4</v>
      </c>
      <c r="U2338">
        <v>2.6838349178433401E-2</v>
      </c>
      <c r="V2338">
        <v>1.16835425094166</v>
      </c>
      <c r="W2338">
        <v>5.8383491784333996E-3</v>
      </c>
      <c r="X2338">
        <v>4.7093285263632198E-2</v>
      </c>
      <c r="Y2338">
        <v>0.199257218321824</v>
      </c>
      <c r="Z2338">
        <v>-9.2347976959494704E-2</v>
      </c>
      <c r="AA2338">
        <v>1.9719171508645501</v>
      </c>
      <c r="AB2338">
        <v>1.4646237043713299E-3</v>
      </c>
      <c r="AC2338" t="b">
        <v>0</v>
      </c>
      <c r="AF2338">
        <v>5.2388463271743999E-2</v>
      </c>
      <c r="AG2338">
        <v>9294</v>
      </c>
      <c r="AH2338" t="e">
        <f>VLOOKUP(B2338,AN:AN,1,0)</f>
        <v>#N/A</v>
      </c>
      <c r="AI2338" t="str">
        <f>IF(G2338&lt;=2,"&lt;=2",IF(G2338&lt;3,"2-3","&gt;=3"))</f>
        <v>2-3</v>
      </c>
      <c r="AJ2338">
        <f>G2338-H2338</f>
        <v>-0.33774181211462517</v>
      </c>
    </row>
    <row r="2339" spans="1:36" hidden="1" x14ac:dyDescent="0.3">
      <c r="A2339">
        <v>2021</v>
      </c>
      <c r="B2339" t="s">
        <v>143</v>
      </c>
      <c r="C2339">
        <v>52268</v>
      </c>
      <c r="D2339">
        <v>118177</v>
      </c>
      <c r="E2339">
        <v>256572</v>
      </c>
      <c r="F2339">
        <v>98729</v>
      </c>
      <c r="G2339">
        <v>2.2609818627075802</v>
      </c>
      <c r="H2339">
        <f>+E2339/F2339</f>
        <v>2.5987501139482827</v>
      </c>
      <c r="I2339">
        <v>1.7958866847540202E-2</v>
      </c>
      <c r="J2339">
        <v>-1.6526980325579602E-2</v>
      </c>
      <c r="K2339">
        <v>-4.8147646635770799E-2</v>
      </c>
      <c r="N2339">
        <v>-2.5630000000000002E-3</v>
      </c>
      <c r="O2339">
        <v>-3.2750000000000001E-3</v>
      </c>
      <c r="P2339">
        <v>0.91473996639251698</v>
      </c>
      <c r="Q2339">
        <v>2.6015043258670301E-3</v>
      </c>
      <c r="R2339">
        <v>384827.09375</v>
      </c>
      <c r="S2339">
        <v>0</v>
      </c>
      <c r="T2339">
        <v>1.6673695296049E-2</v>
      </c>
      <c r="U2339">
        <v>0.10011987388134</v>
      </c>
      <c r="V2339">
        <v>0.58424468820474196</v>
      </c>
      <c r="W2339">
        <v>5.3119873881339999E-2</v>
      </c>
      <c r="X2339">
        <v>0</v>
      </c>
      <c r="Z2339">
        <v>-4.7663551264330598E-2</v>
      </c>
      <c r="AA2339">
        <v>-0.103575538228972</v>
      </c>
      <c r="AB2339">
        <v>1.1392765593847901E-3</v>
      </c>
      <c r="AC2339" t="b">
        <v>1</v>
      </c>
      <c r="AF2339">
        <v>8.5445741953859298E-4</v>
      </c>
      <c r="AG2339">
        <v>21066</v>
      </c>
      <c r="AH2339" t="e">
        <f>VLOOKUP(B2339,AN:AN,1,0)</f>
        <v>#N/A</v>
      </c>
      <c r="AI2339" t="str">
        <f>IF(G2339&lt;=2,"&lt;=2",IF(G2339&lt;3,"2-3","&gt;=3"))</f>
        <v>2-3</v>
      </c>
      <c r="AJ2339">
        <f>G2339-H2339</f>
        <v>-0.33776825124070253</v>
      </c>
    </row>
    <row r="2340" spans="1:36" hidden="1" x14ac:dyDescent="0.3">
      <c r="A2340">
        <v>2012</v>
      </c>
      <c r="B2340" t="s">
        <v>130</v>
      </c>
      <c r="C2340">
        <v>72069</v>
      </c>
      <c r="D2340">
        <v>241419</v>
      </c>
      <c r="E2340">
        <v>556045</v>
      </c>
      <c r="F2340">
        <v>150782</v>
      </c>
      <c r="G2340">
        <v>3.3498314115639101</v>
      </c>
      <c r="H2340">
        <f>+E2340/F2340</f>
        <v>3.6877412423233542</v>
      </c>
      <c r="I2340">
        <v>-3.2286120185346198E-2</v>
      </c>
      <c r="J2340">
        <v>-6.0547143220901403E-3</v>
      </c>
      <c r="K2340">
        <v>-3.4960485994819902E-4</v>
      </c>
      <c r="L2340">
        <v>-3.9895360250025998E-2</v>
      </c>
      <c r="M2340">
        <v>-9.7064673434942905E-2</v>
      </c>
      <c r="N2340">
        <v>1.686E-3</v>
      </c>
      <c r="O2340">
        <v>-6.4499999999999896E-3</v>
      </c>
      <c r="P2340">
        <v>0.93238919973373402</v>
      </c>
      <c r="Q2340">
        <v>7.5545907020569897E-3</v>
      </c>
      <c r="R2340">
        <v>809739.3125</v>
      </c>
      <c r="S2340">
        <v>0</v>
      </c>
      <c r="T2340">
        <v>5.7767815887927896E-3</v>
      </c>
      <c r="U2340">
        <v>2.1606920287013099E-2</v>
      </c>
      <c r="V2340">
        <v>0.65270602363282804</v>
      </c>
      <c r="W2340">
        <v>6.0692028701309704E-4</v>
      </c>
      <c r="X2340">
        <v>2.7497363266535998E-2</v>
      </c>
      <c r="Y2340">
        <v>0.18596448277175801</v>
      </c>
      <c r="Z2340">
        <v>1.18171924488252E-2</v>
      </c>
      <c r="AA2340">
        <v>1.47726721778103</v>
      </c>
      <c r="AB2340">
        <v>3.7667620913063099E-4</v>
      </c>
      <c r="AC2340" t="b">
        <v>0</v>
      </c>
      <c r="AF2340">
        <v>2.09431972276631E-2</v>
      </c>
      <c r="AG2340">
        <v>13639</v>
      </c>
      <c r="AH2340" t="e">
        <f>VLOOKUP(B2340,AN:AN,1,0)</f>
        <v>#N/A</v>
      </c>
      <c r="AI2340" t="str">
        <f>IF(G2340&lt;=2,"&lt;=2",IF(G2340&lt;3,"2-3","&gt;=3"))</f>
        <v>&gt;=3</v>
      </c>
      <c r="AJ2340">
        <f>G2340-H2340</f>
        <v>-0.33790983075944414</v>
      </c>
    </row>
    <row r="2341" spans="1:36" hidden="1" x14ac:dyDescent="0.3">
      <c r="A2341">
        <v>2005</v>
      </c>
      <c r="B2341" t="s">
        <v>112</v>
      </c>
      <c r="C2341">
        <v>100632</v>
      </c>
      <c r="D2341">
        <v>218816</v>
      </c>
      <c r="E2341">
        <v>639977</v>
      </c>
      <c r="F2341">
        <v>254691</v>
      </c>
      <c r="G2341">
        <v>2.17441768026075</v>
      </c>
      <c r="H2341">
        <f>+E2341/F2341</f>
        <v>2.5127585976732592</v>
      </c>
      <c r="J2341">
        <v>2.44759917259216E-2</v>
      </c>
      <c r="K2341">
        <v>3.1670679926872197E-2</v>
      </c>
      <c r="L2341">
        <v>-6.0305348098277999E-2</v>
      </c>
      <c r="M2341">
        <v>-1.7344406805932899E-3</v>
      </c>
      <c r="N2341">
        <v>7.2769999999999996E-3</v>
      </c>
      <c r="P2341">
        <v>0.92957049608230602</v>
      </c>
      <c r="R2341">
        <v>794175.75</v>
      </c>
      <c r="T2341">
        <v>-5.2392040379345504E-3</v>
      </c>
      <c r="U2341">
        <v>9.7842980176210403E-3</v>
      </c>
      <c r="V2341">
        <v>0.74155825734093295</v>
      </c>
      <c r="W2341">
        <v>-2.42157019823789E-2</v>
      </c>
      <c r="Y2341">
        <v>7.7590146579565603E-2</v>
      </c>
      <c r="AG2341">
        <v>29816</v>
      </c>
      <c r="AH2341" t="e">
        <f>VLOOKUP(B2341,AN:AN,1,0)</f>
        <v>#N/A</v>
      </c>
      <c r="AI2341" t="str">
        <f>IF(G2341&lt;=2,"&lt;=2",IF(G2341&lt;3,"2-3","&gt;=3"))</f>
        <v>2-3</v>
      </c>
      <c r="AJ2341">
        <f>G2341-H2341</f>
        <v>-0.33834091741250916</v>
      </c>
    </row>
    <row r="2342" spans="1:36" hidden="1" x14ac:dyDescent="0.3">
      <c r="A2342">
        <v>2009</v>
      </c>
      <c r="B2342" t="s">
        <v>31</v>
      </c>
      <c r="C2342">
        <v>90232</v>
      </c>
      <c r="D2342">
        <v>198801</v>
      </c>
      <c r="E2342">
        <v>486801</v>
      </c>
      <c r="F2342">
        <v>191536</v>
      </c>
      <c r="G2342">
        <v>2.2032205869314598</v>
      </c>
      <c r="H2342">
        <f>+E2342/F2342</f>
        <v>2.5415639879709295</v>
      </c>
      <c r="I2342">
        <v>4.6245224822898501E-2</v>
      </c>
      <c r="J2342">
        <v>-4.6832412481307897E-3</v>
      </c>
      <c r="K2342">
        <v>-1.40216203257441E-2</v>
      </c>
      <c r="L2342">
        <v>-3.7776208855211602E-2</v>
      </c>
      <c r="M2342">
        <v>-1.05094020254909E-2</v>
      </c>
      <c r="N2342">
        <v>7.9299999999999998E-4</v>
      </c>
      <c r="O2342">
        <v>3.1179999999999901E-3</v>
      </c>
      <c r="P2342">
        <v>0.93571358919143699</v>
      </c>
      <c r="Q2342">
        <v>-6.2496662139890297E-3</v>
      </c>
      <c r="R2342">
        <v>703332</v>
      </c>
      <c r="S2342">
        <v>0</v>
      </c>
      <c r="T2342">
        <v>8.4773600101470496E-3</v>
      </c>
      <c r="U2342">
        <v>-2.2089341655373601E-2</v>
      </c>
      <c r="V2342">
        <v>0.65215907896027503</v>
      </c>
      <c r="W2342">
        <v>-1.8089341655373601E-2</v>
      </c>
      <c r="X2342">
        <v>1.4998360020276101E-2</v>
      </c>
      <c r="Y2342">
        <v>1.5384372155312E-2</v>
      </c>
      <c r="AA2342">
        <v>-1.8749683987850901E-3</v>
      </c>
      <c r="AB2342">
        <v>2.6836031845424403E-4</v>
      </c>
      <c r="AC2342" t="b">
        <v>1</v>
      </c>
      <c r="AF2342">
        <v>2.2959716134418702E-3</v>
      </c>
      <c r="AG2342">
        <v>34040</v>
      </c>
      <c r="AH2342" t="e">
        <f>VLOOKUP(B2342,AN:AN,1,0)</f>
        <v>#N/A</v>
      </c>
      <c r="AI2342" t="str">
        <f>IF(G2342&lt;=2,"&lt;=2",IF(G2342&lt;3,"2-3","&gt;=3"))</f>
        <v>2-3</v>
      </c>
      <c r="AJ2342">
        <f>G2342-H2342</f>
        <v>-0.33834340103946969</v>
      </c>
    </row>
    <row r="2343" spans="1:36" hidden="1" x14ac:dyDescent="0.3">
      <c r="A2343">
        <v>2010</v>
      </c>
      <c r="B2343" t="s">
        <v>189</v>
      </c>
      <c r="C2343">
        <v>727447</v>
      </c>
      <c r="D2343">
        <v>1810017</v>
      </c>
      <c r="E2343">
        <v>2470565</v>
      </c>
      <c r="F2343">
        <v>874064</v>
      </c>
      <c r="G2343">
        <v>2.4881771455514898</v>
      </c>
      <c r="H2343">
        <f>+E2343/F2343</f>
        <v>2.8265264328470225</v>
      </c>
      <c r="I2343">
        <v>-1.45580353529351E-2</v>
      </c>
      <c r="J2343">
        <v>2.22949334420262E-2</v>
      </c>
      <c r="K2343">
        <v>1.1959910690783899E-3</v>
      </c>
      <c r="L2343">
        <v>0.13676928073167699</v>
      </c>
      <c r="M2343">
        <v>0.124493319075554</v>
      </c>
      <c r="N2343">
        <v>3.1310000000000001E-3</v>
      </c>
      <c r="O2343">
        <v>4.0210000000000003E-3</v>
      </c>
      <c r="P2343">
        <v>0.94994378089904796</v>
      </c>
      <c r="Q2343">
        <v>2.6731491088869399E-3</v>
      </c>
      <c r="R2343">
        <v>1530700</v>
      </c>
      <c r="S2343">
        <v>3.33273515010126E-4</v>
      </c>
      <c r="T2343">
        <v>3.6939020268618998E-2</v>
      </c>
      <c r="U2343">
        <v>4.36006411910057E-2</v>
      </c>
      <c r="V2343">
        <v>2.3688755445923002</v>
      </c>
      <c r="W2343">
        <v>2.76006411910057E-2</v>
      </c>
      <c r="X2343">
        <v>2.9674161048016999E-3</v>
      </c>
      <c r="Y2343">
        <v>4.9813965194396903E-2</v>
      </c>
      <c r="Z2343">
        <v>6.8544679287600399E-2</v>
      </c>
      <c r="AA2343">
        <v>0.82553500372488597</v>
      </c>
      <c r="AB2343">
        <v>1.11518445407234E-3</v>
      </c>
      <c r="AC2343" t="b">
        <v>0</v>
      </c>
      <c r="AF2343">
        <v>2.1662778475658199E-3</v>
      </c>
      <c r="AG2343">
        <v>156491</v>
      </c>
      <c r="AH2343" t="str">
        <f>VLOOKUP(B2343,AN:AN,1,0)</f>
        <v>San Francisco - CA</v>
      </c>
      <c r="AI2343" t="str">
        <f>IF(G2343&lt;=2,"&lt;=2",IF(G2343&lt;3,"2-3","&gt;=3"))</f>
        <v>2-3</v>
      </c>
      <c r="AJ2343">
        <f>G2343-H2343</f>
        <v>-0.33834928729553271</v>
      </c>
    </row>
    <row r="2344" spans="1:36" hidden="1" x14ac:dyDescent="0.3">
      <c r="A2344">
        <v>2022</v>
      </c>
      <c r="B2344" t="s">
        <v>95</v>
      </c>
      <c r="C2344">
        <v>18183</v>
      </c>
      <c r="D2344">
        <v>54472</v>
      </c>
      <c r="E2344">
        <v>84903</v>
      </c>
      <c r="F2344">
        <v>25463</v>
      </c>
      <c r="G2344">
        <v>2.9957652752570998</v>
      </c>
      <c r="H2344">
        <f>+E2344/F2344</f>
        <v>3.334367513647253</v>
      </c>
      <c r="I2344">
        <v>-4.1022867871948698E-2</v>
      </c>
      <c r="J2344">
        <v>1.7097734846174599E-2</v>
      </c>
      <c r="K2344">
        <v>-1.2000825107097901E-3</v>
      </c>
      <c r="N2344">
        <v>-4.3540000000000002E-3</v>
      </c>
      <c r="O2344">
        <v>-2.1640000000000001E-3</v>
      </c>
      <c r="P2344">
        <v>0.96299022436142001</v>
      </c>
      <c r="Q2344">
        <v>-1.5180051326750999E-2</v>
      </c>
      <c r="R2344">
        <v>152874.609375</v>
      </c>
      <c r="S2344">
        <v>0</v>
      </c>
      <c r="T2344">
        <v>-1.8388295546174001E-2</v>
      </c>
      <c r="U2344">
        <v>2.99910381436348E-2</v>
      </c>
      <c r="V2344">
        <v>0.84846450821156605</v>
      </c>
      <c r="W2344">
        <v>-5.0008961856365199E-2</v>
      </c>
      <c r="X2344">
        <v>5.9132720105124796E-3</v>
      </c>
      <c r="Z2344">
        <v>-0.115849868087559</v>
      </c>
      <c r="AA2344">
        <v>0.112319679181349</v>
      </c>
      <c r="AB2344">
        <v>8.7604029785370104E-4</v>
      </c>
      <c r="AC2344" t="b">
        <v>0</v>
      </c>
      <c r="AF2344">
        <v>2.0148926850635102E-2</v>
      </c>
      <c r="AG2344">
        <v>4593</v>
      </c>
      <c r="AH2344" t="e">
        <f>VLOOKUP(B2344,AN:AN,1,0)</f>
        <v>#N/A</v>
      </c>
      <c r="AI2344" t="str">
        <f>IF(G2344&lt;=2,"&lt;=2",IF(G2344&lt;3,"2-3","&gt;=3"))</f>
        <v>2-3</v>
      </c>
      <c r="AJ2344">
        <f>G2344-H2344</f>
        <v>-0.33860223839015324</v>
      </c>
    </row>
    <row r="2345" spans="1:36" hidden="1" x14ac:dyDescent="0.3">
      <c r="A2345">
        <v>2017</v>
      </c>
      <c r="B2345" t="s">
        <v>35</v>
      </c>
      <c r="C2345">
        <v>56207</v>
      </c>
      <c r="D2345">
        <v>146743</v>
      </c>
      <c r="E2345">
        <v>302368</v>
      </c>
      <c r="F2345">
        <v>102511</v>
      </c>
      <c r="G2345">
        <v>2.61076022559467</v>
      </c>
      <c r="H2345">
        <f>+E2345/F2345</f>
        <v>2.949615163250773</v>
      </c>
      <c r="I2345">
        <v>-2.0362265878994201E-2</v>
      </c>
      <c r="J2345">
        <v>-1.4511864632367999E-2</v>
      </c>
      <c r="K2345">
        <v>-5.9810166954993998E-3</v>
      </c>
      <c r="L2345">
        <v>8.0318553239106999E-2</v>
      </c>
      <c r="M2345">
        <v>2.9772792011499301E-2</v>
      </c>
      <c r="N2345">
        <v>-4.1859999999999996E-3</v>
      </c>
      <c r="O2345">
        <v>1.6429999999999999E-3</v>
      </c>
      <c r="P2345">
        <v>0.91557091474533103</v>
      </c>
      <c r="Q2345">
        <v>-3.3369064331049102E-3</v>
      </c>
      <c r="R2345">
        <v>401472.8125</v>
      </c>
      <c r="S2345">
        <v>0</v>
      </c>
      <c r="T2345">
        <v>-1.9306497182696999E-2</v>
      </c>
      <c r="U2345">
        <v>7.0809633471071703E-3</v>
      </c>
      <c r="V2345">
        <v>0.92381498911666504</v>
      </c>
      <c r="W2345">
        <v>-1.39190366528928E-2</v>
      </c>
      <c r="X2345">
        <v>2.5648997357376E-3</v>
      </c>
      <c r="Y2345">
        <v>7.4651648569687501E-3</v>
      </c>
      <c r="Z2345">
        <v>1.55946837822455E-3</v>
      </c>
      <c r="AA2345">
        <v>-0.30624846982465398</v>
      </c>
      <c r="AB2345">
        <v>4.6634540649774601E-4</v>
      </c>
      <c r="AC2345" t="b">
        <v>0</v>
      </c>
      <c r="AF2345">
        <v>8.5496657857920101E-4</v>
      </c>
      <c r="AG2345">
        <v>12899</v>
      </c>
      <c r="AH2345" t="e">
        <f>VLOOKUP(B2345,AN:AN,1,0)</f>
        <v>#N/A</v>
      </c>
      <c r="AI2345" t="str">
        <f>IF(G2345&lt;=2,"&lt;=2",IF(G2345&lt;3,"2-3","&gt;=3"))</f>
        <v>2-3</v>
      </c>
      <c r="AJ2345">
        <f>G2345-H2345</f>
        <v>-0.33885493765610297</v>
      </c>
    </row>
    <row r="2346" spans="1:36" hidden="1" x14ac:dyDescent="0.3">
      <c r="A2346">
        <v>2007</v>
      </c>
      <c r="B2346" t="s">
        <v>78</v>
      </c>
      <c r="C2346">
        <v>21751</v>
      </c>
      <c r="D2346">
        <v>54472</v>
      </c>
      <c r="E2346">
        <v>141041</v>
      </c>
      <c r="F2346">
        <v>49606</v>
      </c>
      <c r="G2346">
        <v>2.5043446278332002</v>
      </c>
      <c r="H2346">
        <f>+E2346/F2346</f>
        <v>2.8432246099262186</v>
      </c>
      <c r="I2346">
        <v>-1.1282535397923199E-2</v>
      </c>
      <c r="J2346">
        <v>5.8336933143436796E-3</v>
      </c>
      <c r="K2346">
        <v>-2.3790633596479899E-2</v>
      </c>
      <c r="L2346">
        <v>-9.4970679489895696E-2</v>
      </c>
      <c r="M2346">
        <v>-3.1724681612105101E-3</v>
      </c>
      <c r="N2346">
        <v>1.9840000000000001E-3</v>
      </c>
      <c r="O2346">
        <v>-4.2499999999999998E-4</v>
      </c>
      <c r="P2346">
        <v>0.89555299282073997</v>
      </c>
      <c r="Q2346">
        <v>6.1264634132389599E-3</v>
      </c>
      <c r="R2346">
        <v>196667.203125</v>
      </c>
      <c r="S2346">
        <v>0</v>
      </c>
      <c r="T2346">
        <v>-6.6080261021852996E-3</v>
      </c>
      <c r="U2346">
        <v>2.2155785933136898E-2</v>
      </c>
      <c r="V2346">
        <v>0.58594089572546904</v>
      </c>
      <c r="W2346">
        <v>-6.8442140668630996E-3</v>
      </c>
      <c r="X2346">
        <v>0</v>
      </c>
      <c r="Y2346">
        <v>4.08163265306122E-2</v>
      </c>
      <c r="AA2346">
        <v>0.67412554322487905</v>
      </c>
      <c r="AB2346">
        <v>2.8344671201814E-4</v>
      </c>
      <c r="AC2346" t="b">
        <v>0</v>
      </c>
      <c r="AF2346">
        <v>0</v>
      </c>
      <c r="AG2346">
        <v>7056</v>
      </c>
      <c r="AH2346" t="e">
        <f>VLOOKUP(B2346,AN:AN,1,0)</f>
        <v>#N/A</v>
      </c>
      <c r="AI2346" t="str">
        <f>IF(G2346&lt;=2,"&lt;=2",IF(G2346&lt;3,"2-3","&gt;=3"))</f>
        <v>2-3</v>
      </c>
      <c r="AJ2346">
        <f>G2346-H2346</f>
        <v>-0.33887998209301839</v>
      </c>
    </row>
    <row r="2347" spans="1:36" hidden="1" x14ac:dyDescent="0.3">
      <c r="A2347">
        <v>2011</v>
      </c>
      <c r="B2347" t="s">
        <v>198</v>
      </c>
      <c r="C2347">
        <v>544969</v>
      </c>
      <c r="D2347">
        <v>1260734</v>
      </c>
      <c r="E2347">
        <v>2173087</v>
      </c>
      <c r="F2347">
        <v>819305</v>
      </c>
      <c r="G2347">
        <v>2.3134049826687302</v>
      </c>
      <c r="H2347">
        <f>+E2347/F2347</f>
        <v>2.6523541294145647</v>
      </c>
      <c r="I2347">
        <v>2.6603480260925901E-2</v>
      </c>
      <c r="J2347">
        <v>1.2735228985548E-2</v>
      </c>
      <c r="K2347">
        <v>7.5653676837682902E-3</v>
      </c>
      <c r="L2347">
        <v>0.13294682988524401</v>
      </c>
      <c r="M2347">
        <v>8.6334838531911401E-2</v>
      </c>
      <c r="N2347">
        <v>1.26E-4</v>
      </c>
      <c r="O2347">
        <v>-1.872E-3</v>
      </c>
      <c r="P2347">
        <v>0.935205578804016</v>
      </c>
      <c r="Q2347">
        <v>7.9482793808005603E-4</v>
      </c>
      <c r="R2347">
        <v>3519204</v>
      </c>
      <c r="S2347">
        <v>2.2232951929663002E-3</v>
      </c>
      <c r="T2347">
        <v>1.07325543649493E-2</v>
      </c>
      <c r="U2347">
        <v>2.1633611992001499E-2</v>
      </c>
      <c r="V2347">
        <v>1.24397065357435</v>
      </c>
      <c r="W2347">
        <v>-1.03663880079985E-2</v>
      </c>
      <c r="X2347">
        <v>4.6561939731482802E-3</v>
      </c>
      <c r="Y2347">
        <v>0.150353370903067</v>
      </c>
      <c r="Z2347">
        <v>6.3057988338103901E-2</v>
      </c>
      <c r="AA2347">
        <v>1.60285891965956</v>
      </c>
      <c r="AB2347">
        <v>7.9349929445935298E-4</v>
      </c>
      <c r="AC2347" t="b">
        <v>1</v>
      </c>
      <c r="AF2347">
        <v>2.5859842572734298E-2</v>
      </c>
      <c r="AG2347">
        <v>268415</v>
      </c>
      <c r="AH2347" t="str">
        <f>VLOOKUP(B2347,AN:AN,1,0)</f>
        <v>Seattle - WA</v>
      </c>
      <c r="AI2347" t="str">
        <f>IF(G2347&lt;=2,"&lt;=2",IF(G2347&lt;3,"2-3","&gt;=3"))</f>
        <v>2-3</v>
      </c>
      <c r="AJ2347">
        <f>G2347-H2347</f>
        <v>-0.33894914674583454</v>
      </c>
    </row>
    <row r="2348" spans="1:36" hidden="1" x14ac:dyDescent="0.3">
      <c r="A2348">
        <v>2023</v>
      </c>
      <c r="B2348" t="s">
        <v>178</v>
      </c>
      <c r="C2348">
        <v>44005</v>
      </c>
      <c r="D2348">
        <v>97196</v>
      </c>
      <c r="E2348">
        <v>232486</v>
      </c>
      <c r="F2348">
        <v>91250</v>
      </c>
      <c r="G2348">
        <v>2.2087490057947901</v>
      </c>
      <c r="H2348">
        <f>+E2348/F2348</f>
        <v>2.5477917808219179</v>
      </c>
      <c r="I2348">
        <v>-4.0875137857787104E-3</v>
      </c>
      <c r="N2348">
        <v>-1.539E-3</v>
      </c>
      <c r="O2348">
        <v>-3.0829999999999998E-3</v>
      </c>
      <c r="P2348">
        <v>0.95339488983154297</v>
      </c>
      <c r="Q2348">
        <v>-5.9552192687990502E-3</v>
      </c>
      <c r="R2348">
        <v>335793.3125</v>
      </c>
      <c r="S2348">
        <v>0</v>
      </c>
      <c r="T2348">
        <v>3.9854903705417999E-2</v>
      </c>
      <c r="U2348">
        <v>6.2557086348533603E-2</v>
      </c>
      <c r="V2348">
        <v>0.62359343388274402</v>
      </c>
      <c r="W2348">
        <v>2.1557086348533601E-2</v>
      </c>
      <c r="X2348">
        <v>3.6415802251158601E-3</v>
      </c>
      <c r="Z2348">
        <v>-5.2546909787693399E-2</v>
      </c>
      <c r="AA2348">
        <v>0.18408222090575599</v>
      </c>
      <c r="AB2348">
        <v>9.93158243213418E-4</v>
      </c>
      <c r="AC2348" t="b">
        <v>0</v>
      </c>
      <c r="AF2348">
        <v>0</v>
      </c>
      <c r="AG2348">
        <v>9095</v>
      </c>
      <c r="AH2348" t="e">
        <f>VLOOKUP(B2348,AN:AN,1,0)</f>
        <v>#N/A</v>
      </c>
      <c r="AI2348" t="str">
        <f>IF(G2348&lt;=2,"&lt;=2",IF(G2348&lt;3,"2-3","&gt;=3"))</f>
        <v>2-3</v>
      </c>
      <c r="AJ2348">
        <f>G2348-H2348</f>
        <v>-0.33904277502712787</v>
      </c>
    </row>
    <row r="2349" spans="1:36" hidden="1" x14ac:dyDescent="0.3">
      <c r="A2349">
        <v>2010</v>
      </c>
      <c r="B2349" t="s">
        <v>197</v>
      </c>
      <c r="C2349">
        <v>78863</v>
      </c>
      <c r="D2349">
        <v>171173</v>
      </c>
      <c r="E2349">
        <v>434162</v>
      </c>
      <c r="F2349">
        <v>173001</v>
      </c>
      <c r="G2349">
        <v>2.1705108859668001</v>
      </c>
      <c r="H2349">
        <f>+E2349/F2349</f>
        <v>2.5095924301015602</v>
      </c>
      <c r="I2349">
        <v>6.43320022856496E-2</v>
      </c>
      <c r="J2349">
        <v>2.1664830856024898E-3</v>
      </c>
      <c r="K2349">
        <v>-1.89324592873454E-2</v>
      </c>
      <c r="L2349">
        <v>2.25601913034915E-2</v>
      </c>
      <c r="M2349">
        <v>1.0284229647368101E-2</v>
      </c>
      <c r="N2349">
        <v>2.323E-3</v>
      </c>
      <c r="O2349">
        <v>-1.5149999999999901E-3</v>
      </c>
      <c r="P2349">
        <v>0.95769798755645796</v>
      </c>
      <c r="Q2349">
        <v>1.1273562908172901E-2</v>
      </c>
      <c r="R2349">
        <v>564540.5</v>
      </c>
      <c r="S2349">
        <v>0</v>
      </c>
      <c r="T2349">
        <v>8.1975823268294508E-3</v>
      </c>
      <c r="U2349">
        <v>1.4859203249216101E-2</v>
      </c>
      <c r="V2349">
        <v>0.70302112936287697</v>
      </c>
      <c r="W2349">
        <v>-1.14079675078389E-3</v>
      </c>
      <c r="X2349">
        <v>1.27951611027102E-3</v>
      </c>
      <c r="Y2349">
        <v>1.52781277485807E-2</v>
      </c>
      <c r="Z2349">
        <v>9.8030242236185797E-2</v>
      </c>
      <c r="AA2349">
        <v>0.22473495943475799</v>
      </c>
      <c r="AB2349">
        <v>3.48958939164824E-4</v>
      </c>
      <c r="AC2349" t="b">
        <v>1</v>
      </c>
      <c r="AF2349">
        <v>0</v>
      </c>
      <c r="AG2349">
        <v>8608</v>
      </c>
      <c r="AH2349" t="e">
        <f>VLOOKUP(B2349,AN:AN,1,0)</f>
        <v>#N/A</v>
      </c>
      <c r="AI2349" t="str">
        <f>IF(G2349&lt;=2,"&lt;=2",IF(G2349&lt;3,"2-3","&gt;=3"))</f>
        <v>2-3</v>
      </c>
      <c r="AJ2349">
        <f>G2349-H2349</f>
        <v>-0.3390815441347601</v>
      </c>
    </row>
    <row r="2350" spans="1:36" hidden="1" x14ac:dyDescent="0.3">
      <c r="A2350">
        <v>2007</v>
      </c>
      <c r="B2350" t="s">
        <v>66</v>
      </c>
      <c r="C2350">
        <v>67877</v>
      </c>
      <c r="D2350">
        <v>162699</v>
      </c>
      <c r="E2350">
        <v>409470</v>
      </c>
      <c r="F2350">
        <v>149644</v>
      </c>
      <c r="G2350">
        <v>2.3969680451404698</v>
      </c>
      <c r="H2350">
        <f>+E2350/F2350</f>
        <v>2.7362941380877284</v>
      </c>
      <c r="I2350">
        <v>5.56634948535875E-2</v>
      </c>
      <c r="J2350">
        <v>-4.7424659132957398E-3</v>
      </c>
      <c r="K2350">
        <v>-3.4366792824119301E-2</v>
      </c>
      <c r="L2350">
        <v>-7.0617347370833194E-2</v>
      </c>
      <c r="M2350">
        <v>2.11808639578519E-2</v>
      </c>
      <c r="N2350">
        <v>6.8400000000000004E-4</v>
      </c>
      <c r="O2350">
        <v>1.3110000000000001E-3</v>
      </c>
      <c r="P2350">
        <v>0.90665328502654996</v>
      </c>
      <c r="Q2350">
        <v>5.0365924835199501E-3</v>
      </c>
      <c r="R2350">
        <v>612274.4375</v>
      </c>
      <c r="S2350">
        <v>6.5126984542149399E-3</v>
      </c>
      <c r="T2350">
        <v>4.5744627714157E-3</v>
      </c>
      <c r="U2350">
        <v>3.33382748067379E-2</v>
      </c>
      <c r="V2350">
        <v>0.85884487455650904</v>
      </c>
      <c r="W2350">
        <v>4.3382748067378896E-3</v>
      </c>
      <c r="X2350">
        <v>-6.5126984542149399E-3</v>
      </c>
      <c r="Y2350">
        <v>1.9727585493613101E-2</v>
      </c>
      <c r="AA2350">
        <v>1.3300957818738399</v>
      </c>
      <c r="AB2350">
        <v>9.9390578819344498E-4</v>
      </c>
      <c r="AC2350" t="b">
        <v>1</v>
      </c>
      <c r="AF2350">
        <v>0</v>
      </c>
      <c r="AG2350">
        <v>37984</v>
      </c>
      <c r="AH2350" t="e">
        <f>VLOOKUP(B2350,AN:AN,1,0)</f>
        <v>#N/A</v>
      </c>
      <c r="AI2350" t="str">
        <f>IF(G2350&lt;=2,"&lt;=2",IF(G2350&lt;3,"2-3","&gt;=3"))</f>
        <v>2-3</v>
      </c>
      <c r="AJ2350">
        <f>G2350-H2350</f>
        <v>-0.33932609294725857</v>
      </c>
    </row>
    <row r="2351" spans="1:36" hidden="1" x14ac:dyDescent="0.3">
      <c r="A2351">
        <v>2011</v>
      </c>
      <c r="B2351" t="s">
        <v>100</v>
      </c>
      <c r="C2351">
        <v>791912</v>
      </c>
      <c r="D2351">
        <v>2139705</v>
      </c>
      <c r="E2351">
        <v>3819153</v>
      </c>
      <c r="F2351">
        <v>1255456</v>
      </c>
      <c r="G2351">
        <v>2.70194794371091</v>
      </c>
      <c r="H2351">
        <f>+E2351/F2351</f>
        <v>3.0420444842352103</v>
      </c>
      <c r="I2351">
        <v>7.8096938099289897E-4</v>
      </c>
      <c r="J2351">
        <v>1.14317331463097E-2</v>
      </c>
      <c r="K2351">
        <v>6.2618718445300904E-3</v>
      </c>
      <c r="L2351">
        <v>3.6938290685415098E-2</v>
      </c>
      <c r="M2351">
        <v>-9.6737006679177492E-3</v>
      </c>
      <c r="N2351">
        <v>3.055E-3</v>
      </c>
      <c r="O2351">
        <v>-8.6799999999999996E-4</v>
      </c>
      <c r="P2351">
        <v>0.90473878383636497</v>
      </c>
      <c r="Q2351">
        <v>1.16541385650639E-2</v>
      </c>
      <c r="R2351">
        <v>6085334</v>
      </c>
      <c r="S2351">
        <v>4.63204880112241E-4</v>
      </c>
      <c r="T2351">
        <v>4.2173075489699997E-3</v>
      </c>
      <c r="U2351">
        <v>1.51183651760221E-2</v>
      </c>
      <c r="V2351">
        <v>0.814504594602254</v>
      </c>
      <c r="W2351">
        <v>-1.6881634823977899E-2</v>
      </c>
      <c r="X2351">
        <v>5.2828325169825799E-4</v>
      </c>
      <c r="Y2351">
        <v>0.113095115555279</v>
      </c>
      <c r="Z2351">
        <v>2.26355961931827E-2</v>
      </c>
      <c r="AA2351">
        <v>1.8636936041313601</v>
      </c>
      <c r="AB2351">
        <v>1.6460999871757299E-4</v>
      </c>
      <c r="AC2351" t="b">
        <v>1</v>
      </c>
      <c r="AF2351">
        <v>1.0613516777778401E-2</v>
      </c>
      <c r="AG2351">
        <v>522723</v>
      </c>
      <c r="AH2351" t="str">
        <f>VLOOKUP(B2351,AN:AN,1,0)</f>
        <v>Houston - TX</v>
      </c>
      <c r="AI2351" t="str">
        <f>IF(G2351&lt;=2,"&lt;=2",IF(G2351&lt;3,"2-3","&gt;=3"))</f>
        <v>2-3</v>
      </c>
      <c r="AJ2351">
        <f>G2351-H2351</f>
        <v>-0.34009654052430038</v>
      </c>
    </row>
    <row r="2352" spans="1:36" hidden="1" x14ac:dyDescent="0.3">
      <c r="A2352">
        <v>2009</v>
      </c>
      <c r="B2352" t="s">
        <v>207</v>
      </c>
      <c r="C2352">
        <v>23516</v>
      </c>
      <c r="D2352">
        <v>52373</v>
      </c>
      <c r="E2352">
        <v>76331</v>
      </c>
      <c r="F2352">
        <v>29729</v>
      </c>
      <c r="G2352">
        <v>2.22712195951692</v>
      </c>
      <c r="H2352">
        <f>+E2352/F2352</f>
        <v>2.5675602946617779</v>
      </c>
      <c r="I2352">
        <v>-4.2557588708383401E-2</v>
      </c>
      <c r="J2352">
        <v>9.1024609282612506E-3</v>
      </c>
      <c r="K2352">
        <v>-2.35918149352101E-4</v>
      </c>
      <c r="L2352">
        <v>-2.1377115417271799E-2</v>
      </c>
      <c r="M2352">
        <v>5.8896914124488596E-3</v>
      </c>
      <c r="N2352">
        <v>-1.8100000000000001E-4</v>
      </c>
      <c r="O2352">
        <v>-7.2400000000000003E-4</v>
      </c>
      <c r="P2352">
        <v>0.96468627452850297</v>
      </c>
      <c r="Q2352">
        <v>2.6166439056396398E-4</v>
      </c>
      <c r="R2352">
        <v>153337.5</v>
      </c>
      <c r="S2352">
        <v>0</v>
      </c>
      <c r="T2352">
        <v>2.2228714078664502E-3</v>
      </c>
      <c r="U2352">
        <v>-2.83438302576542E-2</v>
      </c>
      <c r="V2352">
        <v>0.86178164005464997</v>
      </c>
      <c r="W2352">
        <v>-2.43438302576542E-2</v>
      </c>
      <c r="X2352">
        <v>0</v>
      </c>
      <c r="Y2352">
        <v>0</v>
      </c>
      <c r="AA2352">
        <v>0.87780839322362203</v>
      </c>
      <c r="AB2352">
        <v>1.8109380659181399E-4</v>
      </c>
      <c r="AC2352" t="b">
        <v>0</v>
      </c>
      <c r="AF2352">
        <v>0</v>
      </c>
      <c r="AG2352">
        <v>5522</v>
      </c>
      <c r="AH2352" t="e">
        <f>VLOOKUP(B2352,AN:AN,1,0)</f>
        <v>#N/A</v>
      </c>
      <c r="AI2352" t="str">
        <f>IF(G2352&lt;=2,"&lt;=2",IF(G2352&lt;3,"2-3","&gt;=3"))</f>
        <v>2-3</v>
      </c>
      <c r="AJ2352">
        <f>G2352-H2352</f>
        <v>-0.34043833514485788</v>
      </c>
    </row>
    <row r="2353" spans="1:36" hidden="1" x14ac:dyDescent="0.3">
      <c r="A2353">
        <v>2016</v>
      </c>
      <c r="B2353" t="s">
        <v>149</v>
      </c>
      <c r="C2353">
        <v>3478951</v>
      </c>
      <c r="D2353">
        <v>9046565</v>
      </c>
      <c r="E2353">
        <v>10640397</v>
      </c>
      <c r="F2353">
        <v>3617964</v>
      </c>
      <c r="G2353">
        <v>2.6003714912914799</v>
      </c>
      <c r="H2353">
        <f>+E2353/F2353</f>
        <v>2.9409902917773643</v>
      </c>
      <c r="I2353">
        <v>6.9317986059275602E-3</v>
      </c>
      <c r="J2353">
        <v>-1.5063776634633499E-2</v>
      </c>
      <c r="K2353">
        <v>-9.6763161048293005E-3</v>
      </c>
      <c r="L2353">
        <v>-2.1884180165827102E-2</v>
      </c>
      <c r="M2353">
        <v>-0.10943806823343</v>
      </c>
      <c r="N2353">
        <v>3.0839999999999999E-3</v>
      </c>
      <c r="O2353">
        <v>-4.6500000000000003E-4</v>
      </c>
      <c r="P2353">
        <v>0.96937310695648204</v>
      </c>
      <c r="Q2353">
        <v>3.5107731819150599E-3</v>
      </c>
      <c r="R2353">
        <v>14781160</v>
      </c>
      <c r="S2353">
        <v>2.03073272927556E-4</v>
      </c>
      <c r="T2353">
        <v>-9.0242978185415493E-3</v>
      </c>
      <c r="U2353">
        <v>1.72127895057201E-2</v>
      </c>
      <c r="V2353">
        <v>2.3094899234907502</v>
      </c>
      <c r="W2353">
        <v>4.2127895057201001E-3</v>
      </c>
      <c r="X2353">
        <v>1.2257444315555401E-2</v>
      </c>
      <c r="Y2353">
        <v>7.8765619661050904E-2</v>
      </c>
      <c r="Z2353">
        <v>1.2552397256945701E-2</v>
      </c>
      <c r="AA2353">
        <v>0.59912353596545098</v>
      </c>
      <c r="AB2353">
        <v>1.38864133753699E-3</v>
      </c>
      <c r="AC2353" t="b">
        <v>1</v>
      </c>
      <c r="AD2353">
        <v>-1.2952422163447399E-3</v>
      </c>
      <c r="AE2353">
        <v>1.7815516508853099E-2</v>
      </c>
      <c r="AF2353">
        <v>1.48900920696234E-2</v>
      </c>
      <c r="AG2353">
        <v>1385747</v>
      </c>
      <c r="AH2353" t="str">
        <f>VLOOKUP(B2353,AN:AN,1,0)</f>
        <v>New York - NY</v>
      </c>
      <c r="AI2353" t="str">
        <f>IF(G2353&lt;=2,"&lt;=2",IF(G2353&lt;3,"2-3","&gt;=3"))</f>
        <v>2-3</v>
      </c>
      <c r="AJ2353">
        <f>G2353-H2353</f>
        <v>-0.34061880048588433</v>
      </c>
    </row>
    <row r="2354" spans="1:36" hidden="1" x14ac:dyDescent="0.3">
      <c r="A2354">
        <v>2022</v>
      </c>
      <c r="B2354" t="s">
        <v>152</v>
      </c>
      <c r="C2354">
        <v>80075</v>
      </c>
      <c r="D2354">
        <v>190737</v>
      </c>
      <c r="E2354">
        <v>356409</v>
      </c>
      <c r="F2354">
        <v>130906</v>
      </c>
      <c r="G2354">
        <v>2.38197939431782</v>
      </c>
      <c r="H2354">
        <f>+E2354/F2354</f>
        <v>2.7226330343910896</v>
      </c>
      <c r="I2354">
        <v>-3.3166371721038701E-2</v>
      </c>
      <c r="J2354">
        <v>1.34537648409605E-3</v>
      </c>
      <c r="K2354">
        <v>-1.69524408727884E-2</v>
      </c>
      <c r="N2354">
        <v>7.7629999999999999E-3</v>
      </c>
      <c r="O2354">
        <v>-1.7159999999999901E-3</v>
      </c>
      <c r="P2354">
        <v>0.94483309984207198</v>
      </c>
      <c r="Q2354">
        <v>-9.9828243255609597E-3</v>
      </c>
      <c r="R2354">
        <v>605385.9375</v>
      </c>
      <c r="S2354">
        <v>0</v>
      </c>
      <c r="T2354">
        <v>4.7576894983649198E-2</v>
      </c>
      <c r="U2354">
        <v>9.5956228673458099E-2</v>
      </c>
      <c r="V2354">
        <v>0.71179908407010495</v>
      </c>
      <c r="W2354">
        <v>1.5956228673458001E-2</v>
      </c>
      <c r="X2354">
        <v>4.9432040736388502E-2</v>
      </c>
      <c r="Z2354">
        <v>-6.0979806738373901E-2</v>
      </c>
      <c r="AA2354">
        <v>2.60166687092708</v>
      </c>
      <c r="AB2354">
        <v>9.6618357487922703E-4</v>
      </c>
      <c r="AC2354" t="b">
        <v>0</v>
      </c>
      <c r="AF2354">
        <v>6.0738999869434603E-2</v>
      </c>
      <c r="AG2354">
        <v>40188</v>
      </c>
      <c r="AH2354" t="e">
        <f>VLOOKUP(B2354,AN:AN,1,0)</f>
        <v>#N/A</v>
      </c>
      <c r="AI2354" t="str">
        <f>IF(G2354&lt;=2,"&lt;=2",IF(G2354&lt;3,"2-3","&gt;=3"))</f>
        <v>2-3</v>
      </c>
      <c r="AJ2354">
        <f>G2354-H2354</f>
        <v>-0.34065364007326959</v>
      </c>
    </row>
    <row r="2355" spans="1:36" hidden="1" x14ac:dyDescent="0.3">
      <c r="A2355">
        <v>2022</v>
      </c>
      <c r="B2355" t="s">
        <v>38</v>
      </c>
      <c r="C2355">
        <v>29814</v>
      </c>
      <c r="D2355">
        <v>68360</v>
      </c>
      <c r="E2355">
        <v>191195</v>
      </c>
      <c r="F2355">
        <v>72594</v>
      </c>
      <c r="G2355">
        <v>2.2928825384047702</v>
      </c>
      <c r="H2355">
        <f>+E2355/F2355</f>
        <v>2.633757610821831</v>
      </c>
      <c r="I2355">
        <v>7.14104793462257E-2</v>
      </c>
      <c r="J2355">
        <v>2.6262045837938699E-2</v>
      </c>
      <c r="K2355">
        <v>7.9642284810542904E-3</v>
      </c>
      <c r="N2355">
        <v>1.49E-3</v>
      </c>
      <c r="O2355">
        <v>-9.2999999999999902E-5</v>
      </c>
      <c r="P2355">
        <v>0.97293174266815197</v>
      </c>
      <c r="Q2355">
        <v>-9.4057321548460804E-3</v>
      </c>
      <c r="R2355">
        <v>276267.5</v>
      </c>
      <c r="S2355">
        <v>0</v>
      </c>
      <c r="T2355">
        <v>3.8193857297301202E-2</v>
      </c>
      <c r="U2355">
        <v>8.6573190987110096E-2</v>
      </c>
      <c r="V2355">
        <v>0.97374114700790404</v>
      </c>
      <c r="W2355">
        <v>6.5731909871100903E-3</v>
      </c>
      <c r="X2355">
        <v>0</v>
      </c>
      <c r="Z2355">
        <v>-9.4944601633625794E-2</v>
      </c>
      <c r="AA2355">
        <v>0.38428622152841801</v>
      </c>
      <c r="AB2355">
        <v>1.0243993294840701E-3</v>
      </c>
      <c r="AC2355" t="b">
        <v>1</v>
      </c>
      <c r="AF2355">
        <v>5.9601415533618897E-3</v>
      </c>
      <c r="AG2355">
        <v>10738</v>
      </c>
      <c r="AH2355" t="e">
        <f>VLOOKUP(B2355,AN:AN,1,0)</f>
        <v>#N/A</v>
      </c>
      <c r="AI2355" t="str">
        <f>IF(G2355&lt;=2,"&lt;=2",IF(G2355&lt;3,"2-3","&gt;=3"))</f>
        <v>2-3</v>
      </c>
      <c r="AJ2355">
        <f>G2355-H2355</f>
        <v>-0.34087507241706083</v>
      </c>
    </row>
    <row r="2356" spans="1:36" hidden="1" x14ac:dyDescent="0.3">
      <c r="A2356">
        <v>2005</v>
      </c>
      <c r="B2356" t="s">
        <v>83</v>
      </c>
      <c r="C2356">
        <v>33144</v>
      </c>
      <c r="D2356">
        <v>73722</v>
      </c>
      <c r="E2356">
        <v>177031</v>
      </c>
      <c r="F2356">
        <v>69009</v>
      </c>
      <c r="G2356">
        <v>2.2242939898624101</v>
      </c>
      <c r="H2356">
        <f>+E2356/F2356</f>
        <v>2.5653320581373444</v>
      </c>
      <c r="J2356">
        <v>-3.3371560275554002E-3</v>
      </c>
      <c r="K2356">
        <v>3.85753217339519E-3</v>
      </c>
      <c r="L2356">
        <v>-4.7138844117522102E-2</v>
      </c>
      <c r="M2356">
        <v>1.1432063300162601E-2</v>
      </c>
      <c r="N2356">
        <v>3.1129999999999999E-3</v>
      </c>
      <c r="P2356">
        <v>0.95669567584991499</v>
      </c>
      <c r="R2356">
        <v>276501</v>
      </c>
      <c r="T2356">
        <v>6.2181754037739896E-4</v>
      </c>
      <c r="U2356">
        <v>1.5645319595932999E-2</v>
      </c>
      <c r="V2356">
        <v>0.99726800125159998</v>
      </c>
      <c r="W2356">
        <v>-1.8354680404067E-2</v>
      </c>
      <c r="Y2356">
        <v>8.9644861184070099E-2</v>
      </c>
      <c r="AG2356">
        <v>8351</v>
      </c>
      <c r="AH2356" t="e">
        <f>VLOOKUP(B2356,AN:AN,1,0)</f>
        <v>#N/A</v>
      </c>
      <c r="AI2356" t="str">
        <f>IF(G2356&lt;=2,"&lt;=2",IF(G2356&lt;3,"2-3","&gt;=3"))</f>
        <v>2-3</v>
      </c>
      <c r="AJ2356">
        <f>G2356-H2356</f>
        <v>-0.34103806827493433</v>
      </c>
    </row>
    <row r="2357" spans="1:36" hidden="1" x14ac:dyDescent="0.3">
      <c r="A2357">
        <v>2009</v>
      </c>
      <c r="B2357" t="s">
        <v>44</v>
      </c>
      <c r="C2357">
        <v>50451</v>
      </c>
      <c r="D2357">
        <v>110499</v>
      </c>
      <c r="E2357">
        <v>253425</v>
      </c>
      <c r="F2357">
        <v>100113</v>
      </c>
      <c r="G2357">
        <v>2.1902241779152001</v>
      </c>
      <c r="H2357">
        <f>+E2357/F2357</f>
        <v>2.5313895298312907</v>
      </c>
      <c r="I2357">
        <v>-1.42807079071558E-2</v>
      </c>
      <c r="J2357">
        <v>-1.2527985498309101E-2</v>
      </c>
      <c r="K2357">
        <v>-2.1866364575922399E-2</v>
      </c>
      <c r="L2357">
        <v>-6.87158190645277E-2</v>
      </c>
      <c r="M2357">
        <v>-4.1449012234807001E-2</v>
      </c>
      <c r="N2357">
        <v>3.4090000000000001E-3</v>
      </c>
      <c r="O2357">
        <v>3.8240000000000001E-3</v>
      </c>
      <c r="P2357">
        <v>0.90458214282989502</v>
      </c>
      <c r="Q2357">
        <v>-3.3789157867431897E-2</v>
      </c>
      <c r="R2357">
        <v>402175.125</v>
      </c>
      <c r="S2357">
        <v>0</v>
      </c>
      <c r="T2357">
        <v>7.3218327015638403E-3</v>
      </c>
      <c r="U2357">
        <v>-2.3244868963956802E-2</v>
      </c>
      <c r="V2357">
        <v>0.66768667607837695</v>
      </c>
      <c r="W2357">
        <v>-1.9244868963956802E-2</v>
      </c>
      <c r="X2357">
        <v>3.6952301719356602E-2</v>
      </c>
      <c r="Y2357">
        <v>0.132833191567794</v>
      </c>
      <c r="AA2357">
        <v>0.50714325543517103</v>
      </c>
      <c r="AB2357">
        <v>6.9328896283971098E-5</v>
      </c>
      <c r="AC2357" t="b">
        <v>0</v>
      </c>
      <c r="AF2357">
        <v>8.6591791458679901E-2</v>
      </c>
      <c r="AG2357">
        <v>14957</v>
      </c>
      <c r="AH2357" t="e">
        <f>VLOOKUP(B2357,AN:AN,1,0)</f>
        <v>#N/A</v>
      </c>
      <c r="AI2357" t="str">
        <f>IF(G2357&lt;=2,"&lt;=2",IF(G2357&lt;3,"2-3","&gt;=3"))</f>
        <v>2-3</v>
      </c>
      <c r="AJ2357">
        <f>G2357-H2357</f>
        <v>-0.34116535191609065</v>
      </c>
    </row>
    <row r="2358" spans="1:36" hidden="1" x14ac:dyDescent="0.3">
      <c r="A2358">
        <v>2007</v>
      </c>
      <c r="B2358" t="s">
        <v>50</v>
      </c>
      <c r="C2358">
        <v>58799</v>
      </c>
      <c r="D2358">
        <v>140836</v>
      </c>
      <c r="E2358">
        <v>401654</v>
      </c>
      <c r="F2358">
        <v>146774</v>
      </c>
      <c r="G2358">
        <v>2.3952108029048098</v>
      </c>
      <c r="H2358">
        <f>+E2358/F2358</f>
        <v>2.7365473448975979</v>
      </c>
      <c r="I2358">
        <v>3.1789248021770397E-2</v>
      </c>
      <c r="J2358">
        <v>-3.2891193404793701E-4</v>
      </c>
      <c r="K2358">
        <v>-2.9953238844871499E-2</v>
      </c>
      <c r="L2358">
        <v>-0.115921602930873</v>
      </c>
      <c r="M2358">
        <v>-2.41233916021883E-2</v>
      </c>
      <c r="N2358">
        <v>-1.255E-3</v>
      </c>
      <c r="O2358">
        <v>-4.548E-3</v>
      </c>
      <c r="P2358">
        <v>0.94713830947875999</v>
      </c>
      <c r="Q2358">
        <v>-8.1856250762940494E-3</v>
      </c>
      <c r="R2358">
        <v>593548</v>
      </c>
      <c r="S2358">
        <v>0</v>
      </c>
      <c r="T2358">
        <v>1.8056783825159E-2</v>
      </c>
      <c r="U2358">
        <v>4.6820595860481297E-2</v>
      </c>
      <c r="V2358">
        <v>0.907004400232575</v>
      </c>
      <c r="W2358">
        <v>1.7820595860481198E-2</v>
      </c>
      <c r="X2358">
        <v>4.0149923334658402E-2</v>
      </c>
      <c r="Y2358">
        <v>5.5435219675300997E-2</v>
      </c>
      <c r="AA2358">
        <v>3.1383069938863701</v>
      </c>
      <c r="AB2358">
        <v>1.7036742574819599E-4</v>
      </c>
      <c r="AC2358" t="b">
        <v>1</v>
      </c>
      <c r="AF2358">
        <v>2.3169969901754701E-2</v>
      </c>
      <c r="AG2358">
        <v>18316</v>
      </c>
      <c r="AH2358" t="e">
        <f>VLOOKUP(B2358,AN:AN,1,0)</f>
        <v>#N/A</v>
      </c>
      <c r="AI2358" t="str">
        <f>IF(G2358&lt;=2,"&lt;=2",IF(G2358&lt;3,"2-3","&gt;=3"))</f>
        <v>2-3</v>
      </c>
      <c r="AJ2358">
        <f>G2358-H2358</f>
        <v>-0.34133654199278807</v>
      </c>
    </row>
    <row r="2359" spans="1:36" hidden="1" x14ac:dyDescent="0.3">
      <c r="A2359">
        <v>2019</v>
      </c>
      <c r="B2359" t="s">
        <v>202</v>
      </c>
      <c r="C2359">
        <v>27815</v>
      </c>
      <c r="D2359">
        <v>57297</v>
      </c>
      <c r="E2359">
        <v>133171</v>
      </c>
      <c r="F2359">
        <v>55447</v>
      </c>
      <c r="G2359">
        <v>2.0599316915333401</v>
      </c>
      <c r="H2359">
        <f>+E2359/F2359</f>
        <v>2.4017710606525151</v>
      </c>
      <c r="I2359">
        <v>-3.50694239160073E-2</v>
      </c>
      <c r="J2359">
        <v>4.72283177077775E-3</v>
      </c>
      <c r="K2359">
        <v>2.47706157267094E-2</v>
      </c>
      <c r="N2359">
        <v>5.3530000000000001E-3</v>
      </c>
      <c r="O2359">
        <v>-1.7180000000000001E-2</v>
      </c>
      <c r="P2359">
        <v>0.92311340570449796</v>
      </c>
      <c r="Q2359">
        <v>1.33134126663209E-2</v>
      </c>
      <c r="R2359">
        <v>209094.703125</v>
      </c>
      <c r="S2359">
        <v>0</v>
      </c>
      <c r="T2359">
        <v>-5.2029266953468496E-3</v>
      </c>
      <c r="U2359">
        <v>2.9938690364360799E-2</v>
      </c>
      <c r="V2359">
        <v>0.53433326718593199</v>
      </c>
      <c r="W2359">
        <v>1.19386903643608E-2</v>
      </c>
      <c r="X2359">
        <v>3.2752521944189698E-3</v>
      </c>
      <c r="Z2359">
        <v>-4.0664547217210599E-2</v>
      </c>
      <c r="AA2359">
        <v>-0.35958840998618902</v>
      </c>
      <c r="AB2359">
        <v>7.8606052666055197E-4</v>
      </c>
      <c r="AC2359" t="b">
        <v>0</v>
      </c>
      <c r="AF2359">
        <v>0</v>
      </c>
      <c r="AG2359">
        <v>7658</v>
      </c>
      <c r="AH2359" t="e">
        <f>VLOOKUP(B2359,AN:AN,1,0)</f>
        <v>#N/A</v>
      </c>
      <c r="AI2359" t="str">
        <f>IF(G2359&lt;=2,"&lt;=2",IF(G2359&lt;3,"2-3","&gt;=3"))</f>
        <v>2-3</v>
      </c>
      <c r="AJ2359">
        <f>G2359-H2359</f>
        <v>-0.34183936911917501</v>
      </c>
    </row>
    <row r="2360" spans="1:36" hidden="1" x14ac:dyDescent="0.3">
      <c r="A2360">
        <v>2011</v>
      </c>
      <c r="B2360" t="s">
        <v>209</v>
      </c>
      <c r="C2360">
        <v>78144</v>
      </c>
      <c r="D2360">
        <v>177750</v>
      </c>
      <c r="E2360">
        <v>432263</v>
      </c>
      <c r="F2360">
        <v>165205</v>
      </c>
      <c r="G2360">
        <v>2.2746468058968001</v>
      </c>
      <c r="H2360">
        <f>+E2360/F2360</f>
        <v>2.6165249235797949</v>
      </c>
      <c r="I2360">
        <v>6.2849592042919206E-2</v>
      </c>
      <c r="J2360">
        <v>-4.5897513628005999E-3</v>
      </c>
      <c r="K2360">
        <v>-9.7596126645802996E-3</v>
      </c>
      <c r="L2360">
        <v>2.94300174489616E-2</v>
      </c>
      <c r="M2360">
        <v>-1.7181973904371199E-2</v>
      </c>
      <c r="N2360">
        <v>4.2000000000000002E-4</v>
      </c>
      <c r="O2360">
        <v>3.3000000000000003E-5</v>
      </c>
      <c r="P2360">
        <v>0.94815987348556496</v>
      </c>
      <c r="Q2360">
        <v>2.9987096786500099E-3</v>
      </c>
      <c r="R2360">
        <v>664408.5</v>
      </c>
      <c r="S2360">
        <v>0</v>
      </c>
      <c r="T2360">
        <v>2.1867314353580001E-4</v>
      </c>
      <c r="U2360">
        <v>1.11197307705879E-2</v>
      </c>
      <c r="V2360">
        <v>0.762672484036656</v>
      </c>
      <c r="W2360">
        <v>-2.08802692294121E-2</v>
      </c>
      <c r="X2360">
        <v>0</v>
      </c>
      <c r="Y2360">
        <v>3.11271234383994E-2</v>
      </c>
      <c r="Z2360">
        <v>0.10555859973847199</v>
      </c>
      <c r="AA2360">
        <v>9.5212771166197599E-2</v>
      </c>
      <c r="AB2360">
        <v>5.1711321547461301E-4</v>
      </c>
      <c r="AC2360" t="b">
        <v>1</v>
      </c>
      <c r="AF2360">
        <v>0</v>
      </c>
      <c r="AG2360">
        <v>30941</v>
      </c>
      <c r="AH2360" t="e">
        <f>VLOOKUP(B2360,AN:AN,1,0)</f>
        <v>#N/A</v>
      </c>
      <c r="AI2360" t="str">
        <f>IF(G2360&lt;=2,"&lt;=2",IF(G2360&lt;3,"2-3","&gt;=3"))</f>
        <v>2-3</v>
      </c>
      <c r="AJ2360">
        <f>G2360-H2360</f>
        <v>-0.34187811768299481</v>
      </c>
    </row>
    <row r="2361" spans="1:36" hidden="1" x14ac:dyDescent="0.3">
      <c r="A2361">
        <v>2013</v>
      </c>
      <c r="B2361" t="s">
        <v>42</v>
      </c>
      <c r="C2361">
        <v>349306</v>
      </c>
      <c r="D2361">
        <v>829710</v>
      </c>
      <c r="E2361">
        <v>1823190</v>
      </c>
      <c r="F2361">
        <v>670827</v>
      </c>
      <c r="G2361">
        <v>2.3753099002021099</v>
      </c>
      <c r="H2361">
        <f>+E2361/F2361</f>
        <v>2.7178244167274124</v>
      </c>
      <c r="I2361">
        <v>-8.2442169373179493E-3</v>
      </c>
      <c r="J2361">
        <v>-4.1924072429537999E-3</v>
      </c>
      <c r="K2361">
        <v>-1.55714078247549E-3</v>
      </c>
      <c r="L2361">
        <v>1.40840981155633E-2</v>
      </c>
      <c r="M2361">
        <v>-4.5910953544080299E-2</v>
      </c>
      <c r="N2361">
        <v>3.003E-3</v>
      </c>
      <c r="O2361">
        <v>5.4600000000000004E-4</v>
      </c>
      <c r="P2361">
        <v>0.93944466114044201</v>
      </c>
      <c r="Q2361">
        <v>-3.4350752830499798E-3</v>
      </c>
      <c r="R2361">
        <v>2786456</v>
      </c>
      <c r="S2361">
        <v>9.4706044838802398E-4</v>
      </c>
      <c r="T2361">
        <v>1.6270093619823499E-3</v>
      </c>
      <c r="U2361">
        <v>2.2332118824124302E-2</v>
      </c>
      <c r="V2361">
        <v>0.96459018270861296</v>
      </c>
      <c r="W2361">
        <v>7.3321188241243004E-3</v>
      </c>
      <c r="X2361">
        <v>1.9245621254742301E-2</v>
      </c>
      <c r="Y2361">
        <v>8.3590359698423003E-2</v>
      </c>
      <c r="Z2361">
        <v>3.9737886904990596E-3</v>
      </c>
      <c r="AA2361">
        <v>0.62096011208769797</v>
      </c>
      <c r="AB2361">
        <v>3.8333399101419998E-4</v>
      </c>
      <c r="AC2361" t="b">
        <v>0</v>
      </c>
      <c r="AF2361">
        <v>2.5390239640117E-2</v>
      </c>
      <c r="AG2361">
        <v>180805</v>
      </c>
      <c r="AH2361" t="str">
        <f>VLOOKUP(B2361,AN:AN,1,0)</f>
        <v>Baltimore - MD</v>
      </c>
      <c r="AI2361" t="str">
        <f>IF(G2361&lt;=2,"&lt;=2",IF(G2361&lt;3,"2-3","&gt;=3"))</f>
        <v>2-3</v>
      </c>
      <c r="AJ2361">
        <f>G2361-H2361</f>
        <v>-0.34251451652530251</v>
      </c>
    </row>
    <row r="2362" spans="1:36" hidden="1" x14ac:dyDescent="0.3">
      <c r="A2362">
        <v>2019</v>
      </c>
      <c r="B2362" t="s">
        <v>80</v>
      </c>
      <c r="C2362">
        <v>65529</v>
      </c>
      <c r="D2362">
        <v>144451</v>
      </c>
      <c r="E2362">
        <v>229653</v>
      </c>
      <c r="F2362">
        <v>90167</v>
      </c>
      <c r="G2362">
        <v>2.2043827923514701</v>
      </c>
      <c r="H2362">
        <f>+E2362/F2362</f>
        <v>2.5469739483403018</v>
      </c>
      <c r="I2362">
        <v>-3.8198172301985002E-2</v>
      </c>
      <c r="J2362">
        <v>-5.0602667033675097E-4</v>
      </c>
      <c r="K2362">
        <v>1.9541757285594898E-2</v>
      </c>
      <c r="N2362">
        <v>-8.9470000000000001E-3</v>
      </c>
      <c r="O2362">
        <v>-1.061E-2</v>
      </c>
      <c r="P2362">
        <v>0.93342769145965598</v>
      </c>
      <c r="Q2362">
        <v>-2.9994845390320001E-2</v>
      </c>
      <c r="R2362">
        <v>382371.78125</v>
      </c>
      <c r="S2362">
        <v>0</v>
      </c>
      <c r="T2362">
        <v>1.5631802380084499E-3</v>
      </c>
      <c r="U2362">
        <v>3.6704797297716099E-2</v>
      </c>
      <c r="V2362">
        <v>0.92530882854149199</v>
      </c>
      <c r="W2362">
        <v>1.87047972977161E-2</v>
      </c>
      <c r="X2362">
        <v>3.8892422092852597E-2</v>
      </c>
      <c r="Z2362">
        <v>-7.1346192915466899E-2</v>
      </c>
      <c r="AA2362">
        <v>0.72097265208308503</v>
      </c>
      <c r="AB2362">
        <v>6.3597671346802903E-4</v>
      </c>
      <c r="AC2362" t="b">
        <v>0</v>
      </c>
      <c r="AF2362">
        <v>1.01756274154884E-2</v>
      </c>
      <c r="AG2362">
        <v>21236</v>
      </c>
      <c r="AH2362" t="e">
        <f>VLOOKUP(B2362,AN:AN,1,0)</f>
        <v>#N/A</v>
      </c>
      <c r="AI2362" t="str">
        <f>IF(G2362&lt;=2,"&lt;=2",IF(G2362&lt;3,"2-3","&gt;=3"))</f>
        <v>2-3</v>
      </c>
      <c r="AJ2362">
        <f>G2362-H2362</f>
        <v>-0.34259115598883172</v>
      </c>
    </row>
    <row r="2363" spans="1:36" hidden="1" x14ac:dyDescent="0.3">
      <c r="A2363">
        <v>2022</v>
      </c>
      <c r="B2363" t="s">
        <v>61</v>
      </c>
      <c r="C2363">
        <v>36025</v>
      </c>
      <c r="D2363">
        <v>80734</v>
      </c>
      <c r="E2363">
        <v>120068</v>
      </c>
      <c r="F2363">
        <v>46469</v>
      </c>
      <c r="G2363">
        <v>2.2410548230395499</v>
      </c>
      <c r="H2363">
        <f>+E2363/F2363</f>
        <v>2.5838300802685663</v>
      </c>
      <c r="I2363">
        <v>-4.0852075929358897E-2</v>
      </c>
      <c r="J2363">
        <v>1.0896244086325099E-2</v>
      </c>
      <c r="K2363">
        <v>-7.4015732705592901E-3</v>
      </c>
      <c r="N2363">
        <v>2.1559999999999999E-3</v>
      </c>
      <c r="O2363">
        <v>-1.12E-4</v>
      </c>
      <c r="P2363">
        <v>0.95828461647033703</v>
      </c>
      <c r="Q2363">
        <v>1.88577175140403E-3</v>
      </c>
      <c r="R2363">
        <v>207339</v>
      </c>
      <c r="S2363">
        <v>0</v>
      </c>
      <c r="T2363">
        <v>3.1705442816019501E-3</v>
      </c>
      <c r="U2363">
        <v>5.15498779714108E-2</v>
      </c>
      <c r="V2363">
        <v>0.83707572286644405</v>
      </c>
      <c r="W2363">
        <v>-2.8450122028589198E-2</v>
      </c>
      <c r="X2363">
        <v>1.28528225806451E-2</v>
      </c>
      <c r="Z2363">
        <v>-0.13206052148133099</v>
      </c>
      <c r="AA2363">
        <v>0.37547490336276002</v>
      </c>
      <c r="AB2363">
        <v>1.68010752688172E-3</v>
      </c>
      <c r="AC2363" t="b">
        <v>0</v>
      </c>
      <c r="AF2363">
        <v>4.3682795698924701E-3</v>
      </c>
      <c r="AG2363">
        <v>12057</v>
      </c>
      <c r="AH2363" t="e">
        <f>VLOOKUP(B2363,AN:AN,1,0)</f>
        <v>#N/A</v>
      </c>
      <c r="AI2363" t="str">
        <f>IF(G2363&lt;=2,"&lt;=2",IF(G2363&lt;3,"2-3","&gt;=3"))</f>
        <v>2-3</v>
      </c>
      <c r="AJ2363">
        <f>G2363-H2363</f>
        <v>-0.34277525722901636</v>
      </c>
    </row>
    <row r="2364" spans="1:36" hidden="1" x14ac:dyDescent="0.3">
      <c r="A2364">
        <v>2016</v>
      </c>
      <c r="B2364" t="s">
        <v>102</v>
      </c>
      <c r="C2364">
        <v>274015</v>
      </c>
      <c r="D2364">
        <v>642782</v>
      </c>
      <c r="E2364">
        <v>1320710</v>
      </c>
      <c r="F2364">
        <v>491225</v>
      </c>
      <c r="G2364">
        <v>2.3457912887980501</v>
      </c>
      <c r="H2364">
        <f>+E2364/F2364</f>
        <v>2.6886050180670771</v>
      </c>
      <c r="I2364">
        <v>-3.40973031732177E-2</v>
      </c>
      <c r="J2364">
        <v>4.4289492070674402E-3</v>
      </c>
      <c r="K2364">
        <v>9.8164097368716903E-3</v>
      </c>
      <c r="L2364">
        <v>0.12742745640873901</v>
      </c>
      <c r="M2364">
        <v>3.9873568341136298E-2</v>
      </c>
      <c r="N2364">
        <v>1.044E-3</v>
      </c>
      <c r="O2364">
        <v>-2.7809999999999901E-3</v>
      </c>
      <c r="P2364">
        <v>0.91126996278762795</v>
      </c>
      <c r="Q2364">
        <v>1.19507312774591E-3</v>
      </c>
      <c r="R2364">
        <v>2028459</v>
      </c>
      <c r="S2364">
        <v>5.8276256881740303E-4</v>
      </c>
      <c r="T2364">
        <v>1.8626358360052499E-3</v>
      </c>
      <c r="U2364">
        <v>2.8099723160266901E-2</v>
      </c>
      <c r="V2364">
        <v>0.67966970721349396</v>
      </c>
      <c r="W2364">
        <v>1.5099723160266899E-2</v>
      </c>
      <c r="X2364">
        <v>1.6975530828139799E-2</v>
      </c>
      <c r="Y2364">
        <v>7.49710474367343E-2</v>
      </c>
      <c r="Z2364">
        <v>7.9738376660558798E-3</v>
      </c>
      <c r="AA2364">
        <v>1.16941943489614</v>
      </c>
      <c r="AB2364">
        <v>5.4848241771049704E-4</v>
      </c>
      <c r="AC2364" t="b">
        <v>0</v>
      </c>
      <c r="AD2364">
        <v>1.15824451810557E-2</v>
      </c>
      <c r="AE2364">
        <v>8.9388052704047708E-3</v>
      </c>
      <c r="AF2364">
        <v>1.05514305107056E-2</v>
      </c>
      <c r="AG2364">
        <v>148333</v>
      </c>
      <c r="AH2364" t="str">
        <f>VLOOKUP(B2364,AN:AN,1,0)</f>
        <v>Indianapolis - IN</v>
      </c>
      <c r="AI2364" t="str">
        <f>IF(G2364&lt;=2,"&lt;=2",IF(G2364&lt;3,"2-3","&gt;=3"))</f>
        <v>2-3</v>
      </c>
      <c r="AJ2364">
        <f>G2364-H2364</f>
        <v>-0.34281372926902698</v>
      </c>
    </row>
    <row r="2365" spans="1:36" hidden="1" x14ac:dyDescent="0.3">
      <c r="A2365">
        <v>2011</v>
      </c>
      <c r="B2365" t="s">
        <v>149</v>
      </c>
      <c r="C2365">
        <v>3376699</v>
      </c>
      <c r="D2365">
        <v>8671670</v>
      </c>
      <c r="E2365">
        <v>10551366</v>
      </c>
      <c r="F2365">
        <v>3624741</v>
      </c>
      <c r="G2365">
        <v>2.5680909077178602</v>
      </c>
      <c r="H2365">
        <f>+E2365/F2365</f>
        <v>2.9109296360760673</v>
      </c>
      <c r="I2365">
        <v>1.30582761573435E-2</v>
      </c>
      <c r="J2365">
        <v>-9.6953939646489905E-4</v>
      </c>
      <c r="K2365">
        <v>-6.1394006982445999E-3</v>
      </c>
      <c r="L2365">
        <v>4.01603808775544E-2</v>
      </c>
      <c r="M2365">
        <v>-6.4516104757785502E-3</v>
      </c>
      <c r="N2365">
        <v>1.1950000000000001E-3</v>
      </c>
      <c r="O2365" s="1">
        <v>3.0000000000001801E-6</v>
      </c>
      <c r="P2365">
        <v>0.96300733089446999</v>
      </c>
      <c r="Q2365">
        <v>2.4634599685602299E-4</v>
      </c>
      <c r="R2365">
        <v>14141820</v>
      </c>
      <c r="S2365">
        <v>2.0826612017636699E-4</v>
      </c>
      <c r="T2365">
        <v>1.5420792624349801E-4</v>
      </c>
      <c r="U2365">
        <v>1.10552655532956E-2</v>
      </c>
      <c r="V2365">
        <v>2.2139715798733999</v>
      </c>
      <c r="W2365">
        <v>-2.0944734446704399E-2</v>
      </c>
      <c r="X2365">
        <v>5.7049770301402696E-3</v>
      </c>
      <c r="Y2365">
        <v>4.2796457976126703E-2</v>
      </c>
      <c r="Z2365">
        <v>2.09934313166616E-2</v>
      </c>
      <c r="AA2365">
        <v>1.32166922804113</v>
      </c>
      <c r="AB2365">
        <v>8.2094717916793498E-4</v>
      </c>
      <c r="AC2365" t="b">
        <v>1</v>
      </c>
      <c r="AF2365">
        <v>7.9413764951614101E-3</v>
      </c>
      <c r="AG2365">
        <v>1327959</v>
      </c>
      <c r="AH2365" t="str">
        <f>VLOOKUP(B2365,AN:AN,1,0)</f>
        <v>New York - NY</v>
      </c>
      <c r="AI2365" t="str">
        <f>IF(G2365&lt;=2,"&lt;=2",IF(G2365&lt;3,"2-3","&gt;=3"))</f>
        <v>2-3</v>
      </c>
      <c r="AJ2365">
        <f>G2365-H2365</f>
        <v>-0.34283872835820706</v>
      </c>
    </row>
    <row r="2366" spans="1:36" hidden="1" x14ac:dyDescent="0.3">
      <c r="A2366">
        <v>2011</v>
      </c>
      <c r="B2366" t="s">
        <v>62</v>
      </c>
      <c r="C2366">
        <v>248270</v>
      </c>
      <c r="D2366">
        <v>586984</v>
      </c>
      <c r="E2366">
        <v>1442970</v>
      </c>
      <c r="F2366">
        <v>533016</v>
      </c>
      <c r="G2366">
        <v>2.3642969347887299</v>
      </c>
      <c r="H2366">
        <f>+E2366/F2366</f>
        <v>2.7071795218154802</v>
      </c>
      <c r="I2366">
        <v>1.8067755280716798E-2</v>
      </c>
      <c r="J2366">
        <v>1.7619673162698E-3</v>
      </c>
      <c r="K2366">
        <v>-3.4078939855099002E-3</v>
      </c>
      <c r="L2366">
        <v>4.7072973676025698E-2</v>
      </c>
      <c r="M2366">
        <v>4.6098232269285001E-4</v>
      </c>
      <c r="N2366">
        <v>2.1199999999999999E-3</v>
      </c>
      <c r="O2366">
        <v>-5.1500000000000005E-4</v>
      </c>
      <c r="P2366">
        <v>0.91883838176727295</v>
      </c>
      <c r="Q2366">
        <v>2.9719471931459701E-3</v>
      </c>
      <c r="R2366">
        <v>2129093</v>
      </c>
      <c r="S2366">
        <v>8.6194036035737301E-4</v>
      </c>
      <c r="T2366">
        <v>-9.3606906011703698E-4</v>
      </c>
      <c r="U2366">
        <v>9.9649885669350607E-3</v>
      </c>
      <c r="V2366">
        <v>0.696031199023744</v>
      </c>
      <c r="W2366">
        <v>-2.20350114330649E-2</v>
      </c>
      <c r="X2366">
        <v>4.6329294369208797E-3</v>
      </c>
      <c r="Y2366">
        <v>5.2088790238040299E-2</v>
      </c>
      <c r="Z2366">
        <v>8.0231306815045894E-2</v>
      </c>
      <c r="AA2366">
        <v>0.393966628598163</v>
      </c>
      <c r="AB2366">
        <v>1.11886489084851E-3</v>
      </c>
      <c r="AC2366" t="b">
        <v>1</v>
      </c>
      <c r="AF2366">
        <v>5.2462331548674699E-3</v>
      </c>
      <c r="AG2366">
        <v>121217</v>
      </c>
      <c r="AH2366" t="str">
        <f>VLOOKUP(B2366,AN:AN,1,0)</f>
        <v>Cincinnati - OH</v>
      </c>
      <c r="AI2366" t="str">
        <f>IF(G2366&lt;=2,"&lt;=2",IF(G2366&lt;3,"2-3","&gt;=3"))</f>
        <v>2-3</v>
      </c>
      <c r="AJ2366">
        <f>G2366-H2366</f>
        <v>-0.34288258702675023</v>
      </c>
    </row>
    <row r="2367" spans="1:36" hidden="1" x14ac:dyDescent="0.3">
      <c r="A2367">
        <v>2006</v>
      </c>
      <c r="B2367" t="s">
        <v>157</v>
      </c>
      <c r="C2367">
        <v>156937</v>
      </c>
      <c r="D2367">
        <v>358332</v>
      </c>
      <c r="E2367">
        <v>852735</v>
      </c>
      <c r="F2367">
        <v>324701</v>
      </c>
      <c r="G2367">
        <v>2.28328564965559</v>
      </c>
      <c r="H2367">
        <f>+E2367/F2367</f>
        <v>2.6262161188293232</v>
      </c>
      <c r="I2367">
        <v>1.8621518874527902E-2</v>
      </c>
      <c r="J2367">
        <v>7.5548142194748003E-3</v>
      </c>
      <c r="K2367">
        <v>7.3186262547970003E-3</v>
      </c>
      <c r="L2367">
        <v>-5.80819885609671E-2</v>
      </c>
      <c r="M2367">
        <v>2.8782549430616099E-2</v>
      </c>
      <c r="N2367">
        <v>5.4999999999999997E-3</v>
      </c>
      <c r="O2367">
        <v>-4.0999999999999899E-3</v>
      </c>
      <c r="P2367">
        <v>0.91749471426010099</v>
      </c>
      <c r="Q2367">
        <v>1.2829899787899499E-3</v>
      </c>
      <c r="R2367">
        <v>1186850</v>
      </c>
      <c r="S2367">
        <v>0</v>
      </c>
      <c r="T2367">
        <v>-2.2404728457331598E-2</v>
      </c>
      <c r="U2367">
        <v>1.6789959743619E-2</v>
      </c>
      <c r="V2367">
        <v>0.63597061631528795</v>
      </c>
      <c r="W2367">
        <v>-1.5210040256381001E-2</v>
      </c>
      <c r="X2367">
        <v>1.91086139378937E-2</v>
      </c>
      <c r="Y2367">
        <v>3.53074129159585E-2</v>
      </c>
      <c r="AA2367">
        <v>1.7368599711294801</v>
      </c>
      <c r="AB2367">
        <v>3.9291186986758797E-4</v>
      </c>
      <c r="AC2367" t="b">
        <v>1</v>
      </c>
      <c r="AF2367">
        <v>4.0731863842939997E-3</v>
      </c>
      <c r="AG2367">
        <v>77812</v>
      </c>
      <c r="AH2367" t="str">
        <f>VLOOKUP(B2367,AN:AN,1,0)</f>
        <v>Oklahoma City - OK</v>
      </c>
      <c r="AI2367" t="str">
        <f>IF(G2367&lt;=2,"&lt;=2",IF(G2367&lt;3,"2-3","&gt;=3"))</f>
        <v>2-3</v>
      </c>
      <c r="AJ2367">
        <f>G2367-H2367</f>
        <v>-0.34293046917373315</v>
      </c>
    </row>
    <row r="2368" spans="1:36" hidden="1" x14ac:dyDescent="0.3">
      <c r="A2368">
        <v>2019</v>
      </c>
      <c r="B2368" t="s">
        <v>78</v>
      </c>
      <c r="C2368">
        <v>18781</v>
      </c>
      <c r="D2368">
        <v>50851</v>
      </c>
      <c r="E2368">
        <v>151841</v>
      </c>
      <c r="F2368">
        <v>49772</v>
      </c>
      <c r="G2368">
        <v>2.7075768063468399</v>
      </c>
      <c r="H2368">
        <f>+E2368/F2368</f>
        <v>3.050731334887085</v>
      </c>
      <c r="I2368">
        <v>5.9716279533353601E-2</v>
      </c>
      <c r="J2368">
        <v>1.2164091691374701E-2</v>
      </c>
      <c r="K2368">
        <v>3.2211875647306397E-2</v>
      </c>
      <c r="N2368">
        <v>-1.9775000000000001E-2</v>
      </c>
      <c r="O2368">
        <v>-1.7916999999999999E-2</v>
      </c>
      <c r="P2368">
        <v>0.88523697853088401</v>
      </c>
      <c r="Q2368">
        <v>-5.5429637432097903E-2</v>
      </c>
      <c r="R2368">
        <v>207007.703125</v>
      </c>
      <c r="S2368">
        <v>0</v>
      </c>
      <c r="T2368">
        <v>-9.5528587698936497E-3</v>
      </c>
      <c r="U2368">
        <v>2.5588758289813999E-2</v>
      </c>
      <c r="V2368">
        <v>0.57994708267741402</v>
      </c>
      <c r="W2368">
        <v>7.5887582898140002E-3</v>
      </c>
      <c r="X2368">
        <v>2.7217206585236301E-2</v>
      </c>
      <c r="Z2368">
        <v>-2.9663072874772801E-2</v>
      </c>
      <c r="AA2368">
        <v>0.28991245019471801</v>
      </c>
      <c r="AB2368">
        <v>5.3106744556558603E-4</v>
      </c>
      <c r="AC2368" t="b">
        <v>1</v>
      </c>
      <c r="AF2368">
        <v>2.7748274030801899E-2</v>
      </c>
      <c r="AG2368">
        <v>7737</v>
      </c>
      <c r="AH2368" t="e">
        <f>VLOOKUP(B2368,AN:AN,1,0)</f>
        <v>#N/A</v>
      </c>
      <c r="AI2368" t="str">
        <f>IF(G2368&lt;=2,"&lt;=2",IF(G2368&lt;3,"2-3","&gt;=3"))</f>
        <v>2-3</v>
      </c>
      <c r="AJ2368">
        <f>G2368-H2368</f>
        <v>-0.34315452854024509</v>
      </c>
    </row>
    <row r="2369" spans="1:36" hidden="1" x14ac:dyDescent="0.3">
      <c r="A2369">
        <v>2007</v>
      </c>
      <c r="B2369" t="s">
        <v>55</v>
      </c>
      <c r="C2369">
        <v>18143</v>
      </c>
      <c r="D2369">
        <v>39567</v>
      </c>
      <c r="E2369">
        <v>101167</v>
      </c>
      <c r="F2369">
        <v>40082</v>
      </c>
      <c r="G2369">
        <v>2.1808410957394</v>
      </c>
      <c r="H2369">
        <f>+E2369/F2369</f>
        <v>2.524000798363355</v>
      </c>
      <c r="I2369">
        <v>-0.108623401054129</v>
      </c>
      <c r="J2369">
        <v>-1.8929427023977E-2</v>
      </c>
      <c r="K2369">
        <v>-4.8553753934800603E-2</v>
      </c>
      <c r="L2369">
        <v>-0.108022301338613</v>
      </c>
      <c r="M2369">
        <v>-1.6224090009927802E-2</v>
      </c>
      <c r="N2369">
        <v>-2.4780000000000002E-3</v>
      </c>
      <c r="O2369">
        <v>1.22999999999999E-3</v>
      </c>
      <c r="P2369">
        <v>0.91812241077423096</v>
      </c>
      <c r="Q2369">
        <v>-2.1225810050964002E-2</v>
      </c>
      <c r="R2369">
        <v>145459</v>
      </c>
      <c r="S2369">
        <v>0</v>
      </c>
      <c r="T2369">
        <v>-8.0904811620712003E-3</v>
      </c>
      <c r="U2369">
        <v>2.0673330873250999E-2</v>
      </c>
      <c r="V2369">
        <v>0.68225994707760096</v>
      </c>
      <c r="W2369">
        <v>-8.3266691267490003E-3</v>
      </c>
      <c r="X2369">
        <v>4.7468941220100098E-2</v>
      </c>
      <c r="Y2369">
        <v>2.8993578396577499E-2</v>
      </c>
      <c r="AA2369">
        <v>2.2440279334910098</v>
      </c>
      <c r="AB2369">
        <v>3.7085110328203202E-4</v>
      </c>
      <c r="AC2369" t="b">
        <v>0</v>
      </c>
      <c r="AF2369">
        <v>0</v>
      </c>
      <c r="AG2369">
        <v>5649</v>
      </c>
      <c r="AH2369" t="e">
        <f>VLOOKUP(B2369,AN:AN,1,0)</f>
        <v>#N/A</v>
      </c>
      <c r="AI2369" t="str">
        <f>IF(G2369&lt;=2,"&lt;=2",IF(G2369&lt;3,"2-3","&gt;=3"))</f>
        <v>2-3</v>
      </c>
      <c r="AJ2369">
        <f>G2369-H2369</f>
        <v>-0.34315970262395501</v>
      </c>
    </row>
    <row r="2370" spans="1:36" hidden="1" x14ac:dyDescent="0.3">
      <c r="A2370">
        <v>2017</v>
      </c>
      <c r="B2370" t="s">
        <v>74</v>
      </c>
      <c r="C2370">
        <v>402886</v>
      </c>
      <c r="D2370">
        <v>950124</v>
      </c>
      <c r="E2370">
        <v>1993758</v>
      </c>
      <c r="F2370">
        <v>738027</v>
      </c>
      <c r="G2370">
        <v>2.3582949022800399</v>
      </c>
      <c r="H2370">
        <f>+E2370/F2370</f>
        <v>2.7014702714128345</v>
      </c>
      <c r="I2370">
        <v>-2.6765761894536E-2</v>
      </c>
      <c r="J2370">
        <v>4.0809400379656999E-3</v>
      </c>
      <c r="K2370">
        <v>1.26117879748344E-2</v>
      </c>
      <c r="L2370">
        <v>3.89074449017641E-2</v>
      </c>
      <c r="M2370">
        <v>-1.16383163258436E-2</v>
      </c>
      <c r="N2370">
        <v>5.3769999999999998E-3</v>
      </c>
      <c r="O2370">
        <v>3.7859999999999999E-3</v>
      </c>
      <c r="P2370">
        <v>0.92054426670074496</v>
      </c>
      <c r="Q2370">
        <v>-5.5604577064510803E-3</v>
      </c>
      <c r="R2370">
        <v>2887072</v>
      </c>
      <c r="S2370">
        <v>2.32463532283373E-4</v>
      </c>
      <c r="T2370">
        <v>-5.5883638560775E-4</v>
      </c>
      <c r="U2370">
        <v>2.58286241441965E-2</v>
      </c>
      <c r="V2370">
        <v>1.1819397654874899</v>
      </c>
      <c r="W2370">
        <v>4.8286241441964899E-3</v>
      </c>
      <c r="X2370">
        <v>4.1570738205828503E-2</v>
      </c>
      <c r="Y2370">
        <v>0.186639769432627</v>
      </c>
      <c r="Z2370">
        <v>-3.3831560010721302E-2</v>
      </c>
      <c r="AA2370">
        <v>1.19655722965998</v>
      </c>
      <c r="AB2370">
        <v>1.38584028861241E-3</v>
      </c>
      <c r="AC2370" t="b">
        <v>0</v>
      </c>
      <c r="AD2370">
        <v>3.0886434845743202E-3</v>
      </c>
      <c r="AE2370">
        <v>9.3080463528446792E-3</v>
      </c>
      <c r="AF2370">
        <v>4.35735009455007E-2</v>
      </c>
      <c r="AG2370">
        <v>232990</v>
      </c>
      <c r="AH2370" t="str">
        <f>VLOOKUP(B2370,AN:AN,1,0)</f>
        <v>Denver - CO</v>
      </c>
      <c r="AI2370" t="str">
        <f>IF(G2370&lt;=2,"&lt;=2",IF(G2370&lt;3,"2-3","&gt;=3"))</f>
        <v>2-3</v>
      </c>
      <c r="AJ2370">
        <f>G2370-H2370</f>
        <v>-0.34317536913279456</v>
      </c>
    </row>
    <row r="2371" spans="1:36" hidden="1" x14ac:dyDescent="0.3">
      <c r="A2371">
        <v>2005</v>
      </c>
      <c r="B2371" t="s">
        <v>143</v>
      </c>
      <c r="C2371">
        <v>42345</v>
      </c>
      <c r="D2371">
        <v>97843</v>
      </c>
      <c r="E2371">
        <v>237426</v>
      </c>
      <c r="F2371">
        <v>89460</v>
      </c>
      <c r="G2371">
        <v>2.3106151847915899</v>
      </c>
      <c r="H2371">
        <f>+E2371/F2371</f>
        <v>2.6539906103286386</v>
      </c>
      <c r="J2371">
        <v>2.2691432386636699E-2</v>
      </c>
      <c r="K2371">
        <v>2.98861205875873E-2</v>
      </c>
      <c r="L2371">
        <v>-6.4003573231398894E-2</v>
      </c>
      <c r="M2371">
        <v>-5.4326658137141704E-3</v>
      </c>
      <c r="N2371">
        <v>2.343E-3</v>
      </c>
      <c r="P2371">
        <v>0.89966773986816395</v>
      </c>
      <c r="R2371">
        <v>360472.90625</v>
      </c>
      <c r="T2371">
        <v>-4.0119853802024997E-3</v>
      </c>
      <c r="U2371">
        <v>1.1011516675353101E-2</v>
      </c>
      <c r="V2371">
        <v>0.55403777847311098</v>
      </c>
      <c r="W2371">
        <v>-2.29884833246469E-2</v>
      </c>
      <c r="Y2371">
        <v>0.12664954840585599</v>
      </c>
      <c r="AG2371">
        <v>17921</v>
      </c>
      <c r="AH2371" t="e">
        <f>VLOOKUP(B2371,AN:AN,1,0)</f>
        <v>#N/A</v>
      </c>
      <c r="AI2371" t="str">
        <f>IF(G2371&lt;=2,"&lt;=2",IF(G2371&lt;3,"2-3","&gt;=3"))</f>
        <v>2-3</v>
      </c>
      <c r="AJ2371">
        <f>G2371-H2371</f>
        <v>-0.3433754255370487</v>
      </c>
    </row>
    <row r="2372" spans="1:36" x14ac:dyDescent="0.3">
      <c r="A2372">
        <v>2018</v>
      </c>
      <c r="B2372" t="s">
        <v>189</v>
      </c>
      <c r="C2372">
        <v>761618</v>
      </c>
      <c r="D2372">
        <v>1940426</v>
      </c>
      <c r="E2372">
        <v>2710277</v>
      </c>
      <c r="F2372">
        <v>937352</v>
      </c>
      <c r="G2372">
        <v>2.5477680411965</v>
      </c>
      <c r="H2372">
        <f>+E2372/F2372</f>
        <v>2.8914185919483821</v>
      </c>
      <c r="I2372">
        <v>-1.0833293724749501E-2</v>
      </c>
      <c r="J2372">
        <v>-2.2718189284205399E-2</v>
      </c>
      <c r="K2372">
        <v>-5.5765722244977903E-3</v>
      </c>
      <c r="L2372">
        <v>-0.19287712373957</v>
      </c>
      <c r="M2372">
        <v>-0.21659421967342499</v>
      </c>
      <c r="N2372">
        <v>1.389E-3</v>
      </c>
      <c r="O2372">
        <v>-7.8999999999999904E-4</v>
      </c>
      <c r="P2372">
        <v>0.94857835769653298</v>
      </c>
      <c r="Q2372">
        <v>2.46691703796397E-3</v>
      </c>
      <c r="R2372">
        <v>1653055</v>
      </c>
      <c r="S2372">
        <v>5.8262156398932602E-5</v>
      </c>
      <c r="T2372">
        <v>2.7746483683585999E-3</v>
      </c>
      <c r="U2372">
        <v>3.53054963052273E-2</v>
      </c>
      <c r="V2372">
        <v>2.68658856985473</v>
      </c>
      <c r="W2372">
        <v>1.13054963052273E-2</v>
      </c>
      <c r="X2372">
        <v>1.4460667218215E-2</v>
      </c>
      <c r="Y2372">
        <v>6.2262817004242001E-2</v>
      </c>
      <c r="Z2372">
        <v>1.21097647332687E-2</v>
      </c>
      <c r="AA2372">
        <v>6.2166016556619498E-2</v>
      </c>
      <c r="AB2372">
        <v>1.84108414220627E-3</v>
      </c>
      <c r="AC2372" t="b">
        <v>0</v>
      </c>
      <c r="AD2372">
        <v>-6.1092863042334798E-3</v>
      </c>
      <c r="AE2372">
        <v>3.28488767766347E-2</v>
      </c>
      <c r="AF2372">
        <v>1.855649681306E-2</v>
      </c>
      <c r="AG2372">
        <v>174120</v>
      </c>
      <c r="AH2372" t="str">
        <f>VLOOKUP(B2372,AN:AN,1,0)</f>
        <v>San Francisco - CA</v>
      </c>
      <c r="AI2372" t="str">
        <f>IF(G2372&lt;=2,"&lt;=2",IF(G2372&lt;3,"2-3","&gt;=3"))</f>
        <v>2-3</v>
      </c>
      <c r="AJ2372">
        <f>G2372-H2372</f>
        <v>-0.34365055075188211</v>
      </c>
    </row>
    <row r="2373" spans="1:36" hidden="1" x14ac:dyDescent="0.3">
      <c r="A2373">
        <v>2011</v>
      </c>
      <c r="B2373" t="s">
        <v>197</v>
      </c>
      <c r="C2373">
        <v>81603</v>
      </c>
      <c r="D2373">
        <v>176769</v>
      </c>
      <c r="E2373">
        <v>429375</v>
      </c>
      <c r="F2373">
        <v>171071</v>
      </c>
      <c r="G2373">
        <v>2.1662071247380599</v>
      </c>
      <c r="H2373">
        <f>+E2373/F2373</f>
        <v>2.5099227805998678</v>
      </c>
      <c r="I2373">
        <v>-1.9828332843513799E-3</v>
      </c>
      <c r="J2373">
        <v>-1.30674336105589E-3</v>
      </c>
      <c r="K2373">
        <v>-6.4766046628356002E-3</v>
      </c>
      <c r="L2373">
        <v>5.7030378483235701E-2</v>
      </c>
      <c r="M2373">
        <v>1.04183871299028E-2</v>
      </c>
      <c r="N2373">
        <v>-1.16E-4</v>
      </c>
      <c r="O2373">
        <v>-2.4390000000000002E-3</v>
      </c>
      <c r="P2373">
        <v>0.96146881580352805</v>
      </c>
      <c r="Q2373">
        <v>3.77082824707009E-3</v>
      </c>
      <c r="R2373">
        <v>565941.3125</v>
      </c>
      <c r="S2373">
        <v>0</v>
      </c>
      <c r="T2373">
        <v>2.1664830856024898E-3</v>
      </c>
      <c r="U2373">
        <v>1.3067540712654599E-2</v>
      </c>
      <c r="V2373">
        <v>0.688626611800088</v>
      </c>
      <c r="W2373">
        <v>-1.89324592873454E-2</v>
      </c>
      <c r="X2373">
        <v>0</v>
      </c>
      <c r="Y2373">
        <v>1.93971208835922E-2</v>
      </c>
      <c r="Z2373">
        <v>8.3919079231962096E-2</v>
      </c>
      <c r="AA2373">
        <v>0.24813321630601201</v>
      </c>
      <c r="AB2373">
        <v>8.1319702602230398E-4</v>
      </c>
      <c r="AC2373" t="b">
        <v>0</v>
      </c>
      <c r="AF2373">
        <v>2.7881040892193299E-3</v>
      </c>
      <c r="AG2373">
        <v>8608</v>
      </c>
      <c r="AH2373" t="e">
        <f>VLOOKUP(B2373,AN:AN,1,0)</f>
        <v>#N/A</v>
      </c>
      <c r="AI2373" t="str">
        <f>IF(G2373&lt;=2,"&lt;=2",IF(G2373&lt;3,"2-3","&gt;=3"))</f>
        <v>2-3</v>
      </c>
      <c r="AJ2373">
        <f>G2373-H2373</f>
        <v>-0.34371565586180797</v>
      </c>
    </row>
    <row r="2374" spans="1:36" hidden="1" x14ac:dyDescent="0.3">
      <c r="A2374">
        <v>2013</v>
      </c>
      <c r="B2374" t="s">
        <v>60</v>
      </c>
      <c r="C2374">
        <v>1231348</v>
      </c>
      <c r="D2374">
        <v>3074496</v>
      </c>
      <c r="E2374">
        <v>6256823</v>
      </c>
      <c r="F2374">
        <v>2202458</v>
      </c>
      <c r="G2374">
        <v>2.4968538544749301</v>
      </c>
      <c r="H2374">
        <f>+E2374/F2374</f>
        <v>2.8408364654399767</v>
      </c>
      <c r="I2374">
        <v>-1.38891846956173E-2</v>
      </c>
      <c r="J2374">
        <v>2.0157704129814902E-3</v>
      </c>
      <c r="K2374">
        <v>4.6510368734597896E-3</v>
      </c>
      <c r="L2374">
        <v>4.3647549301385799E-2</v>
      </c>
      <c r="M2374">
        <v>-1.6347502358257701E-2</v>
      </c>
      <c r="N2374">
        <v>1.4250000000000001E-3</v>
      </c>
      <c r="O2374">
        <v>-3.6299999999999999E-4</v>
      </c>
      <c r="P2374">
        <v>0.93248760700225797</v>
      </c>
      <c r="Q2374">
        <v>-2.9919743537910599E-3</v>
      </c>
      <c r="R2374">
        <v>9620105</v>
      </c>
      <c r="S2374">
        <v>9.47272046805388E-4</v>
      </c>
      <c r="T2374">
        <v>-4.2172987014054402E-3</v>
      </c>
      <c r="U2374">
        <v>1.64878107607365E-2</v>
      </c>
      <c r="V2374">
        <v>1.13607288185681</v>
      </c>
      <c r="W2374">
        <v>1.4878107607365001E-3</v>
      </c>
      <c r="X2374">
        <v>1.1517390265510999E-2</v>
      </c>
      <c r="Y2374">
        <v>7.5620020783728897E-2</v>
      </c>
      <c r="Z2374">
        <v>1.43047790372477E-2</v>
      </c>
      <c r="AA2374">
        <v>0.38804460311101502</v>
      </c>
      <c r="AB2374">
        <v>1.5964071324510399E-3</v>
      </c>
      <c r="AC2374" t="b">
        <v>0</v>
      </c>
      <c r="AF2374">
        <v>1.47102045304131E-2</v>
      </c>
      <c r="AG2374">
        <v>478384</v>
      </c>
      <c r="AH2374" t="str">
        <f>VLOOKUP(B2374,AN:AN,1,0)</f>
        <v>Chicago - IL</v>
      </c>
      <c r="AI2374" t="str">
        <f>IF(G2374&lt;=2,"&lt;=2",IF(G2374&lt;3,"2-3","&gt;=3"))</f>
        <v>2-3</v>
      </c>
      <c r="AJ2374">
        <f>G2374-H2374</f>
        <v>-0.34398261096504656</v>
      </c>
    </row>
    <row r="2375" spans="1:36" hidden="1" x14ac:dyDescent="0.3">
      <c r="A2375">
        <v>2011</v>
      </c>
      <c r="B2375" t="s">
        <v>35</v>
      </c>
      <c r="C2375">
        <v>57163</v>
      </c>
      <c r="D2375">
        <v>139875</v>
      </c>
      <c r="E2375">
        <v>292943</v>
      </c>
      <c r="F2375">
        <v>104949</v>
      </c>
      <c r="G2375">
        <v>2.44694995014257</v>
      </c>
      <c r="H2375">
        <f>+E2375/F2375</f>
        <v>2.7912891023258917</v>
      </c>
      <c r="I2375">
        <v>-6.0099957037599197E-2</v>
      </c>
      <c r="J2375">
        <v>6.8012755364179004E-3</v>
      </c>
      <c r="K2375">
        <v>1.63141423463819E-3</v>
      </c>
      <c r="L2375">
        <v>-6.9814016701653603E-2</v>
      </c>
      <c r="M2375">
        <v>-0.116426008054986</v>
      </c>
      <c r="N2375">
        <v>-1.3389999999999999E-3</v>
      </c>
      <c r="O2375">
        <v>-2.5989999999999902E-3</v>
      </c>
      <c r="P2375">
        <v>0.94256240129470803</v>
      </c>
      <c r="Q2375">
        <v>-1.4613270759589101E-3</v>
      </c>
      <c r="R2375">
        <v>389558.5</v>
      </c>
      <c r="S2375">
        <v>0</v>
      </c>
      <c r="T2375">
        <v>1.2771273031829701E-4</v>
      </c>
      <c r="U2375">
        <v>1.1028770357370399E-2</v>
      </c>
      <c r="V2375">
        <v>1.00702386241733</v>
      </c>
      <c r="W2375">
        <v>-2.09712296426296E-2</v>
      </c>
      <c r="X2375">
        <v>0</v>
      </c>
      <c r="Y2375">
        <v>1.3731697067131799E-2</v>
      </c>
      <c r="Z2375">
        <v>-5.1906992776901202E-2</v>
      </c>
      <c r="AA2375">
        <v>1.23979825574365</v>
      </c>
      <c r="AB2375">
        <v>3.1518398865337598E-4</v>
      </c>
      <c r="AC2375" t="b">
        <v>0</v>
      </c>
      <c r="AF2375">
        <v>2.1274919234102901E-3</v>
      </c>
      <c r="AG2375">
        <v>12691</v>
      </c>
      <c r="AH2375" t="e">
        <f>VLOOKUP(B2375,AN:AN,1,0)</f>
        <v>#N/A</v>
      </c>
      <c r="AI2375" t="str">
        <f>IF(G2375&lt;=2,"&lt;=2",IF(G2375&lt;3,"2-3","&gt;=3"))</f>
        <v>2-3</v>
      </c>
      <c r="AJ2375">
        <f>G2375-H2375</f>
        <v>-0.34433915218332167</v>
      </c>
    </row>
    <row r="2376" spans="1:36" hidden="1" x14ac:dyDescent="0.3">
      <c r="A2376">
        <v>2019</v>
      </c>
      <c r="B2376" t="s">
        <v>37</v>
      </c>
      <c r="C2376">
        <v>779351</v>
      </c>
      <c r="D2376">
        <v>1938234</v>
      </c>
      <c r="E2376">
        <v>3965691</v>
      </c>
      <c r="F2376">
        <v>1400637</v>
      </c>
      <c r="G2376">
        <v>2.4869846834096498</v>
      </c>
      <c r="H2376">
        <f>+E2376/F2376</f>
        <v>2.8313481651562826</v>
      </c>
      <c r="I2376">
        <v>-3.7234815639463799E-2</v>
      </c>
      <c r="J2376">
        <v>4.1223745793104501E-3</v>
      </c>
      <c r="K2376">
        <v>2.4170158535242101E-2</v>
      </c>
      <c r="N2376">
        <v>1.8500000000000001E-3</v>
      </c>
      <c r="O2376">
        <v>3.6699999999999998E-4</v>
      </c>
      <c r="P2376">
        <v>0.91110908985137895</v>
      </c>
      <c r="Q2376">
        <v>-2.9132962226871002E-3</v>
      </c>
      <c r="R2376">
        <v>6057035</v>
      </c>
      <c r="S2376">
        <v>5.6405458947831797E-4</v>
      </c>
      <c r="T2376">
        <v>6.8945400416850402E-3</v>
      </c>
      <c r="U2376">
        <v>4.2036157101392697E-2</v>
      </c>
      <c r="V2376">
        <v>0.87969501305000997</v>
      </c>
      <c r="W2376">
        <v>2.4036157101392699E-2</v>
      </c>
      <c r="X2376">
        <v>2.6077206691613401E-2</v>
      </c>
      <c r="Z2376">
        <v>-8.4897569965928898E-2</v>
      </c>
      <c r="AA2376">
        <v>1.25624217638311</v>
      </c>
      <c r="AB2376">
        <v>8.1168831168831098E-4</v>
      </c>
      <c r="AC2376" t="b">
        <v>0</v>
      </c>
      <c r="AD2376">
        <v>6.1066449451684596E-3</v>
      </c>
      <c r="AE2376">
        <v>7.7655156359505897E-3</v>
      </c>
      <c r="AF2376">
        <v>2.1624385501504102E-2</v>
      </c>
      <c r="AG2376">
        <v>447501</v>
      </c>
      <c r="AH2376" t="str">
        <f>VLOOKUP(B2376,AN:AN,1,0)</f>
        <v>Atlanta - GA</v>
      </c>
      <c r="AI2376" t="str">
        <f>IF(G2376&lt;=2,"&lt;=2",IF(G2376&lt;3,"2-3","&gt;=3"))</f>
        <v>2-3</v>
      </c>
      <c r="AJ2376">
        <f>G2376-H2376</f>
        <v>-0.34436348174663278</v>
      </c>
    </row>
    <row r="2377" spans="1:36" hidden="1" x14ac:dyDescent="0.3">
      <c r="A2377">
        <v>2016</v>
      </c>
      <c r="B2377" t="s">
        <v>167</v>
      </c>
      <c r="C2377">
        <v>353043</v>
      </c>
      <c r="D2377">
        <v>844315</v>
      </c>
      <c r="E2377">
        <v>1560746</v>
      </c>
      <c r="F2377">
        <v>570443</v>
      </c>
      <c r="G2377">
        <v>2.3915358752333198</v>
      </c>
      <c r="H2377">
        <f>+E2377/F2377</f>
        <v>2.7360244581842532</v>
      </c>
      <c r="I2377">
        <v>2.54515316870661E-3</v>
      </c>
      <c r="J2377">
        <v>-7.7113490551710502E-3</v>
      </c>
      <c r="K2377">
        <v>-2.3238885253668001E-3</v>
      </c>
      <c r="L2377">
        <v>5.4934991963207697E-2</v>
      </c>
      <c r="M2377">
        <v>-3.2618896104395501E-2</v>
      </c>
      <c r="N2377">
        <v>3.5720000000000001E-3</v>
      </c>
      <c r="O2377">
        <v>-8.4800000000000001E-4</v>
      </c>
      <c r="P2377">
        <v>0.938679218292236</v>
      </c>
      <c r="Q2377">
        <v>-1.16581320762639E-2</v>
      </c>
      <c r="R2377">
        <v>2439731</v>
      </c>
      <c r="S2377">
        <v>6.1545692081307405E-5</v>
      </c>
      <c r="T2377">
        <v>-4.6844221651554899E-4</v>
      </c>
      <c r="U2377">
        <v>2.57686451077461E-2</v>
      </c>
      <c r="V2377">
        <v>1.09579401775236</v>
      </c>
      <c r="W2377">
        <v>1.2768645107746101E-2</v>
      </c>
      <c r="X2377">
        <v>2.9010401221961701E-2</v>
      </c>
      <c r="Y2377">
        <v>0.172699856899522</v>
      </c>
      <c r="Z2377">
        <v>5.8295793601068702E-3</v>
      </c>
      <c r="AA2377">
        <v>1.74554553510921</v>
      </c>
      <c r="AB2377">
        <v>1.4435262324524801E-3</v>
      </c>
      <c r="AC2377" t="b">
        <v>1</v>
      </c>
      <c r="AD2377">
        <v>1.00651829522488E-2</v>
      </c>
      <c r="AE2377">
        <v>9.9215856174307698E-3</v>
      </c>
      <c r="AF2377">
        <v>3.3771799763888298E-2</v>
      </c>
      <c r="AG2377">
        <v>183914</v>
      </c>
      <c r="AH2377" t="str">
        <f>VLOOKUP(B2377,AN:AN,1,0)</f>
        <v>Portland - OR</v>
      </c>
      <c r="AI2377" t="str">
        <f>IF(G2377&lt;=2,"&lt;=2",IF(G2377&lt;3,"2-3","&gt;=3"))</f>
        <v>2-3</v>
      </c>
      <c r="AJ2377">
        <f>G2377-H2377</f>
        <v>-0.34448858295093343</v>
      </c>
    </row>
    <row r="2378" spans="1:36" hidden="1" x14ac:dyDescent="0.3">
      <c r="A2378">
        <v>2013</v>
      </c>
      <c r="B2378" t="s">
        <v>62</v>
      </c>
      <c r="C2378">
        <v>275483</v>
      </c>
      <c r="D2378">
        <v>637657</v>
      </c>
      <c r="E2378">
        <v>1401850</v>
      </c>
      <c r="F2378">
        <v>527160</v>
      </c>
      <c r="G2378">
        <v>2.3146872946788002</v>
      </c>
      <c r="H2378">
        <f>+E2378/F2378</f>
        <v>2.6592495636998255</v>
      </c>
      <c r="I2378">
        <v>5.0623642803633902E-3</v>
      </c>
      <c r="J2378">
        <v>-3.0862912535666999E-3</v>
      </c>
      <c r="K2378">
        <v>-4.5102479308839998E-4</v>
      </c>
      <c r="L2378">
        <v>5.5067461170256099E-2</v>
      </c>
      <c r="M2378">
        <v>-4.9275904893874498E-3</v>
      </c>
      <c r="N2378">
        <v>-9.9599999999999992E-4</v>
      </c>
      <c r="O2378">
        <v>-2.6879999999999999E-3</v>
      </c>
      <c r="P2378">
        <v>0.92236423492431596</v>
      </c>
      <c r="Q2378">
        <v>-6.6089630127008604E-4</v>
      </c>
      <c r="R2378">
        <v>2151333</v>
      </c>
      <c r="S2378">
        <v>5.0926952679004097E-4</v>
      </c>
      <c r="T2378">
        <v>3.5745427012443499E-3</v>
      </c>
      <c r="U2378">
        <v>2.42796521633863E-2</v>
      </c>
      <c r="V2378">
        <v>0.70022102152180798</v>
      </c>
      <c r="W2378">
        <v>9.2796521633863004E-3</v>
      </c>
      <c r="X2378">
        <v>5.7169611394494897E-3</v>
      </c>
      <c r="Y2378">
        <v>6.4738129600673905E-2</v>
      </c>
      <c r="Z2378">
        <v>2.2031617001633901E-2</v>
      </c>
      <c r="AA2378">
        <v>0.56562328647697901</v>
      </c>
      <c r="AB2378">
        <v>1.1910335707186401E-3</v>
      </c>
      <c r="AC2378" t="b">
        <v>1</v>
      </c>
      <c r="AF2378">
        <v>9.2325636792259108E-3</v>
      </c>
      <c r="AG2378">
        <v>122439</v>
      </c>
      <c r="AH2378" t="str">
        <f>VLOOKUP(B2378,AN:AN,1,0)</f>
        <v>Cincinnati - OH</v>
      </c>
      <c r="AI2378" t="str">
        <f>IF(G2378&lt;=2,"&lt;=2",IF(G2378&lt;3,"2-3","&gt;=3"))</f>
        <v>2-3</v>
      </c>
      <c r="AJ2378">
        <f>G2378-H2378</f>
        <v>-0.34456226902102527</v>
      </c>
    </row>
    <row r="2379" spans="1:36" hidden="1" x14ac:dyDescent="0.3">
      <c r="A2379">
        <v>2023</v>
      </c>
      <c r="B2379" t="s">
        <v>43</v>
      </c>
      <c r="C2379">
        <v>99540</v>
      </c>
      <c r="D2379">
        <v>228633</v>
      </c>
      <c r="E2379">
        <v>596485</v>
      </c>
      <c r="F2379">
        <v>225789</v>
      </c>
      <c r="G2379">
        <v>2.2968957203134401</v>
      </c>
      <c r="H2379">
        <f>+E2379/F2379</f>
        <v>2.641780600472122</v>
      </c>
      <c r="I2379">
        <v>3.0708296240662903E-4</v>
      </c>
      <c r="N2379">
        <v>3.7429999999999998E-3</v>
      </c>
      <c r="O2379">
        <v>1.3455999999999999E-2</v>
      </c>
      <c r="P2379">
        <v>0.86601322889328003</v>
      </c>
      <c r="Q2379">
        <v>-2.9935061931609899E-2</v>
      </c>
      <c r="R2379">
        <v>858211.625</v>
      </c>
      <c r="S2379">
        <v>0</v>
      </c>
      <c r="T2379">
        <v>-4.8611396923661397E-3</v>
      </c>
      <c r="U2379">
        <v>1.7841042950749401E-2</v>
      </c>
      <c r="V2379">
        <v>0.67282449445243397</v>
      </c>
      <c r="W2379">
        <v>-2.3158957049250601E-2</v>
      </c>
      <c r="X2379">
        <v>2.7674921856215399E-2</v>
      </c>
      <c r="Z2379">
        <v>-8.8755617009325299E-2</v>
      </c>
      <c r="AA2379">
        <v>0.50234389089400799</v>
      </c>
      <c r="AB2379">
        <v>9.6176965616734706E-5</v>
      </c>
      <c r="AC2379" t="b">
        <v>1</v>
      </c>
      <c r="AF2379">
        <v>3.1305602308247103E-2</v>
      </c>
      <c r="AG2379">
        <v>42741</v>
      </c>
      <c r="AH2379" t="e">
        <f>VLOOKUP(B2379,AN:AN,1,0)</f>
        <v>#N/A</v>
      </c>
      <c r="AI2379" t="str">
        <f>IF(G2379&lt;=2,"&lt;=2",IF(G2379&lt;3,"2-3","&gt;=3"))</f>
        <v>2-3</v>
      </c>
      <c r="AJ2379">
        <f>G2379-H2379</f>
        <v>-0.34488488015868191</v>
      </c>
    </row>
    <row r="2380" spans="1:36" hidden="1" x14ac:dyDescent="0.3">
      <c r="A2380">
        <v>2005</v>
      </c>
      <c r="B2380" t="s">
        <v>44</v>
      </c>
      <c r="C2380">
        <v>48919</v>
      </c>
      <c r="D2380">
        <v>112280</v>
      </c>
      <c r="E2380">
        <v>258393</v>
      </c>
      <c r="F2380">
        <v>97872</v>
      </c>
      <c r="G2380">
        <v>2.2952227151004698</v>
      </c>
      <c r="H2380">
        <f>+E2380/F2380</f>
        <v>2.6401115743011281</v>
      </c>
      <c r="J2380">
        <v>1.6412325203419001E-3</v>
      </c>
      <c r="K2380">
        <v>8.8359207212925003E-3</v>
      </c>
      <c r="L2380">
        <v>-3.6532708875834798E-2</v>
      </c>
      <c r="M2380">
        <v>2.20381985418498E-2</v>
      </c>
      <c r="N2380">
        <v>5.2560000000000003E-3</v>
      </c>
      <c r="P2380">
        <v>0.90969061851501498</v>
      </c>
      <c r="R2380">
        <v>398432.59375</v>
      </c>
      <c r="T2380">
        <v>6.7275087349117002E-3</v>
      </c>
      <c r="U2380">
        <v>2.17510107904673E-2</v>
      </c>
      <c r="V2380">
        <v>0.68189265042844405</v>
      </c>
      <c r="W2380">
        <v>-1.22489892095327E-2</v>
      </c>
      <c r="Y2380">
        <v>0.197816057986125</v>
      </c>
      <c r="AG2380">
        <v>13697</v>
      </c>
      <c r="AH2380" t="e">
        <f>VLOOKUP(B2380,AN:AN,1,0)</f>
        <v>#N/A</v>
      </c>
      <c r="AI2380" t="str">
        <f>IF(G2380&lt;=2,"&lt;=2",IF(G2380&lt;3,"2-3","&gt;=3"))</f>
        <v>2-3</v>
      </c>
      <c r="AJ2380">
        <f>G2380-H2380</f>
        <v>-0.34488885920065826</v>
      </c>
    </row>
    <row r="2381" spans="1:36" hidden="1" x14ac:dyDescent="0.3">
      <c r="A2381">
        <v>2013</v>
      </c>
      <c r="B2381" t="s">
        <v>56</v>
      </c>
      <c r="C2381">
        <v>48135</v>
      </c>
      <c r="D2381">
        <v>106770</v>
      </c>
      <c r="E2381">
        <v>287150</v>
      </c>
      <c r="F2381">
        <v>112033</v>
      </c>
      <c r="G2381">
        <v>2.2181364911187198</v>
      </c>
      <c r="H2381">
        <f>+E2381/F2381</f>
        <v>2.5630840912945292</v>
      </c>
      <c r="I2381">
        <v>3.6056773545302899E-3</v>
      </c>
      <c r="J2381">
        <v>-5.0286762416399097E-5</v>
      </c>
      <c r="K2381">
        <v>2.5849796980618998E-3</v>
      </c>
      <c r="L2381">
        <v>2.41165856830775E-2</v>
      </c>
      <c r="M2381">
        <v>-3.5878465976566097E-2</v>
      </c>
      <c r="N2381">
        <v>2.3210000000000001E-3</v>
      </c>
      <c r="O2381">
        <v>-6.7399999999999904E-4</v>
      </c>
      <c r="P2381">
        <v>0.94492787122726396</v>
      </c>
      <c r="Q2381">
        <v>-1.6220211982730299E-3</v>
      </c>
      <c r="R2381">
        <v>405052.09375</v>
      </c>
      <c r="S2381">
        <v>0</v>
      </c>
      <c r="T2381">
        <v>-4.8994719982146401E-3</v>
      </c>
      <c r="U2381">
        <v>1.58056374639273E-2</v>
      </c>
      <c r="V2381">
        <v>0.55017365976713395</v>
      </c>
      <c r="W2381">
        <v>8.056374639273E-4</v>
      </c>
      <c r="X2381">
        <v>3.3280638988268502E-3</v>
      </c>
      <c r="Y2381">
        <v>4.48452233308635E-2</v>
      </c>
      <c r="Z2381">
        <v>-1.7349859073809801E-2</v>
      </c>
      <c r="AA2381">
        <v>0.109836333744883</v>
      </c>
      <c r="AB2381">
        <v>1.2480239620600701E-3</v>
      </c>
      <c r="AC2381" t="b">
        <v>1</v>
      </c>
      <c r="AF2381">
        <v>1.8637157833430399E-2</v>
      </c>
      <c r="AG2381">
        <v>12059</v>
      </c>
      <c r="AH2381" t="e">
        <f>VLOOKUP(B2381,AN:AN,1,0)</f>
        <v>#N/A</v>
      </c>
      <c r="AI2381" t="str">
        <f>IF(G2381&lt;=2,"&lt;=2",IF(G2381&lt;3,"2-3","&gt;=3"))</f>
        <v>2-3</v>
      </c>
      <c r="AJ2381">
        <f>G2381-H2381</f>
        <v>-0.34494760017580939</v>
      </c>
    </row>
    <row r="2382" spans="1:36" hidden="1" x14ac:dyDescent="0.3">
      <c r="A2382">
        <v>2014</v>
      </c>
      <c r="B2382" t="s">
        <v>111</v>
      </c>
      <c r="C2382">
        <v>295034</v>
      </c>
      <c r="D2382">
        <v>687404</v>
      </c>
      <c r="E2382">
        <v>1401940</v>
      </c>
      <c r="F2382">
        <v>524064</v>
      </c>
      <c r="G2382">
        <v>2.3299145183266998</v>
      </c>
      <c r="H2382">
        <f>+E2382/F2382</f>
        <v>2.6751312816755206</v>
      </c>
      <c r="I2382">
        <v>-4.8910157188990395E-4</v>
      </c>
      <c r="J2382">
        <v>3.1642802059655202E-4</v>
      </c>
      <c r="K2382">
        <v>3.0520817428827299E-2</v>
      </c>
      <c r="L2382">
        <v>6.1285860419273502E-2</v>
      </c>
      <c r="M2382">
        <v>-1.3215541839599399E-2</v>
      </c>
      <c r="N2382">
        <v>2.4629999999999999E-3</v>
      </c>
      <c r="O2382">
        <v>2.2919999999999898E-3</v>
      </c>
      <c r="P2382">
        <v>0.92129278182983398</v>
      </c>
      <c r="Q2382">
        <v>9.9968910217296193E-4</v>
      </c>
      <c r="R2382">
        <v>2084054</v>
      </c>
      <c r="S2382">
        <v>5.20449966170752E-4</v>
      </c>
      <c r="T2382">
        <v>-9.9611934274429991E-4</v>
      </c>
      <c r="U2382">
        <v>1.7639147117734E-2</v>
      </c>
      <c r="V2382">
        <v>0.71029169184579999</v>
      </c>
      <c r="W2382">
        <v>1.6391471177339999E-3</v>
      </c>
      <c r="X2382">
        <v>1.4119064082260799E-2</v>
      </c>
      <c r="Y2382">
        <v>0.12587570759199701</v>
      </c>
      <c r="Z2382">
        <v>7.6946575279763802E-4</v>
      </c>
      <c r="AA2382">
        <v>0.88416580783419096</v>
      </c>
      <c r="AB2382">
        <v>3.94054974386426E-4</v>
      </c>
      <c r="AC2382" t="b">
        <v>0</v>
      </c>
      <c r="AF2382">
        <v>2.7435148216715301E-2</v>
      </c>
      <c r="AG2382">
        <v>136398</v>
      </c>
      <c r="AH2382" t="str">
        <f>VLOOKUP(B2382,AN:AN,1,0)</f>
        <v>Kansas City - MO</v>
      </c>
      <c r="AI2382" t="str">
        <f>IF(G2382&lt;=2,"&lt;=2",IF(G2382&lt;3,"2-3","&gt;=3"))</f>
        <v>2-3</v>
      </c>
      <c r="AJ2382">
        <f>G2382-H2382</f>
        <v>-0.34521676334882079</v>
      </c>
    </row>
    <row r="2383" spans="1:36" hidden="1" x14ac:dyDescent="0.3">
      <c r="A2383">
        <v>2022</v>
      </c>
      <c r="B2383" t="s">
        <v>55</v>
      </c>
      <c r="C2383">
        <v>26830</v>
      </c>
      <c r="D2383">
        <v>59189</v>
      </c>
      <c r="E2383">
        <v>110475</v>
      </c>
      <c r="F2383">
        <v>43295</v>
      </c>
      <c r="G2383">
        <v>2.2060752888557502</v>
      </c>
      <c r="H2383">
        <f>+E2383/F2383</f>
        <v>2.5516803326019173</v>
      </c>
      <c r="I2383">
        <v>-1.41292692553032E-2</v>
      </c>
      <c r="J2383">
        <v>-1.9010925432667101E-2</v>
      </c>
      <c r="K2383">
        <v>-3.7308742789551597E-2</v>
      </c>
      <c r="N2383">
        <v>5.9500000000000004E-4</v>
      </c>
      <c r="O2383">
        <v>1.2589999999999999E-3</v>
      </c>
      <c r="P2383">
        <v>0.90249145030975297</v>
      </c>
      <c r="Q2383">
        <v>-5.6405663490296E-2</v>
      </c>
      <c r="R2383">
        <v>177280.203125</v>
      </c>
      <c r="S2383">
        <v>0</v>
      </c>
      <c r="T2383">
        <v>5.6237112730741501E-3</v>
      </c>
      <c r="U2383">
        <v>5.4003044962883003E-2</v>
      </c>
      <c r="V2383">
        <v>0.73457665476034895</v>
      </c>
      <c r="W2383">
        <v>-2.5996955037116999E-2</v>
      </c>
      <c r="X2383">
        <v>0.11688455572789699</v>
      </c>
      <c r="Z2383">
        <v>-6.7399171978352199E-2</v>
      </c>
      <c r="AA2383">
        <v>1.6930113113304299</v>
      </c>
      <c r="AB2383">
        <v>1.1079104808331399E-3</v>
      </c>
      <c r="AC2383" t="b">
        <v>0</v>
      </c>
      <c r="AF2383">
        <v>0.113339242189231</v>
      </c>
      <c r="AG2383">
        <v>10081</v>
      </c>
      <c r="AH2383" t="e">
        <f>VLOOKUP(B2383,AN:AN,1,0)</f>
        <v>#N/A</v>
      </c>
      <c r="AI2383" t="str">
        <f>IF(G2383&lt;=2,"&lt;=2",IF(G2383&lt;3,"2-3","&gt;=3"))</f>
        <v>2-3</v>
      </c>
      <c r="AJ2383">
        <f>G2383-H2383</f>
        <v>-0.34560504374616707</v>
      </c>
    </row>
    <row r="2384" spans="1:36" hidden="1" x14ac:dyDescent="0.3">
      <c r="A2384">
        <v>2009</v>
      </c>
      <c r="B2384" t="s">
        <v>76</v>
      </c>
      <c r="C2384">
        <v>13684</v>
      </c>
      <c r="D2384">
        <v>32793</v>
      </c>
      <c r="E2384">
        <v>121665</v>
      </c>
      <c r="F2384">
        <v>44369</v>
      </c>
      <c r="G2384">
        <v>2.3964484068985601</v>
      </c>
      <c r="H2384">
        <f>+E2384/F2384</f>
        <v>2.7421172440217267</v>
      </c>
      <c r="I2384">
        <v>7.7414990864934797E-3</v>
      </c>
      <c r="J2384">
        <v>3.5225562751293499E-3</v>
      </c>
      <c r="K2384">
        <v>-5.8158228024840003E-3</v>
      </c>
      <c r="L2384">
        <v>-2.5660009495913998E-2</v>
      </c>
      <c r="M2384">
        <v>1.6067973338067E-3</v>
      </c>
      <c r="N2384">
        <v>-2.4499999999999999E-4</v>
      </c>
      <c r="O2384">
        <v>-4.8999999999999998E-4</v>
      </c>
      <c r="P2384">
        <v>0.94606524705886796</v>
      </c>
      <c r="Q2384">
        <v>4.5597553253096102E-4</v>
      </c>
      <c r="R2384">
        <v>160805.6875</v>
      </c>
      <c r="S2384">
        <v>0</v>
      </c>
      <c r="T2384">
        <v>5.9356819838285498E-3</v>
      </c>
      <c r="U2384">
        <v>-2.4631019681692099E-2</v>
      </c>
      <c r="V2384">
        <v>0.72979706455078397</v>
      </c>
      <c r="W2384">
        <v>-2.0631019681692099E-2</v>
      </c>
      <c r="X2384">
        <v>0</v>
      </c>
      <c r="Y2384">
        <v>0.164245598937625</v>
      </c>
      <c r="AA2384">
        <v>1.4734486116075101</v>
      </c>
      <c r="AB2384">
        <v>0</v>
      </c>
      <c r="AC2384" t="b">
        <v>1</v>
      </c>
      <c r="AF2384">
        <v>8.7063453025086002E-2</v>
      </c>
      <c r="AG2384">
        <v>4066</v>
      </c>
      <c r="AH2384" t="e">
        <f>VLOOKUP(B2384,AN:AN,1,0)</f>
        <v>#N/A</v>
      </c>
      <c r="AI2384" t="str">
        <f>IF(G2384&lt;=2,"&lt;=2",IF(G2384&lt;3,"2-3","&gt;=3"))</f>
        <v>2-3</v>
      </c>
      <c r="AJ2384">
        <f>G2384-H2384</f>
        <v>-0.34566883712316665</v>
      </c>
    </row>
    <row r="2385" spans="1:36" hidden="1" x14ac:dyDescent="0.3">
      <c r="A2385">
        <v>2009</v>
      </c>
      <c r="B2385" t="s">
        <v>101</v>
      </c>
      <c r="C2385">
        <v>43621</v>
      </c>
      <c r="D2385">
        <v>99590</v>
      </c>
      <c r="E2385">
        <v>293452</v>
      </c>
      <c r="F2385">
        <v>111630</v>
      </c>
      <c r="G2385">
        <v>2.2830746658719399</v>
      </c>
      <c r="H2385">
        <f>+E2385/F2385</f>
        <v>2.6287915434918929</v>
      </c>
      <c r="I2385">
        <v>-2.5649106255892999E-2</v>
      </c>
      <c r="J2385">
        <v>1.5731761232018399E-3</v>
      </c>
      <c r="K2385">
        <v>-7.7652029544115096E-3</v>
      </c>
      <c r="L2385">
        <v>-6.2018677266314597E-2</v>
      </c>
      <c r="M2385">
        <v>-3.4751870436593897E-2</v>
      </c>
      <c r="N2385">
        <v>8.4589999999999995E-3</v>
      </c>
      <c r="O2385">
        <v>8.19999999999987E-5</v>
      </c>
      <c r="P2385">
        <v>0.89664483070373502</v>
      </c>
      <c r="Q2385">
        <v>1.1878013610839001E-2</v>
      </c>
      <c r="R2385">
        <v>414061.1875</v>
      </c>
      <c r="S2385">
        <v>0</v>
      </c>
      <c r="T2385">
        <v>-4.31570969522005E-3</v>
      </c>
      <c r="U2385">
        <v>-3.4882411360740703E-2</v>
      </c>
      <c r="V2385">
        <v>0.71426946743268305</v>
      </c>
      <c r="W2385">
        <v>-3.08824113607407E-2</v>
      </c>
      <c r="X2385">
        <v>4.3092691622103302E-2</v>
      </c>
      <c r="Y2385">
        <v>0.111744698455728</v>
      </c>
      <c r="AA2385">
        <v>2.2794021213510001</v>
      </c>
      <c r="AB2385">
        <v>4.4563279857397503E-5</v>
      </c>
      <c r="AC2385" t="b">
        <v>0</v>
      </c>
      <c r="AF2385">
        <v>1.44385026737967E-2</v>
      </c>
      <c r="AG2385">
        <v>23407</v>
      </c>
      <c r="AH2385" t="e">
        <f>VLOOKUP(B2385,AN:AN,1,0)</f>
        <v>#N/A</v>
      </c>
      <c r="AI2385" t="str">
        <f>IF(G2385&lt;=2,"&lt;=2",IF(G2385&lt;3,"2-3","&gt;=3"))</f>
        <v>2-3</v>
      </c>
      <c r="AJ2385">
        <f>G2385-H2385</f>
        <v>-0.34571687761995307</v>
      </c>
    </row>
    <row r="2386" spans="1:36" hidden="1" x14ac:dyDescent="0.3">
      <c r="A2386">
        <v>2009</v>
      </c>
      <c r="B2386" t="s">
        <v>215</v>
      </c>
      <c r="C2386">
        <v>36942</v>
      </c>
      <c r="D2386">
        <v>77664</v>
      </c>
      <c r="E2386">
        <v>197487</v>
      </c>
      <c r="F2386">
        <v>80670</v>
      </c>
      <c r="G2386">
        <v>2.1023225596881598</v>
      </c>
      <c r="H2386">
        <f>+E2386/F2386</f>
        <v>2.4480847898847156</v>
      </c>
      <c r="I2386">
        <v>4.1854861824897303E-2</v>
      </c>
      <c r="J2386">
        <v>9.0337386354804507E-3</v>
      </c>
      <c r="K2386">
        <v>-3.0464044213290099E-4</v>
      </c>
      <c r="L2386">
        <v>-2.8295833989977801E-2</v>
      </c>
      <c r="M2386">
        <v>-1.02902716025709E-3</v>
      </c>
      <c r="N2386">
        <v>-1.7899999999999999E-4</v>
      </c>
      <c r="O2386">
        <v>0</v>
      </c>
      <c r="P2386">
        <v>0.91518139839172397</v>
      </c>
      <c r="Q2386">
        <v>-2.7126073837202498E-4</v>
      </c>
      <c r="R2386">
        <v>299097.1875</v>
      </c>
      <c r="S2386">
        <v>0</v>
      </c>
      <c r="T2386">
        <v>2.3784786462783501E-3</v>
      </c>
      <c r="U2386">
        <v>-2.8188223019242301E-2</v>
      </c>
      <c r="V2386">
        <v>0.72203326599173301</v>
      </c>
      <c r="W2386">
        <v>-2.41882230192423E-2</v>
      </c>
      <c r="X2386">
        <v>0</v>
      </c>
      <c r="Y2386">
        <v>3.40136054421768E-3</v>
      </c>
      <c r="AA2386">
        <v>5.6870036286005198E-2</v>
      </c>
      <c r="AB2386">
        <v>3.5803795202291402E-4</v>
      </c>
      <c r="AC2386" t="b">
        <v>1</v>
      </c>
      <c r="AF2386">
        <v>0</v>
      </c>
      <c r="AG2386">
        <v>5586</v>
      </c>
      <c r="AH2386" t="e">
        <f>VLOOKUP(B2386,AN:AN,1,0)</f>
        <v>#N/A</v>
      </c>
      <c r="AI2386" t="str">
        <f>IF(G2386&lt;=2,"&lt;=2",IF(G2386&lt;3,"2-3","&gt;=3"))</f>
        <v>2-3</v>
      </c>
      <c r="AJ2386">
        <f>G2386-H2386</f>
        <v>-0.34576223019655572</v>
      </c>
    </row>
    <row r="2387" spans="1:36" hidden="1" x14ac:dyDescent="0.3">
      <c r="A2387">
        <v>2008</v>
      </c>
      <c r="B2387" t="s">
        <v>116</v>
      </c>
      <c r="C2387">
        <v>54247</v>
      </c>
      <c r="D2387">
        <v>127892</v>
      </c>
      <c r="E2387">
        <v>357383</v>
      </c>
      <c r="F2387">
        <v>132194</v>
      </c>
      <c r="G2387">
        <v>2.3575865946503902</v>
      </c>
      <c r="H2387">
        <f>+E2387/F2387</f>
        <v>2.7034736826179704</v>
      </c>
      <c r="I2387">
        <v>5.03059298998903E-2</v>
      </c>
      <c r="J2387">
        <v>1.6768313944339501E-3</v>
      </c>
      <c r="K2387">
        <v>-2.48898702710867E-2</v>
      </c>
      <c r="L2387">
        <v>-4.5520420111715698E-2</v>
      </c>
      <c r="M2387">
        <v>1.09483548440039E-2</v>
      </c>
      <c r="N2387">
        <v>7.0200000000000002E-3</v>
      </c>
      <c r="O2387">
        <v>8.1200000000000005E-3</v>
      </c>
      <c r="P2387">
        <v>0.94725859165191695</v>
      </c>
      <c r="Q2387">
        <v>-8.1726908683770194E-3</v>
      </c>
      <c r="R2387">
        <v>513133.78125</v>
      </c>
      <c r="S2387">
        <v>0</v>
      </c>
      <c r="T2387">
        <v>-2.1580732427537398E-3</v>
      </c>
      <c r="U2387">
        <v>6.2175998464226697E-3</v>
      </c>
      <c r="V2387">
        <v>0.75780884975184004</v>
      </c>
      <c r="W2387">
        <v>-3.1782400153577299E-2</v>
      </c>
      <c r="X2387">
        <v>1.3719735876742399E-2</v>
      </c>
      <c r="Y2387">
        <v>7.15382569859873E-2</v>
      </c>
      <c r="AA2387">
        <v>1.01752808679089</v>
      </c>
      <c r="AB2387">
        <v>8.0704328686720395E-4</v>
      </c>
      <c r="AC2387" t="b">
        <v>1</v>
      </c>
      <c r="AF2387">
        <v>3.2134996331621403E-2</v>
      </c>
      <c r="AG2387">
        <v>13817</v>
      </c>
      <c r="AH2387" t="e">
        <f>VLOOKUP(B2387,AN:AN,1,0)</f>
        <v>#N/A</v>
      </c>
      <c r="AI2387" t="str">
        <f>IF(G2387&lt;=2,"&lt;=2",IF(G2387&lt;3,"2-3","&gt;=3"))</f>
        <v>2-3</v>
      </c>
      <c r="AJ2387">
        <f>G2387-H2387</f>
        <v>-0.34588708796758016</v>
      </c>
    </row>
    <row r="2388" spans="1:36" hidden="1" x14ac:dyDescent="0.3">
      <c r="A2388">
        <v>2021</v>
      </c>
      <c r="B2388" t="s">
        <v>79</v>
      </c>
      <c r="C2388">
        <v>35260</v>
      </c>
      <c r="D2388">
        <v>73278</v>
      </c>
      <c r="E2388">
        <v>182539</v>
      </c>
      <c r="F2388">
        <v>75301</v>
      </c>
      <c r="G2388">
        <v>2.07821894498014</v>
      </c>
      <c r="H2388">
        <f>+E2388/F2388</f>
        <v>2.4241245136186769</v>
      </c>
      <c r="I2388">
        <v>6.2465018459405199E-2</v>
      </c>
      <c r="J2388">
        <v>-7.7680479735136396E-3</v>
      </c>
      <c r="K2388">
        <v>-3.9388714283704801E-2</v>
      </c>
      <c r="N2388">
        <v>7.27E-4</v>
      </c>
      <c r="O2388">
        <v>-8.1499999999999993E-3</v>
      </c>
      <c r="P2388">
        <v>0.975411117076874</v>
      </c>
      <c r="Q2388">
        <v>1.67604684829709E-2</v>
      </c>
      <c r="R2388">
        <v>269309.375</v>
      </c>
      <c r="S2388">
        <v>0</v>
      </c>
      <c r="T2388">
        <v>-7.2110847570002107E-2</v>
      </c>
      <c r="U2388">
        <v>1.13353310152888E-2</v>
      </c>
      <c r="V2388">
        <v>0.651894073154765</v>
      </c>
      <c r="W2388">
        <v>-3.5664668984711198E-2</v>
      </c>
      <c r="X2388">
        <v>0</v>
      </c>
      <c r="Z2388">
        <v>-2.5851392871754201E-2</v>
      </c>
      <c r="AA2388">
        <v>-0.406836668090437</v>
      </c>
      <c r="AB2388">
        <v>4.3661766846165E-4</v>
      </c>
      <c r="AC2388" t="b">
        <v>1</v>
      </c>
      <c r="AF2388">
        <v>0</v>
      </c>
      <c r="AG2388">
        <v>6871</v>
      </c>
      <c r="AH2388" t="e">
        <f>VLOOKUP(B2388,AN:AN,1,0)</f>
        <v>#N/A</v>
      </c>
      <c r="AI2388" t="str">
        <f>IF(G2388&lt;=2,"&lt;=2",IF(G2388&lt;3,"2-3","&gt;=3"))</f>
        <v>2-3</v>
      </c>
      <c r="AJ2388">
        <f>G2388-H2388</f>
        <v>-0.34590556863853683</v>
      </c>
    </row>
    <row r="2389" spans="1:36" hidden="1" x14ac:dyDescent="0.3">
      <c r="A2389">
        <v>2005</v>
      </c>
      <c r="B2389" t="s">
        <v>79</v>
      </c>
      <c r="C2389">
        <v>32376</v>
      </c>
      <c r="D2389">
        <v>71624</v>
      </c>
      <c r="E2389">
        <v>193678</v>
      </c>
      <c r="F2389">
        <v>75702</v>
      </c>
      <c r="G2389">
        <v>2.2122559920929001</v>
      </c>
      <c r="H2389">
        <f>+E2389/F2389</f>
        <v>2.5584264616522683</v>
      </c>
      <c r="J2389">
        <v>-1.99923291802406E-2</v>
      </c>
      <c r="K2389">
        <v>-1.2797640979290001E-2</v>
      </c>
      <c r="L2389">
        <v>-7.7075024974998102E-2</v>
      </c>
      <c r="M2389">
        <v>-1.85041175573133E-2</v>
      </c>
      <c r="N2389">
        <v>1.6559999999999999E-3</v>
      </c>
      <c r="P2389">
        <v>0.92181289196014404</v>
      </c>
      <c r="R2389">
        <v>277491.09375</v>
      </c>
      <c r="T2389">
        <v>-5.9547801502049004E-3</v>
      </c>
      <c r="U2389">
        <v>9.0687219053506903E-3</v>
      </c>
      <c r="V2389">
        <v>0.69893996668915503</v>
      </c>
      <c r="W2389">
        <v>-2.49312780946493E-2</v>
      </c>
      <c r="Y2389">
        <v>8.8695948205563396E-2</v>
      </c>
      <c r="AG2389">
        <v>5433</v>
      </c>
      <c r="AH2389" t="e">
        <f>VLOOKUP(B2389,AN:AN,1,0)</f>
        <v>#N/A</v>
      </c>
      <c r="AI2389" t="str">
        <f>IF(G2389&lt;=2,"&lt;=2",IF(G2389&lt;3,"2-3","&gt;=3"))</f>
        <v>2-3</v>
      </c>
      <c r="AJ2389">
        <f>G2389-H2389</f>
        <v>-0.34617046955936814</v>
      </c>
    </row>
    <row r="2390" spans="1:36" hidden="1" x14ac:dyDescent="0.3">
      <c r="A2390">
        <v>2023</v>
      </c>
      <c r="B2390" t="s">
        <v>194</v>
      </c>
      <c r="C2390">
        <v>21731</v>
      </c>
      <c r="D2390">
        <v>41454</v>
      </c>
      <c r="E2390">
        <v>102238</v>
      </c>
      <c r="F2390">
        <v>45363</v>
      </c>
      <c r="G2390">
        <v>1.9075974414430901</v>
      </c>
      <c r="H2390">
        <f>+E2390/F2390</f>
        <v>2.2537751030575581</v>
      </c>
      <c r="I2390">
        <v>9.1213207961453602E-2</v>
      </c>
      <c r="N2390">
        <v>2.7039999999999998E-3</v>
      </c>
      <c r="O2390">
        <v>-6.8989999999999998E-3</v>
      </c>
      <c r="P2390">
        <v>0.94706761837005604</v>
      </c>
      <c r="Q2390">
        <v>1.8219947814940201E-3</v>
      </c>
      <c r="R2390">
        <v>156787.796875</v>
      </c>
      <c r="S2390">
        <v>0</v>
      </c>
      <c r="T2390">
        <v>2.2577890194952401E-2</v>
      </c>
      <c r="U2390">
        <v>4.5280072838068001E-2</v>
      </c>
      <c r="V2390">
        <v>1.1596649823082601</v>
      </c>
      <c r="W2390">
        <v>4.2800728380679998E-3</v>
      </c>
      <c r="X2390">
        <v>2.5608194622279101E-2</v>
      </c>
      <c r="Z2390">
        <v>-0.18180680660274701</v>
      </c>
      <c r="AA2390">
        <v>0.55366339157734101</v>
      </c>
      <c r="AB2390">
        <v>2.1340162185232601E-4</v>
      </c>
      <c r="AC2390" t="b">
        <v>1</v>
      </c>
      <c r="AF2390">
        <v>0.11694408877507401</v>
      </c>
      <c r="AG2390">
        <v>4806</v>
      </c>
      <c r="AH2390" t="e">
        <f>VLOOKUP(B2390,AN:AN,1,0)</f>
        <v>#N/A</v>
      </c>
      <c r="AI2390" t="str">
        <f>IF(G2390&lt;=2,"&lt;=2",IF(G2390&lt;3,"2-3","&gt;=3"))</f>
        <v>&lt;=2</v>
      </c>
      <c r="AJ2390">
        <f>G2390-H2390</f>
        <v>-0.34617766161446806</v>
      </c>
    </row>
    <row r="2391" spans="1:36" hidden="1" x14ac:dyDescent="0.3">
      <c r="A2391">
        <v>2007</v>
      </c>
      <c r="B2391" t="s">
        <v>67</v>
      </c>
      <c r="C2391">
        <v>235415</v>
      </c>
      <c r="D2391">
        <v>535263</v>
      </c>
      <c r="E2391">
        <v>1143173</v>
      </c>
      <c r="F2391">
        <v>436312</v>
      </c>
      <c r="G2391">
        <v>2.27369963681158</v>
      </c>
      <c r="H2391">
        <f>+E2391/F2391</f>
        <v>2.6200815013109886</v>
      </c>
      <c r="I2391">
        <v>2.9635024704264101E-2</v>
      </c>
      <c r="J2391">
        <v>1.1593583505600601E-2</v>
      </c>
      <c r="K2391">
        <v>-1.8030743405222899E-2</v>
      </c>
      <c r="L2391">
        <v>-4.5044925875961699E-2</v>
      </c>
      <c r="M2391">
        <v>4.6753285452723399E-2</v>
      </c>
      <c r="N2391">
        <v>1.42E-3</v>
      </c>
      <c r="O2391">
        <v>-2.7559999999999898E-3</v>
      </c>
      <c r="P2391">
        <v>0.93777042627334595</v>
      </c>
      <c r="Q2391">
        <v>5.2186250686649897E-3</v>
      </c>
      <c r="R2391">
        <v>1847554</v>
      </c>
      <c r="S2391">
        <v>0</v>
      </c>
      <c r="T2391">
        <v>-1.6313325613737E-3</v>
      </c>
      <c r="U2391">
        <v>2.71324794739485E-2</v>
      </c>
      <c r="V2391">
        <v>0.72239288514098898</v>
      </c>
      <c r="W2391">
        <v>-1.8675205260515E-3</v>
      </c>
      <c r="X2391">
        <v>5.2832010298219196E-3</v>
      </c>
      <c r="Y2391">
        <v>4.3444791857723902E-2</v>
      </c>
      <c r="AA2391">
        <v>1.34545530343506</v>
      </c>
      <c r="AB2391">
        <v>3.9556962025316401E-4</v>
      </c>
      <c r="AC2391" t="b">
        <v>1</v>
      </c>
      <c r="AF2391">
        <v>9.6679897017807308E-3</v>
      </c>
      <c r="AG2391">
        <v>149940</v>
      </c>
      <c r="AH2391" t="str">
        <f>VLOOKUP(B2391,AN:AN,1,0)</f>
        <v>Columbus - OH</v>
      </c>
      <c r="AI2391" t="str">
        <f>IF(G2391&lt;=2,"&lt;=2",IF(G2391&lt;3,"2-3","&gt;=3"))</f>
        <v>2-3</v>
      </c>
      <c r="AJ2391">
        <f>G2391-H2391</f>
        <v>-0.34638186449940855</v>
      </c>
    </row>
    <row r="2392" spans="1:36" hidden="1" x14ac:dyDescent="0.3">
      <c r="A2392">
        <v>2008</v>
      </c>
      <c r="B2392" t="s">
        <v>140</v>
      </c>
      <c r="C2392">
        <v>60787</v>
      </c>
      <c r="D2392">
        <v>176865</v>
      </c>
      <c r="E2392">
        <v>325828</v>
      </c>
      <c r="F2392">
        <v>100068</v>
      </c>
      <c r="G2392">
        <v>2.9095859312023902</v>
      </c>
      <c r="H2392">
        <f>+E2392/F2392</f>
        <v>3.2560658752048606</v>
      </c>
      <c r="I2392">
        <v>-8.0456789868322096E-2</v>
      </c>
      <c r="J2392">
        <v>-2.2211303934454901E-2</v>
      </c>
      <c r="K2392">
        <v>-4.8778005599975499E-2</v>
      </c>
      <c r="L2392">
        <v>-7.2219774052500602E-2</v>
      </c>
      <c r="M2392">
        <v>-1.5750999096781002E-2</v>
      </c>
      <c r="N2392">
        <v>-4.5649999999999996E-3</v>
      </c>
      <c r="O2392">
        <v>-2.5329999999999901E-3</v>
      </c>
      <c r="P2392">
        <v>0.92901271581649802</v>
      </c>
      <c r="Q2392">
        <v>-1.37145519256589E-2</v>
      </c>
      <c r="R2392">
        <v>509679.6875</v>
      </c>
      <c r="S2392">
        <v>0</v>
      </c>
      <c r="T2392">
        <v>-4.2142979800701098E-3</v>
      </c>
      <c r="U2392">
        <v>4.1613751091062997E-3</v>
      </c>
      <c r="V2392">
        <v>0.78100707984628404</v>
      </c>
      <c r="W2392">
        <v>-3.3838624890893697E-2</v>
      </c>
      <c r="X2392">
        <v>1.84208854729085E-3</v>
      </c>
      <c r="Y2392">
        <v>2.95589536240769E-2</v>
      </c>
      <c r="AA2392">
        <v>0.30496004252846798</v>
      </c>
      <c r="AB2392">
        <v>2.5408117893666997E-4</v>
      </c>
      <c r="AC2392" t="b">
        <v>0</v>
      </c>
      <c r="AF2392">
        <v>1.66423172203519E-2</v>
      </c>
      <c r="AG2392">
        <v>15772</v>
      </c>
      <c r="AH2392" t="e">
        <f>VLOOKUP(B2392,AN:AN,1,0)</f>
        <v>#N/A</v>
      </c>
      <c r="AI2392" t="str">
        <f>IF(G2392&lt;=2,"&lt;=2",IF(G2392&lt;3,"2-3","&gt;=3"))</f>
        <v>2-3</v>
      </c>
      <c r="AJ2392">
        <f>G2392-H2392</f>
        <v>-0.3464799440024704</v>
      </c>
    </row>
    <row r="2393" spans="1:36" hidden="1" x14ac:dyDescent="0.3">
      <c r="A2393">
        <v>2007</v>
      </c>
      <c r="B2393" t="s">
        <v>213</v>
      </c>
      <c r="C2393">
        <v>135041</v>
      </c>
      <c r="D2393">
        <v>311547</v>
      </c>
      <c r="E2393">
        <v>636135</v>
      </c>
      <c r="F2393">
        <v>239696</v>
      </c>
      <c r="G2393">
        <v>2.3070548944394602</v>
      </c>
      <c r="H2393">
        <f>+E2393/F2393</f>
        <v>2.6539241372405047</v>
      </c>
      <c r="I2393">
        <v>-2.2374279568632499E-2</v>
      </c>
      <c r="J2393">
        <v>-5.1710472907870904E-3</v>
      </c>
      <c r="K2393">
        <v>-3.47953742016106E-2</v>
      </c>
      <c r="L2393">
        <v>-0.110003125036135</v>
      </c>
      <c r="M2393">
        <v>-1.8204913707450102E-2</v>
      </c>
      <c r="N2393">
        <v>-4.1840000000000002E-3</v>
      </c>
      <c r="O2393">
        <v>-3.699E-3</v>
      </c>
      <c r="P2393">
        <v>0.92300206422805797</v>
      </c>
      <c r="Q2393">
        <v>-1.4650642871857E-2</v>
      </c>
      <c r="R2393">
        <v>958839.875</v>
      </c>
      <c r="S2393">
        <v>1.21403423576544E-4</v>
      </c>
      <c r="T2393">
        <v>2.1711252629756901E-3</v>
      </c>
      <c r="U2393">
        <v>3.0934937298297899E-2</v>
      </c>
      <c r="V2393">
        <v>0.72239288514098898</v>
      </c>
      <c r="W2393">
        <v>1.9349372982978899E-3</v>
      </c>
      <c r="X2393">
        <v>2.6573860493977002E-3</v>
      </c>
      <c r="Y2393">
        <v>2.1690129700301802E-2</v>
      </c>
      <c r="AA2393">
        <v>1.50626067527095</v>
      </c>
      <c r="AB2393">
        <v>1.0656522736163299E-3</v>
      </c>
      <c r="AC2393" t="b">
        <v>0</v>
      </c>
      <c r="AF2393">
        <v>5.0449867130697504E-3</v>
      </c>
      <c r="AG2393">
        <v>74330</v>
      </c>
      <c r="AH2393" t="str">
        <f>VLOOKUP(B2393,AN:AN,1,0)</f>
        <v>Tucson - AZ</v>
      </c>
      <c r="AI2393" t="str">
        <f>IF(G2393&lt;=2,"&lt;=2",IF(G2393&lt;3,"2-3","&gt;=3"))</f>
        <v>2-3</v>
      </c>
      <c r="AJ2393">
        <f>G2393-H2393</f>
        <v>-0.34686924280104448</v>
      </c>
    </row>
    <row r="2394" spans="1:36" hidden="1" x14ac:dyDescent="0.3">
      <c r="A2394">
        <v>2017</v>
      </c>
      <c r="B2394" t="s">
        <v>62</v>
      </c>
      <c r="C2394">
        <v>287146</v>
      </c>
      <c r="D2394">
        <v>651994</v>
      </c>
      <c r="E2394">
        <v>1428303</v>
      </c>
      <c r="F2394">
        <v>545661</v>
      </c>
      <c r="G2394">
        <v>2.27060101829731</v>
      </c>
      <c r="H2394">
        <f>+E2394/F2394</f>
        <v>2.6175647517414657</v>
      </c>
      <c r="I2394">
        <v>1.2593259723354899E-2</v>
      </c>
      <c r="J2394">
        <v>3.1803138554095901E-3</v>
      </c>
      <c r="K2394">
        <v>1.1711161792278201E-2</v>
      </c>
      <c r="L2394">
        <v>6.1665549740195197E-2</v>
      </c>
      <c r="M2394">
        <v>1.11197885125875E-2</v>
      </c>
      <c r="N2394">
        <v>-2.5339999999999998E-3</v>
      </c>
      <c r="O2394">
        <v>-2.4009999999999999E-3</v>
      </c>
      <c r="P2394">
        <v>0.92432695627212502</v>
      </c>
      <c r="Q2394">
        <v>-8.4006786346502095E-4</v>
      </c>
      <c r="R2394">
        <v>2203303</v>
      </c>
      <c r="S2394">
        <v>3.9953935462643003E-4</v>
      </c>
      <c r="T2394">
        <v>-3.2323766499757398E-3</v>
      </c>
      <c r="U2394">
        <v>2.3155083879828502E-2</v>
      </c>
      <c r="V2394">
        <v>0.72682502820208195</v>
      </c>
      <c r="W2394">
        <v>2.1550838798284999E-3</v>
      </c>
      <c r="X2394">
        <v>1.37880247871081E-2</v>
      </c>
      <c r="Y2394">
        <v>5.7005865150917198E-2</v>
      </c>
      <c r="Z2394">
        <v>-1.3805144796017599E-2</v>
      </c>
      <c r="AA2394">
        <v>0.60863736281799796</v>
      </c>
      <c r="AB2394">
        <v>1.46497763363024E-3</v>
      </c>
      <c r="AC2394" t="b">
        <v>1</v>
      </c>
      <c r="AD2394">
        <v>8.6623794916747803E-3</v>
      </c>
      <c r="AE2394">
        <v>1.06412962720061E-2</v>
      </c>
      <c r="AF2394">
        <v>8.0926304574333897E-3</v>
      </c>
      <c r="AG2394">
        <v>129407</v>
      </c>
      <c r="AH2394" t="str">
        <f>VLOOKUP(B2394,AN:AN,1,0)</f>
        <v>Cincinnati - OH</v>
      </c>
      <c r="AI2394" t="str">
        <f>IF(G2394&lt;=2,"&lt;=2",IF(G2394&lt;3,"2-3","&gt;=3"))</f>
        <v>2-3</v>
      </c>
      <c r="AJ2394">
        <f>G2394-H2394</f>
        <v>-0.34696373344415576</v>
      </c>
    </row>
    <row r="2395" spans="1:36" hidden="1" x14ac:dyDescent="0.3">
      <c r="A2395">
        <v>2009</v>
      </c>
      <c r="B2395" t="s">
        <v>153</v>
      </c>
      <c r="C2395">
        <v>32105</v>
      </c>
      <c r="D2395">
        <v>71366</v>
      </c>
      <c r="E2395">
        <v>183792</v>
      </c>
      <c r="F2395">
        <v>71517</v>
      </c>
      <c r="G2395">
        <v>2.2228936302756499</v>
      </c>
      <c r="H2395">
        <f>+E2395/F2395</f>
        <v>2.5699064558077103</v>
      </c>
      <c r="I2395">
        <v>1.7613977325184299E-2</v>
      </c>
      <c r="J2395">
        <v>9.0053034946322493E-3</v>
      </c>
      <c r="K2395">
        <v>-3.33075582981099E-4</v>
      </c>
      <c r="L2395">
        <v>-3.3092695660889099E-2</v>
      </c>
      <c r="M2395">
        <v>-5.82588883116846E-3</v>
      </c>
      <c r="N2395">
        <v>-1.0900000000000001E-4</v>
      </c>
      <c r="O2395">
        <v>-3.2699999999999998E-4</v>
      </c>
      <c r="P2395">
        <v>0.94701212644577004</v>
      </c>
      <c r="Q2395">
        <v>4.73201274872048E-4</v>
      </c>
      <c r="R2395">
        <v>273765.5</v>
      </c>
      <c r="S2395">
        <v>0</v>
      </c>
      <c r="T2395">
        <v>3.8153976202010501E-3</v>
      </c>
      <c r="U2395">
        <v>-2.6751304045319599E-2</v>
      </c>
      <c r="V2395">
        <v>0.93941962564515902</v>
      </c>
      <c r="W2395">
        <v>-2.2751304045319599E-2</v>
      </c>
      <c r="X2395">
        <v>0</v>
      </c>
      <c r="Y2395">
        <v>1.43455562521982E-2</v>
      </c>
      <c r="AA2395">
        <v>0.31913649810073602</v>
      </c>
      <c r="AB2395">
        <v>6.5430752453653196E-4</v>
      </c>
      <c r="AC2395" t="b">
        <v>1</v>
      </c>
      <c r="AF2395">
        <v>0</v>
      </c>
      <c r="AG2395">
        <v>9170</v>
      </c>
      <c r="AH2395" t="e">
        <f>VLOOKUP(B2395,AN:AN,1,0)</f>
        <v>#N/A</v>
      </c>
      <c r="AI2395" t="str">
        <f>IF(G2395&lt;=2,"&lt;=2",IF(G2395&lt;3,"2-3","&gt;=3"))</f>
        <v>2-3</v>
      </c>
      <c r="AJ2395">
        <f>G2395-H2395</f>
        <v>-0.34701282553206036</v>
      </c>
    </row>
    <row r="2396" spans="1:36" hidden="1" x14ac:dyDescent="0.3">
      <c r="A2396">
        <v>2008</v>
      </c>
      <c r="B2396" t="s">
        <v>35</v>
      </c>
      <c r="C2396">
        <v>48714</v>
      </c>
      <c r="D2396">
        <v>125321</v>
      </c>
      <c r="E2396">
        <v>284194</v>
      </c>
      <c r="F2396">
        <v>97323</v>
      </c>
      <c r="G2396">
        <v>2.5725869359937499</v>
      </c>
      <c r="H2396">
        <f>+E2396/F2396</f>
        <v>2.9201113816877817</v>
      </c>
      <c r="I2396">
        <v>1.7073973109553799E-2</v>
      </c>
      <c r="J2396">
        <v>-3.4046499058604199E-2</v>
      </c>
      <c r="K2396">
        <v>-6.0613200724124801E-2</v>
      </c>
      <c r="L2396">
        <v>-8.3498575184494203E-2</v>
      </c>
      <c r="M2396">
        <v>-2.7029800228774499E-2</v>
      </c>
      <c r="N2396">
        <v>-2.8310000000000002E-3</v>
      </c>
      <c r="O2396">
        <v>-2.9090000000000001E-3</v>
      </c>
      <c r="P2396">
        <v>0.94625997543335005</v>
      </c>
      <c r="Q2396">
        <v>-7.2686076164238901E-3</v>
      </c>
      <c r="R2396">
        <v>367880.875</v>
      </c>
      <c r="S2396">
        <v>0</v>
      </c>
      <c r="T2396">
        <v>2.1433597430586099E-4</v>
      </c>
      <c r="U2396">
        <v>8.5900090634822793E-3</v>
      </c>
      <c r="V2396">
        <v>1.1057823011685</v>
      </c>
      <c r="W2396">
        <v>-2.9409990936517701E-2</v>
      </c>
      <c r="X2396">
        <v>6.2962379977963103E-4</v>
      </c>
      <c r="Y2396">
        <v>-1.88135534983649E-3</v>
      </c>
      <c r="AA2396">
        <v>1.75064144146168</v>
      </c>
      <c r="AB2396">
        <v>3.9351487486226897E-4</v>
      </c>
      <c r="AC2396" t="b">
        <v>1</v>
      </c>
      <c r="AF2396">
        <v>6.2962379977963103E-4</v>
      </c>
      <c r="AG2396">
        <v>12714</v>
      </c>
      <c r="AH2396" t="e">
        <f>VLOOKUP(B2396,AN:AN,1,0)</f>
        <v>#N/A</v>
      </c>
      <c r="AI2396" t="str">
        <f>IF(G2396&lt;=2,"&lt;=2",IF(G2396&lt;3,"2-3","&gt;=3"))</f>
        <v>2-3</v>
      </c>
      <c r="AJ2396">
        <f>G2396-H2396</f>
        <v>-0.34752444569403185</v>
      </c>
    </row>
    <row r="2397" spans="1:36" hidden="1" x14ac:dyDescent="0.3">
      <c r="A2397">
        <v>2016</v>
      </c>
      <c r="B2397" t="s">
        <v>152</v>
      </c>
      <c r="C2397">
        <v>75519</v>
      </c>
      <c r="D2397">
        <v>180882</v>
      </c>
      <c r="E2397">
        <v>295294</v>
      </c>
      <c r="F2397">
        <v>107665</v>
      </c>
      <c r="G2397">
        <v>2.39518531760219</v>
      </c>
      <c r="H2397">
        <f>+E2397/F2397</f>
        <v>2.7427111874796823</v>
      </c>
      <c r="I2397">
        <v>-5.9430894016054399E-2</v>
      </c>
      <c r="J2397">
        <v>-1.97069458663463E-2</v>
      </c>
      <c r="K2397">
        <v>-1.43194853365421E-2</v>
      </c>
      <c r="L2397">
        <v>2.0214017920195899E-2</v>
      </c>
      <c r="M2397">
        <v>-6.7339870147407194E-2</v>
      </c>
      <c r="N2397">
        <v>8.4340000000000005E-3</v>
      </c>
      <c r="O2397">
        <v>1.232E-3</v>
      </c>
      <c r="P2397">
        <v>0.95263880491256703</v>
      </c>
      <c r="Q2397">
        <v>-1.2337148189545E-2</v>
      </c>
      <c r="R2397">
        <v>530986.875</v>
      </c>
      <c r="S2397">
        <v>0</v>
      </c>
      <c r="T2397">
        <v>-1.5761833637952501E-3</v>
      </c>
      <c r="U2397">
        <v>2.4660903960466399E-2</v>
      </c>
      <c r="V2397">
        <v>0.68660511238914201</v>
      </c>
      <c r="W2397">
        <v>1.1660903960466399E-2</v>
      </c>
      <c r="X2397">
        <v>3.8920031221173601E-2</v>
      </c>
      <c r="Y2397">
        <v>0.27601198753707701</v>
      </c>
      <c r="Z2397">
        <v>-4.1395234704631703E-2</v>
      </c>
      <c r="AA2397">
        <v>2.37482693093264</v>
      </c>
      <c r="AB2397">
        <v>4.25743276804087E-4</v>
      </c>
      <c r="AC2397" t="b">
        <v>0</v>
      </c>
      <c r="AF2397">
        <v>0.11367345490669099</v>
      </c>
      <c r="AG2397">
        <v>29283</v>
      </c>
      <c r="AH2397" t="e">
        <f>VLOOKUP(B2397,AN:AN,1,0)</f>
        <v>#N/A</v>
      </c>
      <c r="AI2397" t="str">
        <f>IF(G2397&lt;=2,"&lt;=2",IF(G2397&lt;3,"2-3","&gt;=3"))</f>
        <v>2-3</v>
      </c>
      <c r="AJ2397">
        <f>G2397-H2397</f>
        <v>-0.34752586987749234</v>
      </c>
    </row>
    <row r="2398" spans="1:36" hidden="1" x14ac:dyDescent="0.3">
      <c r="A2398">
        <v>2021</v>
      </c>
      <c r="B2398" t="s">
        <v>200</v>
      </c>
      <c r="C2398">
        <v>33048</v>
      </c>
      <c r="D2398">
        <v>76009</v>
      </c>
      <c r="E2398">
        <v>252550</v>
      </c>
      <c r="F2398">
        <v>95389</v>
      </c>
      <c r="G2398">
        <v>2.2999576373759298</v>
      </c>
      <c r="H2398">
        <f>+E2398/F2398</f>
        <v>2.647579909633186</v>
      </c>
      <c r="I2398">
        <v>-4.8301020677695997E-2</v>
      </c>
      <c r="J2398">
        <v>4.8841554671525504E-3</v>
      </c>
      <c r="K2398">
        <v>-2.6736510843038599E-2</v>
      </c>
      <c r="N2398">
        <v>8.3359999999999997E-3</v>
      </c>
      <c r="O2398">
        <v>-1.7295999999999999E-2</v>
      </c>
      <c r="P2398">
        <v>0.86772674322128296</v>
      </c>
      <c r="Q2398">
        <v>-7.5512528419490101E-3</v>
      </c>
      <c r="R2398">
        <v>365089.375</v>
      </c>
      <c r="S2398">
        <v>0</v>
      </c>
      <c r="T2398">
        <v>-1.3545531779527701E-2</v>
      </c>
      <c r="U2398">
        <v>6.9900646805763203E-2</v>
      </c>
      <c r="V2398">
        <v>0.71954345810478804</v>
      </c>
      <c r="W2398">
        <v>2.2900646805763199E-2</v>
      </c>
      <c r="X2398">
        <v>0.105294019098676</v>
      </c>
      <c r="Z2398">
        <v>-5.8443260919944201E-2</v>
      </c>
      <c r="AA2398">
        <v>1.9663160628852401</v>
      </c>
      <c r="AB2398">
        <v>1.59155637460211E-3</v>
      </c>
      <c r="AC2398" t="b">
        <v>0</v>
      </c>
      <c r="AF2398">
        <v>0.215530239571117</v>
      </c>
      <c r="AG2398">
        <v>13195</v>
      </c>
      <c r="AH2398" t="e">
        <f>VLOOKUP(B2398,AN:AN,1,0)</f>
        <v>#N/A</v>
      </c>
      <c r="AI2398" t="str">
        <f>IF(G2398&lt;=2,"&lt;=2",IF(G2398&lt;3,"2-3","&gt;=3"))</f>
        <v>2-3</v>
      </c>
      <c r="AJ2398">
        <f>G2398-H2398</f>
        <v>-0.34762227225725617</v>
      </c>
    </row>
    <row r="2399" spans="1:36" hidden="1" x14ac:dyDescent="0.3">
      <c r="A2399">
        <v>2018</v>
      </c>
      <c r="B2399" t="s">
        <v>201</v>
      </c>
      <c r="C2399">
        <v>87132</v>
      </c>
      <c r="D2399">
        <v>190951</v>
      </c>
      <c r="E2399">
        <v>415056</v>
      </c>
      <c r="F2399">
        <v>163462</v>
      </c>
      <c r="G2399">
        <v>2.1915140246981499</v>
      </c>
      <c r="H2399">
        <f>+E2399/F2399</f>
        <v>2.5391589482570871</v>
      </c>
      <c r="I2399">
        <v>-9.0544295813276294E-3</v>
      </c>
      <c r="J2399">
        <v>1.1869229376315999E-2</v>
      </c>
      <c r="K2399">
        <v>2.90108464360237E-2</v>
      </c>
      <c r="L2399">
        <v>3.4455417513847203E-2</v>
      </c>
      <c r="M2399">
        <v>1.0738321579992599E-2</v>
      </c>
      <c r="N2399">
        <v>7.7970000000000001E-3</v>
      </c>
      <c r="O2399">
        <v>5.0800000000000003E-3</v>
      </c>
      <c r="P2399">
        <v>0.94033414125442505</v>
      </c>
      <c r="Q2399">
        <v>-4.6046972274779102E-3</v>
      </c>
      <c r="R2399">
        <v>584921.875</v>
      </c>
      <c r="S2399">
        <v>3.1799259944495799E-4</v>
      </c>
      <c r="T2399">
        <v>-1.9110832363366901E-3</v>
      </c>
      <c r="U2399">
        <v>3.0619764700532001E-2</v>
      </c>
      <c r="V2399">
        <v>0.78275913887125503</v>
      </c>
      <c r="W2399">
        <v>6.6197647005319998E-3</v>
      </c>
      <c r="X2399">
        <v>3.8043478260869498E-2</v>
      </c>
      <c r="Y2399">
        <v>0.14198075626548501</v>
      </c>
      <c r="Z2399">
        <v>-4.7894166637465603E-2</v>
      </c>
      <c r="AA2399">
        <v>1.7412802001874801</v>
      </c>
      <c r="AB2399">
        <v>2.1103145235892599E-3</v>
      </c>
      <c r="AC2399" t="b">
        <v>0</v>
      </c>
      <c r="AD2399">
        <v>1.72551363119028E-2</v>
      </c>
      <c r="AE2399">
        <v>9.3927073594230002E-3</v>
      </c>
      <c r="AF2399">
        <v>2.4774514338575301E-2</v>
      </c>
      <c r="AG2399">
        <v>35908</v>
      </c>
      <c r="AH2399" t="e">
        <f>VLOOKUP(B2399,AN:AN,1,0)</f>
        <v>#N/A</v>
      </c>
      <c r="AI2399" t="str">
        <f>IF(G2399&lt;=2,"&lt;=2",IF(G2399&lt;3,"2-3","&gt;=3"))</f>
        <v>2-3</v>
      </c>
      <c r="AJ2399">
        <f>G2399-H2399</f>
        <v>-0.34764492355893717</v>
      </c>
    </row>
    <row r="2400" spans="1:36" hidden="1" x14ac:dyDescent="0.3">
      <c r="A2400">
        <v>2014</v>
      </c>
      <c r="B2400" t="s">
        <v>182</v>
      </c>
      <c r="C2400">
        <v>348789</v>
      </c>
      <c r="D2400">
        <v>790565</v>
      </c>
      <c r="E2400">
        <v>1990579</v>
      </c>
      <c r="F2400">
        <v>761432</v>
      </c>
      <c r="G2400">
        <v>2.2665995773949201</v>
      </c>
      <c r="H2400">
        <f>+E2400/F2400</f>
        <v>2.6142570840206347</v>
      </c>
      <c r="I2400">
        <v>1.07727112665853E-2</v>
      </c>
      <c r="J2400">
        <v>3.2603833824396502E-3</v>
      </c>
      <c r="K2400">
        <v>3.3464772790670401E-2</v>
      </c>
      <c r="L2400">
        <v>5.4699604913592298E-2</v>
      </c>
      <c r="M2400">
        <v>-1.9801797345280502E-2</v>
      </c>
      <c r="N2400">
        <v>-2.0790000000000001E-3</v>
      </c>
      <c r="O2400">
        <v>8.6999999999999797E-5</v>
      </c>
      <c r="P2400">
        <v>0.909063041210175</v>
      </c>
      <c r="Q2400">
        <v>4.3183565139770499E-3</v>
      </c>
      <c r="R2400">
        <v>2811750</v>
      </c>
      <c r="S2400">
        <v>1.11534233042813E-4</v>
      </c>
      <c r="T2400">
        <v>-1.11509491689503E-2</v>
      </c>
      <c r="U2400">
        <v>7.48431729152799E-3</v>
      </c>
      <c r="V2400">
        <v>0.71732428285417404</v>
      </c>
      <c r="W2400">
        <v>-8.5156827084720103E-3</v>
      </c>
      <c r="X2400">
        <v>6.77172129188508E-3</v>
      </c>
      <c r="Y2400">
        <v>6.7426880204811301E-2</v>
      </c>
      <c r="Z2400">
        <v>2.9414527241661201E-2</v>
      </c>
      <c r="AA2400">
        <v>0.20866782256641001</v>
      </c>
      <c r="AB2400">
        <v>7.1700578384665604E-4</v>
      </c>
      <c r="AC2400" t="b">
        <v>1</v>
      </c>
      <c r="AF2400">
        <v>1.08905211835375E-2</v>
      </c>
      <c r="AG2400">
        <v>126501</v>
      </c>
      <c r="AH2400" t="str">
        <f>VLOOKUP(B2400,AN:AN,1,0)</f>
        <v>Saint Louis - MO</v>
      </c>
      <c r="AI2400" t="str">
        <f>IF(G2400&lt;=2,"&lt;=2",IF(G2400&lt;3,"2-3","&gt;=3"))</f>
        <v>2-3</v>
      </c>
      <c r="AJ2400">
        <f>G2400-H2400</f>
        <v>-0.3476575066257146</v>
      </c>
    </row>
    <row r="2401" spans="1:36" hidden="1" x14ac:dyDescent="0.3">
      <c r="A2401">
        <v>2017</v>
      </c>
      <c r="B2401" t="s">
        <v>167</v>
      </c>
      <c r="C2401">
        <v>345461</v>
      </c>
      <c r="D2401">
        <v>817325</v>
      </c>
      <c r="E2401">
        <v>1615117</v>
      </c>
      <c r="F2401">
        <v>595199</v>
      </c>
      <c r="G2401">
        <v>2.36589658456381</v>
      </c>
      <c r="H2401">
        <f>+E2401/F2401</f>
        <v>2.7135747875920488</v>
      </c>
      <c r="I2401">
        <v>-1.0720847190725099E-2</v>
      </c>
      <c r="J2401">
        <v>-3.5643838346004898E-3</v>
      </c>
      <c r="K2401">
        <v>4.9664641022682003E-3</v>
      </c>
      <c r="L2401">
        <v>2.5155373714864201E-2</v>
      </c>
      <c r="M2401">
        <v>-2.5390387512743501E-2</v>
      </c>
      <c r="N2401">
        <v>5.6779999999999999E-3</v>
      </c>
      <c r="O2401">
        <v>2.1059999999999998E-3</v>
      </c>
      <c r="P2401">
        <v>0.93681615591049205</v>
      </c>
      <c r="Q2401">
        <v>-1.86306238174394E-3</v>
      </c>
      <c r="R2401">
        <v>2466205</v>
      </c>
      <c r="S2401">
        <v>1.9030633883228E-4</v>
      </c>
      <c r="T2401">
        <v>-7.7113490551710502E-3</v>
      </c>
      <c r="U2401">
        <v>1.86761114746332E-2</v>
      </c>
      <c r="V2401">
        <v>1.09363392093958</v>
      </c>
      <c r="W2401">
        <v>-2.3238885253668001E-3</v>
      </c>
      <c r="X2401">
        <v>3.0280457170199102E-2</v>
      </c>
      <c r="Y2401">
        <v>0.15952455421713099</v>
      </c>
      <c r="Z2401">
        <v>-3.9114847645412398E-2</v>
      </c>
      <c r="AA2401">
        <v>1.0851196299920001</v>
      </c>
      <c r="AB2401">
        <v>1.0657154974607599E-3</v>
      </c>
      <c r="AC2401" t="b">
        <v>0</v>
      </c>
      <c r="AD2401">
        <v>9.6376510980313696E-4</v>
      </c>
      <c r="AE2401">
        <v>9.9691631474269106E-3</v>
      </c>
      <c r="AF2401">
        <v>4.6951292451906802E-2</v>
      </c>
      <c r="AG2401">
        <v>189485</v>
      </c>
      <c r="AH2401" t="str">
        <f>VLOOKUP(B2401,AN:AN,1,0)</f>
        <v>Portland - OR</v>
      </c>
      <c r="AI2401" t="str">
        <f>IF(G2401&lt;=2,"&lt;=2",IF(G2401&lt;3,"2-3","&gt;=3"))</f>
        <v>2-3</v>
      </c>
      <c r="AJ2401">
        <f>G2401-H2401</f>
        <v>-0.34767820302823882</v>
      </c>
    </row>
    <row r="2402" spans="1:36" x14ac:dyDescent="0.3">
      <c r="A2402">
        <v>2018</v>
      </c>
      <c r="B2402" t="s">
        <v>67</v>
      </c>
      <c r="C2402">
        <v>296007</v>
      </c>
      <c r="D2402">
        <v>694264</v>
      </c>
      <c r="E2402">
        <v>1262056</v>
      </c>
      <c r="F2402">
        <v>468617</v>
      </c>
      <c r="G2402">
        <v>2.3454310202123598</v>
      </c>
      <c r="H2402">
        <f>+E2402/F2402</f>
        <v>2.6931502698365617</v>
      </c>
      <c r="I2402">
        <v>-9.7944162191875694E-3</v>
      </c>
      <c r="J2402">
        <v>6.5957754850385405E-4</v>
      </c>
      <c r="K2402">
        <v>1.7801194608211501E-2</v>
      </c>
      <c r="L2402">
        <v>2.2081409439444599E-2</v>
      </c>
      <c r="M2402">
        <v>-1.6356864944100399E-3</v>
      </c>
      <c r="N2402">
        <v>-3.5E-4</v>
      </c>
      <c r="O2402">
        <v>-3.1259999999999999E-3</v>
      </c>
      <c r="P2402">
        <v>0.932137191295624</v>
      </c>
      <c r="Q2402">
        <v>1.6591548919679901E-3</v>
      </c>
      <c r="R2402">
        <v>2112673</v>
      </c>
      <c r="S2402">
        <v>0</v>
      </c>
      <c r="T2402">
        <v>-6.2683448195457901E-3</v>
      </c>
      <c r="U2402">
        <v>2.6262503117322901E-2</v>
      </c>
      <c r="V2402">
        <v>0.74295782672525901</v>
      </c>
      <c r="W2402">
        <v>2.2625031173229E-3</v>
      </c>
      <c r="X2402">
        <v>2.78820857598992E-2</v>
      </c>
      <c r="Y2402">
        <v>0.15351612625546501</v>
      </c>
      <c r="Z2402">
        <v>-1.5789032353835799E-2</v>
      </c>
      <c r="AA2402">
        <v>1.02093317050171</v>
      </c>
      <c r="AB2402">
        <v>6.2397409664290604E-4</v>
      </c>
      <c r="AC2402" t="b">
        <v>0</v>
      </c>
      <c r="AD2402">
        <v>5.1784408001240697E-3</v>
      </c>
      <c r="AE2402">
        <v>9.4889270606478109E-3</v>
      </c>
      <c r="AF2402">
        <v>3.0029456074472102E-2</v>
      </c>
      <c r="AG2402">
        <v>182852</v>
      </c>
      <c r="AH2402" t="str">
        <f>VLOOKUP(B2402,AN:AN,1,0)</f>
        <v>Columbus - OH</v>
      </c>
      <c r="AI2402" t="str">
        <f>IF(G2402&lt;=2,"&lt;=2",IF(G2402&lt;3,"2-3","&gt;=3"))</f>
        <v>2-3</v>
      </c>
      <c r="AJ2402">
        <f>G2402-H2402</f>
        <v>-0.34771924962420186</v>
      </c>
    </row>
    <row r="2403" spans="1:36" hidden="1" x14ac:dyDescent="0.3">
      <c r="A2403">
        <v>2021</v>
      </c>
      <c r="B2403" t="s">
        <v>109</v>
      </c>
      <c r="C2403">
        <v>19766</v>
      </c>
      <c r="D2403">
        <v>42224</v>
      </c>
      <c r="E2403">
        <v>119504</v>
      </c>
      <c r="F2403">
        <v>48110</v>
      </c>
      <c r="G2403">
        <v>2.1361934635232198</v>
      </c>
      <c r="H2403">
        <f>+E2403/F2403</f>
        <v>2.483974225732696</v>
      </c>
      <c r="I2403">
        <v>7.9897233897220601E-2</v>
      </c>
      <c r="J2403">
        <v>3.0941162258386499E-3</v>
      </c>
      <c r="K2403">
        <v>-2.8526550084352498E-2</v>
      </c>
      <c r="N2403">
        <v>1.8900000000000001E-4</v>
      </c>
      <c r="O2403">
        <v>-4.793E-2</v>
      </c>
      <c r="P2403">
        <v>0.97702085971832298</v>
      </c>
      <c r="Q2403">
        <v>1.5895426273345899E-2</v>
      </c>
      <c r="R2403">
        <v>164049.296875</v>
      </c>
      <c r="S2403">
        <v>0</v>
      </c>
      <c r="T2403">
        <v>-5.1819853484630599E-2</v>
      </c>
      <c r="U2403">
        <v>3.1626325100660303E-2</v>
      </c>
      <c r="V2403">
        <v>0.67649384950022795</v>
      </c>
      <c r="W2403">
        <v>-1.53736748993396E-2</v>
      </c>
      <c r="X2403">
        <v>1.0311246897078401E-2</v>
      </c>
      <c r="Z2403">
        <v>-5.7405159983715901E-3</v>
      </c>
      <c r="AA2403">
        <v>0.123104111805116</v>
      </c>
      <c r="AB2403">
        <v>1.7185411495130799E-3</v>
      </c>
      <c r="AC2403" t="b">
        <v>1</v>
      </c>
      <c r="AF2403">
        <v>4.2008783654764103E-3</v>
      </c>
      <c r="AG2403">
        <v>5291</v>
      </c>
      <c r="AH2403" t="e">
        <f>VLOOKUP(B2403,AN:AN,1,0)</f>
        <v>#N/A</v>
      </c>
      <c r="AI2403" t="str">
        <f>IF(G2403&lt;=2,"&lt;=2",IF(G2403&lt;3,"2-3","&gt;=3"))</f>
        <v>2-3</v>
      </c>
      <c r="AJ2403">
        <f>G2403-H2403</f>
        <v>-0.34778076220947618</v>
      </c>
    </row>
    <row r="2404" spans="1:36" hidden="1" x14ac:dyDescent="0.3">
      <c r="A2404">
        <v>2017</v>
      </c>
      <c r="B2404" t="s">
        <v>123</v>
      </c>
      <c r="C2404">
        <v>46688</v>
      </c>
      <c r="D2404">
        <v>104154</v>
      </c>
      <c r="E2404">
        <v>196668</v>
      </c>
      <c r="F2404">
        <v>76266</v>
      </c>
      <c r="G2404">
        <v>2.23085161069225</v>
      </c>
      <c r="H2404">
        <f>+E2404/F2404</f>
        <v>2.5787113523719611</v>
      </c>
      <c r="I2404">
        <v>-6.5208803468978097E-3</v>
      </c>
      <c r="J2404">
        <v>-7.0476885885000897E-3</v>
      </c>
      <c r="K2404">
        <v>1.48315934836859E-3</v>
      </c>
      <c r="L2404">
        <v>1.9423591770231698E-2</v>
      </c>
      <c r="M2404">
        <v>-3.1122169457375899E-2</v>
      </c>
      <c r="N2404">
        <v>4.5510000000000004E-3</v>
      </c>
      <c r="O2404">
        <v>7.4850000000000003E-3</v>
      </c>
      <c r="P2404">
        <v>0.95319885015487704</v>
      </c>
      <c r="Q2404">
        <v>8.2705616950989793E-3</v>
      </c>
      <c r="R2404">
        <v>333842.59375</v>
      </c>
      <c r="S2404">
        <v>8.4375802487251898E-4</v>
      </c>
      <c r="T2404">
        <v>-6.2818564474582499E-3</v>
      </c>
      <c r="U2404">
        <v>2.0105604082346001E-2</v>
      </c>
      <c r="V2404">
        <v>0.66569021274583196</v>
      </c>
      <c r="W2404">
        <v>-8.9439591765399997E-4</v>
      </c>
      <c r="X2404">
        <v>2.3661909827946699E-2</v>
      </c>
      <c r="Y2404">
        <v>9.2285766411993098E-2</v>
      </c>
      <c r="Z2404">
        <v>9.4330329098051294E-2</v>
      </c>
      <c r="AA2404">
        <v>1.0570205547645699</v>
      </c>
      <c r="AB2404">
        <v>1.5407755236802501E-3</v>
      </c>
      <c r="AC2404" t="b">
        <v>0</v>
      </c>
      <c r="AD2404">
        <v>1.5224407583251999E-2</v>
      </c>
      <c r="AE2404">
        <v>9.6542504172297504E-3</v>
      </c>
      <c r="AF2404">
        <v>3.15492131039289E-3</v>
      </c>
      <c r="AG2404">
        <v>27904</v>
      </c>
      <c r="AH2404" t="e">
        <f>VLOOKUP(B2404,AN:AN,1,0)</f>
        <v>#N/A</v>
      </c>
      <c r="AI2404" t="str">
        <f>IF(G2404&lt;=2,"&lt;=2",IF(G2404&lt;3,"2-3","&gt;=3"))</f>
        <v>2-3</v>
      </c>
      <c r="AJ2404">
        <f>G2404-H2404</f>
        <v>-0.34785974167971112</v>
      </c>
    </row>
    <row r="2405" spans="1:36" hidden="1" x14ac:dyDescent="0.3">
      <c r="A2405">
        <v>2016</v>
      </c>
      <c r="B2405" t="s">
        <v>116</v>
      </c>
      <c r="C2405">
        <v>64405</v>
      </c>
      <c r="D2405">
        <v>157312</v>
      </c>
      <c r="E2405">
        <v>369473</v>
      </c>
      <c r="F2405">
        <v>132402</v>
      </c>
      <c r="G2405">
        <v>2.4425432808011802</v>
      </c>
      <c r="H2405">
        <f>+E2405/F2405</f>
        <v>2.7905394178335676</v>
      </c>
      <c r="I2405">
        <v>2.2935147227030401E-2</v>
      </c>
      <c r="J2405">
        <v>2.8432775288820501E-3</v>
      </c>
      <c r="K2405">
        <v>8.2307380586863002E-3</v>
      </c>
      <c r="L2405">
        <v>8.8732178762555194E-2</v>
      </c>
      <c r="M2405">
        <v>1.178290694952E-3</v>
      </c>
      <c r="N2405">
        <v>2.6519999999999998E-3</v>
      </c>
      <c r="O2405">
        <v>-3.1900000000000001E-3</v>
      </c>
      <c r="P2405">
        <v>0.94984728097915605</v>
      </c>
      <c r="Q2405">
        <v>4.6771764755204598E-4</v>
      </c>
      <c r="R2405">
        <v>543450.625</v>
      </c>
      <c r="S2405">
        <v>0</v>
      </c>
      <c r="T2405">
        <v>4.0867812931537498E-3</v>
      </c>
      <c r="U2405">
        <v>3.03238686174154E-2</v>
      </c>
      <c r="V2405">
        <v>0.75595916414562103</v>
      </c>
      <c r="W2405">
        <v>1.7323868617415399E-2</v>
      </c>
      <c r="X2405">
        <v>2.61602815218113E-2</v>
      </c>
      <c r="Y2405">
        <v>0.14235798211689801</v>
      </c>
      <c r="Z2405">
        <v>3.8875632165027901E-2</v>
      </c>
      <c r="AA2405">
        <v>0.59704262249866602</v>
      </c>
      <c r="AB2405">
        <v>7.3036318969523905E-4</v>
      </c>
      <c r="AC2405" t="b">
        <v>1</v>
      </c>
      <c r="AD2405">
        <v>-5.1830424490315798E-3</v>
      </c>
      <c r="AE2405">
        <v>1.20084506297145E-2</v>
      </c>
      <c r="AF2405">
        <v>4.52161211074961E-2</v>
      </c>
      <c r="AG2405">
        <v>15455</v>
      </c>
      <c r="AH2405" t="e">
        <f>VLOOKUP(B2405,AN:AN,1,0)</f>
        <v>#N/A</v>
      </c>
      <c r="AI2405" t="str">
        <f>IF(G2405&lt;=2,"&lt;=2",IF(G2405&lt;3,"2-3","&gt;=3"))</f>
        <v>2-3</v>
      </c>
      <c r="AJ2405">
        <f>G2405-H2405</f>
        <v>-0.34799613703238741</v>
      </c>
    </row>
    <row r="2406" spans="1:36" hidden="1" x14ac:dyDescent="0.3">
      <c r="A2406">
        <v>2010</v>
      </c>
      <c r="B2406" t="s">
        <v>223</v>
      </c>
      <c r="C2406">
        <v>17372</v>
      </c>
      <c r="D2406">
        <v>39701</v>
      </c>
      <c r="E2406">
        <v>79634</v>
      </c>
      <c r="F2406">
        <v>30236</v>
      </c>
      <c r="G2406">
        <v>2.2853442320976201</v>
      </c>
      <c r="H2406">
        <f>+E2406/F2406</f>
        <v>2.6337478502447413</v>
      </c>
      <c r="I2406">
        <v>1.5636162440194699E-2</v>
      </c>
      <c r="J2406">
        <v>-3.0822912231090102E-4</v>
      </c>
      <c r="K2406">
        <v>-2.1407171495258798E-2</v>
      </c>
      <c r="L2406">
        <v>-3.0254262536764099E-2</v>
      </c>
      <c r="M2406">
        <v>-4.2530224192887503E-2</v>
      </c>
      <c r="N2406">
        <v>7.5799999999999999E-4</v>
      </c>
      <c r="O2406">
        <v>-1.82E-3</v>
      </c>
      <c r="P2406">
        <v>0.86767971515655495</v>
      </c>
      <c r="Q2406">
        <v>4.9637556076049796E-3</v>
      </c>
      <c r="R2406">
        <v>151125.796875</v>
      </c>
      <c r="S2406">
        <v>0</v>
      </c>
      <c r="T2406">
        <v>-4.8577589914202603E-3</v>
      </c>
      <c r="U2406">
        <v>1.8038619309663801E-3</v>
      </c>
      <c r="V2406">
        <v>0.55019044906659897</v>
      </c>
      <c r="W2406">
        <v>-1.4196138069033601E-2</v>
      </c>
      <c r="X2406">
        <v>0</v>
      </c>
      <c r="Y2406">
        <v>9.7057931452835897E-3</v>
      </c>
      <c r="Z2406">
        <v>0.10518537800802299</v>
      </c>
      <c r="AA2406">
        <v>0.10034820703648201</v>
      </c>
      <c r="AB2406">
        <v>4.5495905368516802E-4</v>
      </c>
      <c r="AC2406" t="b">
        <v>1</v>
      </c>
      <c r="AF2406">
        <v>0</v>
      </c>
      <c r="AG2406">
        <v>6594</v>
      </c>
      <c r="AH2406" t="e">
        <f>VLOOKUP(B2406,AN:AN,1,0)</f>
        <v>#N/A</v>
      </c>
      <c r="AI2406" t="str">
        <f>IF(G2406&lt;=2,"&lt;=2",IF(G2406&lt;3,"2-3","&gt;=3"))</f>
        <v>2-3</v>
      </c>
      <c r="AJ2406">
        <f>G2406-H2406</f>
        <v>-0.34840361814712129</v>
      </c>
    </row>
    <row r="2407" spans="1:36" hidden="1" x14ac:dyDescent="0.3">
      <c r="A2407">
        <v>2013</v>
      </c>
      <c r="B2407" t="s">
        <v>95</v>
      </c>
      <c r="C2407">
        <v>20380</v>
      </c>
      <c r="D2407">
        <v>61508</v>
      </c>
      <c r="E2407">
        <v>72154</v>
      </c>
      <c r="F2407">
        <v>21433</v>
      </c>
      <c r="G2407">
        <v>3.0180569185475901</v>
      </c>
      <c r="H2407">
        <f>+E2407/F2407</f>
        <v>3.3664909252087902</v>
      </c>
      <c r="I2407">
        <v>-0.10885948053792301</v>
      </c>
      <c r="J2407">
        <v>7.9963161610066794E-2</v>
      </c>
      <c r="K2407">
        <v>8.2598428070545196E-2</v>
      </c>
      <c r="L2407">
        <v>0.105089611560106</v>
      </c>
      <c r="M2407">
        <v>4.50945599004626E-2</v>
      </c>
      <c r="N2407">
        <v>-3.5739999999999999E-3</v>
      </c>
      <c r="O2407">
        <v>-8.8170000000000002E-3</v>
      </c>
      <c r="P2407">
        <v>0.941214919090271</v>
      </c>
      <c r="Q2407">
        <v>5.0061345100399501E-3</v>
      </c>
      <c r="R2407">
        <v>149904.09375</v>
      </c>
      <c r="S2407">
        <v>0</v>
      </c>
      <c r="T2407">
        <v>-5.9478450566529404E-3</v>
      </c>
      <c r="U2407">
        <v>1.4757264405489001E-2</v>
      </c>
      <c r="V2407">
        <v>0.64306012180574201</v>
      </c>
      <c r="W2407">
        <v>-2.4273559451099799E-4</v>
      </c>
      <c r="X2407">
        <v>0</v>
      </c>
      <c r="Y2407">
        <v>8.5795996186844595E-2</v>
      </c>
      <c r="Z2407">
        <v>-8.5946509487543593E-2</v>
      </c>
      <c r="AA2407">
        <v>-0.499820836948139</v>
      </c>
      <c r="AB2407">
        <v>4.7664442326024703E-4</v>
      </c>
      <c r="AC2407" t="b">
        <v>0</v>
      </c>
      <c r="AF2407">
        <v>0</v>
      </c>
      <c r="AG2407">
        <v>4196</v>
      </c>
      <c r="AH2407" t="e">
        <f>VLOOKUP(B2407,AN:AN,1,0)</f>
        <v>#N/A</v>
      </c>
      <c r="AI2407" t="str">
        <f>IF(G2407&lt;=2,"&lt;=2",IF(G2407&lt;3,"2-3","&gt;=3"))</f>
        <v>&gt;=3</v>
      </c>
      <c r="AJ2407">
        <f>G2407-H2407</f>
        <v>-0.34843400666120017</v>
      </c>
    </row>
    <row r="2408" spans="1:36" hidden="1" x14ac:dyDescent="0.3">
      <c r="A2408">
        <v>2010</v>
      </c>
      <c r="B2408" t="s">
        <v>38</v>
      </c>
      <c r="C2408">
        <v>26847</v>
      </c>
      <c r="D2408">
        <v>64411</v>
      </c>
      <c r="E2408">
        <v>201279</v>
      </c>
      <c r="F2408">
        <v>73249</v>
      </c>
      <c r="G2408">
        <v>2.3991879912094398</v>
      </c>
      <c r="H2408">
        <f>+E2408/F2408</f>
        <v>2.7478736911084112</v>
      </c>
      <c r="I2408">
        <v>-4.7046752942422401E-3</v>
      </c>
      <c r="J2408">
        <v>1.4029769226910001E-4</v>
      </c>
      <c r="K2408">
        <v>-2.09586446806788E-2</v>
      </c>
      <c r="L2408">
        <v>-2.77453286480157E-2</v>
      </c>
      <c r="M2408">
        <v>-4.0021290304139097E-2</v>
      </c>
      <c r="N2408">
        <v>4.2700000000000002E-4</v>
      </c>
      <c r="O2408">
        <v>6.4000000000000005E-4</v>
      </c>
      <c r="P2408">
        <v>0.92482191324233998</v>
      </c>
      <c r="Q2408">
        <v>2.7519464492797797E-4</v>
      </c>
      <c r="R2408">
        <v>275223.125</v>
      </c>
      <c r="S2408">
        <v>0</v>
      </c>
      <c r="T2408">
        <v>8.0339116975665491E-3</v>
      </c>
      <c r="U2408">
        <v>1.4695532619953201E-2</v>
      </c>
      <c r="V2408">
        <v>0.84821027564434004</v>
      </c>
      <c r="W2408">
        <v>-1.30446738004679E-3</v>
      </c>
      <c r="X2408">
        <v>7.4890339146250096E-4</v>
      </c>
      <c r="Y2408">
        <v>-1.22416423620566E-2</v>
      </c>
      <c r="Z2408">
        <v>5.7065518377726498E-2</v>
      </c>
      <c r="AA2408">
        <v>0.34081382887942702</v>
      </c>
      <c r="AB2408">
        <v>2.1397239756071399E-4</v>
      </c>
      <c r="AC2408" t="b">
        <v>0</v>
      </c>
      <c r="AF2408">
        <v>0</v>
      </c>
      <c r="AG2408">
        <v>9354</v>
      </c>
      <c r="AH2408" t="e">
        <f>VLOOKUP(B2408,AN:AN,1,0)</f>
        <v>#N/A</v>
      </c>
      <c r="AI2408" t="str">
        <f>IF(G2408&lt;=2,"&lt;=2",IF(G2408&lt;3,"2-3","&gt;=3"))</f>
        <v>2-3</v>
      </c>
      <c r="AJ2408">
        <f>G2408-H2408</f>
        <v>-0.34868569989897136</v>
      </c>
    </row>
    <row r="2409" spans="1:36" hidden="1" x14ac:dyDescent="0.3">
      <c r="A2409">
        <v>2021</v>
      </c>
      <c r="B2409" t="s">
        <v>46</v>
      </c>
      <c r="C2409">
        <v>136094</v>
      </c>
      <c r="D2409">
        <v>307100</v>
      </c>
      <c r="E2409">
        <v>832991</v>
      </c>
      <c r="F2409">
        <v>319736</v>
      </c>
      <c r="G2409">
        <v>2.2565285758372799</v>
      </c>
      <c r="H2409">
        <f>+E2409/F2409</f>
        <v>2.6052462031175718</v>
      </c>
      <c r="I2409">
        <v>3.3425119263091697E-2</v>
      </c>
      <c r="J2409">
        <v>-1.37304197996854E-2</v>
      </c>
      <c r="K2409">
        <v>-4.53510861098766E-2</v>
      </c>
      <c r="N2409">
        <v>3.3300000000000002E-4</v>
      </c>
      <c r="O2409">
        <v>4.7800000000000002E-4</v>
      </c>
      <c r="P2409">
        <v>0.91671782732009899</v>
      </c>
      <c r="Q2409">
        <v>9.2849135398870297E-3</v>
      </c>
      <c r="R2409">
        <v>1180936</v>
      </c>
      <c r="S2409">
        <v>1.7421321762134401E-3</v>
      </c>
      <c r="T2409">
        <v>9.3645863234996501E-3</v>
      </c>
      <c r="U2409">
        <v>9.2810764908790602E-2</v>
      </c>
      <c r="V2409">
        <v>0.73799329036388495</v>
      </c>
      <c r="W2409">
        <v>4.5810764908790602E-2</v>
      </c>
      <c r="X2409">
        <v>1.5598535318503699E-2</v>
      </c>
      <c r="Z2409">
        <v>-3.7688617999743497E-2</v>
      </c>
      <c r="AA2409">
        <v>-5.7548306725707599E-2</v>
      </c>
      <c r="AB2409">
        <v>1.08076718339167E-3</v>
      </c>
      <c r="AC2409" t="b">
        <v>1</v>
      </c>
      <c r="AD2409">
        <v>-1.3130222926494199E-3</v>
      </c>
      <c r="AE2409">
        <v>7.7404702710392398E-3</v>
      </c>
      <c r="AF2409">
        <v>2.3357475844046901E-2</v>
      </c>
      <c r="AG2409">
        <v>62960</v>
      </c>
      <c r="AH2409" t="e">
        <f>VLOOKUP(B2409,AN:AN,1,0)</f>
        <v>#N/A</v>
      </c>
      <c r="AI2409" t="str">
        <f>IF(G2409&lt;=2,"&lt;=2",IF(G2409&lt;3,"2-3","&gt;=3"))</f>
        <v>2-3</v>
      </c>
      <c r="AJ2409">
        <f>G2409-H2409</f>
        <v>-0.34871762728029188</v>
      </c>
    </row>
    <row r="2410" spans="1:36" hidden="1" x14ac:dyDescent="0.3">
      <c r="A2410">
        <v>2020</v>
      </c>
      <c r="B2410" t="s">
        <v>202</v>
      </c>
      <c r="C2410">
        <v>24859</v>
      </c>
      <c r="D2410">
        <v>47902</v>
      </c>
      <c r="E2410">
        <v>143303</v>
      </c>
      <c r="F2410">
        <v>62961</v>
      </c>
      <c r="G2410">
        <v>1.9269479866446699</v>
      </c>
      <c r="H2410">
        <f>+E2410/F2410</f>
        <v>2.2760597830402949</v>
      </c>
      <c r="I2410">
        <v>-6.4557337233683093E-2</v>
      </c>
      <c r="J2410">
        <v>-3.6278493702411603E-2</v>
      </c>
      <c r="K2410">
        <v>1.6768488287929799E-4</v>
      </c>
      <c r="N2410">
        <v>2.4810000000000001E-3</v>
      </c>
      <c r="O2410">
        <v>-2.872E-3</v>
      </c>
      <c r="P2410">
        <v>0.92070573568344105</v>
      </c>
      <c r="Q2410">
        <v>-2.4076700210568999E-3</v>
      </c>
      <c r="R2410">
        <v>208274.203125</v>
      </c>
      <c r="S2410">
        <v>0</v>
      </c>
      <c r="T2410">
        <v>4.72283177077775E-3</v>
      </c>
      <c r="U2410">
        <v>3.6770615726709401E-2</v>
      </c>
      <c r="V2410">
        <v>0.54731427396611598</v>
      </c>
      <c r="W2410">
        <v>2.47706157267094E-2</v>
      </c>
      <c r="X2410">
        <v>0</v>
      </c>
      <c r="Z2410">
        <v>-0.104091851006516</v>
      </c>
      <c r="AA2410">
        <v>-0.39240592312349498</v>
      </c>
      <c r="AB2410">
        <v>1.6975711674066299E-3</v>
      </c>
      <c r="AC2410" t="b">
        <v>0</v>
      </c>
      <c r="AF2410">
        <v>2.7422303473491698E-3</v>
      </c>
      <c r="AG2410">
        <v>7658</v>
      </c>
      <c r="AH2410" t="e">
        <f>VLOOKUP(B2410,AN:AN,1,0)</f>
        <v>#N/A</v>
      </c>
      <c r="AI2410" t="str">
        <f>IF(G2410&lt;=2,"&lt;=2",IF(G2410&lt;3,"2-3","&gt;=3"))</f>
        <v>&lt;=2</v>
      </c>
      <c r="AJ2410">
        <f>G2410-H2410</f>
        <v>-0.34911179639562495</v>
      </c>
    </row>
    <row r="2411" spans="1:36" hidden="1" x14ac:dyDescent="0.3">
      <c r="A2411">
        <v>2023</v>
      </c>
      <c r="B2411" t="s">
        <v>93</v>
      </c>
      <c r="C2411">
        <v>122967</v>
      </c>
      <c r="D2411">
        <v>263126</v>
      </c>
      <c r="E2411">
        <v>757373</v>
      </c>
      <c r="F2411">
        <v>304285</v>
      </c>
      <c r="G2411">
        <v>2.1398098676880699</v>
      </c>
      <c r="H2411">
        <f>+E2411/F2411</f>
        <v>2.4890250916081964</v>
      </c>
      <c r="I2411">
        <v>-2.0888758222681499E-2</v>
      </c>
      <c r="N2411">
        <v>1.0349000000000001E-2</v>
      </c>
      <c r="O2411">
        <v>1.5349E-2</v>
      </c>
      <c r="P2411">
        <v>0.89480078220367398</v>
      </c>
      <c r="Q2411">
        <v>-1.5662729740142999E-2</v>
      </c>
      <c r="R2411">
        <v>983664.625</v>
      </c>
      <c r="S2411">
        <v>0</v>
      </c>
      <c r="T2411">
        <v>-2.5552612496539898E-2</v>
      </c>
      <c r="U2411">
        <v>-2.8504298534244299E-3</v>
      </c>
      <c r="V2411">
        <v>0.74393602638643097</v>
      </c>
      <c r="W2411">
        <v>-4.3850429853424397E-2</v>
      </c>
      <c r="X2411">
        <v>5.8284071584743698E-2</v>
      </c>
      <c r="Z2411">
        <v>-0.113758688256182</v>
      </c>
      <c r="AA2411">
        <v>1.8813895419580799</v>
      </c>
      <c r="AB2411">
        <v>4.2513563851323901E-4</v>
      </c>
      <c r="AC2411" t="b">
        <v>0</v>
      </c>
      <c r="AF2411">
        <v>3.6926066888007099E-2</v>
      </c>
      <c r="AG2411">
        <v>52275</v>
      </c>
      <c r="AH2411" t="e">
        <f>VLOOKUP(B2411,AN:AN,1,0)</f>
        <v>#N/A</v>
      </c>
      <c r="AI2411" t="str">
        <f>IF(G2411&lt;=2,"&lt;=2",IF(G2411&lt;3,"2-3","&gt;=3"))</f>
        <v>2-3</v>
      </c>
      <c r="AJ2411">
        <f>G2411-H2411</f>
        <v>-0.34921522392012649</v>
      </c>
    </row>
    <row r="2412" spans="1:36" hidden="1" x14ac:dyDescent="0.3">
      <c r="A2412">
        <v>2010</v>
      </c>
      <c r="B2412" t="s">
        <v>62</v>
      </c>
      <c r="C2412">
        <v>247306</v>
      </c>
      <c r="D2412">
        <v>574328</v>
      </c>
      <c r="E2412">
        <v>1443421</v>
      </c>
      <c r="F2412">
        <v>540262</v>
      </c>
      <c r="G2412">
        <v>2.32233750899695</v>
      </c>
      <c r="H2412">
        <f>+E2412/F2412</f>
        <v>2.6717055798853151</v>
      </c>
      <c r="I2412">
        <v>9.4461526925707095E-4</v>
      </c>
      <c r="J2412">
        <v>-9.3606906011703698E-4</v>
      </c>
      <c r="K2412">
        <v>-2.20350114330649E-2</v>
      </c>
      <c r="L2412">
        <v>1.36491739749907E-2</v>
      </c>
      <c r="M2412">
        <v>1.37321231886736E-3</v>
      </c>
      <c r="N2412">
        <v>2.6350000000000002E-3</v>
      </c>
      <c r="O2412">
        <v>2.3540000000000002E-3</v>
      </c>
      <c r="P2412">
        <v>0.91586643457412698</v>
      </c>
      <c r="Q2412">
        <v>4.45890426635697E-3</v>
      </c>
      <c r="R2412">
        <v>2120738</v>
      </c>
      <c r="S2412">
        <v>1.4842823619161301E-3</v>
      </c>
      <c r="T2412">
        <v>-1.62194482982155E-4</v>
      </c>
      <c r="U2412">
        <v>6.4994264394044902E-3</v>
      </c>
      <c r="V2412">
        <v>0.71066266337769002</v>
      </c>
      <c r="W2412">
        <v>-9.5005735605955093E-3</v>
      </c>
      <c r="X2412">
        <v>5.05816894284269E-4</v>
      </c>
      <c r="Y2412">
        <v>3.2045425453902099E-2</v>
      </c>
      <c r="Z2412">
        <v>8.9234675985584197E-2</v>
      </c>
      <c r="AA2412">
        <v>0.48471742348288299</v>
      </c>
      <c r="AB2412">
        <v>8.2920802341683402E-4</v>
      </c>
      <c r="AC2412" t="b">
        <v>1</v>
      </c>
      <c r="AF2412">
        <v>2.4461636690796601E-3</v>
      </c>
      <c r="AG2412">
        <v>120658</v>
      </c>
      <c r="AH2412" t="str">
        <f>VLOOKUP(B2412,AN:AN,1,0)</f>
        <v>Cincinnati - OH</v>
      </c>
      <c r="AI2412" t="str">
        <f>IF(G2412&lt;=2,"&lt;=2",IF(G2412&lt;3,"2-3","&gt;=3"))</f>
        <v>2-3</v>
      </c>
      <c r="AJ2412">
        <f>G2412-H2412</f>
        <v>-0.34936807088836508</v>
      </c>
    </row>
    <row r="2413" spans="1:36" hidden="1" x14ac:dyDescent="0.3">
      <c r="A2413">
        <v>2005</v>
      </c>
      <c r="B2413" t="s">
        <v>221</v>
      </c>
      <c r="C2413">
        <v>11267</v>
      </c>
      <c r="D2413">
        <v>24039</v>
      </c>
      <c r="E2413">
        <v>101946</v>
      </c>
      <c r="F2413">
        <v>41058</v>
      </c>
      <c r="G2413">
        <v>2.13357592970622</v>
      </c>
      <c r="H2413">
        <f>+E2413/F2413</f>
        <v>2.4829753032295776</v>
      </c>
      <c r="J2413">
        <v>-1.6864968463778499E-2</v>
      </c>
      <c r="K2413">
        <v>-9.6702802628278999E-3</v>
      </c>
      <c r="L2413">
        <v>-7.4444238994270703E-2</v>
      </c>
      <c r="M2413">
        <v>-1.5873331576585901E-2</v>
      </c>
      <c r="N2413">
        <v>3.7859999999999999E-3</v>
      </c>
      <c r="P2413">
        <v>0.90748298168182395</v>
      </c>
      <c r="R2413">
        <v>129340.8046875</v>
      </c>
      <c r="T2413">
        <v>-8.1207626499235804E-3</v>
      </c>
      <c r="U2413">
        <v>6.9027394056320199E-3</v>
      </c>
      <c r="V2413">
        <v>0.69893996668915503</v>
      </c>
      <c r="W2413">
        <v>-2.70972605943679E-2</v>
      </c>
      <c r="Y2413">
        <v>0.21031189239069001</v>
      </c>
      <c r="AG2413">
        <v>3433</v>
      </c>
      <c r="AH2413" t="e">
        <f>VLOOKUP(B2413,AN:AN,1,0)</f>
        <v>#N/A</v>
      </c>
      <c r="AI2413" t="str">
        <f>IF(G2413&lt;=2,"&lt;=2",IF(G2413&lt;3,"2-3","&gt;=3"))</f>
        <v>2-3</v>
      </c>
      <c r="AJ2413">
        <f>G2413-H2413</f>
        <v>-0.34939937352335759</v>
      </c>
    </row>
    <row r="2414" spans="1:36" hidden="1" x14ac:dyDescent="0.3">
      <c r="A2414">
        <v>2005</v>
      </c>
      <c r="B2414" t="s">
        <v>139</v>
      </c>
      <c r="C2414">
        <v>49006</v>
      </c>
      <c r="D2414">
        <v>116381</v>
      </c>
      <c r="E2414">
        <v>276356</v>
      </c>
      <c r="F2414">
        <v>101431</v>
      </c>
      <c r="G2414">
        <v>2.37483165326694</v>
      </c>
      <c r="H2414">
        <f>+E2414/F2414</f>
        <v>2.7245713835020853</v>
      </c>
      <c r="J2414">
        <v>2.3009207099676202E-2</v>
      </c>
      <c r="K2414">
        <v>3.0203895300626799E-2</v>
      </c>
      <c r="L2414">
        <v>-6.45266030579804E-2</v>
      </c>
      <c r="M2414">
        <v>-5.9556956402956997E-3</v>
      </c>
      <c r="N2414">
        <v>1.1839999999999999E-3</v>
      </c>
      <c r="P2414">
        <v>0.913271903991699</v>
      </c>
      <c r="R2414">
        <v>399914.78125</v>
      </c>
      <c r="T2414">
        <v>-2.5340341962873901E-3</v>
      </c>
      <c r="U2414">
        <v>1.2489467859268201E-2</v>
      </c>
      <c r="V2414">
        <v>0.596656069124889</v>
      </c>
      <c r="W2414">
        <v>-2.15105321407318E-2</v>
      </c>
      <c r="Y2414">
        <v>9.6269370207175797E-2</v>
      </c>
      <c r="AG2414">
        <v>17725</v>
      </c>
      <c r="AH2414" t="e">
        <f>VLOOKUP(B2414,AN:AN,1,0)</f>
        <v>#N/A</v>
      </c>
      <c r="AI2414" t="str">
        <f>IF(G2414&lt;=2,"&lt;=2",IF(G2414&lt;3,"2-3","&gt;=3"))</f>
        <v>2-3</v>
      </c>
      <c r="AJ2414">
        <f>G2414-H2414</f>
        <v>-0.34973973023514526</v>
      </c>
    </row>
    <row r="2415" spans="1:36" hidden="1" x14ac:dyDescent="0.3">
      <c r="A2415">
        <v>2010</v>
      </c>
      <c r="B2415" t="s">
        <v>220</v>
      </c>
      <c r="C2415">
        <v>724654</v>
      </c>
      <c r="D2415">
        <v>1787589</v>
      </c>
      <c r="E2415">
        <v>3636946</v>
      </c>
      <c r="F2415">
        <v>1291149</v>
      </c>
      <c r="G2415">
        <v>2.4668172672751401</v>
      </c>
      <c r="H2415">
        <f>+E2415/F2415</f>
        <v>2.8168290414196968</v>
      </c>
      <c r="I2415">
        <v>1.09385070446917E-3</v>
      </c>
      <c r="J2415">
        <v>5.5376724340020899E-3</v>
      </c>
      <c r="K2415">
        <v>-1.55612699389458E-2</v>
      </c>
      <c r="L2415">
        <v>1.0058029517531399E-2</v>
      </c>
      <c r="M2415">
        <v>-2.2179321385919701E-3</v>
      </c>
      <c r="N2415">
        <v>2.4559999999999998E-3</v>
      </c>
      <c r="O2415">
        <v>-1.4450000000000001E-3</v>
      </c>
      <c r="P2415">
        <v>0.93962049484252896</v>
      </c>
      <c r="Q2415">
        <v>6.9928765296929296E-3</v>
      </c>
      <c r="R2415">
        <v>5695154</v>
      </c>
      <c r="S2415">
        <v>5.3169885167817399E-4</v>
      </c>
      <c r="T2415">
        <v>4.31611603125929E-2</v>
      </c>
      <c r="U2415">
        <v>4.9822781234979602E-2</v>
      </c>
      <c r="V2415">
        <v>1.4060422587257499</v>
      </c>
      <c r="W2415">
        <v>3.3822781234979601E-2</v>
      </c>
      <c r="X2415">
        <v>1.22561508449334E-2</v>
      </c>
      <c r="Y2415">
        <v>0.114423085074692</v>
      </c>
      <c r="Z2415">
        <v>7.2806922559316395E-2</v>
      </c>
      <c r="AA2415">
        <v>2.0995363784525698</v>
      </c>
      <c r="AB2415">
        <v>2.3631060074585499E-4</v>
      </c>
      <c r="AC2415" t="b">
        <v>1</v>
      </c>
      <c r="AF2415">
        <v>1.22955359450577E-2</v>
      </c>
      <c r="AG2415">
        <v>411224</v>
      </c>
      <c r="AH2415" t="str">
        <f>VLOOKUP(B2415,AN:AN,1,0)</f>
        <v>Washington - DC</v>
      </c>
      <c r="AI2415" t="str">
        <f>IF(G2415&lt;=2,"&lt;=2",IF(G2415&lt;3,"2-3","&gt;=3"))</f>
        <v>2-3</v>
      </c>
      <c r="AJ2415">
        <f>G2415-H2415</f>
        <v>-0.35001177414455675</v>
      </c>
    </row>
    <row r="2416" spans="1:36" hidden="1" x14ac:dyDescent="0.3">
      <c r="A2416">
        <v>2007</v>
      </c>
      <c r="B2416" t="s">
        <v>82</v>
      </c>
      <c r="C2416">
        <v>15764</v>
      </c>
      <c r="D2416">
        <v>41594</v>
      </c>
      <c r="E2416">
        <v>81823</v>
      </c>
      <c r="F2416">
        <v>27377</v>
      </c>
      <c r="G2416">
        <v>2.63854351687388</v>
      </c>
      <c r="H2416">
        <f>+E2416/F2416</f>
        <v>2.9887496803886475</v>
      </c>
      <c r="I2416">
        <v>8.8117903226167995E-3</v>
      </c>
      <c r="J2416">
        <v>1.01393326185643E-2</v>
      </c>
      <c r="K2416">
        <v>-1.9484994292259101E-2</v>
      </c>
      <c r="L2416">
        <v>-8.5240844517946099E-2</v>
      </c>
      <c r="M2416">
        <v>6.5573668107390499E-3</v>
      </c>
      <c r="N2416">
        <v>-4.2099999999999999E-4</v>
      </c>
      <c r="O2416">
        <v>-2.1302000000000001E-2</v>
      </c>
      <c r="P2416">
        <v>0.952991962432861</v>
      </c>
      <c r="Q2416">
        <v>1.0725975036620899E-2</v>
      </c>
      <c r="R2416">
        <v>130793.8984375</v>
      </c>
      <c r="S2416">
        <v>0</v>
      </c>
      <c r="T2416">
        <v>7.8704319894313899E-3</v>
      </c>
      <c r="U2416">
        <v>3.6634244024753598E-2</v>
      </c>
      <c r="V2416">
        <v>1.05950956487345</v>
      </c>
      <c r="W2416">
        <v>7.6342440247535899E-3</v>
      </c>
      <c r="X2416">
        <v>0</v>
      </c>
      <c r="Y2416">
        <v>2.1092596498628901E-3</v>
      </c>
      <c r="AA2416">
        <v>1.2928595560873299</v>
      </c>
      <c r="AB2416">
        <v>2.10925964986289E-4</v>
      </c>
      <c r="AC2416" t="b">
        <v>1</v>
      </c>
      <c r="AF2416">
        <v>0</v>
      </c>
      <c r="AG2416">
        <v>4741</v>
      </c>
      <c r="AH2416" t="e">
        <f>VLOOKUP(B2416,AN:AN,1,0)</f>
        <v>#N/A</v>
      </c>
      <c r="AI2416" t="str">
        <f>IF(G2416&lt;=2,"&lt;=2",IF(G2416&lt;3,"2-3","&gt;=3"))</f>
        <v>2-3</v>
      </c>
      <c r="AJ2416">
        <f>G2416-H2416</f>
        <v>-0.35020616351476752</v>
      </c>
    </row>
    <row r="2417" spans="1:36" x14ac:dyDescent="0.3">
      <c r="A2417">
        <v>2018</v>
      </c>
      <c r="B2417" t="s">
        <v>220</v>
      </c>
      <c r="C2417">
        <v>804183</v>
      </c>
      <c r="D2417">
        <v>2032656</v>
      </c>
      <c r="E2417">
        <v>4015401</v>
      </c>
      <c r="F2417">
        <v>1395255</v>
      </c>
      <c r="G2417">
        <v>2.52760379167428</v>
      </c>
      <c r="H2417">
        <f>+E2417/F2417</f>
        <v>2.8778975886128344</v>
      </c>
      <c r="I2417">
        <v>-1.73437781781508E-2</v>
      </c>
      <c r="J2417">
        <v>-3.2255388796329498E-3</v>
      </c>
      <c r="K2417">
        <v>1.39160781800747E-2</v>
      </c>
      <c r="L2417">
        <v>-4.6087284713983503E-2</v>
      </c>
      <c r="M2417">
        <v>-6.9804380647838102E-2</v>
      </c>
      <c r="N2417">
        <v>1.421E-3</v>
      </c>
      <c r="O2417">
        <v>-7.9599999999999897E-4</v>
      </c>
      <c r="P2417">
        <v>0.93617630004882801</v>
      </c>
      <c r="Q2417">
        <v>4.6681165695190404E-3</v>
      </c>
      <c r="R2417">
        <v>6306497</v>
      </c>
      <c r="S2417">
        <v>4.5085196544571198E-4</v>
      </c>
      <c r="T2417">
        <v>-1.76731683313849E-3</v>
      </c>
      <c r="U2417">
        <v>3.0763531103730202E-2</v>
      </c>
      <c r="V2417">
        <v>1.41958013320719</v>
      </c>
      <c r="W2417">
        <v>6.7635311037302004E-3</v>
      </c>
      <c r="X2417">
        <v>2.2579824581359102E-2</v>
      </c>
      <c r="Y2417">
        <v>0.129721630203988</v>
      </c>
      <c r="Z2417">
        <v>-1.4745813007712501E-2</v>
      </c>
      <c r="AA2417">
        <v>0.72294078864989497</v>
      </c>
      <c r="AB2417">
        <v>4.9841891592851699E-4</v>
      </c>
      <c r="AC2417" t="b">
        <v>0</v>
      </c>
      <c r="AD2417">
        <v>-2.1753911642585499E-3</v>
      </c>
      <c r="AE2417">
        <v>9.4247250097795904E-3</v>
      </c>
      <c r="AF2417">
        <v>3.00044051132403E-2</v>
      </c>
      <c r="AG2417">
        <v>494447</v>
      </c>
      <c r="AH2417" t="str">
        <f>VLOOKUP(B2417,AN:AN,1,0)</f>
        <v>Washington - DC</v>
      </c>
      <c r="AI2417" t="str">
        <f>IF(G2417&lt;=2,"&lt;=2",IF(G2417&lt;3,"2-3","&gt;=3"))</f>
        <v>2-3</v>
      </c>
      <c r="AJ2417">
        <f>G2417-H2417</f>
        <v>-0.35029379693855445</v>
      </c>
    </row>
    <row r="2418" spans="1:36" hidden="1" x14ac:dyDescent="0.3">
      <c r="A2418">
        <v>2005</v>
      </c>
      <c r="B2418" t="s">
        <v>124</v>
      </c>
      <c r="C2418">
        <v>83869</v>
      </c>
      <c r="D2418">
        <v>185102</v>
      </c>
      <c r="E2418">
        <v>409746</v>
      </c>
      <c r="F2418">
        <v>160212</v>
      </c>
      <c r="G2418">
        <v>2.2070371651027099</v>
      </c>
      <c r="H2418">
        <f>+E2418/F2418</f>
        <v>2.5575237809901878</v>
      </c>
      <c r="J2418">
        <v>2.27179713547229E-2</v>
      </c>
      <c r="K2418">
        <v>2.9912659555673599E-2</v>
      </c>
      <c r="L2418">
        <v>-6.0446575716137797E-2</v>
      </c>
      <c r="M2418">
        <v>-1.87566829845306E-3</v>
      </c>
      <c r="N2418">
        <v>8.5950000000000002E-3</v>
      </c>
      <c r="P2418">
        <v>0.91441357135772705</v>
      </c>
      <c r="R2418">
        <v>651984.0625</v>
      </c>
      <c r="T2418">
        <v>-3.4559671767055902E-3</v>
      </c>
      <c r="U2418">
        <v>1.1567534878850001E-2</v>
      </c>
      <c r="V2418">
        <v>0.64779801790702196</v>
      </c>
      <c r="W2418">
        <v>-2.2432465121149998E-2</v>
      </c>
      <c r="Y2418">
        <v>0.18937657601428201</v>
      </c>
      <c r="AG2418">
        <v>34088</v>
      </c>
      <c r="AH2418" t="e">
        <f>VLOOKUP(B2418,AN:AN,1,0)</f>
        <v>#N/A</v>
      </c>
      <c r="AI2418" t="str">
        <f>IF(G2418&lt;=2,"&lt;=2",IF(G2418&lt;3,"2-3","&gt;=3"))</f>
        <v>2-3</v>
      </c>
      <c r="AJ2418">
        <f>G2418-H2418</f>
        <v>-0.35048661588747798</v>
      </c>
    </row>
    <row r="2419" spans="1:36" hidden="1" x14ac:dyDescent="0.3">
      <c r="A2419">
        <v>2021</v>
      </c>
      <c r="B2419" t="s">
        <v>67</v>
      </c>
      <c r="C2419">
        <v>318615</v>
      </c>
      <c r="D2419">
        <v>712033</v>
      </c>
      <c r="E2419">
        <v>1291884</v>
      </c>
      <c r="F2419">
        <v>499706</v>
      </c>
      <c r="G2419">
        <v>2.2347755127661899</v>
      </c>
      <c r="H2419">
        <f>+E2419/F2419</f>
        <v>2.5852881494318658</v>
      </c>
      <c r="I2419">
        <v>1.9257512185285801E-3</v>
      </c>
      <c r="J2419">
        <v>8.1298071891069499E-3</v>
      </c>
      <c r="K2419">
        <v>-2.3490859121084201E-2</v>
      </c>
      <c r="N2419">
        <v>5.5040000000000002E-3</v>
      </c>
      <c r="O2419">
        <v>7.6099999999999996E-4</v>
      </c>
      <c r="P2419">
        <v>0.94475859403610196</v>
      </c>
      <c r="Q2419">
        <v>1.44635438919059E-2</v>
      </c>
      <c r="R2419">
        <v>2152443</v>
      </c>
      <c r="S2419">
        <v>0</v>
      </c>
      <c r="T2419">
        <v>-1.13769508898258E-2</v>
      </c>
      <c r="U2419">
        <v>7.2069227695465102E-2</v>
      </c>
      <c r="V2419">
        <v>0.78719284305481096</v>
      </c>
      <c r="W2419">
        <v>2.5069227695465102E-2</v>
      </c>
      <c r="X2419">
        <v>3.2161001807437903E-2</v>
      </c>
      <c r="Z2419">
        <v>-7.74683337859014E-2</v>
      </c>
      <c r="AA2419">
        <v>0.42442984007249301</v>
      </c>
      <c r="AB2419">
        <v>4.2467023320610399E-4</v>
      </c>
      <c r="AC2419" t="b">
        <v>1</v>
      </c>
      <c r="AD2419">
        <v>1.25243051362615E-3</v>
      </c>
      <c r="AE2419">
        <v>9.66297365365772E-3</v>
      </c>
      <c r="AF2419">
        <v>3.3574842949697203E-2</v>
      </c>
      <c r="AG2419">
        <v>199301</v>
      </c>
      <c r="AH2419" t="str">
        <f>VLOOKUP(B2419,AN:AN,1,0)</f>
        <v>Columbus - OH</v>
      </c>
      <c r="AI2419" t="str">
        <f>IF(G2419&lt;=2,"&lt;=2",IF(G2419&lt;3,"2-3","&gt;=3"))</f>
        <v>2-3</v>
      </c>
      <c r="AJ2419">
        <f>G2419-H2419</f>
        <v>-0.35051263666567589</v>
      </c>
    </row>
    <row r="2420" spans="1:36" hidden="1" x14ac:dyDescent="0.3">
      <c r="A2420">
        <v>2023</v>
      </c>
      <c r="B2420" t="s">
        <v>56</v>
      </c>
      <c r="C2420">
        <v>49371</v>
      </c>
      <c r="D2420">
        <v>102794</v>
      </c>
      <c r="E2420">
        <v>288862</v>
      </c>
      <c r="F2420">
        <v>118744</v>
      </c>
      <c r="G2420">
        <v>2.0820724716939001</v>
      </c>
      <c r="H2420">
        <f>+E2420/F2420</f>
        <v>2.4326450178535337</v>
      </c>
      <c r="I2420">
        <v>-2.0404225038097398E-2</v>
      </c>
      <c r="N2420">
        <v>-2.954E-3</v>
      </c>
      <c r="O2420">
        <v>2.0209999999999998E-3</v>
      </c>
      <c r="P2420">
        <v>0.95104998350143399</v>
      </c>
      <c r="Q2420">
        <v>-7.1086287498479603E-3</v>
      </c>
      <c r="R2420">
        <v>399906.3125</v>
      </c>
      <c r="S2420">
        <v>0</v>
      </c>
      <c r="T2420">
        <v>1.6158723272383099E-2</v>
      </c>
      <c r="U2420">
        <v>3.8860905915498699E-2</v>
      </c>
      <c r="V2420">
        <v>0.56342213763089999</v>
      </c>
      <c r="W2420">
        <v>-2.1390940845012999E-3</v>
      </c>
      <c r="X2420">
        <v>0</v>
      </c>
      <c r="Z2420">
        <v>-1.7178468065460899E-2</v>
      </c>
      <c r="AA2420">
        <v>6.5910402982405303E-2</v>
      </c>
      <c r="AB2420">
        <v>1.0883930653813199E-3</v>
      </c>
      <c r="AC2420" t="b">
        <v>0</v>
      </c>
      <c r="AF2420">
        <v>4.1203451760864398E-3</v>
      </c>
      <c r="AG2420">
        <v>12863</v>
      </c>
      <c r="AH2420" t="e">
        <f>VLOOKUP(B2420,AN:AN,1,0)</f>
        <v>#N/A</v>
      </c>
      <c r="AI2420" t="str">
        <f>IF(G2420&lt;=2,"&lt;=2",IF(G2420&lt;3,"2-3","&gt;=3"))</f>
        <v>2-3</v>
      </c>
      <c r="AJ2420">
        <f>G2420-H2420</f>
        <v>-0.35057254615963362</v>
      </c>
    </row>
    <row r="2421" spans="1:36" hidden="1" x14ac:dyDescent="0.3">
      <c r="A2421">
        <v>2017</v>
      </c>
      <c r="B2421" t="s">
        <v>201</v>
      </c>
      <c r="C2421">
        <v>87587</v>
      </c>
      <c r="D2421">
        <v>193702</v>
      </c>
      <c r="E2421">
        <v>402813</v>
      </c>
      <c r="F2421">
        <v>157217</v>
      </c>
      <c r="G2421">
        <v>2.2115382419765401</v>
      </c>
      <c r="H2421">
        <f>+E2421/F2421</f>
        <v>2.5621465872011298</v>
      </c>
      <c r="I2421">
        <v>-8.7922787370739899E-2</v>
      </c>
      <c r="J2421">
        <v>-1.9110832363366901E-3</v>
      </c>
      <c r="K2421">
        <v>6.6197647005319998E-3</v>
      </c>
      <c r="L2421">
        <v>7.0325448974966995E-2</v>
      </c>
      <c r="M2421">
        <v>1.9779687747359199E-2</v>
      </c>
      <c r="N2421">
        <v>2.7169999999999998E-3</v>
      </c>
      <c r="O2421">
        <v>-8.3119999999999999E-3</v>
      </c>
      <c r="P2421">
        <v>0.94493883848190297</v>
      </c>
      <c r="Q2421">
        <v>-6.7874193191530497E-3</v>
      </c>
      <c r="R2421">
        <v>574911.0625</v>
      </c>
      <c r="S2421">
        <v>0</v>
      </c>
      <c r="T2421">
        <v>1.3872887939214601E-2</v>
      </c>
      <c r="U2421">
        <v>4.0260348469018901E-2</v>
      </c>
      <c r="V2421">
        <v>0.78116708638541499</v>
      </c>
      <c r="W2421">
        <v>1.92603484690189E-2</v>
      </c>
      <c r="X2421">
        <v>3.11503264077264E-2</v>
      </c>
      <c r="Y2421">
        <v>0.13711477626142199</v>
      </c>
      <c r="Z2421">
        <v>-1.5492637793965E-2</v>
      </c>
      <c r="AA2421">
        <v>1.822652846162</v>
      </c>
      <c r="AB2421">
        <v>1.78853548752496E-3</v>
      </c>
      <c r="AC2421" t="b">
        <v>0</v>
      </c>
      <c r="AD2421">
        <v>1.2468009483380499E-2</v>
      </c>
      <c r="AE2421">
        <v>9.5719153082047294E-3</v>
      </c>
      <c r="AF2421">
        <v>4.4623960413747797E-2</v>
      </c>
      <c r="AG2421">
        <v>34592</v>
      </c>
      <c r="AH2421" t="e">
        <f>VLOOKUP(B2421,AN:AN,1,0)</f>
        <v>#N/A</v>
      </c>
      <c r="AI2421" t="str">
        <f>IF(G2421&lt;=2,"&lt;=2",IF(G2421&lt;3,"2-3","&gt;=3"))</f>
        <v>2-3</v>
      </c>
      <c r="AJ2421">
        <f>G2421-H2421</f>
        <v>-0.35060834522458961</v>
      </c>
    </row>
    <row r="2422" spans="1:36" hidden="1" x14ac:dyDescent="0.3">
      <c r="A2422">
        <v>2015</v>
      </c>
      <c r="B2422" t="s">
        <v>34</v>
      </c>
      <c r="C2422">
        <v>34614</v>
      </c>
      <c r="D2422">
        <v>83722</v>
      </c>
      <c r="E2422">
        <v>159041</v>
      </c>
      <c r="F2422">
        <v>57424</v>
      </c>
      <c r="G2422">
        <v>2.4187323048477398</v>
      </c>
      <c r="H2422">
        <f>+E2422/F2422</f>
        <v>2.7695911117302869</v>
      </c>
      <c r="I2422">
        <v>-3.7917038240221197E-2</v>
      </c>
      <c r="J2422">
        <v>-1.41865378245711E-2</v>
      </c>
      <c r="K2422">
        <v>-9.4945050030949903E-4</v>
      </c>
      <c r="L2422">
        <v>-8.0850337352599596E-4</v>
      </c>
      <c r="M2422">
        <v>-6.5153300180099905E-2</v>
      </c>
      <c r="N2422">
        <v>3.4445000000000003E-2</v>
      </c>
      <c r="O2422">
        <v>2.5642999999999999E-2</v>
      </c>
      <c r="P2422">
        <v>0.86821526288986195</v>
      </c>
      <c r="Q2422">
        <v>-2.7766168117522999E-2</v>
      </c>
      <c r="R2422">
        <v>263689.3125</v>
      </c>
      <c r="S2422">
        <v>0</v>
      </c>
      <c r="T2422">
        <v>-2.7300378074869399E-2</v>
      </c>
      <c r="U2422">
        <v>3.9040113333612702E-3</v>
      </c>
      <c r="V2422">
        <v>0.60419862809209401</v>
      </c>
      <c r="W2422">
        <v>2.9040113333612702E-3</v>
      </c>
      <c r="X2422">
        <v>6.5764992128238095E-2</v>
      </c>
      <c r="Y2422">
        <v>1.7961448433967901E-2</v>
      </c>
      <c r="Z2422">
        <v>1.0072359822194401E-2</v>
      </c>
      <c r="AA2422">
        <v>0.45984050830092299</v>
      </c>
      <c r="AB2422">
        <v>2.1468441391155001E-4</v>
      </c>
      <c r="AC2422" t="b">
        <v>0</v>
      </c>
      <c r="AF2422">
        <v>2.1039072563331901E-2</v>
      </c>
      <c r="AG2422">
        <v>14893</v>
      </c>
      <c r="AH2422" t="e">
        <f>VLOOKUP(B2422,AN:AN,1,0)</f>
        <v>#N/A</v>
      </c>
      <c r="AI2422" t="str">
        <f>IF(G2422&lt;=2,"&lt;=2",IF(G2422&lt;3,"2-3","&gt;=3"))</f>
        <v>2-3</v>
      </c>
      <c r="AJ2422">
        <f>G2422-H2422</f>
        <v>-0.35085880688254711</v>
      </c>
    </row>
    <row r="2423" spans="1:36" hidden="1" x14ac:dyDescent="0.3">
      <c r="A2423">
        <v>2009</v>
      </c>
      <c r="B2423" t="s">
        <v>190</v>
      </c>
      <c r="C2423">
        <v>243140</v>
      </c>
      <c r="D2423">
        <v>674827</v>
      </c>
      <c r="E2423">
        <v>1075759</v>
      </c>
      <c r="F2423">
        <v>344066</v>
      </c>
      <c r="G2423">
        <v>2.7754668092457</v>
      </c>
      <c r="H2423">
        <f>+E2423/F2423</f>
        <v>3.1266065231670668</v>
      </c>
      <c r="I2423">
        <v>-1.2104340382635E-2</v>
      </c>
      <c r="J2423">
        <v>3.87692181393504E-2</v>
      </c>
      <c r="K2423">
        <v>2.9430839061737098E-2</v>
      </c>
      <c r="L2423">
        <v>0.13572476953268001</v>
      </c>
      <c r="M2423">
        <v>0.162991576362401</v>
      </c>
      <c r="N2423">
        <v>2.676E-3</v>
      </c>
      <c r="O2423">
        <v>8.7060000000000002E-3</v>
      </c>
      <c r="P2423">
        <v>0.95006632804870605</v>
      </c>
      <c r="Q2423">
        <v>-2.1932125091549399E-3</v>
      </c>
      <c r="R2423">
        <v>1825334</v>
      </c>
      <c r="S2423">
        <v>2.7332974500437301E-3</v>
      </c>
      <c r="T2423">
        <v>-5.2600232884287799E-2</v>
      </c>
      <c r="U2423">
        <v>-8.3166934549808502E-2</v>
      </c>
      <c r="V2423">
        <v>1.74685467578645</v>
      </c>
      <c r="W2423">
        <v>-7.9166934549808499E-2</v>
      </c>
      <c r="X2423">
        <v>-6.3076095001009204E-4</v>
      </c>
      <c r="Y2423">
        <v>9.3922103606309898E-2</v>
      </c>
      <c r="AA2423">
        <v>1.3290270362991301</v>
      </c>
      <c r="AB2423">
        <v>6.8122182601089898E-4</v>
      </c>
      <c r="AC2423" t="b">
        <v>0</v>
      </c>
      <c r="AF2423">
        <v>2.3800713180380799E-3</v>
      </c>
      <c r="AG2423">
        <v>118829</v>
      </c>
      <c r="AH2423" t="str">
        <f>VLOOKUP(B2423,AN:AN,1,0)</f>
        <v>San Jose - CA</v>
      </c>
      <c r="AI2423" t="str">
        <f>IF(G2423&lt;=2,"&lt;=2",IF(G2423&lt;3,"2-3","&gt;=3"))</f>
        <v>2-3</v>
      </c>
      <c r="AJ2423">
        <f>G2423-H2423</f>
        <v>-0.35113971392136678</v>
      </c>
    </row>
    <row r="2424" spans="1:36" hidden="1" x14ac:dyDescent="0.3">
      <c r="A2424">
        <v>2021</v>
      </c>
      <c r="B2424" t="s">
        <v>228</v>
      </c>
      <c r="C2424">
        <v>66474</v>
      </c>
      <c r="D2424">
        <v>133906</v>
      </c>
      <c r="E2424">
        <v>388102</v>
      </c>
      <c r="F2424">
        <v>164062</v>
      </c>
      <c r="G2424">
        <v>2.0144116496675299</v>
      </c>
      <c r="H2424">
        <f>+E2424/F2424</f>
        <v>2.3655813046287379</v>
      </c>
      <c r="I2424">
        <v>2.04433172322132E-3</v>
      </c>
      <c r="J2424">
        <v>2.6953635737299898E-2</v>
      </c>
      <c r="K2424">
        <v>-4.6670305728911902E-3</v>
      </c>
      <c r="N2424">
        <v>-4.2399999999999998E-3</v>
      </c>
      <c r="O2424">
        <v>-1.3441E-2</v>
      </c>
      <c r="P2424">
        <v>0.96811485290527299</v>
      </c>
      <c r="Q2424">
        <v>-1.6587972640999999E-3</v>
      </c>
      <c r="R2424">
        <v>537452.0625</v>
      </c>
      <c r="S2424">
        <v>0</v>
      </c>
      <c r="T2424">
        <v>-3.5248268395662301E-2</v>
      </c>
      <c r="U2424">
        <v>4.8197910189628601E-2</v>
      </c>
      <c r="V2424">
        <v>0.52274524734108496</v>
      </c>
      <c r="W2424">
        <v>1.1979101896286001E-3</v>
      </c>
      <c r="X2424">
        <v>4.4079563612320198E-4</v>
      </c>
      <c r="Z2424">
        <v>-8.17811333454109E-2</v>
      </c>
      <c r="AA2424">
        <v>-0.41605482700957003</v>
      </c>
      <c r="AB2424">
        <v>8.2649181773100395E-4</v>
      </c>
      <c r="AC2424" t="b">
        <v>1</v>
      </c>
      <c r="AF2424">
        <v>0</v>
      </c>
      <c r="AG2424">
        <v>18157</v>
      </c>
      <c r="AH2424" t="e">
        <f>VLOOKUP(B2424,AN:AN,1,0)</f>
        <v>#N/A</v>
      </c>
      <c r="AI2424" t="str">
        <f>IF(G2424&lt;=2,"&lt;=2",IF(G2424&lt;3,"2-3","&gt;=3"))</f>
        <v>2-3</v>
      </c>
      <c r="AJ2424">
        <f>G2424-H2424</f>
        <v>-0.351169654961208</v>
      </c>
    </row>
    <row r="2425" spans="1:36" hidden="1" x14ac:dyDescent="0.3">
      <c r="A2425">
        <v>2021</v>
      </c>
      <c r="B2425" t="s">
        <v>147</v>
      </c>
      <c r="C2425">
        <v>280706</v>
      </c>
      <c r="D2425">
        <v>633023</v>
      </c>
      <c r="E2425">
        <v>1514685</v>
      </c>
      <c r="F2425">
        <v>581163</v>
      </c>
      <c r="G2425">
        <v>2.2551103289562699</v>
      </c>
      <c r="H2425">
        <f>+E2425/F2425</f>
        <v>2.6062997816447364</v>
      </c>
      <c r="I2425">
        <v>-1.8443574124344799E-4</v>
      </c>
      <c r="J2425">
        <v>-8.8925007730722393E-3</v>
      </c>
      <c r="K2425">
        <v>-4.0513167083263399E-2</v>
      </c>
      <c r="N2425">
        <v>7.8110000000000002E-3</v>
      </c>
      <c r="O2425">
        <v>-1.6869999999999899E-3</v>
      </c>
      <c r="P2425">
        <v>0.94021201133728005</v>
      </c>
      <c r="Q2425">
        <v>3.2278954982756999E-2</v>
      </c>
      <c r="R2425">
        <v>2044290</v>
      </c>
      <c r="S2425">
        <v>2.1052479273074502E-3</v>
      </c>
      <c r="T2425">
        <v>5.5169891566038E-2</v>
      </c>
      <c r="U2425">
        <v>0.13861607015132901</v>
      </c>
      <c r="V2425">
        <v>1.0700902710276301</v>
      </c>
      <c r="W2425">
        <v>9.1616070151328999E-2</v>
      </c>
      <c r="X2425">
        <v>4.5577532446862301E-2</v>
      </c>
      <c r="Z2425">
        <v>-6.6276593373304202E-2</v>
      </c>
      <c r="AA2425">
        <v>0.96625419933364898</v>
      </c>
      <c r="AB2425">
        <v>8.3920535933905297E-4</v>
      </c>
      <c r="AC2425" t="b">
        <v>0</v>
      </c>
      <c r="AD2425">
        <v>-8.8823111279750996E-3</v>
      </c>
      <c r="AE2425">
        <v>6.6600139901873004E-3</v>
      </c>
      <c r="AF2425">
        <v>9.1639778334032598E-2</v>
      </c>
      <c r="AG2425">
        <v>144526</v>
      </c>
      <c r="AH2425" t="str">
        <f>VLOOKUP(B2425,AN:AN,1,0)</f>
        <v>Nashville - TN</v>
      </c>
      <c r="AI2425" t="str">
        <f>IF(G2425&lt;=2,"&lt;=2",IF(G2425&lt;3,"2-3","&gt;=3"))</f>
        <v>2-3</v>
      </c>
      <c r="AJ2425">
        <f>G2425-H2425</f>
        <v>-0.35118945268846646</v>
      </c>
    </row>
    <row r="2426" spans="1:36" hidden="1" x14ac:dyDescent="0.3">
      <c r="A2426">
        <v>2015</v>
      </c>
      <c r="B2426" t="s">
        <v>178</v>
      </c>
      <c r="C2426">
        <v>42624</v>
      </c>
      <c r="D2426">
        <v>98213</v>
      </c>
      <c r="E2426">
        <v>237865</v>
      </c>
      <c r="F2426">
        <v>89566</v>
      </c>
      <c r="G2426">
        <v>2.3041713588588499</v>
      </c>
      <c r="H2426">
        <f>+E2426/F2426</f>
        <v>2.6557510662528192</v>
      </c>
      <c r="I2426">
        <v>-5.8457637662424601E-2</v>
      </c>
      <c r="J2426">
        <v>2.54696235060694E-3</v>
      </c>
      <c r="K2426">
        <v>1.57840496748686E-2</v>
      </c>
      <c r="L2426">
        <v>6.5970580548047997E-2</v>
      </c>
      <c r="M2426">
        <v>1.62578374147409E-3</v>
      </c>
      <c r="N2426">
        <v>-5.5699999999999999E-4</v>
      </c>
      <c r="O2426">
        <v>-2.6740000000000002E-3</v>
      </c>
      <c r="P2426">
        <v>0.94153541326522805</v>
      </c>
      <c r="Q2426">
        <v>2.74479389190607E-3</v>
      </c>
      <c r="R2426">
        <v>342790.8125</v>
      </c>
      <c r="S2426">
        <v>0</v>
      </c>
      <c r="T2426">
        <v>-2.1124240010976701E-2</v>
      </c>
      <c r="U2426">
        <v>1.0080149397254001E-2</v>
      </c>
      <c r="V2426">
        <v>0.569070800877437</v>
      </c>
      <c r="W2426">
        <v>9.0801493972539997E-3</v>
      </c>
      <c r="X2426">
        <v>0</v>
      </c>
      <c r="Y2426">
        <v>6.9088477824827202E-3</v>
      </c>
      <c r="Z2426">
        <v>-7.0135332026393299E-2</v>
      </c>
      <c r="AA2426">
        <v>-0.32888098415511102</v>
      </c>
      <c r="AB2426">
        <v>1.89436148874526E-3</v>
      </c>
      <c r="AC2426" t="b">
        <v>0</v>
      </c>
      <c r="AF2426">
        <v>7.02028081123244E-3</v>
      </c>
      <c r="AG2426">
        <v>8974</v>
      </c>
      <c r="AH2426" t="e">
        <f>VLOOKUP(B2426,AN:AN,1,0)</f>
        <v>#N/A</v>
      </c>
      <c r="AI2426" t="str">
        <f>IF(G2426&lt;=2,"&lt;=2",IF(G2426&lt;3,"2-3","&gt;=3"))</f>
        <v>2-3</v>
      </c>
      <c r="AJ2426">
        <f>G2426-H2426</f>
        <v>-0.35157970739396927</v>
      </c>
    </row>
    <row r="2427" spans="1:36" hidden="1" x14ac:dyDescent="0.3">
      <c r="A2427">
        <v>2022</v>
      </c>
      <c r="B2427" t="s">
        <v>118</v>
      </c>
      <c r="C2427">
        <v>30039</v>
      </c>
      <c r="D2427">
        <v>89745</v>
      </c>
      <c r="E2427">
        <v>175273</v>
      </c>
      <c r="F2427">
        <v>52480</v>
      </c>
      <c r="G2427">
        <v>2.9876160990712002</v>
      </c>
      <c r="H2427">
        <f>+E2427/F2427</f>
        <v>3.3398056402439025</v>
      </c>
      <c r="I2427">
        <v>2.93393311319499E-3</v>
      </c>
      <c r="J2427">
        <v>6.4019421115517504E-3</v>
      </c>
      <c r="K2427">
        <v>-1.1895875245332701E-2</v>
      </c>
      <c r="N2427">
        <v>8.4699999999999999E-4</v>
      </c>
      <c r="O2427">
        <v>-2.4139999999999999E-3</v>
      </c>
      <c r="P2427">
        <v>0.96786105632782005</v>
      </c>
      <c r="Q2427">
        <v>-5.6459903717039897E-3</v>
      </c>
      <c r="R2427">
        <v>268792.78125</v>
      </c>
      <c r="S2427">
        <v>0</v>
      </c>
      <c r="T2427">
        <v>1.3714240863919199E-2</v>
      </c>
      <c r="U2427">
        <v>6.2093574553728097E-2</v>
      </c>
      <c r="V2427">
        <v>0.67763272803473995</v>
      </c>
      <c r="W2427">
        <v>-1.7906425446271901E-2</v>
      </c>
      <c r="X2427">
        <v>3.6868973340896199E-3</v>
      </c>
      <c r="Z2427">
        <v>-0.12536630840044599</v>
      </c>
      <c r="AA2427">
        <v>0.44261283924056299</v>
      </c>
      <c r="AB2427">
        <v>5.6721497447532597E-4</v>
      </c>
      <c r="AC2427" t="b">
        <v>1</v>
      </c>
      <c r="AF2427">
        <v>3.40328984685195E-3</v>
      </c>
      <c r="AG2427">
        <v>7078</v>
      </c>
      <c r="AH2427" t="e">
        <f>VLOOKUP(B2427,AN:AN,1,0)</f>
        <v>#N/A</v>
      </c>
      <c r="AI2427" t="str">
        <f>IF(G2427&lt;=2,"&lt;=2",IF(G2427&lt;3,"2-3","&gt;=3"))</f>
        <v>2-3</v>
      </c>
      <c r="AJ2427">
        <f>G2427-H2427</f>
        <v>-0.35218954117270229</v>
      </c>
    </row>
    <row r="2428" spans="1:36" hidden="1" x14ac:dyDescent="0.3">
      <c r="A2428">
        <v>2013</v>
      </c>
      <c r="B2428" t="s">
        <v>137</v>
      </c>
      <c r="C2428">
        <v>245918</v>
      </c>
      <c r="D2428">
        <v>555118</v>
      </c>
      <c r="E2428">
        <v>983967</v>
      </c>
      <c r="F2428">
        <v>377042</v>
      </c>
      <c r="G2428">
        <v>2.2573296789986901</v>
      </c>
      <c r="H2428">
        <f>+E2428/F2428</f>
        <v>2.6097013064857495</v>
      </c>
      <c r="I2428">
        <v>1.38874649515779E-2</v>
      </c>
      <c r="J2428">
        <v>-3.6324812099337998E-3</v>
      </c>
      <c r="K2428">
        <v>-9.972147494555E-4</v>
      </c>
      <c r="L2428">
        <v>1.26973308622835E-2</v>
      </c>
      <c r="M2428">
        <v>-4.7297720797359999E-2</v>
      </c>
      <c r="N2428">
        <v>1.3960000000000001E-3</v>
      </c>
      <c r="O2428">
        <v>-1.7899999999999901E-4</v>
      </c>
      <c r="P2428">
        <v>0.94738411903381303</v>
      </c>
      <c r="Q2428">
        <v>-2.5414228439339902E-3</v>
      </c>
      <c r="R2428">
        <v>1571478</v>
      </c>
      <c r="S2428">
        <v>1.20336943441636E-3</v>
      </c>
      <c r="T2428">
        <v>-4.7025699168443498E-3</v>
      </c>
      <c r="U2428">
        <v>1.6002539545297598E-2</v>
      </c>
      <c r="V2428">
        <v>0.84312327081197203</v>
      </c>
      <c r="W2428">
        <v>1.0025395452975901E-3</v>
      </c>
      <c r="X2428">
        <v>2.7568099770265801E-3</v>
      </c>
      <c r="Y2428">
        <v>0.114247585320986</v>
      </c>
      <c r="Z2428">
        <v>2.3108422569745199E-2</v>
      </c>
      <c r="AA2428">
        <v>0.23529952053495901</v>
      </c>
      <c r="AB2428">
        <v>1.0830324909747199E-3</v>
      </c>
      <c r="AC2428" t="b">
        <v>1</v>
      </c>
      <c r="AF2428">
        <v>1.5184334317908299E-2</v>
      </c>
      <c r="AG2428">
        <v>91662</v>
      </c>
      <c r="AH2428" t="str">
        <f>VLOOKUP(B2428,AN:AN,1,0)</f>
        <v>Milwaukee - WI</v>
      </c>
      <c r="AI2428" t="str">
        <f>IF(G2428&lt;=2,"&lt;=2",IF(G2428&lt;3,"2-3","&gt;=3"))</f>
        <v>2-3</v>
      </c>
      <c r="AJ2428">
        <f>G2428-H2428</f>
        <v>-0.35237162748705941</v>
      </c>
    </row>
    <row r="2429" spans="1:36" hidden="1" x14ac:dyDescent="0.3">
      <c r="A2429">
        <v>2006</v>
      </c>
      <c r="B2429" t="s">
        <v>33</v>
      </c>
      <c r="C2429">
        <v>98860</v>
      </c>
      <c r="D2429">
        <v>225668</v>
      </c>
      <c r="E2429">
        <v>561253</v>
      </c>
      <c r="F2429">
        <v>212979</v>
      </c>
      <c r="G2429">
        <v>2.2827028120574502</v>
      </c>
      <c r="H2429">
        <f>+E2429/F2429</f>
        <v>2.6352504237506986</v>
      </c>
      <c r="I2429">
        <v>3.8769689223070898E-2</v>
      </c>
      <c r="J2429">
        <v>8.4860175848006994E-3</v>
      </c>
      <c r="K2429">
        <v>8.2498296201228994E-3</v>
      </c>
      <c r="L2429">
        <v>-6.2152466237545001E-2</v>
      </c>
      <c r="M2429">
        <v>2.4712071754038199E-2</v>
      </c>
      <c r="N2429">
        <v>7.1500000000000003E-4</v>
      </c>
      <c r="O2429">
        <v>-3.277E-3</v>
      </c>
      <c r="P2429">
        <v>0.94656306505203203</v>
      </c>
      <c r="Q2429">
        <v>5.2912235260009696E-3</v>
      </c>
      <c r="R2429">
        <v>835802.1875</v>
      </c>
      <c r="S2429">
        <v>0</v>
      </c>
      <c r="T2429">
        <v>-2.5608502328396E-3</v>
      </c>
      <c r="U2429">
        <v>3.6633837968110997E-2</v>
      </c>
      <c r="V2429">
        <v>0.75160163746352304</v>
      </c>
      <c r="W2429">
        <v>4.6338379681109898E-3</v>
      </c>
      <c r="X2429">
        <v>9.0675500626446592E-3</v>
      </c>
      <c r="Y2429">
        <v>3.93494216304799E-2</v>
      </c>
      <c r="AA2429">
        <v>2.56071330924396</v>
      </c>
      <c r="AB2429">
        <v>4.2470960480771203E-5</v>
      </c>
      <c r="AC2429" t="b">
        <v>1</v>
      </c>
      <c r="AF2429">
        <v>9.9382047525004708E-3</v>
      </c>
      <c r="AG2429">
        <v>47518</v>
      </c>
      <c r="AH2429" t="e">
        <f>VLOOKUP(B2429,AN:AN,1,0)</f>
        <v>#N/A</v>
      </c>
      <c r="AI2429" t="str">
        <f>IF(G2429&lt;=2,"&lt;=2",IF(G2429&lt;3,"2-3","&gt;=3"))</f>
        <v>2-3</v>
      </c>
      <c r="AJ2429">
        <f>G2429-H2429</f>
        <v>-0.35254761169324844</v>
      </c>
    </row>
    <row r="2430" spans="1:36" hidden="1" x14ac:dyDescent="0.3">
      <c r="A2430">
        <v>2021</v>
      </c>
      <c r="B2430" t="s">
        <v>91</v>
      </c>
      <c r="C2430">
        <v>106160</v>
      </c>
      <c r="D2430">
        <v>234440</v>
      </c>
      <c r="E2430">
        <v>564200</v>
      </c>
      <c r="F2430">
        <v>220241</v>
      </c>
      <c r="G2430">
        <v>2.2083647324792701</v>
      </c>
      <c r="H2430">
        <f>+E2430/F2430</f>
        <v>2.5617391857101994</v>
      </c>
      <c r="I2430">
        <v>-1.3864853892812799E-2</v>
      </c>
      <c r="J2430">
        <v>1.1678697541356E-2</v>
      </c>
      <c r="K2430">
        <v>-1.9941968768835101E-2</v>
      </c>
      <c r="N2430">
        <v>-4.4029999999999998E-3</v>
      </c>
      <c r="O2430">
        <v>-8.0219999999999996E-3</v>
      </c>
      <c r="P2430">
        <v>0.95697635412216198</v>
      </c>
      <c r="Q2430">
        <v>1.1830806732177899E-2</v>
      </c>
      <c r="R2430">
        <v>779995.125</v>
      </c>
      <c r="S2430">
        <v>0</v>
      </c>
      <c r="T2430">
        <v>5.6573685258627E-2</v>
      </c>
      <c r="U2430">
        <v>0.14001986384391801</v>
      </c>
      <c r="V2430">
        <v>0.72569340219115397</v>
      </c>
      <c r="W2430">
        <v>9.3019863843917999E-2</v>
      </c>
      <c r="X2430">
        <v>1.02822838165793E-2</v>
      </c>
      <c r="Z2430">
        <v>-8.3778384281636004E-2</v>
      </c>
      <c r="AA2430">
        <v>0.59687854318042299</v>
      </c>
      <c r="AB2430">
        <v>1.19214884829905E-3</v>
      </c>
      <c r="AC2430" t="b">
        <v>0</v>
      </c>
      <c r="AD2430">
        <v>7.7420946496190302E-3</v>
      </c>
      <c r="AE2430">
        <v>9.9821136702617202E-3</v>
      </c>
      <c r="AF2430">
        <v>1.72435815557542E-2</v>
      </c>
      <c r="AG2430">
        <v>47457</v>
      </c>
      <c r="AH2430" t="e">
        <f>VLOOKUP(B2430,AN:AN,1,0)</f>
        <v>#N/A</v>
      </c>
      <c r="AI2430" t="str">
        <f>IF(G2430&lt;=2,"&lt;=2",IF(G2430&lt;3,"2-3","&gt;=3"))</f>
        <v>2-3</v>
      </c>
      <c r="AJ2430">
        <f>G2430-H2430</f>
        <v>-0.35337445323092931</v>
      </c>
    </row>
    <row r="2431" spans="1:36" hidden="1" x14ac:dyDescent="0.3">
      <c r="A2431">
        <v>2014</v>
      </c>
      <c r="B2431" t="s">
        <v>79</v>
      </c>
      <c r="C2431">
        <v>37554</v>
      </c>
      <c r="D2431">
        <v>83194</v>
      </c>
      <c r="E2431">
        <v>182667</v>
      </c>
      <c r="F2431">
        <v>71101</v>
      </c>
      <c r="G2431">
        <v>2.2153166107471902</v>
      </c>
      <c r="H2431">
        <f>+E2431/F2431</f>
        <v>2.5691199842477603</v>
      </c>
      <c r="I2431">
        <v>-6.4236830878208501E-2</v>
      </c>
      <c r="J2431">
        <v>-1.1846885085105801E-2</v>
      </c>
      <c r="K2431">
        <v>1.8357504323124899E-2</v>
      </c>
      <c r="L2431">
        <v>3.4288104206323701E-2</v>
      </c>
      <c r="M2431">
        <v>-4.0213298052549203E-2</v>
      </c>
      <c r="N2431">
        <v>1.3519999999999999E-3</v>
      </c>
      <c r="O2431">
        <v>-2.722E-3</v>
      </c>
      <c r="P2431">
        <v>0.93950086832046498</v>
      </c>
      <c r="Q2431">
        <v>-1.1851489543915E-2</v>
      </c>
      <c r="R2431">
        <v>280294.71875</v>
      </c>
      <c r="S2431">
        <v>0</v>
      </c>
      <c r="T2431">
        <v>-4.9295537173747999E-3</v>
      </c>
      <c r="U2431">
        <v>1.3705712743103501E-2</v>
      </c>
      <c r="V2431">
        <v>0.62590059974530798</v>
      </c>
      <c r="W2431">
        <v>-2.2942872568964901E-3</v>
      </c>
      <c r="X2431">
        <v>4.26265475630778E-2</v>
      </c>
      <c r="Y2431">
        <v>1.98255386529874E-2</v>
      </c>
      <c r="Z2431">
        <v>0.121330231301434</v>
      </c>
      <c r="AA2431">
        <v>-0.35553224075186501</v>
      </c>
      <c r="AB2431">
        <v>1.4104372355430101E-3</v>
      </c>
      <c r="AC2431" t="b">
        <v>0</v>
      </c>
      <c r="AF2431">
        <v>0</v>
      </c>
      <c r="AG2431">
        <v>6653</v>
      </c>
      <c r="AH2431" t="e">
        <f>VLOOKUP(B2431,AN:AN,1,0)</f>
        <v>#N/A</v>
      </c>
      <c r="AI2431" t="str">
        <f>IF(G2431&lt;=2,"&lt;=2",IF(G2431&lt;3,"2-3","&gt;=3"))</f>
        <v>2-3</v>
      </c>
      <c r="AJ2431">
        <f>G2431-H2431</f>
        <v>-0.35380337350057012</v>
      </c>
    </row>
    <row r="2432" spans="1:36" hidden="1" x14ac:dyDescent="0.3">
      <c r="A2432">
        <v>2011</v>
      </c>
      <c r="B2432" t="s">
        <v>34</v>
      </c>
      <c r="C2432">
        <v>32445</v>
      </c>
      <c r="D2432">
        <v>76829</v>
      </c>
      <c r="E2432">
        <v>160516</v>
      </c>
      <c r="F2432">
        <v>58973</v>
      </c>
      <c r="G2432">
        <v>2.36797657574356</v>
      </c>
      <c r="H2432">
        <f>+E2432/F2432</f>
        <v>2.7218557645023993</v>
      </c>
      <c r="I2432">
        <v>-1.30340964222439E-2</v>
      </c>
      <c r="J2432">
        <v>8.5867196321479902E-4</v>
      </c>
      <c r="K2432">
        <v>-4.3111893385649001E-3</v>
      </c>
      <c r="L2432">
        <v>-2.2653314601631201E-3</v>
      </c>
      <c r="M2432">
        <v>-4.8877322813496001E-2</v>
      </c>
      <c r="N2432">
        <v>3.7300000000000001E-4</v>
      </c>
      <c r="O2432">
        <v>2.99E-4</v>
      </c>
      <c r="P2432">
        <v>0.90391284227371205</v>
      </c>
      <c r="Q2432">
        <v>-1.63614749909002E-4</v>
      </c>
      <c r="R2432">
        <v>256914.609375</v>
      </c>
      <c r="S2432">
        <v>0</v>
      </c>
      <c r="T2432">
        <v>1.1401423253119001E-3</v>
      </c>
      <c r="U2432">
        <v>1.2041199952364001E-2</v>
      </c>
      <c r="V2432">
        <v>0.599771565116205</v>
      </c>
      <c r="W2432">
        <v>-1.9958800047635901E-2</v>
      </c>
      <c r="X2432">
        <v>0</v>
      </c>
      <c r="Y2432">
        <v>0.123556704372007</v>
      </c>
      <c r="Z2432">
        <v>-0.11339520962333299</v>
      </c>
      <c r="AA2432">
        <v>1.27958483250514</v>
      </c>
      <c r="AB2432">
        <v>0</v>
      </c>
      <c r="AC2432" t="b">
        <v>0</v>
      </c>
      <c r="AF2432">
        <v>5.5995221741078098E-3</v>
      </c>
      <c r="AG2432">
        <v>13394</v>
      </c>
      <c r="AH2432" t="e">
        <f>VLOOKUP(B2432,AN:AN,1,0)</f>
        <v>#N/A</v>
      </c>
      <c r="AI2432" t="str">
        <f>IF(G2432&lt;=2,"&lt;=2",IF(G2432&lt;3,"2-3","&gt;=3"))</f>
        <v>2-3</v>
      </c>
      <c r="AJ2432">
        <f>G2432-H2432</f>
        <v>-0.35387918875883928</v>
      </c>
    </row>
    <row r="2433" spans="1:36" hidden="1" x14ac:dyDescent="0.3">
      <c r="A2433">
        <v>2006</v>
      </c>
      <c r="B2433" t="s">
        <v>140</v>
      </c>
      <c r="C2433">
        <v>57676</v>
      </c>
      <c r="D2433">
        <v>168849</v>
      </c>
      <c r="E2433">
        <v>337190</v>
      </c>
      <c r="F2433">
        <v>102753</v>
      </c>
      <c r="G2433">
        <v>2.9275435189680201</v>
      </c>
      <c r="H2433">
        <f>+E2433/F2433</f>
        <v>3.2815586892840112</v>
      </c>
      <c r="I2433">
        <v>-2.19936514832356E-2</v>
      </c>
      <c r="J2433">
        <v>3.27238067984579E-3</v>
      </c>
      <c r="K2433">
        <v>3.03619271516799E-3</v>
      </c>
      <c r="L2433">
        <v>-0.10919836160168001</v>
      </c>
      <c r="M2433">
        <v>-2.23338236100971E-2</v>
      </c>
      <c r="N2433">
        <v>2.6800000000000001E-3</v>
      </c>
      <c r="O2433">
        <v>4.4200000000000001E-4</v>
      </c>
      <c r="P2433">
        <v>0.94640433788299605</v>
      </c>
      <c r="Q2433">
        <v>1.0075569152832E-2</v>
      </c>
      <c r="R2433">
        <v>505418.3125</v>
      </c>
      <c r="S2433">
        <v>0</v>
      </c>
      <c r="T2433">
        <v>-2.9323846101760999E-3</v>
      </c>
      <c r="U2433">
        <v>3.6262303590774501E-2</v>
      </c>
      <c r="V2433">
        <v>0.80941714803763998</v>
      </c>
      <c r="W2433">
        <v>4.2623035907744999E-3</v>
      </c>
      <c r="X2433">
        <v>1.8544570916997E-3</v>
      </c>
      <c r="Y2433">
        <v>3.6252002789226898E-2</v>
      </c>
      <c r="AA2433">
        <v>0.85132625713513199</v>
      </c>
      <c r="AB2433">
        <v>7.6736155518608497E-4</v>
      </c>
      <c r="AC2433" t="b">
        <v>0</v>
      </c>
      <c r="AF2433">
        <v>3.1973398132753498E-3</v>
      </c>
      <c r="AG2433">
        <v>15667</v>
      </c>
      <c r="AH2433" t="e">
        <f>VLOOKUP(B2433,AN:AN,1,0)</f>
        <v>#N/A</v>
      </c>
      <c r="AI2433" t="str">
        <f>IF(G2433&lt;=2,"&lt;=2",IF(G2433&lt;3,"2-3","&gt;=3"))</f>
        <v>2-3</v>
      </c>
      <c r="AJ2433">
        <f>G2433-H2433</f>
        <v>-0.35401517031599106</v>
      </c>
    </row>
    <row r="2434" spans="1:36" hidden="1" x14ac:dyDescent="0.3">
      <c r="A2434">
        <v>2022</v>
      </c>
      <c r="B2434" t="s">
        <v>223</v>
      </c>
      <c r="C2434">
        <v>20231</v>
      </c>
      <c r="D2434">
        <v>43294</v>
      </c>
      <c r="E2434">
        <v>74771</v>
      </c>
      <c r="F2434">
        <v>29980</v>
      </c>
      <c r="G2434">
        <v>2.13998319410805</v>
      </c>
      <c r="H2434">
        <f>+E2434/F2434</f>
        <v>2.4940293529019346</v>
      </c>
      <c r="I2434">
        <v>-4.6414743192044201E-2</v>
      </c>
      <c r="J2434">
        <v>1.1754729785025E-2</v>
      </c>
      <c r="K2434">
        <v>-6.5430875718593996E-3</v>
      </c>
      <c r="N2434">
        <v>-5.1910000000000003E-3</v>
      </c>
      <c r="O2434">
        <v>-2.0769999999999999E-3</v>
      </c>
      <c r="P2434">
        <v>0.89522874355316195</v>
      </c>
      <c r="Q2434">
        <v>-1.7443060874939E-2</v>
      </c>
      <c r="R2434">
        <v>149569.390625</v>
      </c>
      <c r="S2434">
        <v>0</v>
      </c>
      <c r="T2434">
        <v>-3.1727235764265399E-3</v>
      </c>
      <c r="U2434">
        <v>4.5206610113382298E-2</v>
      </c>
      <c r="V2434">
        <v>0.55805048191096296</v>
      </c>
      <c r="W2434">
        <v>-3.4793389886617697E-2</v>
      </c>
      <c r="X2434">
        <v>0</v>
      </c>
      <c r="Z2434">
        <v>-2.0646000820498602E-3</v>
      </c>
      <c r="AA2434">
        <v>0.25940349450557199</v>
      </c>
      <c r="AB2434">
        <v>0</v>
      </c>
      <c r="AC2434" t="b">
        <v>0</v>
      </c>
      <c r="AF2434">
        <v>0</v>
      </c>
      <c r="AG2434">
        <v>6742</v>
      </c>
      <c r="AH2434" t="e">
        <f>VLOOKUP(B2434,AN:AN,1,0)</f>
        <v>#N/A</v>
      </c>
      <c r="AI2434" t="str">
        <f>IF(G2434&lt;=2,"&lt;=2",IF(G2434&lt;3,"2-3","&gt;=3"))</f>
        <v>2-3</v>
      </c>
      <c r="AJ2434">
        <f>G2434-H2434</f>
        <v>-0.35404615879388457</v>
      </c>
    </row>
    <row r="2435" spans="1:36" hidden="1" x14ac:dyDescent="0.3">
      <c r="A2435">
        <v>2016</v>
      </c>
      <c r="B2435" t="s">
        <v>206</v>
      </c>
      <c r="C2435">
        <v>116745</v>
      </c>
      <c r="D2435">
        <v>295387</v>
      </c>
      <c r="E2435">
        <v>630424</v>
      </c>
      <c r="F2435">
        <v>218573</v>
      </c>
      <c r="G2435">
        <v>2.5301897297528799</v>
      </c>
      <c r="H2435">
        <f>+E2435/F2435</f>
        <v>2.8842720738609069</v>
      </c>
      <c r="I2435">
        <v>-3.50650211770634E-2</v>
      </c>
      <c r="J2435">
        <v>-7.8531317412853501E-3</v>
      </c>
      <c r="K2435">
        <v>-2.4656712114811E-3</v>
      </c>
      <c r="L2435">
        <v>2.49973176717758E-2</v>
      </c>
      <c r="M2435">
        <v>-6.2556570395827293E-2</v>
      </c>
      <c r="N2435">
        <v>9.7040000000000008E-3</v>
      </c>
      <c r="O2435">
        <v>4.95E-4</v>
      </c>
      <c r="P2435">
        <v>0.92147815227508501</v>
      </c>
      <c r="Q2435">
        <v>1.15340352058409E-2</v>
      </c>
      <c r="R2435">
        <v>953941</v>
      </c>
      <c r="S2435">
        <v>0</v>
      </c>
      <c r="T2435">
        <v>-1.07103800401091E-2</v>
      </c>
      <c r="U2435">
        <v>1.5526707284152501E-2</v>
      </c>
      <c r="V2435">
        <v>1.60901400075031</v>
      </c>
      <c r="W2435">
        <v>2.5267072841525001E-3</v>
      </c>
      <c r="X2435">
        <v>4.76699207957266E-2</v>
      </c>
      <c r="Y2435">
        <v>0.24399871098700701</v>
      </c>
      <c r="Z2435">
        <v>3.5937300075843497E-2</v>
      </c>
      <c r="AA2435">
        <v>0.108700478661205</v>
      </c>
      <c r="AB2435">
        <v>1.47356787622029E-3</v>
      </c>
      <c r="AC2435" t="b">
        <v>0</v>
      </c>
      <c r="AF2435">
        <v>8.7419414256769204E-2</v>
      </c>
      <c r="AG2435">
        <v>28439</v>
      </c>
      <c r="AH2435" t="e">
        <f>VLOOKUP(B2435,AN:AN,1,0)</f>
        <v>#N/A</v>
      </c>
      <c r="AI2435" t="str">
        <f>IF(G2435&lt;=2,"&lt;=2",IF(G2435&lt;3,"2-3","&gt;=3"))</f>
        <v>2-3</v>
      </c>
      <c r="AJ2435">
        <f>G2435-H2435</f>
        <v>-0.35408234410802697</v>
      </c>
    </row>
    <row r="2436" spans="1:36" hidden="1" x14ac:dyDescent="0.3">
      <c r="A2436">
        <v>2007</v>
      </c>
      <c r="B2436" t="s">
        <v>109</v>
      </c>
      <c r="C2436">
        <v>16703</v>
      </c>
      <c r="D2436">
        <v>37655</v>
      </c>
      <c r="E2436">
        <v>119634</v>
      </c>
      <c r="F2436">
        <v>45863</v>
      </c>
      <c r="G2436">
        <v>2.2543854397413599</v>
      </c>
      <c r="H2436">
        <f>+E2436/F2436</f>
        <v>2.6085079475830191</v>
      </c>
      <c r="I2436">
        <v>1.93047498162549E-2</v>
      </c>
      <c r="J2436">
        <v>5.9765991754829797E-3</v>
      </c>
      <c r="K2436">
        <v>-2.3647727735340601E-2</v>
      </c>
      <c r="L2436">
        <v>-9.0278561340644894E-2</v>
      </c>
      <c r="M2436">
        <v>1.51964998804025E-3</v>
      </c>
      <c r="N2436">
        <v>1.761E-3</v>
      </c>
      <c r="O2436">
        <v>-2.9479999999999901E-3</v>
      </c>
      <c r="P2436">
        <v>0.93170487880706798</v>
      </c>
      <c r="Q2436">
        <v>5.7623386383059902E-3</v>
      </c>
      <c r="R2436">
        <v>160094.703125</v>
      </c>
      <c r="S2436">
        <v>0</v>
      </c>
      <c r="T2436">
        <v>-6.6984351724385998E-3</v>
      </c>
      <c r="U2436">
        <v>2.2065376862883599E-2</v>
      </c>
      <c r="V2436">
        <v>0.69831312230295595</v>
      </c>
      <c r="W2436">
        <v>-6.9346231371163998E-3</v>
      </c>
      <c r="X2436">
        <v>1.8614039022202201E-2</v>
      </c>
      <c r="Y2436">
        <v>6.1646851607221401E-3</v>
      </c>
      <c r="AA2436">
        <v>0.76922872659275199</v>
      </c>
      <c r="AB2436">
        <v>0</v>
      </c>
      <c r="AC2436" t="b">
        <v>1</v>
      </c>
      <c r="AF2436">
        <v>0</v>
      </c>
      <c r="AG2436">
        <v>4542</v>
      </c>
      <c r="AH2436" t="e">
        <f>VLOOKUP(B2436,AN:AN,1,0)</f>
        <v>#N/A</v>
      </c>
      <c r="AI2436" t="str">
        <f>IF(G2436&lt;=2,"&lt;=2",IF(G2436&lt;3,"2-3","&gt;=3"))</f>
        <v>2-3</v>
      </c>
      <c r="AJ2436">
        <f>G2436-H2436</f>
        <v>-0.35412250784165922</v>
      </c>
    </row>
    <row r="2437" spans="1:36" hidden="1" x14ac:dyDescent="0.3">
      <c r="A2437">
        <v>2012</v>
      </c>
      <c r="B2437" t="s">
        <v>166</v>
      </c>
      <c r="C2437">
        <v>64888</v>
      </c>
      <c r="D2437">
        <v>137984</v>
      </c>
      <c r="E2437">
        <v>368569</v>
      </c>
      <c r="F2437">
        <v>148570</v>
      </c>
      <c r="G2437">
        <v>2.1264948834915498</v>
      </c>
      <c r="H2437">
        <f>+E2437/F2437</f>
        <v>2.4807767382378678</v>
      </c>
      <c r="I2437">
        <v>2.63612667683755E-2</v>
      </c>
      <c r="J2437">
        <v>3.8008540868759498E-3</v>
      </c>
      <c r="K2437">
        <v>9.5059635490178998E-3</v>
      </c>
      <c r="L2437">
        <v>4.3915297478437303E-2</v>
      </c>
      <c r="M2437">
        <v>-1.32540157064794E-2</v>
      </c>
      <c r="N2437">
        <v>7.1500000000000003E-4</v>
      </c>
      <c r="O2437">
        <v>-1.5770000000000001E-3</v>
      </c>
      <c r="P2437">
        <v>0.95468616485595703</v>
      </c>
      <c r="Q2437">
        <v>4.2567253112790696E-3</v>
      </c>
      <c r="R2437">
        <v>520750.125</v>
      </c>
      <c r="S2437">
        <v>0</v>
      </c>
      <c r="T2437">
        <v>-5.3551290184259996E-3</v>
      </c>
      <c r="U2437">
        <v>1.0475009679794299E-2</v>
      </c>
      <c r="V2437">
        <v>1.1966277099935101</v>
      </c>
      <c r="W2437">
        <v>-1.05249903202057E-2</v>
      </c>
      <c r="X2437">
        <v>1.50462133696353E-3</v>
      </c>
      <c r="Y2437">
        <v>5.8677008272877001E-2</v>
      </c>
      <c r="Z2437">
        <v>3.9184713979170699E-2</v>
      </c>
      <c r="AA2437">
        <v>0.54705937934771398</v>
      </c>
      <c r="AB2437">
        <v>5.0154044565451001E-4</v>
      </c>
      <c r="AC2437" t="b">
        <v>1</v>
      </c>
      <c r="AF2437">
        <v>5.0154044565451001E-4</v>
      </c>
      <c r="AG2437">
        <v>13978</v>
      </c>
      <c r="AH2437" t="e">
        <f>VLOOKUP(B2437,AN:AN,1,0)</f>
        <v>#N/A</v>
      </c>
      <c r="AI2437" t="str">
        <f>IF(G2437&lt;=2,"&lt;=2",IF(G2437&lt;3,"2-3","&gt;=3"))</f>
        <v>2-3</v>
      </c>
      <c r="AJ2437">
        <f>G2437-H2437</f>
        <v>-0.35428185474631801</v>
      </c>
    </row>
    <row r="2438" spans="1:36" hidden="1" x14ac:dyDescent="0.3">
      <c r="A2438">
        <v>2016</v>
      </c>
      <c r="B2438" t="s">
        <v>148</v>
      </c>
      <c r="C2438">
        <v>128755</v>
      </c>
      <c r="D2438">
        <v>297836</v>
      </c>
      <c r="E2438">
        <v>530349</v>
      </c>
      <c r="F2438">
        <v>198806</v>
      </c>
      <c r="G2438">
        <v>2.3131994873985402</v>
      </c>
      <c r="H2438">
        <f>+E2438/F2438</f>
        <v>2.6676709958451958</v>
      </c>
      <c r="I2438">
        <v>-6.66115440810576E-3</v>
      </c>
      <c r="J2438">
        <v>-6.6828690469265496E-3</v>
      </c>
      <c r="K2438">
        <v>-1.2954085171222999E-3</v>
      </c>
      <c r="L2438">
        <v>3.3233863741159497E-2</v>
      </c>
      <c r="M2438">
        <v>-5.4320024326443603E-2</v>
      </c>
      <c r="N2438">
        <v>3.1949999999999999E-3</v>
      </c>
      <c r="O2438">
        <v>-2.134E-3</v>
      </c>
      <c r="P2438">
        <v>0.93953043222427401</v>
      </c>
      <c r="Q2438">
        <v>3.8629174232490599E-3</v>
      </c>
      <c r="R2438">
        <v>865872.6875</v>
      </c>
      <c r="S2438">
        <v>0</v>
      </c>
      <c r="T2438">
        <v>-4.8968438059091403E-3</v>
      </c>
      <c r="U2438">
        <v>2.1340243518352502E-2</v>
      </c>
      <c r="V2438">
        <v>1.1651480695088401</v>
      </c>
      <c r="W2438">
        <v>8.3402435183525005E-3</v>
      </c>
      <c r="X2438">
        <v>1.34558195683537E-2</v>
      </c>
      <c r="Y2438">
        <v>7.4548086749832598E-2</v>
      </c>
      <c r="Z2438">
        <v>2.9090732284106002E-3</v>
      </c>
      <c r="AA2438">
        <v>-6.8244324057320505E-2</v>
      </c>
      <c r="AB2438">
        <v>1.0305332273356201E-3</v>
      </c>
      <c r="AC2438" t="b">
        <v>0</v>
      </c>
      <c r="AF2438">
        <v>1.2601949179989899E-2</v>
      </c>
      <c r="AG2438">
        <v>34420</v>
      </c>
      <c r="AH2438" t="e">
        <f>VLOOKUP(B2438,AN:AN,1,0)</f>
        <v>#N/A</v>
      </c>
      <c r="AI2438" t="str">
        <f>IF(G2438&lt;=2,"&lt;=2",IF(G2438&lt;3,"2-3","&gt;=3"))</f>
        <v>2-3</v>
      </c>
      <c r="AJ2438">
        <f>G2438-H2438</f>
        <v>-0.35447150844665565</v>
      </c>
    </row>
    <row r="2439" spans="1:36" hidden="1" x14ac:dyDescent="0.3">
      <c r="A2439">
        <v>2008</v>
      </c>
      <c r="B2439" t="s">
        <v>126</v>
      </c>
      <c r="C2439">
        <v>140702</v>
      </c>
      <c r="D2439">
        <v>309289</v>
      </c>
      <c r="E2439">
        <v>836755</v>
      </c>
      <c r="F2439">
        <v>327779</v>
      </c>
      <c r="G2439">
        <v>2.1981848161362301</v>
      </c>
      <c r="H2439">
        <f>+E2439/F2439</f>
        <v>2.5528023454827795</v>
      </c>
      <c r="I2439">
        <v>-4.0304001099046499E-2</v>
      </c>
      <c r="J2439">
        <v>-1.26115418970585E-3</v>
      </c>
      <c r="K2439">
        <v>-2.7827855855226499E-2</v>
      </c>
      <c r="L2439">
        <v>-4.4853029698133498E-2</v>
      </c>
      <c r="M2439">
        <v>1.16157452575861E-2</v>
      </c>
      <c r="N2439">
        <v>1.9000000000000001E-4</v>
      </c>
      <c r="O2439">
        <v>-3.5799999999999997E-4</v>
      </c>
      <c r="P2439">
        <v>0.91252386569976796</v>
      </c>
      <c r="Q2439">
        <v>-1.481354236603E-3</v>
      </c>
      <c r="R2439">
        <v>1219683</v>
      </c>
      <c r="S2439">
        <v>0</v>
      </c>
      <c r="T2439">
        <v>-2.12756018154323E-2</v>
      </c>
      <c r="U2439">
        <v>-1.2899928726255901E-2</v>
      </c>
      <c r="V2439">
        <v>0.66501592937406395</v>
      </c>
      <c r="W2439">
        <v>-5.08999287262559E-2</v>
      </c>
      <c r="X2439">
        <v>8.9616353132869198E-3</v>
      </c>
      <c r="Y2439">
        <v>2.90572555971308E-2</v>
      </c>
      <c r="AA2439">
        <v>1.1140357058474899</v>
      </c>
      <c r="AB2439">
        <v>3.8512812916604899E-4</v>
      </c>
      <c r="AC2439" t="b">
        <v>0</v>
      </c>
      <c r="AF2439">
        <v>7.5396237594430402E-3</v>
      </c>
      <c r="AG2439">
        <v>68115</v>
      </c>
      <c r="AH2439" t="str">
        <f>VLOOKUP(B2439,AN:AN,1,0)</f>
        <v>Louisville - KY</v>
      </c>
      <c r="AI2439" t="str">
        <f>IF(G2439&lt;=2,"&lt;=2",IF(G2439&lt;3,"2-3","&gt;=3"))</f>
        <v>2-3</v>
      </c>
      <c r="AJ2439">
        <f>G2439-H2439</f>
        <v>-0.35461752934654944</v>
      </c>
    </row>
    <row r="2440" spans="1:36" hidden="1" x14ac:dyDescent="0.3">
      <c r="A2440">
        <v>2007</v>
      </c>
      <c r="B2440" t="s">
        <v>118</v>
      </c>
      <c r="C2440">
        <v>21859</v>
      </c>
      <c r="D2440">
        <v>76312</v>
      </c>
      <c r="E2440">
        <v>156012</v>
      </c>
      <c r="F2440">
        <v>40564</v>
      </c>
      <c r="G2440">
        <v>3.49110206322338</v>
      </c>
      <c r="H2440">
        <f>+E2440/F2440</f>
        <v>3.8460704072576668</v>
      </c>
      <c r="I2440">
        <v>-3.5467352386560097E-2</v>
      </c>
      <c r="J2440">
        <v>3.0254698358475802E-3</v>
      </c>
      <c r="K2440">
        <v>-2.6598857074976001E-2</v>
      </c>
      <c r="L2440">
        <v>-0.109626739632338</v>
      </c>
      <c r="M2440">
        <v>-1.7828528303653099E-2</v>
      </c>
      <c r="N2440">
        <v>-7.0899999999999999E-4</v>
      </c>
      <c r="O2440">
        <v>-3.5630000000000002E-3</v>
      </c>
      <c r="P2440">
        <v>0.96468406915664695</v>
      </c>
      <c r="Q2440">
        <v>-1.00809335708607E-3</v>
      </c>
      <c r="R2440">
        <v>236015.703125</v>
      </c>
      <c r="S2440">
        <v>0</v>
      </c>
      <c r="T2440">
        <v>1.3781882822513501E-2</v>
      </c>
      <c r="U2440">
        <v>4.2545694857835797E-2</v>
      </c>
      <c r="V2440">
        <v>0.72239288514098898</v>
      </c>
      <c r="W2440">
        <v>1.3545694857835701E-2</v>
      </c>
      <c r="X2440">
        <v>5.9467174119885802E-3</v>
      </c>
      <c r="Y2440">
        <v>0.18038532503611401</v>
      </c>
      <c r="AA2440">
        <v>2.3415162027807099</v>
      </c>
      <c r="AB2440">
        <v>0</v>
      </c>
      <c r="AC2440" t="b">
        <v>0</v>
      </c>
      <c r="AF2440">
        <v>1.18934348239771E-2</v>
      </c>
      <c r="AG2440">
        <v>4229</v>
      </c>
      <c r="AH2440" t="e">
        <f>VLOOKUP(B2440,AN:AN,1,0)</f>
        <v>#N/A</v>
      </c>
      <c r="AI2440" t="str">
        <f>IF(G2440&lt;=2,"&lt;=2",IF(G2440&lt;3,"2-3","&gt;=3"))</f>
        <v>&gt;=3</v>
      </c>
      <c r="AJ2440">
        <f>G2440-H2440</f>
        <v>-0.35496834403428679</v>
      </c>
    </row>
    <row r="2441" spans="1:36" hidden="1" x14ac:dyDescent="0.3">
      <c r="A2441">
        <v>2007</v>
      </c>
      <c r="B2441" t="s">
        <v>131</v>
      </c>
      <c r="C2441">
        <v>30055</v>
      </c>
      <c r="D2441">
        <v>65221</v>
      </c>
      <c r="E2441">
        <v>130197</v>
      </c>
      <c r="F2441">
        <v>51560</v>
      </c>
      <c r="G2441">
        <v>2.1700548993511801</v>
      </c>
      <c r="H2441">
        <f>+E2441/F2441</f>
        <v>2.5251551590380141</v>
      </c>
      <c r="I2441">
        <v>-4.44864932523098E-2</v>
      </c>
      <c r="J2441">
        <v>-3.7789763882756499E-4</v>
      </c>
      <c r="K2441">
        <v>-3.00022245496511E-2</v>
      </c>
      <c r="L2441">
        <v>-0.11749382957071</v>
      </c>
      <c r="M2441">
        <v>-2.56956182420254E-2</v>
      </c>
      <c r="N2441">
        <v>-2.8809999999999999E-3</v>
      </c>
      <c r="O2441">
        <v>-1.0022E-2</v>
      </c>
      <c r="P2441">
        <v>0.95876377820968595</v>
      </c>
      <c r="Q2441">
        <v>-4.1893124580391003E-3</v>
      </c>
      <c r="R2441">
        <v>199653.203125</v>
      </c>
      <c r="S2441">
        <v>0</v>
      </c>
      <c r="T2441">
        <v>1.76299884915351E-2</v>
      </c>
      <c r="U2441">
        <v>4.6393800526857397E-2</v>
      </c>
      <c r="V2441">
        <v>0.83476511171847601</v>
      </c>
      <c r="W2441">
        <v>1.7393800526857298E-2</v>
      </c>
      <c r="X2441">
        <v>6.9180986386967198E-3</v>
      </c>
      <c r="Y2441">
        <v>0.13297872340425501</v>
      </c>
      <c r="AA2441">
        <v>1.1309938618454001</v>
      </c>
      <c r="AB2441">
        <v>0</v>
      </c>
      <c r="AC2441" t="b">
        <v>0</v>
      </c>
      <c r="AF2441">
        <v>0</v>
      </c>
      <c r="AG2441">
        <v>4512</v>
      </c>
      <c r="AH2441" t="e">
        <f>VLOOKUP(B2441,AN:AN,1,0)</f>
        <v>#N/A</v>
      </c>
      <c r="AI2441" t="str">
        <f>IF(G2441&lt;=2,"&lt;=2",IF(G2441&lt;3,"2-3","&gt;=3"))</f>
        <v>2-3</v>
      </c>
      <c r="AJ2441">
        <f>G2441-H2441</f>
        <v>-0.35510025968683401</v>
      </c>
    </row>
    <row r="2442" spans="1:36" hidden="1" x14ac:dyDescent="0.3">
      <c r="A2442">
        <v>2023</v>
      </c>
      <c r="B2442" t="s">
        <v>202</v>
      </c>
      <c r="C2442">
        <v>25262</v>
      </c>
      <c r="D2442">
        <v>49747</v>
      </c>
      <c r="E2442">
        <v>139963</v>
      </c>
      <c r="F2442">
        <v>60215</v>
      </c>
      <c r="G2442">
        <v>1.9692423402739201</v>
      </c>
      <c r="H2442">
        <f>+E2442/F2442</f>
        <v>2.324387611060367</v>
      </c>
      <c r="I2442">
        <v>2.4867360645857799E-2</v>
      </c>
      <c r="N2442">
        <v>-2.6640000000000001E-3</v>
      </c>
      <c r="O2442">
        <v>-1.142E-3</v>
      </c>
      <c r="P2442">
        <v>0.90162926912307695</v>
      </c>
      <c r="Q2442">
        <v>-5.52850961685202E-3</v>
      </c>
      <c r="R2442">
        <v>206191.703125</v>
      </c>
      <c r="S2442">
        <v>0</v>
      </c>
      <c r="T2442">
        <v>4.29811822250485E-2</v>
      </c>
      <c r="U2442">
        <v>6.5683364868164104E-2</v>
      </c>
      <c r="V2442">
        <v>0.54701178410767004</v>
      </c>
      <c r="W2442">
        <v>2.4683364868164099E-2</v>
      </c>
      <c r="X2442">
        <v>0</v>
      </c>
      <c r="Z2442">
        <v>-7.73581198259915E-2</v>
      </c>
      <c r="AA2442">
        <v>-0.117811047277771</v>
      </c>
      <c r="AB2442">
        <v>1.5224562293834E-3</v>
      </c>
      <c r="AC2442" t="b">
        <v>1</v>
      </c>
      <c r="AF2442">
        <v>0</v>
      </c>
      <c r="AG2442">
        <v>7882</v>
      </c>
      <c r="AH2442" t="e">
        <f>VLOOKUP(B2442,AN:AN,1,0)</f>
        <v>#N/A</v>
      </c>
      <c r="AI2442" t="str">
        <f>IF(G2442&lt;=2,"&lt;=2",IF(G2442&lt;3,"2-3","&gt;=3"))</f>
        <v>&lt;=2</v>
      </c>
      <c r="AJ2442">
        <f>G2442-H2442</f>
        <v>-0.35514527078644686</v>
      </c>
    </row>
    <row r="2443" spans="1:36" x14ac:dyDescent="0.3">
      <c r="A2443">
        <v>2018</v>
      </c>
      <c r="B2443" t="s">
        <v>172</v>
      </c>
      <c r="C2443">
        <v>185367</v>
      </c>
      <c r="D2443">
        <v>448258</v>
      </c>
      <c r="E2443">
        <v>944833</v>
      </c>
      <c r="F2443">
        <v>340681</v>
      </c>
      <c r="G2443">
        <v>2.4182189925930699</v>
      </c>
      <c r="H2443">
        <f>+E2443/F2443</f>
        <v>2.7733656998775982</v>
      </c>
      <c r="I2443">
        <v>-4.8093609847832598E-2</v>
      </c>
      <c r="J2443">
        <v>1.6820825636386798E-2</v>
      </c>
      <c r="K2443">
        <v>3.3962442696094497E-2</v>
      </c>
      <c r="L2443">
        <v>5.4179259434342097E-2</v>
      </c>
      <c r="M2443">
        <v>3.0462163500487398E-2</v>
      </c>
      <c r="N2443">
        <v>3.63E-3</v>
      </c>
      <c r="O2443">
        <v>1.8010000000000001E-3</v>
      </c>
      <c r="P2443">
        <v>0.92173773050308205</v>
      </c>
      <c r="Q2443">
        <v>1.0745525360107E-2</v>
      </c>
      <c r="R2443">
        <v>1370178</v>
      </c>
      <c r="S2443">
        <v>0</v>
      </c>
      <c r="T2443">
        <v>9.2527493834495007E-3</v>
      </c>
      <c r="U2443">
        <v>4.1783597320318201E-2</v>
      </c>
      <c r="V2443">
        <v>0.82919400304158297</v>
      </c>
      <c r="W2443">
        <v>1.7783597320318201E-2</v>
      </c>
      <c r="X2443">
        <v>3.6925029078989098E-2</v>
      </c>
      <c r="Y2443">
        <v>0.22985464776395001</v>
      </c>
      <c r="Z2443">
        <v>-2.01339316616931E-2</v>
      </c>
      <c r="AA2443">
        <v>2.0938440938932801</v>
      </c>
      <c r="AB2443">
        <v>5.4985724859892102E-4</v>
      </c>
      <c r="AC2443" t="b">
        <v>0</v>
      </c>
      <c r="AD2443">
        <v>1.0568581987033501E-2</v>
      </c>
      <c r="AE2443">
        <v>6.57359846676855E-3</v>
      </c>
      <c r="AF2443">
        <v>4.2349582319974599E-2</v>
      </c>
      <c r="AG2443">
        <v>98062</v>
      </c>
      <c r="AH2443" t="str">
        <f>VLOOKUP(B2443,AN:AN,1,0)</f>
        <v>Raleigh - NC</v>
      </c>
      <c r="AI2443" t="str">
        <f>IF(G2443&lt;=2,"&lt;=2",IF(G2443&lt;3,"2-3","&gt;=3"))</f>
        <v>2-3</v>
      </c>
      <c r="AJ2443">
        <f>G2443-H2443</f>
        <v>-0.35514670728452824</v>
      </c>
    </row>
    <row r="2444" spans="1:36" hidden="1" x14ac:dyDescent="0.3">
      <c r="A2444">
        <v>2017</v>
      </c>
      <c r="B2444" t="s">
        <v>60</v>
      </c>
      <c r="C2444">
        <v>1232087</v>
      </c>
      <c r="D2444">
        <v>3029131</v>
      </c>
      <c r="E2444">
        <v>6297656</v>
      </c>
      <c r="F2444">
        <v>2238188</v>
      </c>
      <c r="G2444">
        <v>2.4585366130800801</v>
      </c>
      <c r="H2444">
        <f>+E2444/F2444</f>
        <v>2.8137296777571859</v>
      </c>
      <c r="I2444">
        <v>9.9208914953658606E-3</v>
      </c>
      <c r="J2444">
        <v>-4.4611077755690003E-3</v>
      </c>
      <c r="K2444">
        <v>4.0697401612996903E-3</v>
      </c>
      <c r="L2444">
        <v>-9.6281311884521999E-3</v>
      </c>
      <c r="M2444">
        <v>-6.0173892416059999E-2</v>
      </c>
      <c r="N2444">
        <v>1.464E-3</v>
      </c>
      <c r="O2444">
        <v>8.3699999999999996E-4</v>
      </c>
      <c r="P2444">
        <v>0.92894625663757302</v>
      </c>
      <c r="Q2444">
        <v>-1.12456083297796E-3</v>
      </c>
      <c r="R2444">
        <v>9652473</v>
      </c>
      <c r="S2444">
        <v>4.0651142759971098E-4</v>
      </c>
      <c r="T2444">
        <v>-1.24769117683172E-2</v>
      </c>
      <c r="U2444">
        <v>1.3910548761487E-2</v>
      </c>
      <c r="V2444">
        <v>1.1819397654874899</v>
      </c>
      <c r="W2444">
        <v>-7.0894512385130002E-3</v>
      </c>
      <c r="X2444">
        <v>1.8512369418265999E-2</v>
      </c>
      <c r="Y2444">
        <v>8.5266399428672895E-2</v>
      </c>
      <c r="Z2444">
        <v>-2.87582855863623E-2</v>
      </c>
      <c r="AA2444">
        <v>-3.0283581296552901E-2</v>
      </c>
      <c r="AB2444">
        <v>1.99029604899066E-3</v>
      </c>
      <c r="AC2444" t="b">
        <v>1</v>
      </c>
      <c r="AD2444">
        <v>-5.9796495841300803E-3</v>
      </c>
      <c r="AE2444">
        <v>1.4060748991476E-2</v>
      </c>
      <c r="AF2444">
        <v>2.3165114074753801E-2</v>
      </c>
      <c r="AG2444">
        <v>506112</v>
      </c>
      <c r="AH2444" t="str">
        <f>VLOOKUP(B2444,AN:AN,1,0)</f>
        <v>Chicago - IL</v>
      </c>
      <c r="AI2444" t="str">
        <f>IF(G2444&lt;=2,"&lt;=2",IF(G2444&lt;3,"2-3","&gt;=3"))</f>
        <v>2-3</v>
      </c>
      <c r="AJ2444">
        <f>G2444-H2444</f>
        <v>-0.35519306467710576</v>
      </c>
    </row>
    <row r="2445" spans="1:36" hidden="1" x14ac:dyDescent="0.3">
      <c r="A2445">
        <v>2009</v>
      </c>
      <c r="B2445" t="s">
        <v>189</v>
      </c>
      <c r="C2445">
        <v>690649</v>
      </c>
      <c r="D2445">
        <v>1743844</v>
      </c>
      <c r="E2445">
        <v>2502992</v>
      </c>
      <c r="F2445">
        <v>869001</v>
      </c>
      <c r="G2445">
        <v>2.52493524206941</v>
      </c>
      <c r="H2445">
        <f>+E2445/F2445</f>
        <v>2.8803096889416699</v>
      </c>
      <c r="I2445">
        <v>3.4639902038065502E-2</v>
      </c>
      <c r="J2445">
        <v>3.6939020268618998E-2</v>
      </c>
      <c r="K2445">
        <v>2.76006411910057E-2</v>
      </c>
      <c r="L2445">
        <v>0.105456689000129</v>
      </c>
      <c r="M2445">
        <v>0.13272349582984999</v>
      </c>
      <c r="N2445">
        <v>-8.8999999999999995E-4</v>
      </c>
      <c r="O2445">
        <v>-4.2599999999999902E-4</v>
      </c>
      <c r="P2445">
        <v>0.94727063179016102</v>
      </c>
      <c r="Q2445">
        <v>-8.0271363258359596E-3</v>
      </c>
      <c r="R2445">
        <v>1518167</v>
      </c>
      <c r="S2445">
        <v>7.4142366237500495E-4</v>
      </c>
      <c r="T2445">
        <v>-3.5793600603938103E-2</v>
      </c>
      <c r="U2445">
        <v>-6.6360302269458799E-2</v>
      </c>
      <c r="V2445">
        <v>2.2980843734790599</v>
      </c>
      <c r="W2445">
        <v>-6.2360302269458698E-2</v>
      </c>
      <c r="X2445">
        <v>5.93783646128156E-3</v>
      </c>
      <c r="Y2445">
        <v>3.7410542047670199E-2</v>
      </c>
      <c r="AA2445">
        <v>1.19865216623282</v>
      </c>
      <c r="AB2445">
        <v>9.0260271941305004E-4</v>
      </c>
      <c r="AC2445" t="b">
        <v>1</v>
      </c>
      <c r="AF2445">
        <v>3.97789912769894E-3</v>
      </c>
      <c r="AG2445">
        <v>156028</v>
      </c>
      <c r="AH2445" t="str">
        <f>VLOOKUP(B2445,AN:AN,1,0)</f>
        <v>San Francisco - CA</v>
      </c>
      <c r="AI2445" t="str">
        <f>IF(G2445&lt;=2,"&lt;=2",IF(G2445&lt;3,"2-3","&gt;=3"))</f>
        <v>2-3</v>
      </c>
      <c r="AJ2445">
        <f>G2445-H2445</f>
        <v>-0.35537444687225994</v>
      </c>
    </row>
    <row r="2446" spans="1:36" hidden="1" x14ac:dyDescent="0.3">
      <c r="A2446">
        <v>2006</v>
      </c>
      <c r="B2446" t="s">
        <v>108</v>
      </c>
      <c r="C2446">
        <v>158661</v>
      </c>
      <c r="D2446">
        <v>360300</v>
      </c>
      <c r="E2446">
        <v>868629</v>
      </c>
      <c r="F2446">
        <v>330740</v>
      </c>
      <c r="G2446">
        <v>2.2708794221642301</v>
      </c>
      <c r="H2446">
        <f>+E2446/F2446</f>
        <v>2.6263197677934329</v>
      </c>
      <c r="I2446">
        <v>-8.61995897908319E-3</v>
      </c>
      <c r="J2446">
        <v>-1.6801290214061699E-2</v>
      </c>
      <c r="K2446">
        <v>-1.7037478178739501E-2</v>
      </c>
      <c r="L2446">
        <v>-0.14338169825635799</v>
      </c>
      <c r="M2446">
        <v>-5.6517160264775101E-2</v>
      </c>
      <c r="N2446">
        <v>-1.9269999999999999E-3</v>
      </c>
      <c r="O2446">
        <v>-3.5509999999999999E-3</v>
      </c>
      <c r="P2446">
        <v>0.89693486690521196</v>
      </c>
      <c r="Q2446">
        <v>-7.7828764915470697E-3</v>
      </c>
      <c r="R2446">
        <v>1288358</v>
      </c>
      <c r="S2446">
        <v>1.74036634711606E-4</v>
      </c>
      <c r="T2446">
        <v>6.2768273055553896E-3</v>
      </c>
      <c r="U2446">
        <v>4.5471515506506001E-2</v>
      </c>
      <c r="V2446">
        <v>0.84245458265142104</v>
      </c>
      <c r="W2446">
        <v>1.3471515506506E-2</v>
      </c>
      <c r="X2446">
        <v>1.59388551290046E-2</v>
      </c>
      <c r="Y2446">
        <v>0.109957097314269</v>
      </c>
      <c r="AA2446">
        <v>2.4688284656932198</v>
      </c>
      <c r="AB2446">
        <v>5.8012211570535597E-4</v>
      </c>
      <c r="AC2446" t="b">
        <v>0</v>
      </c>
      <c r="AF2446">
        <v>3.3066960595205197E-2</v>
      </c>
      <c r="AG2446">
        <v>70050</v>
      </c>
      <c r="AH2446" t="str">
        <f>VLOOKUP(B2446,AN:AN,1,0)</f>
        <v>Jacksonville - FL</v>
      </c>
      <c r="AI2446" t="str">
        <f>IF(G2446&lt;=2,"&lt;=2",IF(G2446&lt;3,"2-3","&gt;=3"))</f>
        <v>2-3</v>
      </c>
      <c r="AJ2446">
        <f>G2446-H2446</f>
        <v>-0.35544034562920279</v>
      </c>
    </row>
    <row r="2447" spans="1:36" hidden="1" x14ac:dyDescent="0.3">
      <c r="A2447">
        <v>2010</v>
      </c>
      <c r="B2447" t="s">
        <v>100</v>
      </c>
      <c r="C2447">
        <v>742456</v>
      </c>
      <c r="D2447">
        <v>2004512</v>
      </c>
      <c r="E2447">
        <v>3850150</v>
      </c>
      <c r="F2447">
        <v>1260040</v>
      </c>
      <c r="G2447">
        <v>2.6998394517654898</v>
      </c>
      <c r="H2447">
        <f>+E2447/F2447</f>
        <v>3.0555776007110884</v>
      </c>
      <c r="I2447">
        <v>1.1447839679117401E-2</v>
      </c>
      <c r="J2447">
        <v>4.2173075489699997E-3</v>
      </c>
      <c r="K2447">
        <v>-1.6881634823977899E-2</v>
      </c>
      <c r="L2447">
        <v>4.9066249243914999E-2</v>
      </c>
      <c r="M2447">
        <v>3.6790287587791702E-2</v>
      </c>
      <c r="N2447">
        <v>3.9230000000000003E-3</v>
      </c>
      <c r="O2447">
        <v>3.4299999999999999E-3</v>
      </c>
      <c r="P2447">
        <v>0.89308464527130105</v>
      </c>
      <c r="Q2447">
        <v>6.7746639251709999E-3</v>
      </c>
      <c r="R2447">
        <v>5973997</v>
      </c>
      <c r="S2447">
        <v>1.6312364425162601E-3</v>
      </c>
      <c r="T2447">
        <v>-4.4144557323306704E-3</v>
      </c>
      <c r="U2447">
        <v>2.2471651900559698E-3</v>
      </c>
      <c r="V2447">
        <v>0.83292720761471295</v>
      </c>
      <c r="W2447">
        <v>-1.3752834809943999E-2</v>
      </c>
      <c r="X2447">
        <v>7.3694866232827099E-3</v>
      </c>
      <c r="Y2447">
        <v>8.0832399453819495E-2</v>
      </c>
      <c r="Z2447">
        <v>3.7074891315171297E-2</v>
      </c>
      <c r="AA2447">
        <v>2.00316630007659</v>
      </c>
      <c r="AB2447">
        <v>1.6775126536514799E-4</v>
      </c>
      <c r="AC2447" t="b">
        <v>1</v>
      </c>
      <c r="AF2447">
        <v>4.80115690527838E-3</v>
      </c>
      <c r="AG2447">
        <v>522447</v>
      </c>
      <c r="AH2447" t="str">
        <f>VLOOKUP(B2447,AN:AN,1,0)</f>
        <v>Houston - TX</v>
      </c>
      <c r="AI2447" t="str">
        <f>IF(G2447&lt;=2,"&lt;=2",IF(G2447&lt;3,"2-3","&gt;=3"))</f>
        <v>2-3</v>
      </c>
      <c r="AJ2447">
        <f>G2447-H2447</f>
        <v>-0.35573814894559863</v>
      </c>
    </row>
    <row r="2448" spans="1:36" hidden="1" x14ac:dyDescent="0.3">
      <c r="A2448">
        <v>2005</v>
      </c>
      <c r="B2448" t="s">
        <v>33</v>
      </c>
      <c r="C2448">
        <v>101531</v>
      </c>
      <c r="D2448">
        <v>223115</v>
      </c>
      <c r="E2448">
        <v>543755</v>
      </c>
      <c r="F2448">
        <v>212953</v>
      </c>
      <c r="G2448">
        <v>2.1975061803784</v>
      </c>
      <c r="H2448">
        <f>+E2448/F2448</f>
        <v>2.5534038027170314</v>
      </c>
      <c r="J2448">
        <v>-2.5608502328396E-3</v>
      </c>
      <c r="K2448">
        <v>4.6338379681109898E-3</v>
      </c>
      <c r="L2448">
        <v>-4.1191505700349802E-2</v>
      </c>
      <c r="M2448">
        <v>1.7379401717334899E-2</v>
      </c>
      <c r="N2448">
        <v>3.9919999999999999E-3</v>
      </c>
      <c r="P2448">
        <v>0.94127184152603105</v>
      </c>
      <c r="R2448">
        <v>814934.0625</v>
      </c>
      <c r="T2448">
        <v>3.0762269161640999E-3</v>
      </c>
      <c r="U2448">
        <v>1.80997289717197E-2</v>
      </c>
      <c r="V2448">
        <v>0.750081915471289</v>
      </c>
      <c r="W2448">
        <v>-1.5900271028280299E-2</v>
      </c>
      <c r="Y2448">
        <v>4.3883622096653599E-2</v>
      </c>
      <c r="AG2448">
        <v>47091</v>
      </c>
      <c r="AH2448" t="e">
        <f>VLOOKUP(B2448,AN:AN,1,0)</f>
        <v>#N/A</v>
      </c>
      <c r="AI2448" t="str">
        <f>IF(G2448&lt;=2,"&lt;=2",IF(G2448&lt;3,"2-3","&gt;=3"))</f>
        <v>2-3</v>
      </c>
      <c r="AJ2448">
        <f>G2448-H2448</f>
        <v>-0.35589762233863143</v>
      </c>
    </row>
    <row r="2449" spans="1:36" hidden="1" x14ac:dyDescent="0.3">
      <c r="A2449">
        <v>2021</v>
      </c>
      <c r="B2449" t="s">
        <v>224</v>
      </c>
      <c r="C2449">
        <v>80925</v>
      </c>
      <c r="D2449">
        <v>178963</v>
      </c>
      <c r="E2449">
        <v>474274</v>
      </c>
      <c r="F2449">
        <v>184729</v>
      </c>
      <c r="G2449">
        <v>2.2114674080939101</v>
      </c>
      <c r="H2449">
        <f>+E2449/F2449</f>
        <v>2.5674041433667698</v>
      </c>
      <c r="I2449">
        <v>4.7188121443779998E-2</v>
      </c>
      <c r="J2449">
        <v>2.5119464844465499E-3</v>
      </c>
      <c r="K2449">
        <v>-2.9108719825744599E-2</v>
      </c>
      <c r="N2449">
        <v>-4.3930000000000002E-3</v>
      </c>
      <c r="O2449">
        <v>-1.025E-2</v>
      </c>
      <c r="P2449">
        <v>0.95577412843704201</v>
      </c>
      <c r="Q2449">
        <v>1.62252783775329E-2</v>
      </c>
      <c r="R2449">
        <v>683454.5</v>
      </c>
      <c r="S2449">
        <v>0</v>
      </c>
      <c r="T2449">
        <v>5.3749512881039997E-2</v>
      </c>
      <c r="U2449">
        <v>0.13719569146633101</v>
      </c>
      <c r="V2449">
        <v>0.72569340219115397</v>
      </c>
      <c r="W2449">
        <v>9.0195691466330996E-2</v>
      </c>
      <c r="X2449">
        <v>0</v>
      </c>
      <c r="Z2449">
        <v>-9.6921889458202501E-2</v>
      </c>
      <c r="AA2449">
        <v>0.84000818872427196</v>
      </c>
      <c r="AB2449">
        <v>1.3397725502414699E-3</v>
      </c>
      <c r="AC2449" t="b">
        <v>1</v>
      </c>
      <c r="AD2449">
        <v>1.08480411224117E-2</v>
      </c>
      <c r="AE2449">
        <v>9.6143927649902008E-3</v>
      </c>
      <c r="AF2449">
        <v>1.3958560523446E-2</v>
      </c>
      <c r="AG2449">
        <v>32095</v>
      </c>
      <c r="AH2449" t="e">
        <f>VLOOKUP(B2449,AN:AN,1,0)</f>
        <v>#N/A</v>
      </c>
      <c r="AI2449" t="str">
        <f>IF(G2449&lt;=2,"&lt;=2",IF(G2449&lt;3,"2-3","&gt;=3"))</f>
        <v>2-3</v>
      </c>
      <c r="AJ2449">
        <f>G2449-H2449</f>
        <v>-0.35593673527285974</v>
      </c>
    </row>
    <row r="2450" spans="1:36" hidden="1" x14ac:dyDescent="0.3">
      <c r="A2450">
        <v>2006</v>
      </c>
      <c r="B2450" t="s">
        <v>124</v>
      </c>
      <c r="C2450">
        <v>85622</v>
      </c>
      <c r="D2450">
        <v>184560</v>
      </c>
      <c r="E2450">
        <v>420786</v>
      </c>
      <c r="F2450">
        <v>167539</v>
      </c>
      <c r="G2450">
        <v>2.1555207773702998</v>
      </c>
      <c r="H2450">
        <f>+E2450/F2450</f>
        <v>2.5115704403153893</v>
      </c>
      <c r="I2450">
        <v>-2.3341875953421E-2</v>
      </c>
      <c r="J2450" s="1">
        <v>7.8976154327010905E-6</v>
      </c>
      <c r="K2450">
        <v>-2.2829034924509999E-4</v>
      </c>
      <c r="L2450">
        <v>-0.114930866718292</v>
      </c>
      <c r="M2450">
        <v>-2.8066328726708899E-2</v>
      </c>
      <c r="N2450">
        <v>2.5360000000000001E-3</v>
      </c>
      <c r="O2450">
        <v>-6.0590000000000001E-3</v>
      </c>
      <c r="P2450">
        <v>0.91500335931777999</v>
      </c>
      <c r="Q2450">
        <v>5.89787960052934E-4</v>
      </c>
      <c r="R2450">
        <v>664112.125</v>
      </c>
      <c r="S2450">
        <v>0</v>
      </c>
      <c r="T2450">
        <v>2.27179713547229E-2</v>
      </c>
      <c r="U2450">
        <v>6.1912659555673599E-2</v>
      </c>
      <c r="V2450">
        <v>0.66900805092907001</v>
      </c>
      <c r="W2450">
        <v>2.9912659555673599E-2</v>
      </c>
      <c r="X2450">
        <v>7.5774466087772802E-2</v>
      </c>
      <c r="Y2450">
        <v>0.134012263795172</v>
      </c>
      <c r="AA2450">
        <v>1.86017775549536</v>
      </c>
      <c r="AB2450">
        <v>8.8007509974184395E-5</v>
      </c>
      <c r="AC2450" t="b">
        <v>0</v>
      </c>
      <c r="AF2450">
        <v>3.75498709223187E-2</v>
      </c>
      <c r="AG2450">
        <v>36671</v>
      </c>
      <c r="AH2450" t="e">
        <f>VLOOKUP(B2450,AN:AN,1,0)</f>
        <v>#N/A</v>
      </c>
      <c r="AI2450" t="str">
        <f>IF(G2450&lt;=2,"&lt;=2",IF(G2450&lt;3,"2-3","&gt;=3"))</f>
        <v>2-3</v>
      </c>
      <c r="AJ2450">
        <f>G2450-H2450</f>
        <v>-0.35604966294508955</v>
      </c>
    </row>
    <row r="2451" spans="1:36" hidden="1" x14ac:dyDescent="0.3">
      <c r="A2451">
        <v>2011</v>
      </c>
      <c r="B2451" t="s">
        <v>189</v>
      </c>
      <c r="C2451">
        <v>750405</v>
      </c>
      <c r="D2451">
        <v>1849509</v>
      </c>
      <c r="E2451">
        <v>2461042</v>
      </c>
      <c r="F2451">
        <v>872437</v>
      </c>
      <c r="G2451">
        <v>2.464681072221</v>
      </c>
      <c r="H2451">
        <f>+E2451/F2451</f>
        <v>2.8208821955052343</v>
      </c>
      <c r="I2451">
        <v>-9.4430870295967896E-3</v>
      </c>
      <c r="J2451">
        <v>2.68708895891904E-2</v>
      </c>
      <c r="K2451">
        <v>2.17010282874107E-2</v>
      </c>
      <c r="L2451">
        <v>0.123980115392245</v>
      </c>
      <c r="M2451">
        <v>7.73681240389123E-2</v>
      </c>
      <c r="N2451">
        <v>-4.0200000000000001E-4</v>
      </c>
      <c r="O2451">
        <v>-3.5330000000000001E-3</v>
      </c>
      <c r="P2451">
        <v>0.95361822843551602</v>
      </c>
      <c r="Q2451">
        <v>3.67444753646806E-3</v>
      </c>
      <c r="R2451">
        <v>1551642</v>
      </c>
      <c r="S2451">
        <v>9.4574128863640704E-4</v>
      </c>
      <c r="T2451">
        <v>2.22949334420262E-2</v>
      </c>
      <c r="U2451">
        <v>3.3195991069078397E-2</v>
      </c>
      <c r="V2451">
        <v>2.3694679115701902</v>
      </c>
      <c r="W2451">
        <v>1.1959910690783899E-3</v>
      </c>
      <c r="X2451">
        <v>-1.59753596053447E-4</v>
      </c>
      <c r="Y2451">
        <v>7.0877628922491095E-2</v>
      </c>
      <c r="Z2451">
        <v>4.0715505263101401E-2</v>
      </c>
      <c r="AA2451">
        <v>1.36813222708565</v>
      </c>
      <c r="AB2451">
        <v>2.1023573240633599E-3</v>
      </c>
      <c r="AC2451" t="b">
        <v>0</v>
      </c>
      <c r="AF2451">
        <v>7.9365586519352504E-3</v>
      </c>
      <c r="AG2451">
        <v>156466</v>
      </c>
      <c r="AH2451" t="str">
        <f>VLOOKUP(B2451,AN:AN,1,0)</f>
        <v>San Francisco - CA</v>
      </c>
      <c r="AI2451" t="str">
        <f>IF(G2451&lt;=2,"&lt;=2",IF(G2451&lt;3,"2-3","&gt;=3"))</f>
        <v>2-3</v>
      </c>
      <c r="AJ2451">
        <f>G2451-H2451</f>
        <v>-0.35620112328423437</v>
      </c>
    </row>
    <row r="2452" spans="1:36" hidden="1" x14ac:dyDescent="0.3">
      <c r="A2452">
        <v>2014</v>
      </c>
      <c r="B2452" t="s">
        <v>155</v>
      </c>
      <c r="C2452">
        <v>18808</v>
      </c>
      <c r="D2452">
        <v>52179</v>
      </c>
      <c r="E2452">
        <v>99926</v>
      </c>
      <c r="F2452">
        <v>31916</v>
      </c>
      <c r="G2452">
        <v>2.7742981709910599</v>
      </c>
      <c r="H2452">
        <f>+E2452/F2452</f>
        <v>3.1309061285875424</v>
      </c>
      <c r="I2452">
        <v>1.8569171385040099E-2</v>
      </c>
      <c r="J2452">
        <v>-0.118606822565197</v>
      </c>
      <c r="K2452">
        <v>-8.8402433156967206E-2</v>
      </c>
      <c r="L2452">
        <v>0.16769335749745301</v>
      </c>
      <c r="M2452">
        <v>9.3191955238580607E-2</v>
      </c>
      <c r="N2452">
        <v>4.6249999999999998E-3</v>
      </c>
      <c r="O2452">
        <v>1.0577E-2</v>
      </c>
      <c r="P2452">
        <v>0.92479956150054898</v>
      </c>
      <c r="Q2452">
        <v>4.5096874237059402E-3</v>
      </c>
      <c r="R2452">
        <v>154872.296875</v>
      </c>
      <c r="S2452">
        <v>0</v>
      </c>
      <c r="T2452">
        <v>1.78200444206595E-2</v>
      </c>
      <c r="U2452">
        <v>3.6455310881137799E-2</v>
      </c>
      <c r="V2452">
        <v>0.87204128503840705</v>
      </c>
      <c r="W2452">
        <v>2.0455310881137799E-2</v>
      </c>
      <c r="X2452">
        <v>5.0534499514091301E-2</v>
      </c>
      <c r="Y2452">
        <v>4.9166439892354002E-2</v>
      </c>
      <c r="Z2452">
        <v>0.110320984011994</v>
      </c>
      <c r="AA2452">
        <v>3.2058190272285998</v>
      </c>
      <c r="AB2452">
        <v>2.4295432458697701E-4</v>
      </c>
      <c r="AC2452" t="b">
        <v>1</v>
      </c>
      <c r="AF2452">
        <v>0</v>
      </c>
      <c r="AG2452">
        <v>8648</v>
      </c>
      <c r="AH2452" t="e">
        <f>VLOOKUP(B2452,AN:AN,1,0)</f>
        <v>#N/A</v>
      </c>
      <c r="AI2452" t="str">
        <f>IF(G2452&lt;=2,"&lt;=2",IF(G2452&lt;3,"2-3","&gt;=3"))</f>
        <v>2-3</v>
      </c>
      <c r="AJ2452">
        <f>G2452-H2452</f>
        <v>-0.35660795759648245</v>
      </c>
    </row>
    <row r="2453" spans="1:36" hidden="1" x14ac:dyDescent="0.3">
      <c r="A2453">
        <v>2011</v>
      </c>
      <c r="B2453" t="s">
        <v>223</v>
      </c>
      <c r="C2453">
        <v>15332</v>
      </c>
      <c r="D2453">
        <v>35844</v>
      </c>
      <c r="E2453">
        <v>82109</v>
      </c>
      <c r="F2453">
        <v>30473</v>
      </c>
      <c r="G2453">
        <v>2.3378554656926598</v>
      </c>
      <c r="H2453">
        <f>+E2453/F2453</f>
        <v>2.6944836412561939</v>
      </c>
      <c r="I2453">
        <v>2.2977384700965799E-2</v>
      </c>
      <c r="J2453">
        <v>2.0795483142136899E-3</v>
      </c>
      <c r="K2453">
        <v>-3.0903129875659999E-3</v>
      </c>
      <c r="L2453">
        <v>1.2626741655170901E-2</v>
      </c>
      <c r="M2453">
        <v>-3.3985249698161898E-2</v>
      </c>
      <c r="N2453">
        <v>3.0299999999999999E-4</v>
      </c>
      <c r="O2453">
        <v>-4.55E-4</v>
      </c>
      <c r="P2453">
        <v>0.86930084228515603</v>
      </c>
      <c r="Q2453">
        <v>1.6211271286010701E-3</v>
      </c>
      <c r="R2453">
        <v>149886.09375</v>
      </c>
      <c r="S2453">
        <v>0</v>
      </c>
      <c r="T2453">
        <v>-3.0822912231090102E-4</v>
      </c>
      <c r="U2453">
        <v>1.0592828504741201E-2</v>
      </c>
      <c r="V2453">
        <v>0.54053486732695</v>
      </c>
      <c r="W2453">
        <v>-2.1407171495258798E-2</v>
      </c>
      <c r="X2453">
        <v>0</v>
      </c>
      <c r="Y2453">
        <v>9.7057931452835897E-3</v>
      </c>
      <c r="Z2453">
        <v>6.9822499248190797E-2</v>
      </c>
      <c r="AA2453">
        <v>-0.82031205170444099</v>
      </c>
      <c r="AB2453">
        <v>1.5165301789505601E-4</v>
      </c>
      <c r="AC2453" t="b">
        <v>1</v>
      </c>
      <c r="AF2453">
        <v>0</v>
      </c>
      <c r="AG2453">
        <v>6594</v>
      </c>
      <c r="AH2453" t="e">
        <f>VLOOKUP(B2453,AN:AN,1,0)</f>
        <v>#N/A</v>
      </c>
      <c r="AI2453" t="str">
        <f>IF(G2453&lt;=2,"&lt;=2",IF(G2453&lt;3,"2-3","&gt;=3"))</f>
        <v>2-3</v>
      </c>
      <c r="AJ2453">
        <f>G2453-H2453</f>
        <v>-0.3566281755635341</v>
      </c>
    </row>
    <row r="2454" spans="1:36" hidden="1" x14ac:dyDescent="0.3">
      <c r="A2454">
        <v>2009</v>
      </c>
      <c r="B2454" t="s">
        <v>100</v>
      </c>
      <c r="C2454">
        <v>755689</v>
      </c>
      <c r="D2454">
        <v>2017147</v>
      </c>
      <c r="E2454">
        <v>3724812</v>
      </c>
      <c r="F2454">
        <v>1230795</v>
      </c>
      <c r="G2454">
        <v>2.66928194005735</v>
      </c>
      <c r="H2454">
        <f>+E2454/F2454</f>
        <v>3.0263463858725457</v>
      </c>
      <c r="I2454">
        <v>2.36790546407342E-2</v>
      </c>
      <c r="J2454">
        <v>-4.4144557323306704E-3</v>
      </c>
      <c r="K2454">
        <v>-1.3752834809943999E-2</v>
      </c>
      <c r="L2454">
        <v>5.6604331824928597E-3</v>
      </c>
      <c r="M2454">
        <v>3.2927240012213498E-2</v>
      </c>
      <c r="N2454">
        <v>4.9299999999999995E-4</v>
      </c>
      <c r="O2454">
        <v>-5.7850000000000002E-3</v>
      </c>
      <c r="P2454">
        <v>0.88630998134613004</v>
      </c>
      <c r="Q2454">
        <v>-1.47055983543399E-2</v>
      </c>
      <c r="R2454">
        <v>5856678</v>
      </c>
      <c r="S2454">
        <v>8.5950348500274105E-4</v>
      </c>
      <c r="T2454">
        <v>1.19712501764297E-2</v>
      </c>
      <c r="U2454">
        <v>-1.8595451489090899E-2</v>
      </c>
      <c r="V2454">
        <v>0.83849024437749697</v>
      </c>
      <c r="W2454">
        <v>-1.45954514890908E-2</v>
      </c>
      <c r="X2454">
        <v>1.5396663795128799E-2</v>
      </c>
      <c r="Y2454">
        <v>5.53635914049741E-2</v>
      </c>
      <c r="AA2454">
        <v>2.4959853386106099</v>
      </c>
      <c r="AB2454">
        <v>1.11598402380765E-4</v>
      </c>
      <c r="AC2454" t="b">
        <v>1</v>
      </c>
      <c r="AF2454">
        <v>5.5583835852455101E-3</v>
      </c>
      <c r="AG2454">
        <v>518625</v>
      </c>
      <c r="AH2454" t="str">
        <f>VLOOKUP(B2454,AN:AN,1,0)</f>
        <v>Houston - TX</v>
      </c>
      <c r="AI2454" t="str">
        <f>IF(G2454&lt;=2,"&lt;=2",IF(G2454&lt;3,"2-3","&gt;=3"))</f>
        <v>2-3</v>
      </c>
      <c r="AJ2454">
        <f>G2454-H2454</f>
        <v>-0.3570644458151957</v>
      </c>
    </row>
    <row r="2455" spans="1:36" hidden="1" x14ac:dyDescent="0.3">
      <c r="A2455">
        <v>2012</v>
      </c>
      <c r="B2455" t="s">
        <v>223</v>
      </c>
      <c r="C2455">
        <v>19424</v>
      </c>
      <c r="D2455">
        <v>42410</v>
      </c>
      <c r="E2455">
        <v>74385</v>
      </c>
      <c r="F2455">
        <v>29278</v>
      </c>
      <c r="G2455">
        <v>2.18338138385502</v>
      </c>
      <c r="H2455">
        <f>+E2455/F2455</f>
        <v>2.540644852790491</v>
      </c>
      <c r="I2455">
        <v>-6.60751205985593E-2</v>
      </c>
      <c r="J2455">
        <v>-2.0504221320151398E-3</v>
      </c>
      <c r="K2455">
        <v>3.6546873301267998E-3</v>
      </c>
      <c r="L2455">
        <v>1.5455583684146399E-2</v>
      </c>
      <c r="M2455">
        <v>-4.1713729500770402E-2</v>
      </c>
      <c r="N2455">
        <v>-1.364E-3</v>
      </c>
      <c r="O2455">
        <v>-1.6670000000000001E-3</v>
      </c>
      <c r="P2455">
        <v>0.880873203277588</v>
      </c>
      <c r="Q2455">
        <v>1.1572360992431901E-2</v>
      </c>
      <c r="R2455">
        <v>150154.796875</v>
      </c>
      <c r="S2455">
        <v>0</v>
      </c>
      <c r="T2455">
        <v>2.0795483142136899E-3</v>
      </c>
      <c r="U2455">
        <v>1.7909687012433999E-2</v>
      </c>
      <c r="V2455">
        <v>0.53666939720921403</v>
      </c>
      <c r="W2455">
        <v>-3.0903129875659999E-3</v>
      </c>
      <c r="X2455">
        <v>0</v>
      </c>
      <c r="Y2455">
        <v>9.7057931452835897E-3</v>
      </c>
      <c r="Z2455">
        <v>-3.9834616667234903E-2</v>
      </c>
      <c r="AA2455">
        <v>0.17927155100070299</v>
      </c>
      <c r="AB2455">
        <v>0</v>
      </c>
      <c r="AC2455" t="b">
        <v>0</v>
      </c>
      <c r="AF2455">
        <v>9.7057931452835897E-3</v>
      </c>
      <c r="AG2455">
        <v>6594</v>
      </c>
      <c r="AH2455" t="e">
        <f>VLOOKUP(B2455,AN:AN,1,0)</f>
        <v>#N/A</v>
      </c>
      <c r="AI2455" t="str">
        <f>IF(G2455&lt;=2,"&lt;=2",IF(G2455&lt;3,"2-3","&gt;=3"))</f>
        <v>2-3</v>
      </c>
      <c r="AJ2455">
        <f>G2455-H2455</f>
        <v>-0.35726346893547101</v>
      </c>
    </row>
    <row r="2456" spans="1:36" hidden="1" x14ac:dyDescent="0.3">
      <c r="A2456">
        <v>2005</v>
      </c>
      <c r="B2456" t="s">
        <v>80</v>
      </c>
      <c r="C2456">
        <v>51913</v>
      </c>
      <c r="D2456">
        <v>113599</v>
      </c>
      <c r="E2456">
        <v>217519</v>
      </c>
      <c r="F2456">
        <v>85450</v>
      </c>
      <c r="G2456">
        <v>2.1882572765973798</v>
      </c>
      <c r="H2456">
        <f>+E2456/F2456</f>
        <v>2.5455705090696314</v>
      </c>
      <c r="J2456">
        <v>2.3473523557185998E-2</v>
      </c>
      <c r="K2456">
        <v>3.0668211758136599E-2</v>
      </c>
      <c r="L2456">
        <v>-4.2514824740588701E-2</v>
      </c>
      <c r="M2456">
        <v>1.6056082677096E-2</v>
      </c>
      <c r="N2456">
        <v>3.738E-3</v>
      </c>
      <c r="P2456">
        <v>0.96356099843978904</v>
      </c>
      <c r="R2456">
        <v>336837.3125</v>
      </c>
      <c r="T2456">
        <v>2.2735366132110298E-2</v>
      </c>
      <c r="U2456">
        <v>3.7758868187665898E-2</v>
      </c>
      <c r="V2456">
        <v>0.83531849677484404</v>
      </c>
      <c r="W2456">
        <v>3.7588681876658901E-3</v>
      </c>
      <c r="Y2456">
        <v>3.4541822059125003E-2</v>
      </c>
      <c r="AG2456">
        <v>17922</v>
      </c>
      <c r="AH2456" t="e">
        <f>VLOOKUP(B2456,AN:AN,1,0)</f>
        <v>#N/A</v>
      </c>
      <c r="AI2456" t="str">
        <f>IF(G2456&lt;=2,"&lt;=2",IF(G2456&lt;3,"2-3","&gt;=3"))</f>
        <v>2-3</v>
      </c>
      <c r="AJ2456">
        <f>G2456-H2456</f>
        <v>-0.35731323247225166</v>
      </c>
    </row>
    <row r="2457" spans="1:36" hidden="1" x14ac:dyDescent="0.3">
      <c r="A2457">
        <v>2022</v>
      </c>
      <c r="B2457" t="s">
        <v>213</v>
      </c>
      <c r="C2457">
        <v>150698</v>
      </c>
      <c r="D2457">
        <v>319168</v>
      </c>
      <c r="E2457">
        <v>721620</v>
      </c>
      <c r="F2457">
        <v>291497</v>
      </c>
      <c r="G2457">
        <v>2.1179312266917898</v>
      </c>
      <c r="H2457">
        <f>+E2457/F2457</f>
        <v>2.4755657862688123</v>
      </c>
      <c r="I2457">
        <v>-3.75815607403941E-2</v>
      </c>
      <c r="J2457">
        <v>-1.06456512585282E-2</v>
      </c>
      <c r="K2457">
        <v>-2.89434686154127E-2</v>
      </c>
      <c r="N2457">
        <v>-5.3200000000000001E-3</v>
      </c>
      <c r="O2457">
        <v>-5.4790000000000004E-3</v>
      </c>
      <c r="P2457">
        <v>0.91515266895294201</v>
      </c>
      <c r="Q2457">
        <v>-3.1867921352386003E-2</v>
      </c>
      <c r="R2457">
        <v>1061512</v>
      </c>
      <c r="S2457">
        <v>6.5189850063344804E-4</v>
      </c>
      <c r="T2457">
        <v>-8.1553813070058406E-3</v>
      </c>
      <c r="U2457">
        <v>4.0223952382802998E-2</v>
      </c>
      <c r="V2457">
        <v>0.85415890088412605</v>
      </c>
      <c r="W2457">
        <v>-3.9776047617196997E-2</v>
      </c>
      <c r="X2457">
        <v>3.3824922202678898E-3</v>
      </c>
      <c r="Z2457">
        <v>-9.7852031145813201E-2</v>
      </c>
      <c r="AA2457">
        <v>0.958692526002624</v>
      </c>
      <c r="AB2457">
        <v>1.38989680323735E-3</v>
      </c>
      <c r="AC2457" t="b">
        <v>0</v>
      </c>
      <c r="AD2457">
        <v>1.3616440084552799E-2</v>
      </c>
      <c r="AE2457">
        <v>1.17671773847116E-2</v>
      </c>
      <c r="AF2457">
        <v>1.66172617802979E-2</v>
      </c>
      <c r="AG2457">
        <v>81576</v>
      </c>
      <c r="AH2457" t="str">
        <f>VLOOKUP(B2457,AN:AN,1,0)</f>
        <v>Tucson - AZ</v>
      </c>
      <c r="AI2457" t="str">
        <f>IF(G2457&lt;=2,"&lt;=2",IF(G2457&lt;3,"2-3","&gt;=3"))</f>
        <v>2-3</v>
      </c>
      <c r="AJ2457">
        <f>G2457-H2457</f>
        <v>-0.3576345595770225</v>
      </c>
    </row>
    <row r="2458" spans="1:36" hidden="1" x14ac:dyDescent="0.3">
      <c r="A2458">
        <v>2016</v>
      </c>
      <c r="B2458" t="s">
        <v>64</v>
      </c>
      <c r="C2458">
        <v>299185</v>
      </c>
      <c r="D2458">
        <v>636910</v>
      </c>
      <c r="E2458">
        <v>1374295</v>
      </c>
      <c r="F2458">
        <v>552694</v>
      </c>
      <c r="G2458">
        <v>2.1288166184802</v>
      </c>
      <c r="H2458">
        <f>+E2458/F2458</f>
        <v>2.4865386633471687</v>
      </c>
      <c r="I2458">
        <v>-1.6264376755703601E-2</v>
      </c>
      <c r="J2458">
        <v>-1.36653929948806E-2</v>
      </c>
      <c r="K2458">
        <v>-8.2779324650763993E-3</v>
      </c>
      <c r="L2458">
        <v>3.9411777138709997E-2</v>
      </c>
      <c r="M2458">
        <v>-4.8142110928893103E-2</v>
      </c>
      <c r="N2458">
        <v>-4.8849999999999996E-3</v>
      </c>
      <c r="O2458">
        <v>-1.2274E-2</v>
      </c>
      <c r="P2458">
        <v>0.93238794803619396</v>
      </c>
      <c r="Q2458">
        <v>-5.5212974548340902E-3</v>
      </c>
      <c r="R2458">
        <v>2087846</v>
      </c>
      <c r="S2458">
        <v>1.94887452496183E-4</v>
      </c>
      <c r="T2458">
        <v>-8.7710339576005502E-3</v>
      </c>
      <c r="U2458">
        <v>1.74660533666611E-2</v>
      </c>
      <c r="V2458">
        <v>0.75595916414562103</v>
      </c>
      <c r="W2458">
        <v>4.4660533666611001E-3</v>
      </c>
      <c r="X2458">
        <v>7.3082794686068799E-3</v>
      </c>
      <c r="Y2458">
        <v>5.1529428845642399E-2</v>
      </c>
      <c r="Z2458">
        <v>-4.9973347504056404E-3</v>
      </c>
      <c r="AA2458">
        <v>4.8110973423010003E-2</v>
      </c>
      <c r="AB2458">
        <v>9.3383570987754503E-4</v>
      </c>
      <c r="AC2458" t="b">
        <v>0</v>
      </c>
      <c r="AD2458">
        <v>5.26060271163025E-3</v>
      </c>
      <c r="AE2458">
        <v>1.3578108730241499E-2</v>
      </c>
      <c r="AF2458">
        <v>1.3942573163997701E-2</v>
      </c>
      <c r="AG2458">
        <v>124048</v>
      </c>
      <c r="AH2458" t="str">
        <f>VLOOKUP(B2458,AN:AN,1,0)</f>
        <v>Cleveland - OH</v>
      </c>
      <c r="AI2458" t="str">
        <f>IF(G2458&lt;=2,"&lt;=2",IF(G2458&lt;3,"2-3","&gt;=3"))</f>
        <v>2-3</v>
      </c>
      <c r="AJ2458">
        <f>G2458-H2458</f>
        <v>-0.35772204486696868</v>
      </c>
    </row>
    <row r="2459" spans="1:36" hidden="1" x14ac:dyDescent="0.3">
      <c r="A2459">
        <v>2013</v>
      </c>
      <c r="B2459" t="s">
        <v>97</v>
      </c>
      <c r="C2459">
        <v>153856</v>
      </c>
      <c r="D2459">
        <v>349754</v>
      </c>
      <c r="E2459">
        <v>816926</v>
      </c>
      <c r="F2459">
        <v>310459</v>
      </c>
      <c r="G2459">
        <v>2.2732555116472501</v>
      </c>
      <c r="H2459">
        <f>+E2459/F2459</f>
        <v>2.631349067026564</v>
      </c>
      <c r="I2459">
        <v>3.8598915950840397E-2</v>
      </c>
      <c r="J2459">
        <v>3.7322742864489898E-3</v>
      </c>
      <c r="K2459">
        <v>6.3675407469272896E-3</v>
      </c>
      <c r="L2459">
        <v>4.0440068766474602E-2</v>
      </c>
      <c r="M2459">
        <v>-1.9554982893168898E-2</v>
      </c>
      <c r="N2459">
        <v>1.72E-3</v>
      </c>
      <c r="O2459">
        <v>2.12999999999999E-4</v>
      </c>
      <c r="P2459">
        <v>0.94437384605407704</v>
      </c>
      <c r="Q2459">
        <v>1.3774037361140501E-3</v>
      </c>
      <c r="R2459">
        <v>1218458</v>
      </c>
      <c r="S2459">
        <v>0</v>
      </c>
      <c r="T2459">
        <v>-6.8315267562865404E-3</v>
      </c>
      <c r="U2459">
        <v>1.3873582705855401E-2</v>
      </c>
      <c r="V2459">
        <v>0.94315484531508798</v>
      </c>
      <c r="W2459">
        <v>-1.12641729414459E-3</v>
      </c>
      <c r="X2459">
        <v>4.2016806722688996E-3</v>
      </c>
      <c r="Y2459">
        <v>7.7287366072968905E-2</v>
      </c>
      <c r="Z2459">
        <v>7.2681199470978397E-2</v>
      </c>
      <c r="AA2459">
        <v>3.00469915244461E-2</v>
      </c>
      <c r="AB2459">
        <v>1.0504201680672199E-3</v>
      </c>
      <c r="AC2459" t="b">
        <v>1</v>
      </c>
      <c r="AF2459">
        <v>1.93480618053673E-2</v>
      </c>
      <c r="AG2459">
        <v>59272</v>
      </c>
      <c r="AH2459" t="str">
        <f>VLOOKUP(B2459,AN:AN,1,0)</f>
        <v>Hartford - CT</v>
      </c>
      <c r="AI2459" t="str">
        <f>IF(G2459&lt;=2,"&lt;=2",IF(G2459&lt;3,"2-3","&gt;=3"))</f>
        <v>2-3</v>
      </c>
      <c r="AJ2459">
        <f>G2459-H2459</f>
        <v>-0.35809355537931387</v>
      </c>
    </row>
    <row r="2460" spans="1:36" hidden="1" x14ac:dyDescent="0.3">
      <c r="A2460">
        <v>2021</v>
      </c>
      <c r="B2460" t="s">
        <v>176</v>
      </c>
      <c r="C2460">
        <v>173574</v>
      </c>
      <c r="D2460">
        <v>388289</v>
      </c>
      <c r="E2460">
        <v>901536</v>
      </c>
      <c r="F2460">
        <v>347378</v>
      </c>
      <c r="G2460">
        <v>2.2370228259992802</v>
      </c>
      <c r="H2460">
        <f>+E2460/F2460</f>
        <v>2.5952593428484243</v>
      </c>
      <c r="I2460">
        <v>-1.8172448552192699E-2</v>
      </c>
      <c r="J2460">
        <v>-6.5986756235361403E-3</v>
      </c>
      <c r="K2460">
        <v>-3.8219341933727301E-2</v>
      </c>
      <c r="N2460">
        <v>8.6759999999999997E-3</v>
      </c>
      <c r="O2460">
        <v>1.6069999999999999E-3</v>
      </c>
      <c r="P2460">
        <v>0.94867163896560702</v>
      </c>
      <c r="Q2460">
        <v>1.87073349952699E-2</v>
      </c>
      <c r="R2460">
        <v>1354333</v>
      </c>
      <c r="S2460">
        <v>9.8498445913408898E-4</v>
      </c>
      <c r="T2460">
        <v>2.0993385463953001E-2</v>
      </c>
      <c r="U2460">
        <v>0.104439564049244</v>
      </c>
      <c r="V2460">
        <v>0.97169116564578295</v>
      </c>
      <c r="W2460">
        <v>5.7439564049243899E-2</v>
      </c>
      <c r="X2460">
        <v>3.1793109486494699E-2</v>
      </c>
      <c r="Z2460">
        <v>-8.0098886264519206E-2</v>
      </c>
      <c r="AA2460">
        <v>0.79889907628689605</v>
      </c>
      <c r="AB2460">
        <v>6.6760057785754899E-4</v>
      </c>
      <c r="AC2460" t="b">
        <v>0</v>
      </c>
      <c r="AD2460">
        <v>4.6302275661098801E-3</v>
      </c>
      <c r="AE2460">
        <v>7.4169351259992904E-3</v>
      </c>
      <c r="AF2460">
        <v>3.42555706343299E-2</v>
      </c>
      <c r="AG2460">
        <v>94277</v>
      </c>
      <c r="AH2460" t="str">
        <f>VLOOKUP(B2460,AN:AN,1,0)</f>
        <v>Richmond - VA</v>
      </c>
      <c r="AI2460" t="str">
        <f>IF(G2460&lt;=2,"&lt;=2",IF(G2460&lt;3,"2-3","&gt;=3"))</f>
        <v>2-3</v>
      </c>
      <c r="AJ2460">
        <f>G2460-H2460</f>
        <v>-0.35823651684914415</v>
      </c>
    </row>
    <row r="2461" spans="1:36" hidden="1" x14ac:dyDescent="0.3">
      <c r="A2461">
        <v>2021</v>
      </c>
      <c r="B2461" t="s">
        <v>107</v>
      </c>
      <c r="C2461">
        <v>16107</v>
      </c>
      <c r="D2461">
        <v>35178</v>
      </c>
      <c r="E2461">
        <v>76895</v>
      </c>
      <c r="F2461">
        <v>30244</v>
      </c>
      <c r="G2461">
        <v>2.1840193704600401</v>
      </c>
      <c r="H2461">
        <f>+E2461/F2461</f>
        <v>2.5424877661684961</v>
      </c>
      <c r="I2461">
        <v>-0.224710700903439</v>
      </c>
      <c r="J2461">
        <v>8.4172878414392506E-3</v>
      </c>
      <c r="K2461">
        <v>-2.3203378468751899E-2</v>
      </c>
      <c r="N2461">
        <v>-2.9529999999999999E-3</v>
      </c>
      <c r="O2461">
        <v>-6.3610000000000003E-3</v>
      </c>
      <c r="P2461">
        <v>0.96789097785949696</v>
      </c>
      <c r="Q2461">
        <v>-3.9064884185802102E-4</v>
      </c>
      <c r="R2461">
        <v>130184.6015625</v>
      </c>
      <c r="S2461">
        <v>0</v>
      </c>
      <c r="T2461">
        <v>-1.3358805328607601E-2</v>
      </c>
      <c r="U2461">
        <v>7.0087373256683294E-2</v>
      </c>
      <c r="V2461">
        <v>0.71954345810478804</v>
      </c>
      <c r="W2461">
        <v>2.30873732566832E-2</v>
      </c>
      <c r="X2461">
        <v>0</v>
      </c>
      <c r="Z2461">
        <v>-1.5241811608580499E-2</v>
      </c>
      <c r="AA2461">
        <v>6.5256442144545596E-2</v>
      </c>
      <c r="AB2461">
        <v>9.0888434446716605E-4</v>
      </c>
      <c r="AC2461" t="b">
        <v>0</v>
      </c>
      <c r="AF2461">
        <v>0</v>
      </c>
      <c r="AG2461">
        <v>4401</v>
      </c>
      <c r="AH2461" t="e">
        <f>VLOOKUP(B2461,AN:AN,1,0)</f>
        <v>#N/A</v>
      </c>
      <c r="AI2461" t="str">
        <f>IF(G2461&lt;=2,"&lt;=2",IF(G2461&lt;3,"2-3","&gt;=3"))</f>
        <v>2-3</v>
      </c>
      <c r="AJ2461">
        <f>G2461-H2461</f>
        <v>-0.35846839570845601</v>
      </c>
    </row>
    <row r="2462" spans="1:36" hidden="1" x14ac:dyDescent="0.3">
      <c r="A2462">
        <v>2016</v>
      </c>
      <c r="B2462" t="s">
        <v>220</v>
      </c>
      <c r="C2462">
        <v>818208</v>
      </c>
      <c r="D2462">
        <v>2065086</v>
      </c>
      <c r="E2462">
        <v>3862223</v>
      </c>
      <c r="F2462">
        <v>1339876</v>
      </c>
      <c r="G2462">
        <v>2.5239132347764799</v>
      </c>
      <c r="H2462">
        <f>+E2462/F2462</f>
        <v>2.8825227110568439</v>
      </c>
      <c r="I2462">
        <v>-2.1599532897310699E-2</v>
      </c>
      <c r="J2462">
        <v>-1.35602755472064E-2</v>
      </c>
      <c r="K2462">
        <v>-8.1728150174021994E-3</v>
      </c>
      <c r="L2462">
        <v>1.4030445806682E-2</v>
      </c>
      <c r="M2462">
        <v>-7.3523442260921099E-2</v>
      </c>
      <c r="N2462">
        <v>4.045E-3</v>
      </c>
      <c r="O2462">
        <v>1.4369999999999999E-3</v>
      </c>
      <c r="P2462">
        <v>0.93265259265899703</v>
      </c>
      <c r="Q2462">
        <v>-2.31027603148969E-4</v>
      </c>
      <c r="R2462">
        <v>6198826</v>
      </c>
      <c r="S2462">
        <v>1.1229146259086999E-3</v>
      </c>
      <c r="T2462">
        <v>-1.2676680460572199E-2</v>
      </c>
      <c r="U2462">
        <v>1.35604068636894E-2</v>
      </c>
      <c r="V2462">
        <v>1.42175806100782</v>
      </c>
      <c r="W2462">
        <v>5.604068636894E-4</v>
      </c>
      <c r="X2462">
        <v>2.54795192969729E-2</v>
      </c>
      <c r="Y2462">
        <v>0.12869536180059099</v>
      </c>
      <c r="Z2462">
        <v>6.2080510121854801E-3</v>
      </c>
      <c r="AA2462">
        <v>1.0489399344263799</v>
      </c>
      <c r="AB2462">
        <v>3.7792484508339299E-4</v>
      </c>
      <c r="AC2462" t="b">
        <v>0</v>
      </c>
      <c r="AD2462">
        <v>1.79672964511766E-3</v>
      </c>
      <c r="AE2462">
        <v>9.4232359482263207E-3</v>
      </c>
      <c r="AF2462">
        <v>2.71085056981944E-2</v>
      </c>
      <c r="AG2462">
        <v>472140</v>
      </c>
      <c r="AH2462" t="str">
        <f>VLOOKUP(B2462,AN:AN,1,0)</f>
        <v>Washington - DC</v>
      </c>
      <c r="AI2462" t="str">
        <f>IF(G2462&lt;=2,"&lt;=2",IF(G2462&lt;3,"2-3","&gt;=3"))</f>
        <v>2-3</v>
      </c>
      <c r="AJ2462">
        <f>G2462-H2462</f>
        <v>-0.35860947628036399</v>
      </c>
    </row>
    <row r="2463" spans="1:36" hidden="1" x14ac:dyDescent="0.3">
      <c r="A2463">
        <v>2023</v>
      </c>
      <c r="B2463" t="s">
        <v>213</v>
      </c>
      <c r="C2463">
        <v>154264</v>
      </c>
      <c r="D2463">
        <v>320180</v>
      </c>
      <c r="E2463">
        <v>722058</v>
      </c>
      <c r="F2463">
        <v>296629</v>
      </c>
      <c r="G2463">
        <v>2.0755328527718699</v>
      </c>
      <c r="H2463">
        <f>+E2463/F2463</f>
        <v>2.4342124337134941</v>
      </c>
      <c r="I2463">
        <v>-2.0018768024941298E-2</v>
      </c>
      <c r="N2463">
        <v>-5.1180000000000002E-3</v>
      </c>
      <c r="O2463">
        <v>2.01999999999999E-4</v>
      </c>
      <c r="P2463">
        <v>0.90450102090835605</v>
      </c>
      <c r="Q2463">
        <v>-1.0651648044585901E-2</v>
      </c>
      <c r="R2463">
        <v>1071241</v>
      </c>
      <c r="S2463">
        <v>0</v>
      </c>
      <c r="T2463">
        <v>-1.06456512585282E-2</v>
      </c>
      <c r="U2463">
        <v>1.20565313845873E-2</v>
      </c>
      <c r="V2463">
        <v>0.83145791184365803</v>
      </c>
      <c r="W2463">
        <v>-2.89434686154127E-2</v>
      </c>
      <c r="X2463">
        <v>1.5494753358831E-2</v>
      </c>
      <c r="Z2463">
        <v>-0.14296717484865201</v>
      </c>
      <c r="AA2463">
        <v>0.916522846656464</v>
      </c>
      <c r="AB2463">
        <v>6.9873492203589296E-4</v>
      </c>
      <c r="AC2463" t="b">
        <v>0</v>
      </c>
      <c r="AF2463">
        <v>2.0790428557418798E-2</v>
      </c>
      <c r="AG2463">
        <v>82840</v>
      </c>
      <c r="AH2463" t="str">
        <f>VLOOKUP(B2463,AN:AN,1,0)</f>
        <v>Tucson - AZ</v>
      </c>
      <c r="AI2463" t="str">
        <f>IF(G2463&lt;=2,"&lt;=2",IF(G2463&lt;3,"2-3","&gt;=3"))</f>
        <v>2-3</v>
      </c>
      <c r="AJ2463">
        <f>G2463-H2463</f>
        <v>-0.35867958094162411</v>
      </c>
    </row>
    <row r="2464" spans="1:36" hidden="1" x14ac:dyDescent="0.3">
      <c r="A2464">
        <v>2013</v>
      </c>
      <c r="B2464" t="s">
        <v>48</v>
      </c>
      <c r="C2464">
        <v>21508</v>
      </c>
      <c r="D2464">
        <v>49962</v>
      </c>
      <c r="E2464">
        <v>117252</v>
      </c>
      <c r="F2464">
        <v>43723</v>
      </c>
      <c r="G2464">
        <v>2.3229496001487799</v>
      </c>
      <c r="H2464">
        <f>+E2464/F2464</f>
        <v>2.6817007067218626</v>
      </c>
      <c r="I2464">
        <v>6.8132748190116305E-2</v>
      </c>
      <c r="J2464">
        <v>-9.3379933387041005E-3</v>
      </c>
      <c r="K2464">
        <v>-6.7027268782258002E-3</v>
      </c>
      <c r="L2464">
        <v>-2.8337086364626798E-2</v>
      </c>
      <c r="M2464">
        <v>-8.8332138024270507E-2</v>
      </c>
      <c r="N2464">
        <v>-2.4979999999999998E-3</v>
      </c>
      <c r="O2464">
        <v>-3.1219999999999898E-3</v>
      </c>
      <c r="P2464">
        <v>0.90751302242279097</v>
      </c>
      <c r="Q2464">
        <v>-3.7227869033810098E-3</v>
      </c>
      <c r="R2464">
        <v>191063.40625</v>
      </c>
      <c r="S2464">
        <v>0</v>
      </c>
      <c r="T2464">
        <v>-1.19035178795456E-2</v>
      </c>
      <c r="U2464">
        <v>8.8015915825963003E-3</v>
      </c>
      <c r="V2464">
        <v>0.60733455948320003</v>
      </c>
      <c r="W2464">
        <v>-6.1984084174036896E-3</v>
      </c>
      <c r="X2464">
        <v>0</v>
      </c>
      <c r="Y2464">
        <v>5.4132833645638102E-3</v>
      </c>
      <c r="Z2464">
        <v>8.1881997651010993E-2</v>
      </c>
      <c r="AA2464">
        <v>0.699764516183498</v>
      </c>
      <c r="AB2464">
        <v>2.0820320632937699E-4</v>
      </c>
      <c r="AC2464" t="b">
        <v>1</v>
      </c>
      <c r="AF2464">
        <v>0</v>
      </c>
      <c r="AG2464">
        <v>9606</v>
      </c>
      <c r="AH2464" t="e">
        <f>VLOOKUP(B2464,AN:AN,1,0)</f>
        <v>#N/A</v>
      </c>
      <c r="AI2464" t="str">
        <f>IF(G2464&lt;=2,"&lt;=2",IF(G2464&lt;3,"2-3","&gt;=3"))</f>
        <v>2-3</v>
      </c>
      <c r="AJ2464">
        <f>G2464-H2464</f>
        <v>-0.35875110657308262</v>
      </c>
    </row>
    <row r="2465" spans="1:36" hidden="1" x14ac:dyDescent="0.3">
      <c r="A2465">
        <v>2022</v>
      </c>
      <c r="B2465" t="s">
        <v>178</v>
      </c>
      <c r="C2465">
        <v>39979</v>
      </c>
      <c r="D2465">
        <v>88666</v>
      </c>
      <c r="E2465">
        <v>242296</v>
      </c>
      <c r="F2465">
        <v>94032</v>
      </c>
      <c r="G2465">
        <v>2.21781435253508</v>
      </c>
      <c r="H2465">
        <f>+E2465/F2465</f>
        <v>2.5767398332482561</v>
      </c>
      <c r="I2465">
        <v>-4.5599404061890302E-2</v>
      </c>
      <c r="J2465">
        <v>3.9854903705417999E-2</v>
      </c>
      <c r="K2465">
        <v>2.1557086348533601E-2</v>
      </c>
      <c r="N2465">
        <v>1.544E-3</v>
      </c>
      <c r="O2465">
        <v>2.4260000000000002E-3</v>
      </c>
      <c r="P2465">
        <v>0.95935010910034202</v>
      </c>
      <c r="Q2465">
        <v>-2.2518634796098099E-4</v>
      </c>
      <c r="R2465">
        <v>335176.3125</v>
      </c>
      <c r="S2465">
        <v>0</v>
      </c>
      <c r="T2465">
        <v>7.0441383868455497E-3</v>
      </c>
      <c r="U2465">
        <v>5.54234720766544E-2</v>
      </c>
      <c r="V2465">
        <v>0.60930001596400996</v>
      </c>
      <c r="W2465">
        <v>-2.4576527923345599E-2</v>
      </c>
      <c r="X2465">
        <v>0</v>
      </c>
      <c r="Z2465">
        <v>-3.9362073235555302E-2</v>
      </c>
      <c r="AA2465">
        <v>-0.29146615760256001</v>
      </c>
      <c r="AB2465">
        <v>8.82807327300816E-4</v>
      </c>
      <c r="AC2465" t="b">
        <v>0</v>
      </c>
      <c r="AF2465">
        <v>7.61421319796954E-3</v>
      </c>
      <c r="AG2465">
        <v>9062</v>
      </c>
      <c r="AH2465" t="e">
        <f>VLOOKUP(B2465,AN:AN,1,0)</f>
        <v>#N/A</v>
      </c>
      <c r="AI2465" t="str">
        <f>IF(G2465&lt;=2,"&lt;=2",IF(G2465&lt;3,"2-3","&gt;=3"))</f>
        <v>2-3</v>
      </c>
      <c r="AJ2465">
        <f>G2465-H2465</f>
        <v>-0.35892548071317609</v>
      </c>
    </row>
    <row r="2466" spans="1:36" hidden="1" x14ac:dyDescent="0.3">
      <c r="A2466">
        <v>2017</v>
      </c>
      <c r="B2466" t="s">
        <v>64</v>
      </c>
      <c r="C2466">
        <v>307012</v>
      </c>
      <c r="D2466">
        <v>645982</v>
      </c>
      <c r="E2466">
        <v>1368540</v>
      </c>
      <c r="F2466">
        <v>555576</v>
      </c>
      <c r="G2466">
        <v>2.1040936510624899</v>
      </c>
      <c r="H2466">
        <f>+E2466/F2466</f>
        <v>2.4632813512462741</v>
      </c>
      <c r="I2466">
        <v>-1.1613479152260299E-2</v>
      </c>
      <c r="J2466">
        <v>-1.3313200324773899E-3</v>
      </c>
      <c r="K2466">
        <v>7.19952790439129E-3</v>
      </c>
      <c r="L2466">
        <v>1.5862328797578699E-2</v>
      </c>
      <c r="M2466">
        <v>-3.4683432430028999E-2</v>
      </c>
      <c r="N2466">
        <v>6.2E-4</v>
      </c>
      <c r="O2466">
        <v>5.5049999999999899E-3</v>
      </c>
      <c r="P2466">
        <v>0.924416303634644</v>
      </c>
      <c r="Q2466">
        <v>-7.9716444015499599E-3</v>
      </c>
      <c r="R2466">
        <v>2088238</v>
      </c>
      <c r="S2466">
        <v>5.8042048239391204E-4</v>
      </c>
      <c r="T2466">
        <v>-1.36653929948806E-2</v>
      </c>
      <c r="U2466">
        <v>1.27220675349236E-2</v>
      </c>
      <c r="V2466">
        <v>0.75399605729374797</v>
      </c>
      <c r="W2466">
        <v>-8.2779324650763993E-3</v>
      </c>
      <c r="X2466">
        <v>1.3728556687733699E-2</v>
      </c>
      <c r="Y2466">
        <v>5.1923673129042697E-2</v>
      </c>
      <c r="Z2466">
        <v>-2.27736737777317E-2</v>
      </c>
      <c r="AA2466">
        <v>1.8775331130749199E-2</v>
      </c>
      <c r="AB2466">
        <v>8.1420095446923699E-4</v>
      </c>
      <c r="AC2466" t="b">
        <v>0</v>
      </c>
      <c r="AD2466">
        <v>5.41109394378701E-3</v>
      </c>
      <c r="AE2466">
        <v>1.3394546023968499E-2</v>
      </c>
      <c r="AF2466">
        <v>1.46314329936798E-2</v>
      </c>
      <c r="AG2466">
        <v>125751</v>
      </c>
      <c r="AH2466" t="str">
        <f>VLOOKUP(B2466,AN:AN,1,0)</f>
        <v>Cleveland - OH</v>
      </c>
      <c r="AI2466" t="str">
        <f>IF(G2466&lt;=2,"&lt;=2",IF(G2466&lt;3,"2-3","&gt;=3"))</f>
        <v>2-3</v>
      </c>
      <c r="AJ2466">
        <f>G2466-H2466</f>
        <v>-0.35918770018378421</v>
      </c>
    </row>
    <row r="2467" spans="1:36" hidden="1" x14ac:dyDescent="0.3">
      <c r="A2467">
        <v>2015</v>
      </c>
      <c r="B2467" t="s">
        <v>100</v>
      </c>
      <c r="C2467">
        <v>932044</v>
      </c>
      <c r="D2467">
        <v>2477166</v>
      </c>
      <c r="E2467">
        <v>4026172</v>
      </c>
      <c r="F2467">
        <v>1334353</v>
      </c>
      <c r="G2467">
        <v>2.65777795898047</v>
      </c>
      <c r="H2467">
        <f>+E2467/F2467</f>
        <v>3.0173215033802898</v>
      </c>
      <c r="I2467">
        <v>-1.6027547525529801E-3</v>
      </c>
      <c r="J2467">
        <v>-4.2246680706739398E-2</v>
      </c>
      <c r="K2467">
        <v>-2.90095933824778E-2</v>
      </c>
      <c r="L2467">
        <v>-2.7336694777011901E-2</v>
      </c>
      <c r="M2467">
        <v>-9.1681491583585795E-2</v>
      </c>
      <c r="N2467">
        <v>1.9810000000000001E-3</v>
      </c>
      <c r="O2467">
        <v>2.2699999999999999E-4</v>
      </c>
      <c r="P2467">
        <v>0.91160273551940896</v>
      </c>
      <c r="Q2467">
        <v>-8.1388354301450399E-3</v>
      </c>
      <c r="R2467">
        <v>6696740</v>
      </c>
      <c r="S2467">
        <v>2.2141662833402602E-3</v>
      </c>
      <c r="T2467">
        <v>-5.5140815675254798E-4</v>
      </c>
      <c r="U2467">
        <v>3.0652981251478199E-2</v>
      </c>
      <c r="V2467">
        <v>0.87117011492348395</v>
      </c>
      <c r="W2467">
        <v>2.9652981251478101E-2</v>
      </c>
      <c r="X2467">
        <v>3.28382946721281E-2</v>
      </c>
      <c r="Y2467">
        <v>0.12790484390656701</v>
      </c>
      <c r="Z2467">
        <v>-1.5637023979281201E-2</v>
      </c>
      <c r="AA2467">
        <v>2.4568882556928702</v>
      </c>
      <c r="AB2467">
        <v>2.13567564015508E-4</v>
      </c>
      <c r="AC2467" t="b">
        <v>0</v>
      </c>
      <c r="AD2467">
        <v>9.0825265295953993E-3</v>
      </c>
      <c r="AE2467">
        <v>1.06851990670087E-2</v>
      </c>
      <c r="AF2467">
        <v>3.8750648004147202E-2</v>
      </c>
      <c r="AG2467">
        <v>565826</v>
      </c>
      <c r="AH2467" t="str">
        <f>VLOOKUP(B2467,AN:AN,1,0)</f>
        <v>Houston - TX</v>
      </c>
      <c r="AI2467" t="str">
        <f>IF(G2467&lt;=2,"&lt;=2",IF(G2467&lt;3,"2-3","&gt;=3"))</f>
        <v>2-3</v>
      </c>
      <c r="AJ2467">
        <f>G2467-H2467</f>
        <v>-0.35954354439981984</v>
      </c>
    </row>
    <row r="2468" spans="1:36" hidden="1" x14ac:dyDescent="0.3">
      <c r="A2468">
        <v>2023</v>
      </c>
      <c r="B2468" t="s">
        <v>201</v>
      </c>
      <c r="C2468">
        <v>90377</v>
      </c>
      <c r="D2468">
        <v>198282</v>
      </c>
      <c r="E2468">
        <v>449199</v>
      </c>
      <c r="F2468">
        <v>175907</v>
      </c>
      <c r="G2468">
        <v>2.1939431492525698</v>
      </c>
      <c r="H2468">
        <f>+E2468/F2468</f>
        <v>2.5536163995747754</v>
      </c>
      <c r="I2468">
        <v>2.7724486050371901E-2</v>
      </c>
      <c r="N2468">
        <v>2.42E-4</v>
      </c>
      <c r="O2468">
        <v>-2.5609999999999999E-3</v>
      </c>
      <c r="P2468">
        <v>0.92096000909805298</v>
      </c>
      <c r="Q2468">
        <v>-1.9094944000243998E-2</v>
      </c>
      <c r="R2468">
        <v>616659.5</v>
      </c>
      <c r="S2468">
        <v>0</v>
      </c>
      <c r="T2468">
        <v>-1.0952449403703201E-2</v>
      </c>
      <c r="U2468">
        <v>1.1749733239412301E-2</v>
      </c>
      <c r="V2468">
        <v>0.80957744047935098</v>
      </c>
      <c r="W2468">
        <v>-2.9250266760587701E-2</v>
      </c>
      <c r="X2468">
        <v>4.29094582649324E-2</v>
      </c>
      <c r="Z2468">
        <v>4.9342070899983702E-3</v>
      </c>
      <c r="AA2468">
        <v>0.584798660194918</v>
      </c>
      <c r="AB2468">
        <v>9.3446142189670402E-4</v>
      </c>
      <c r="AC2468" t="b">
        <v>1</v>
      </c>
      <c r="AF2468">
        <v>4.4197499684303497E-2</v>
      </c>
      <c r="AG2468">
        <v>41294</v>
      </c>
      <c r="AH2468" t="e">
        <f>VLOOKUP(B2468,AN:AN,1,0)</f>
        <v>#N/A</v>
      </c>
      <c r="AI2468" t="str">
        <f>IF(G2468&lt;=2,"&lt;=2",IF(G2468&lt;3,"2-3","&gt;=3"))</f>
        <v>2-3</v>
      </c>
      <c r="AJ2468">
        <f>G2468-H2468</f>
        <v>-0.35967325032220554</v>
      </c>
    </row>
    <row r="2469" spans="1:36" hidden="1" x14ac:dyDescent="0.3">
      <c r="A2469">
        <v>2014</v>
      </c>
      <c r="B2469" t="s">
        <v>207</v>
      </c>
      <c r="C2469">
        <v>23534</v>
      </c>
      <c r="D2469">
        <v>53063</v>
      </c>
      <c r="E2469">
        <v>89023</v>
      </c>
      <c r="F2469">
        <v>34049</v>
      </c>
      <c r="G2469">
        <v>2.2547378261238999</v>
      </c>
      <c r="H2469">
        <f>+E2469/F2469</f>
        <v>2.6145554935534081</v>
      </c>
      <c r="I2469">
        <v>-2.7222868813766201E-2</v>
      </c>
      <c r="J2469">
        <v>-1.1685932055115599E-2</v>
      </c>
      <c r="K2469">
        <v>1.8518457353115001E-2</v>
      </c>
      <c r="L2469">
        <v>3.6189113326370703E-2</v>
      </c>
      <c r="M2469">
        <v>-3.83122889325022E-2</v>
      </c>
      <c r="N2469">
        <v>-3.6200000000000002E-4</v>
      </c>
      <c r="O2469">
        <v>-7.2400000000000003E-4</v>
      </c>
      <c r="P2469">
        <v>0.96402758359909102</v>
      </c>
      <c r="Q2469">
        <v>-2.19565629959095E-3</v>
      </c>
      <c r="R2469">
        <v>158407.8125</v>
      </c>
      <c r="S2469">
        <v>0</v>
      </c>
      <c r="T2469">
        <v>1.0231244377791901E-2</v>
      </c>
      <c r="U2469">
        <v>2.8866510838270201E-2</v>
      </c>
      <c r="V2469">
        <v>0.84391092100491005</v>
      </c>
      <c r="W2469">
        <v>1.2866510838270199E-2</v>
      </c>
      <c r="X2469">
        <v>0</v>
      </c>
      <c r="Y2469">
        <v>-9.7790655559579803E-2</v>
      </c>
      <c r="Z2469">
        <v>2.4368654277446899E-2</v>
      </c>
      <c r="AA2469">
        <v>0.61139326946388906</v>
      </c>
      <c r="AB2469">
        <v>7.2437522636725803E-4</v>
      </c>
      <c r="AC2469" t="b">
        <v>0</v>
      </c>
      <c r="AF2469">
        <v>0</v>
      </c>
      <c r="AG2469">
        <v>5522</v>
      </c>
      <c r="AH2469" t="e">
        <f>VLOOKUP(B2469,AN:AN,1,0)</f>
        <v>#N/A</v>
      </c>
      <c r="AI2469" t="str">
        <f>IF(G2469&lt;=2,"&lt;=2",IF(G2469&lt;3,"2-3","&gt;=3"))</f>
        <v>2-3</v>
      </c>
      <c r="AJ2469">
        <f>G2469-H2469</f>
        <v>-0.35981766742950816</v>
      </c>
    </row>
    <row r="2470" spans="1:36" hidden="1" x14ac:dyDescent="0.3">
      <c r="A2470">
        <v>2010</v>
      </c>
      <c r="B2470" t="s">
        <v>152</v>
      </c>
      <c r="C2470">
        <v>58016</v>
      </c>
      <c r="D2470">
        <v>142078</v>
      </c>
      <c r="E2470">
        <v>274101</v>
      </c>
      <c r="F2470">
        <v>97576</v>
      </c>
      <c r="G2470">
        <v>2.4489451185879698</v>
      </c>
      <c r="H2470">
        <f>+E2470/F2470</f>
        <v>2.8091026481921784</v>
      </c>
      <c r="I2470">
        <v>-6.2708987860923895E-2</v>
      </c>
      <c r="J2470">
        <v>1.6070497222244E-3</v>
      </c>
      <c r="K2470">
        <v>-1.94918926507235E-2</v>
      </c>
      <c r="L2470">
        <v>5.8905090764163996E-3</v>
      </c>
      <c r="M2470">
        <v>-6.3854525797069897E-3</v>
      </c>
      <c r="N2470">
        <v>4.7650000000000001E-3</v>
      </c>
      <c r="O2470">
        <v>1.1869999999999999E-3</v>
      </c>
      <c r="P2470">
        <v>0.93087750673294101</v>
      </c>
      <c r="Q2470">
        <v>1.0190010070801E-2</v>
      </c>
      <c r="R2470">
        <v>468099</v>
      </c>
      <c r="S2470">
        <v>0</v>
      </c>
      <c r="T2470">
        <v>1.8516359850764201E-3</v>
      </c>
      <c r="U2470">
        <v>8.5132569074630703E-3</v>
      </c>
      <c r="V2470">
        <v>0.67245499330362102</v>
      </c>
      <c r="W2470">
        <v>-7.4867430925369301E-3</v>
      </c>
      <c r="X2470">
        <v>6.2343219713737602E-3</v>
      </c>
      <c r="Y2470">
        <v>3.3091357316304998E-2</v>
      </c>
      <c r="Z2470">
        <v>4.0311459010676599E-2</v>
      </c>
      <c r="AA2470">
        <v>2.2626073484201998</v>
      </c>
      <c r="AB2470">
        <v>3.3200531208499301E-4</v>
      </c>
      <c r="AC2470" t="b">
        <v>0</v>
      </c>
      <c r="AF2470">
        <v>2.0658108307510699E-3</v>
      </c>
      <c r="AG2470">
        <v>27277</v>
      </c>
      <c r="AH2470" t="e">
        <f>VLOOKUP(B2470,AN:AN,1,0)</f>
        <v>#N/A</v>
      </c>
      <c r="AI2470" t="str">
        <f>IF(G2470&lt;=2,"&lt;=2",IF(G2470&lt;3,"2-3","&gt;=3"))</f>
        <v>2-3</v>
      </c>
      <c r="AJ2470">
        <f>G2470-H2470</f>
        <v>-0.36015752960420855</v>
      </c>
    </row>
    <row r="2471" spans="1:36" hidden="1" x14ac:dyDescent="0.3">
      <c r="A2471">
        <v>2007</v>
      </c>
      <c r="B2471" t="s">
        <v>104</v>
      </c>
      <c r="C2471">
        <v>19410</v>
      </c>
      <c r="D2471">
        <v>41090</v>
      </c>
      <c r="E2471">
        <v>76404</v>
      </c>
      <c r="F2471">
        <v>30844</v>
      </c>
      <c r="G2471">
        <v>2.1169500257599099</v>
      </c>
      <c r="H2471">
        <f>+E2471/F2471</f>
        <v>2.4771106211905072</v>
      </c>
      <c r="I2471">
        <v>0.22249720138981299</v>
      </c>
      <c r="J2471">
        <v>5.3637414239346799E-3</v>
      </c>
      <c r="K2471">
        <v>-2.4260585486888898E-2</v>
      </c>
      <c r="L2471">
        <v>-9.0631445226725199E-2</v>
      </c>
      <c r="M2471">
        <v>1.1667661019599701E-3</v>
      </c>
      <c r="N2471">
        <v>3.522E-3</v>
      </c>
      <c r="O2471">
        <v>7.0399999999999901E-4</v>
      </c>
      <c r="P2471">
        <v>0.91304141283035301</v>
      </c>
      <c r="Q2471">
        <v>5.1214098930359997E-3</v>
      </c>
      <c r="R2471">
        <v>146795.5</v>
      </c>
      <c r="S2471">
        <v>0</v>
      </c>
      <c r="T2471">
        <v>-5.3110867738723998E-3</v>
      </c>
      <c r="U2471">
        <v>2.34527252614498E-2</v>
      </c>
      <c r="V2471">
        <v>0.88292463739454197</v>
      </c>
      <c r="W2471">
        <v>-5.5472747385501998E-3</v>
      </c>
      <c r="X2471">
        <v>1.06809078771695E-2</v>
      </c>
      <c r="Y2471">
        <v>7.2841795795136902E-2</v>
      </c>
      <c r="AA2471">
        <v>1.7310686128613999</v>
      </c>
      <c r="AB2471">
        <v>0</v>
      </c>
      <c r="AC2471" t="b">
        <v>1</v>
      </c>
      <c r="AF2471">
        <v>2.58121940364931E-2</v>
      </c>
      <c r="AG2471">
        <v>6813</v>
      </c>
      <c r="AH2471" t="e">
        <f>VLOOKUP(B2471,AN:AN,1,0)</f>
        <v>#N/A</v>
      </c>
      <c r="AI2471" t="str">
        <f>IF(G2471&lt;=2,"&lt;=2",IF(G2471&lt;3,"2-3","&gt;=3"))</f>
        <v>2-3</v>
      </c>
      <c r="AJ2471">
        <f>G2471-H2471</f>
        <v>-0.36016059543059731</v>
      </c>
    </row>
    <row r="2472" spans="1:36" hidden="1" x14ac:dyDescent="0.3">
      <c r="A2472">
        <v>2009</v>
      </c>
      <c r="B2472" t="s">
        <v>212</v>
      </c>
      <c r="C2472">
        <v>42956</v>
      </c>
      <c r="D2472">
        <v>110586</v>
      </c>
      <c r="E2472">
        <v>243422</v>
      </c>
      <c r="F2472">
        <v>82948</v>
      </c>
      <c r="G2472">
        <v>2.5744017133811301</v>
      </c>
      <c r="H2472">
        <f>+E2472/F2472</f>
        <v>2.9346337464435548</v>
      </c>
      <c r="I2472">
        <v>3.6990041002721602E-2</v>
      </c>
      <c r="J2472">
        <v>8.8965659961104497E-3</v>
      </c>
      <c r="K2472">
        <v>-4.4181308150290002E-4</v>
      </c>
      <c r="L2472">
        <v>-1.9025331735611099E-2</v>
      </c>
      <c r="M2472">
        <v>8.2414750941096002E-3</v>
      </c>
      <c r="N2472">
        <v>-3.1199999999999999E-4</v>
      </c>
      <c r="O2472">
        <v>-9.9899999999999902E-4</v>
      </c>
      <c r="P2472">
        <v>0.95582216978073098</v>
      </c>
      <c r="Q2472">
        <v>-9.0718269348033495E-5</v>
      </c>
      <c r="R2472">
        <v>366116.90625</v>
      </c>
      <c r="S2472">
        <v>5.6267583619881202E-4</v>
      </c>
      <c r="T2472">
        <v>2.3160688579082502E-3</v>
      </c>
      <c r="U2472">
        <v>-2.8250632807612398E-2</v>
      </c>
      <c r="V2472">
        <v>1.1179869925033299</v>
      </c>
      <c r="W2472">
        <v>-2.4250632807612301E-2</v>
      </c>
      <c r="X2472">
        <v>-5.6267583619881202E-4</v>
      </c>
      <c r="Y2472">
        <v>3.83605068340084E-2</v>
      </c>
      <c r="AA2472">
        <v>0.45691069821154301</v>
      </c>
      <c r="AB2472">
        <v>0</v>
      </c>
      <c r="AC2472" t="b">
        <v>1</v>
      </c>
      <c r="AF2472">
        <v>0</v>
      </c>
      <c r="AG2472">
        <v>15986</v>
      </c>
      <c r="AH2472" t="e">
        <f>VLOOKUP(B2472,AN:AN,1,0)</f>
        <v>#N/A</v>
      </c>
      <c r="AI2472" t="str">
        <f>IF(G2472&lt;=2,"&lt;=2",IF(G2472&lt;3,"2-3","&gt;=3"))</f>
        <v>2-3</v>
      </c>
      <c r="AJ2472">
        <f>G2472-H2472</f>
        <v>-0.36023203306242468</v>
      </c>
    </row>
    <row r="2473" spans="1:36" hidden="1" x14ac:dyDescent="0.3">
      <c r="A2473">
        <v>2005</v>
      </c>
      <c r="B2473" t="s">
        <v>56</v>
      </c>
      <c r="C2473">
        <v>45300</v>
      </c>
      <c r="D2473">
        <v>102648</v>
      </c>
      <c r="E2473">
        <v>303874</v>
      </c>
      <c r="F2473">
        <v>115701</v>
      </c>
      <c r="G2473">
        <v>2.2659602649006598</v>
      </c>
      <c r="H2473">
        <f>+E2473/F2473</f>
        <v>2.6263731514852942</v>
      </c>
      <c r="J2473">
        <v>-1.9042173400521299E-2</v>
      </c>
      <c r="K2473">
        <v>-1.18474851995707E-2</v>
      </c>
      <c r="L2473">
        <v>-7.4761713705025504E-2</v>
      </c>
      <c r="M2473">
        <v>-1.6190806287340698E-2</v>
      </c>
      <c r="N2473">
        <v>1.5889999999999999E-3</v>
      </c>
      <c r="P2473">
        <v>0.91322207450866699</v>
      </c>
      <c r="R2473">
        <v>405190.78125</v>
      </c>
      <c r="T2473">
        <v>-6.82694418355823E-3</v>
      </c>
      <c r="U2473">
        <v>8.1965578719973599E-3</v>
      </c>
      <c r="V2473">
        <v>0.61370338538559999</v>
      </c>
      <c r="W2473">
        <v>-2.5803442128002601E-2</v>
      </c>
      <c r="Y2473">
        <v>5.1805523407893904E-3</v>
      </c>
      <c r="AG2473">
        <v>11957</v>
      </c>
      <c r="AH2473" t="e">
        <f>VLOOKUP(B2473,AN:AN,1,0)</f>
        <v>#N/A</v>
      </c>
      <c r="AI2473" t="str">
        <f>IF(G2473&lt;=2,"&lt;=2",IF(G2473&lt;3,"2-3","&gt;=3"))</f>
        <v>2-3</v>
      </c>
      <c r="AJ2473">
        <f>G2473-H2473</f>
        <v>-0.36041288658463433</v>
      </c>
    </row>
    <row r="2474" spans="1:36" hidden="1" x14ac:dyDescent="0.3">
      <c r="A2474">
        <v>2016</v>
      </c>
      <c r="B2474" t="s">
        <v>177</v>
      </c>
      <c r="C2474">
        <v>147152</v>
      </c>
      <c r="D2474">
        <v>318646</v>
      </c>
      <c r="E2474">
        <v>747983</v>
      </c>
      <c r="F2474">
        <v>296126</v>
      </c>
      <c r="G2474">
        <v>2.1654207893878401</v>
      </c>
      <c r="H2474">
        <f>+E2474/F2474</f>
        <v>2.5258943827965123</v>
      </c>
      <c r="I2474">
        <v>-1.53018281392768E-2</v>
      </c>
      <c r="J2474">
        <v>4.0390379726886498E-3</v>
      </c>
      <c r="K2474">
        <v>9.4264985024928999E-3</v>
      </c>
      <c r="L2474">
        <v>7.3169467478990599E-2</v>
      </c>
      <c r="M2474">
        <v>-1.4384420588612499E-2</v>
      </c>
      <c r="N2474">
        <v>-3.3500000000000001E-4</v>
      </c>
      <c r="O2474">
        <v>-2.6969999999999902E-3</v>
      </c>
      <c r="P2474">
        <v>0.94508433341980003</v>
      </c>
      <c r="Q2474">
        <v>2.832353115082E-3</v>
      </c>
      <c r="R2474">
        <v>1088162</v>
      </c>
      <c r="S2474">
        <v>0</v>
      </c>
      <c r="T2474">
        <v>-8.1175006926054996E-4</v>
      </c>
      <c r="U2474">
        <v>2.5425337255001099E-2</v>
      </c>
      <c r="V2474">
        <v>0.76289456932126898</v>
      </c>
      <c r="W2474">
        <v>1.24253372550011E-2</v>
      </c>
      <c r="X2474">
        <v>2.24453632604843E-2</v>
      </c>
      <c r="Y2474">
        <v>6.1901969406983497E-2</v>
      </c>
      <c r="Z2474">
        <v>1.53683653074695E-2</v>
      </c>
      <c r="AA2474">
        <v>-2.81129073156027E-2</v>
      </c>
      <c r="AB2474">
        <v>6.8593639845283198E-4</v>
      </c>
      <c r="AC2474" t="b">
        <v>0</v>
      </c>
      <c r="AD2474">
        <v>4.3589620411883601E-3</v>
      </c>
      <c r="AE2474">
        <v>8.9012481597409206E-3</v>
      </c>
      <c r="AF2474">
        <v>1.10702513194748E-2</v>
      </c>
      <c r="AG2474">
        <v>53661</v>
      </c>
      <c r="AH2474" t="e">
        <f>VLOOKUP(B2474,AN:AN,1,0)</f>
        <v>#N/A</v>
      </c>
      <c r="AI2474" t="str">
        <f>IF(G2474&lt;=2,"&lt;=2",IF(G2474&lt;3,"2-3","&gt;=3"))</f>
        <v>2-3</v>
      </c>
      <c r="AJ2474">
        <f>G2474-H2474</f>
        <v>-0.36047359340867224</v>
      </c>
    </row>
    <row r="2475" spans="1:36" hidden="1" x14ac:dyDescent="0.3">
      <c r="A2475">
        <v>2009</v>
      </c>
      <c r="B2475" t="s">
        <v>220</v>
      </c>
      <c r="C2475">
        <v>667510</v>
      </c>
      <c r="D2475">
        <v>1644826</v>
      </c>
      <c r="E2475">
        <v>3656176</v>
      </c>
      <c r="F2475">
        <v>1294329</v>
      </c>
      <c r="G2475">
        <v>2.46412188581444</v>
      </c>
      <c r="H2475">
        <f>+E2475/F2475</f>
        <v>2.8247655735133801</v>
      </c>
      <c r="I2475">
        <v>3.51454511079572E-2</v>
      </c>
      <c r="J2475">
        <v>4.31611603125929E-2</v>
      </c>
      <c r="K2475">
        <v>3.3822781234979601E-2</v>
      </c>
      <c r="L2475">
        <v>7.8596357256174101E-3</v>
      </c>
      <c r="M2475">
        <v>3.5126442555338103E-2</v>
      </c>
      <c r="N2475">
        <v>3.901E-3</v>
      </c>
      <c r="O2475">
        <v>1.869E-3</v>
      </c>
      <c r="P2475">
        <v>0.93262761831283603</v>
      </c>
      <c r="Q2475">
        <v>4.3196678161619897E-3</v>
      </c>
      <c r="R2475">
        <v>5578041</v>
      </c>
      <c r="S2475">
        <v>3.3340018048731501E-4</v>
      </c>
      <c r="T2475">
        <v>3.8652924820780699E-2</v>
      </c>
      <c r="U2475">
        <v>8.0862231552600895E-3</v>
      </c>
      <c r="V2475">
        <v>1.3586647478339</v>
      </c>
      <c r="W2475">
        <v>1.2086223155259999E-2</v>
      </c>
      <c r="X2475">
        <v>1.83620776095457E-2</v>
      </c>
      <c r="Y2475">
        <v>9.9485690122081999E-2</v>
      </c>
      <c r="AA2475">
        <v>1.9561620970426099</v>
      </c>
      <c r="AB2475">
        <v>1.8800762057555399E-4</v>
      </c>
      <c r="AC2475" t="b">
        <v>1</v>
      </c>
      <c r="AF2475">
        <v>1.07314749824526E-2</v>
      </c>
      <c r="AG2475">
        <v>406245</v>
      </c>
      <c r="AH2475" t="str">
        <f>VLOOKUP(B2475,AN:AN,1,0)</f>
        <v>Washington - DC</v>
      </c>
      <c r="AI2475" t="str">
        <f>IF(G2475&lt;=2,"&lt;=2",IF(G2475&lt;3,"2-3","&gt;=3"))</f>
        <v>2-3</v>
      </c>
      <c r="AJ2475">
        <f>G2475-H2475</f>
        <v>-0.36064368769894006</v>
      </c>
    </row>
    <row r="2476" spans="1:36" hidden="1" x14ac:dyDescent="0.3">
      <c r="A2476">
        <v>2013</v>
      </c>
      <c r="B2476" t="s">
        <v>116</v>
      </c>
      <c r="C2476">
        <v>58415</v>
      </c>
      <c r="D2476">
        <v>139921</v>
      </c>
      <c r="E2476">
        <v>375040</v>
      </c>
      <c r="F2476">
        <v>136077</v>
      </c>
      <c r="G2476">
        <v>2.3952923050586299</v>
      </c>
      <c r="H2476">
        <f>+E2476/F2476</f>
        <v>2.7560866274241791</v>
      </c>
      <c r="I2476">
        <v>3.6173874353567898E-3</v>
      </c>
      <c r="J2476">
        <v>-4.7400072216988E-3</v>
      </c>
      <c r="K2476">
        <v>-2.1047407612205002E-3</v>
      </c>
      <c r="L2476">
        <v>6.5000107698142504E-2</v>
      </c>
      <c r="M2476">
        <v>5.0050560384988499E-3</v>
      </c>
      <c r="N2476">
        <v>-6.7000000000000002E-5</v>
      </c>
      <c r="O2476">
        <v>6.8999999999999997E-5</v>
      </c>
      <c r="P2476">
        <v>0.945778608322144</v>
      </c>
      <c r="Q2476">
        <v>-5.2779912948599499E-3</v>
      </c>
      <c r="R2476">
        <v>533250.9375</v>
      </c>
      <c r="S2476">
        <v>0</v>
      </c>
      <c r="T2476">
        <v>-1.9649341702460401E-3</v>
      </c>
      <c r="U2476">
        <v>1.8740175291895901E-2</v>
      </c>
      <c r="V2476">
        <v>0.72165635891533197</v>
      </c>
      <c r="W2476">
        <v>3.7401752918958999E-3</v>
      </c>
      <c r="X2476">
        <v>9.59901967458642E-3</v>
      </c>
      <c r="Y2476">
        <v>9.57678128608455E-2</v>
      </c>
      <c r="Z2476">
        <v>1.74401599618185E-2</v>
      </c>
      <c r="AA2476">
        <v>0.71673786000680995</v>
      </c>
      <c r="AB2476">
        <v>4.0846892232282602E-4</v>
      </c>
      <c r="AC2476" t="b">
        <v>1</v>
      </c>
      <c r="AF2476">
        <v>4.4250799918306204E-3</v>
      </c>
      <c r="AG2476">
        <v>14830</v>
      </c>
      <c r="AH2476" t="e">
        <f>VLOOKUP(B2476,AN:AN,1,0)</f>
        <v>#N/A</v>
      </c>
      <c r="AI2476" t="str">
        <f>IF(G2476&lt;=2,"&lt;=2",IF(G2476&lt;3,"2-3","&gt;=3"))</f>
        <v>2-3</v>
      </c>
      <c r="AJ2476">
        <f>G2476-H2476</f>
        <v>-0.3607943223655492</v>
      </c>
    </row>
    <row r="2477" spans="1:36" hidden="1" x14ac:dyDescent="0.3">
      <c r="A2477">
        <v>2012</v>
      </c>
      <c r="B2477" t="s">
        <v>111</v>
      </c>
      <c r="C2477">
        <v>278386</v>
      </c>
      <c r="D2477">
        <v>638917</v>
      </c>
      <c r="E2477">
        <v>1416729</v>
      </c>
      <c r="F2477">
        <v>533412</v>
      </c>
      <c r="G2477">
        <v>2.2950759018053999</v>
      </c>
      <c r="H2477">
        <f>+E2477/F2477</f>
        <v>2.6559751186699962</v>
      </c>
      <c r="I2477">
        <v>7.9695463049739203E-3</v>
      </c>
      <c r="J2477">
        <v>5.7175755500795105E-4</v>
      </c>
      <c r="K2477">
        <v>6.2768670171498998E-3</v>
      </c>
      <c r="L2477">
        <v>5.0679526865482397E-2</v>
      </c>
      <c r="M2477">
        <v>-6.4897863194344901E-3</v>
      </c>
      <c r="N2477">
        <v>3.833E-3</v>
      </c>
      <c r="O2477">
        <v>-5.4499999999999904E-4</v>
      </c>
      <c r="P2477">
        <v>0.92066675424575795</v>
      </c>
      <c r="Q2477">
        <v>6.2302350997919202E-3</v>
      </c>
      <c r="R2477">
        <v>2048427</v>
      </c>
      <c r="S2477">
        <v>6.8293571298488393E-5</v>
      </c>
      <c r="T2477">
        <v>-2.8002541512259899E-4</v>
      </c>
      <c r="U2477">
        <v>1.5550113283097701E-2</v>
      </c>
      <c r="V2477">
        <v>0.70347204769315896</v>
      </c>
      <c r="W2477">
        <v>-5.4498867169022998E-3</v>
      </c>
      <c r="X2477">
        <v>5.5545437989437197E-3</v>
      </c>
      <c r="Y2477">
        <v>0.11620274581897901</v>
      </c>
      <c r="Z2477">
        <v>4.6905811833795899E-2</v>
      </c>
      <c r="AA2477">
        <v>0.79869264578811205</v>
      </c>
      <c r="AB2477">
        <v>5.9946579250895395E-4</v>
      </c>
      <c r="AC2477" t="b">
        <v>1</v>
      </c>
      <c r="AF2477">
        <v>1.6162811873975499E-2</v>
      </c>
      <c r="AG2477">
        <v>132516</v>
      </c>
      <c r="AH2477" t="str">
        <f>VLOOKUP(B2477,AN:AN,1,0)</f>
        <v>Kansas City - MO</v>
      </c>
      <c r="AI2477" t="str">
        <f>IF(G2477&lt;=2,"&lt;=2",IF(G2477&lt;3,"2-3","&gt;=3"))</f>
        <v>2-3</v>
      </c>
      <c r="AJ2477">
        <f>G2477-H2477</f>
        <v>-0.36089921686459636</v>
      </c>
    </row>
    <row r="2478" spans="1:36" hidden="1" x14ac:dyDescent="0.3">
      <c r="A2478">
        <v>2018</v>
      </c>
      <c r="B2478" t="s">
        <v>33</v>
      </c>
      <c r="C2478">
        <v>126210</v>
      </c>
      <c r="D2478">
        <v>288612</v>
      </c>
      <c r="E2478">
        <v>600549</v>
      </c>
      <c r="F2478">
        <v>226820</v>
      </c>
      <c r="G2478">
        <v>2.2867601616353599</v>
      </c>
      <c r="H2478">
        <f>+E2478/F2478</f>
        <v>2.6476897980777707</v>
      </c>
      <c r="I2478">
        <v>7.9489721733610099E-3</v>
      </c>
      <c r="J2478">
        <v>2.2621262818574801E-2</v>
      </c>
      <c r="K2478">
        <v>3.9762879878282503E-2</v>
      </c>
      <c r="L2478">
        <v>0.153466966792941</v>
      </c>
      <c r="M2478">
        <v>0.12974987085908599</v>
      </c>
      <c r="N2478">
        <v>1.8810000000000001E-3</v>
      </c>
      <c r="O2478">
        <v>6.5109999999999899E-3</v>
      </c>
      <c r="P2478">
        <v>0.93799877166748002</v>
      </c>
      <c r="Q2478">
        <v>9.2162489891050008E-3</v>
      </c>
      <c r="R2478">
        <v>910651.8125</v>
      </c>
      <c r="S2478">
        <v>0</v>
      </c>
      <c r="T2478">
        <v>2.1904669702053001E-3</v>
      </c>
      <c r="U2478">
        <v>3.4721314907074002E-2</v>
      </c>
      <c r="V2478">
        <v>0.72969072267659296</v>
      </c>
      <c r="W2478">
        <v>1.0721314907074E-2</v>
      </c>
      <c r="X2478">
        <v>6.9642412994814999E-3</v>
      </c>
      <c r="Y2478">
        <v>4.2695859748737797E-2</v>
      </c>
      <c r="Z2478">
        <v>-9.3939543200736997E-2</v>
      </c>
      <c r="AA2478">
        <v>0.245928979260923</v>
      </c>
      <c r="AB2478">
        <v>5.5484340023341603E-4</v>
      </c>
      <c r="AC2478" t="b">
        <v>1</v>
      </c>
      <c r="AD2478">
        <v>5.9592798163554299E-3</v>
      </c>
      <c r="AE2478">
        <v>9.0363845841464202E-3</v>
      </c>
      <c r="AF2478">
        <v>3.4438555876556902E-3</v>
      </c>
      <c r="AG2478">
        <v>52631</v>
      </c>
      <c r="AH2478" t="e">
        <f>VLOOKUP(B2478,AN:AN,1,0)</f>
        <v>#N/A</v>
      </c>
      <c r="AI2478" t="str">
        <f>IF(G2478&lt;=2,"&lt;=2",IF(G2478&lt;3,"2-3","&gt;=3"))</f>
        <v>2-3</v>
      </c>
      <c r="AJ2478">
        <f>G2478-H2478</f>
        <v>-0.36092963644241083</v>
      </c>
    </row>
    <row r="2479" spans="1:36" hidden="1" x14ac:dyDescent="0.3">
      <c r="A2479">
        <v>2013</v>
      </c>
      <c r="B2479" t="s">
        <v>121</v>
      </c>
      <c r="C2479">
        <v>96905</v>
      </c>
      <c r="D2479">
        <v>224679</v>
      </c>
      <c r="E2479">
        <v>579633</v>
      </c>
      <c r="F2479">
        <v>216322</v>
      </c>
      <c r="G2479">
        <v>2.3185490944739602</v>
      </c>
      <c r="H2479">
        <f>+E2479/F2479</f>
        <v>2.6794916836937528</v>
      </c>
      <c r="I2479">
        <v>-7.7806133709426998E-3</v>
      </c>
      <c r="J2479">
        <v>1.1020610108971899E-3</v>
      </c>
      <c r="K2479">
        <v>3.7373274713754902E-3</v>
      </c>
      <c r="L2479">
        <v>7.1409343928098695E-2</v>
      </c>
      <c r="M2479">
        <v>1.1414292268455001E-2</v>
      </c>
      <c r="N2479">
        <v>3.1879999999999999E-3</v>
      </c>
      <c r="O2479">
        <v>2.8089999999999999E-3</v>
      </c>
      <c r="P2479">
        <v>0.94389456510543801</v>
      </c>
      <c r="Q2479">
        <v>-4.59432601929044E-4</v>
      </c>
      <c r="R2479">
        <v>831915.5625</v>
      </c>
      <c r="S2479">
        <v>0</v>
      </c>
      <c r="T2479">
        <v>-1.23529089614748E-2</v>
      </c>
      <c r="U2479">
        <v>8.3522005006671004E-3</v>
      </c>
      <c r="V2479">
        <v>0.83597815834746403</v>
      </c>
      <c r="W2479">
        <v>-6.6477994993328904E-3</v>
      </c>
      <c r="X2479">
        <v>7.4598514936971101E-3</v>
      </c>
      <c r="Y2479">
        <v>0.101688233942458</v>
      </c>
      <c r="Z2479">
        <v>2.1570492309995099E-2</v>
      </c>
      <c r="AA2479">
        <v>0.22759062511858899</v>
      </c>
      <c r="AB2479">
        <v>8.9794508720428203E-4</v>
      </c>
      <c r="AC2479" t="b">
        <v>0</v>
      </c>
      <c r="AF2479">
        <v>1.9685719219478499E-2</v>
      </c>
      <c r="AG2479">
        <v>29171</v>
      </c>
      <c r="AH2479" t="e">
        <f>VLOOKUP(B2479,AN:AN,1,0)</f>
        <v>#N/A</v>
      </c>
      <c r="AI2479" t="str">
        <f>IF(G2479&lt;=2,"&lt;=2",IF(G2479&lt;3,"2-3","&gt;=3"))</f>
        <v>2-3</v>
      </c>
      <c r="AJ2479">
        <f>G2479-H2479</f>
        <v>-0.36094258921979261</v>
      </c>
    </row>
    <row r="2480" spans="1:36" hidden="1" x14ac:dyDescent="0.3">
      <c r="A2480">
        <v>2018</v>
      </c>
      <c r="B2480" t="s">
        <v>175</v>
      </c>
      <c r="C2480">
        <v>78539</v>
      </c>
      <c r="D2480">
        <v>177947</v>
      </c>
      <c r="E2480">
        <v>281505</v>
      </c>
      <c r="F2480">
        <v>107170</v>
      </c>
      <c r="G2480">
        <v>2.2657151224232499</v>
      </c>
      <c r="H2480">
        <f>+E2480/F2480</f>
        <v>2.6267145656433701</v>
      </c>
      <c r="I2480">
        <v>-5.1786682575234201E-2</v>
      </c>
      <c r="J2480">
        <v>-9.2711672186854895E-4</v>
      </c>
      <c r="K2480">
        <v>1.62145003378391E-2</v>
      </c>
      <c r="L2480">
        <v>-4.22585859447717E-2</v>
      </c>
      <c r="M2480">
        <v>-6.5975681878626402E-2</v>
      </c>
      <c r="N2480">
        <v>-3.2429999999999998E-3</v>
      </c>
      <c r="O2480">
        <v>-4.7749999999999997E-3</v>
      </c>
      <c r="P2480">
        <v>0.93968945741653398</v>
      </c>
      <c r="Q2480">
        <v>-1.7378568649291899E-2</v>
      </c>
      <c r="R2480">
        <v>479281.5</v>
      </c>
      <c r="S2480">
        <v>0</v>
      </c>
      <c r="T2480">
        <v>3.6540474742651E-2</v>
      </c>
      <c r="U2480">
        <v>6.9071322679519695E-2</v>
      </c>
      <c r="V2480">
        <v>1.02156701174723</v>
      </c>
      <c r="W2480">
        <v>4.5071322679519597E-2</v>
      </c>
      <c r="X2480">
        <v>4.0797798394189497E-2</v>
      </c>
      <c r="Y2480">
        <v>0.206474922889469</v>
      </c>
      <c r="Z2480">
        <v>-0.15130709951096299</v>
      </c>
      <c r="AA2480">
        <v>1.87284665278428</v>
      </c>
      <c r="AB2480">
        <v>1.6455301160382401E-3</v>
      </c>
      <c r="AC2480" t="b">
        <v>0</v>
      </c>
      <c r="AD2480">
        <v>1.42715364233745E-2</v>
      </c>
      <c r="AE2480">
        <v>1.00129047334395E-2</v>
      </c>
      <c r="AF2480">
        <v>3.4244049138933801E-2</v>
      </c>
      <c r="AG2480">
        <v>36685</v>
      </c>
      <c r="AH2480" t="e">
        <f>VLOOKUP(B2480,AN:AN,1,0)</f>
        <v>#N/A</v>
      </c>
      <c r="AI2480" t="str">
        <f>IF(G2480&lt;=2,"&lt;=2",IF(G2480&lt;3,"2-3","&gt;=3"))</f>
        <v>2-3</v>
      </c>
      <c r="AJ2480">
        <f>G2480-H2480</f>
        <v>-0.36099944322012023</v>
      </c>
    </row>
    <row r="2481" spans="1:36" hidden="1" x14ac:dyDescent="0.3">
      <c r="A2481">
        <v>2007</v>
      </c>
      <c r="B2481" t="s">
        <v>171</v>
      </c>
      <c r="C2481">
        <v>22358</v>
      </c>
      <c r="D2481">
        <v>51313</v>
      </c>
      <c r="E2481">
        <v>138558</v>
      </c>
      <c r="F2481">
        <v>52166</v>
      </c>
      <c r="G2481">
        <v>2.2950621701404401</v>
      </c>
      <c r="H2481">
        <f>+E2481/F2481</f>
        <v>2.6560978415059617</v>
      </c>
      <c r="I2481">
        <v>7.8561425846036106E-2</v>
      </c>
      <c r="J2481">
        <v>5.9811384417116798E-3</v>
      </c>
      <c r="K2481">
        <v>-2.36431884691118E-2</v>
      </c>
      <c r="L2481">
        <v>-8.4435387162491604E-2</v>
      </c>
      <c r="M2481">
        <v>7.3628241661935203E-3</v>
      </c>
      <c r="N2481">
        <v>1.799E-3</v>
      </c>
      <c r="O2481">
        <v>-1.3899999999999999E-4</v>
      </c>
      <c r="P2481">
        <v>0.92431515455246005</v>
      </c>
      <c r="Q2481">
        <v>6.3681602478030596E-3</v>
      </c>
      <c r="R2481">
        <v>194477.5</v>
      </c>
      <c r="S2481">
        <v>0</v>
      </c>
      <c r="T2481">
        <v>-6.1863660812377999E-3</v>
      </c>
      <c r="U2481">
        <v>2.25774459540844E-2</v>
      </c>
      <c r="V2481">
        <v>0.75449923559169896</v>
      </c>
      <c r="W2481">
        <v>-6.4225540459155999E-3</v>
      </c>
      <c r="X2481">
        <v>0</v>
      </c>
      <c r="Y2481">
        <v>1.6613595458950499E-3</v>
      </c>
      <c r="AA2481">
        <v>0.23368553937648201</v>
      </c>
      <c r="AB2481">
        <v>1.1075730305967E-3</v>
      </c>
      <c r="AC2481" t="b">
        <v>1</v>
      </c>
      <c r="AF2481">
        <v>0</v>
      </c>
      <c r="AG2481">
        <v>7223</v>
      </c>
      <c r="AH2481" t="e">
        <f>VLOOKUP(B2481,AN:AN,1,0)</f>
        <v>#N/A</v>
      </c>
      <c r="AI2481" t="str">
        <f>IF(G2481&lt;=2,"&lt;=2",IF(G2481&lt;3,"2-3","&gt;=3"))</f>
        <v>2-3</v>
      </c>
      <c r="AJ2481">
        <f>G2481-H2481</f>
        <v>-0.36103567136552162</v>
      </c>
    </row>
    <row r="2482" spans="1:36" hidden="1" x14ac:dyDescent="0.3">
      <c r="A2482">
        <v>2021</v>
      </c>
      <c r="B2482" t="s">
        <v>116</v>
      </c>
      <c r="C2482">
        <v>64369</v>
      </c>
      <c r="D2482">
        <v>149522</v>
      </c>
      <c r="E2482">
        <v>391030</v>
      </c>
      <c r="F2482">
        <v>145693</v>
      </c>
      <c r="G2482">
        <v>2.3228883468750401</v>
      </c>
      <c r="H2482">
        <f>+E2482/F2482</f>
        <v>2.6839312801575916</v>
      </c>
      <c r="I2482">
        <v>0.123319394004639</v>
      </c>
      <c r="J2482">
        <v>1.12133342772722E-2</v>
      </c>
      <c r="K2482">
        <v>-2.04073320329189E-2</v>
      </c>
      <c r="N2482">
        <v>2.699E-3</v>
      </c>
      <c r="O2482">
        <v>1.1969999999999999E-3</v>
      </c>
      <c r="P2482">
        <v>0.97780191898345903</v>
      </c>
      <c r="Q2482">
        <v>5.8516263961789702E-3</v>
      </c>
      <c r="R2482">
        <v>556397.1875</v>
      </c>
      <c r="S2482">
        <v>0</v>
      </c>
      <c r="T2482">
        <v>-1.5246991068124801E-2</v>
      </c>
      <c r="U2482">
        <v>6.8199187517166096E-2</v>
      </c>
      <c r="V2482">
        <v>0.82409250757300501</v>
      </c>
      <c r="W2482">
        <v>2.1199187517165999E-2</v>
      </c>
      <c r="X2482">
        <v>2.7920689057170898E-2</v>
      </c>
      <c r="Z2482">
        <v>-3.8805023784264502E-2</v>
      </c>
      <c r="AA2482">
        <v>0.48727953109912697</v>
      </c>
      <c r="AB2482">
        <v>7.5148852534828595E-4</v>
      </c>
      <c r="AC2482" t="b">
        <v>1</v>
      </c>
      <c r="AD2482">
        <v>1.7685129896181299E-3</v>
      </c>
      <c r="AE2482">
        <v>1.19357181330108E-2</v>
      </c>
      <c r="AF2482">
        <v>2.5434996242557299E-2</v>
      </c>
      <c r="AG2482">
        <v>17782</v>
      </c>
      <c r="AH2482" t="e">
        <f>VLOOKUP(B2482,AN:AN,1,0)</f>
        <v>#N/A</v>
      </c>
      <c r="AI2482" t="str">
        <f>IF(G2482&lt;=2,"&lt;=2",IF(G2482&lt;3,"2-3","&gt;=3"))</f>
        <v>2-3</v>
      </c>
      <c r="AJ2482">
        <f>G2482-H2482</f>
        <v>-0.36104293328255155</v>
      </c>
    </row>
    <row r="2483" spans="1:36" hidden="1" x14ac:dyDescent="0.3">
      <c r="A2483">
        <v>2018</v>
      </c>
      <c r="B2483" t="s">
        <v>52</v>
      </c>
      <c r="C2483">
        <v>31430</v>
      </c>
      <c r="D2483">
        <v>70403</v>
      </c>
      <c r="E2483">
        <v>192436</v>
      </c>
      <c r="F2483">
        <v>73983</v>
      </c>
      <c r="G2483">
        <v>2.2399936366528701</v>
      </c>
      <c r="H2483">
        <f>+E2483/F2483</f>
        <v>2.60108403281835</v>
      </c>
      <c r="I2483">
        <v>-1.46624111281778E-2</v>
      </c>
      <c r="J2483">
        <v>9.1843120753765505E-3</v>
      </c>
      <c r="K2483">
        <v>2.6325929135084199E-2</v>
      </c>
      <c r="L2483">
        <v>-5.4090788140887004E-3</v>
      </c>
      <c r="M2483">
        <v>-2.9126174747943299E-2</v>
      </c>
      <c r="N2483">
        <v>1.4215E-2</v>
      </c>
      <c r="O2483">
        <v>-5.6109999999999997E-3</v>
      </c>
      <c r="P2483">
        <v>0.94227105379104603</v>
      </c>
      <c r="Q2483">
        <v>-3.42124700546297E-3</v>
      </c>
      <c r="R2483">
        <v>272658.5</v>
      </c>
      <c r="S2483">
        <v>0</v>
      </c>
      <c r="T2483">
        <v>3.1207386404275901E-2</v>
      </c>
      <c r="U2483">
        <v>6.3738234341144603E-2</v>
      </c>
      <c r="V2483">
        <v>1.1608716042582099</v>
      </c>
      <c r="W2483">
        <v>3.9738234341144603E-2</v>
      </c>
      <c r="X2483">
        <v>1.7790161826170801E-2</v>
      </c>
      <c r="Y2483">
        <v>0.206519959553805</v>
      </c>
      <c r="Z2483">
        <v>-7.7350283637265996E-2</v>
      </c>
      <c r="AA2483">
        <v>1.17393261512221</v>
      </c>
      <c r="AB2483">
        <v>1.07169649555245E-3</v>
      </c>
      <c r="AC2483" t="b">
        <v>0</v>
      </c>
      <c r="AF2483">
        <v>2.72210909870324E-2</v>
      </c>
      <c r="AG2483">
        <v>9497</v>
      </c>
      <c r="AH2483" t="e">
        <f>VLOOKUP(B2483,AN:AN,1,0)</f>
        <v>#N/A</v>
      </c>
      <c r="AI2483" t="str">
        <f>IF(G2483&lt;=2,"&lt;=2",IF(G2483&lt;3,"2-3","&gt;=3"))</f>
        <v>2-3</v>
      </c>
      <c r="AJ2483">
        <f>G2483-H2483</f>
        <v>-0.36109039616547989</v>
      </c>
    </row>
    <row r="2484" spans="1:36" hidden="1" x14ac:dyDescent="0.3">
      <c r="A2484">
        <v>2018</v>
      </c>
      <c r="B2484" t="s">
        <v>153</v>
      </c>
      <c r="C2484">
        <v>36300</v>
      </c>
      <c r="D2484">
        <v>76748</v>
      </c>
      <c r="E2484">
        <v>177750</v>
      </c>
      <c r="F2484">
        <v>71798</v>
      </c>
      <c r="G2484">
        <v>2.1142699724517899</v>
      </c>
      <c r="H2484">
        <f>+E2484/F2484</f>
        <v>2.4756957018301344</v>
      </c>
      <c r="I2484">
        <v>9.9822026676181404E-3</v>
      </c>
      <c r="J2484">
        <v>5.0703585147857501E-3</v>
      </c>
      <c r="K2484">
        <v>2.2211975574493399E-2</v>
      </c>
      <c r="L2484">
        <v>0.10434508588910101</v>
      </c>
      <c r="M2484">
        <v>8.0627989955246407E-2</v>
      </c>
      <c r="N2484">
        <v>-1.0859999999999999E-3</v>
      </c>
      <c r="O2484">
        <v>-3.1849999999999999E-3</v>
      </c>
      <c r="P2484">
        <v>0.93911689519882202</v>
      </c>
      <c r="Q2484">
        <v>2.2399008274078001E-2</v>
      </c>
      <c r="R2484">
        <v>269501.1875</v>
      </c>
      <c r="S2484">
        <v>0</v>
      </c>
      <c r="T2484">
        <v>1.05128325521945E-2</v>
      </c>
      <c r="U2484">
        <v>4.3043680489063298E-2</v>
      </c>
      <c r="V2484">
        <v>0.94859793947957105</v>
      </c>
      <c r="W2484">
        <v>1.90436804890632E-2</v>
      </c>
      <c r="X2484">
        <v>1.18964310706787E-2</v>
      </c>
      <c r="Y2484">
        <v>0.115749072291636</v>
      </c>
      <c r="Z2484">
        <v>-9.5178387933051195E-2</v>
      </c>
      <c r="AA2484">
        <v>-0.209612118646818</v>
      </c>
      <c r="AB2484">
        <v>2.1993401979406098E-3</v>
      </c>
      <c r="AC2484" t="b">
        <v>1</v>
      </c>
      <c r="AF2484">
        <v>3.0490852744176698E-2</v>
      </c>
      <c r="AG2484">
        <v>10122</v>
      </c>
      <c r="AH2484" t="e">
        <f>VLOOKUP(B2484,AN:AN,1,0)</f>
        <v>#N/A</v>
      </c>
      <c r="AI2484" t="str">
        <f>IF(G2484&lt;=2,"&lt;=2",IF(G2484&lt;3,"2-3","&gt;=3"))</f>
        <v>2-3</v>
      </c>
      <c r="AJ2484">
        <f>G2484-H2484</f>
        <v>-0.3614257293783445</v>
      </c>
    </row>
    <row r="2485" spans="1:36" hidden="1" x14ac:dyDescent="0.3">
      <c r="A2485">
        <v>2009</v>
      </c>
      <c r="B2485" t="s">
        <v>205</v>
      </c>
      <c r="C2485">
        <v>16954</v>
      </c>
      <c r="D2485">
        <v>37398</v>
      </c>
      <c r="E2485">
        <v>96196</v>
      </c>
      <c r="F2485">
        <v>37469</v>
      </c>
      <c r="G2485">
        <v>2.20585112657779</v>
      </c>
      <c r="H2485">
        <f>+E2485/F2485</f>
        <v>2.5673490085137045</v>
      </c>
      <c r="I2485">
        <v>-0.111459757655094</v>
      </c>
      <c r="J2485">
        <v>-5.3412115667015297E-3</v>
      </c>
      <c r="K2485">
        <v>-1.46795906443148E-2</v>
      </c>
      <c r="L2485">
        <v>-5.7068922114558399E-2</v>
      </c>
      <c r="M2485">
        <v>-2.9802115284837699E-2</v>
      </c>
      <c r="N2485">
        <v>-1.299E-3</v>
      </c>
      <c r="O2485">
        <v>-2.8579999999999999E-3</v>
      </c>
      <c r="P2485">
        <v>0.90687716007232699</v>
      </c>
      <c r="Q2485">
        <v>-3.6317706108089901E-3</v>
      </c>
      <c r="R2485">
        <v>138674</v>
      </c>
      <c r="S2485">
        <v>0</v>
      </c>
      <c r="T2485">
        <v>8.8175814598798492E-3</v>
      </c>
      <c r="U2485">
        <v>-2.17491202056408E-2</v>
      </c>
      <c r="V2485">
        <v>0.52017450345641003</v>
      </c>
      <c r="W2485">
        <v>-1.77491202056408E-2</v>
      </c>
      <c r="X2485">
        <v>0</v>
      </c>
      <c r="Y2485">
        <v>5.0155925155925103E-2</v>
      </c>
      <c r="AA2485">
        <v>-0.41608048636153599</v>
      </c>
      <c r="AB2485">
        <v>0</v>
      </c>
      <c r="AC2485" t="b">
        <v>0</v>
      </c>
      <c r="AF2485">
        <v>0</v>
      </c>
      <c r="AG2485">
        <v>3848</v>
      </c>
      <c r="AH2485" t="e">
        <f>VLOOKUP(B2485,AN:AN,1,0)</f>
        <v>#N/A</v>
      </c>
      <c r="AI2485" t="str">
        <f>IF(G2485&lt;=2,"&lt;=2",IF(G2485&lt;3,"2-3","&gt;=3"))</f>
        <v>2-3</v>
      </c>
      <c r="AJ2485">
        <f>G2485-H2485</f>
        <v>-0.36149788193591448</v>
      </c>
    </row>
    <row r="2486" spans="1:36" hidden="1" x14ac:dyDescent="0.3">
      <c r="A2486">
        <v>2010</v>
      </c>
      <c r="B2486" t="s">
        <v>202</v>
      </c>
      <c r="C2486">
        <v>30193</v>
      </c>
      <c r="D2486">
        <v>63888</v>
      </c>
      <c r="E2486">
        <v>171241</v>
      </c>
      <c r="F2486">
        <v>69118</v>
      </c>
      <c r="G2486">
        <v>2.1159871493392499</v>
      </c>
      <c r="H2486">
        <f>+E2486/F2486</f>
        <v>2.4775167105529672</v>
      </c>
      <c r="I2486">
        <v>9.8372429751040699E-3</v>
      </c>
      <c r="J2486">
        <v>-2.2616987116635102E-3</v>
      </c>
      <c r="K2486">
        <v>-2.3360641084611399E-2</v>
      </c>
      <c r="L2486">
        <v>8.7226551026107298E-4</v>
      </c>
      <c r="M2486">
        <v>-1.1403696145862299E-2</v>
      </c>
      <c r="N2486">
        <v>4.5199999999999998E-4</v>
      </c>
      <c r="O2486">
        <v>1.9599999999999999E-3</v>
      </c>
      <c r="P2486">
        <v>0.88771790266036998</v>
      </c>
      <c r="Q2486">
        <v>-5.4240226745605404E-4</v>
      </c>
      <c r="R2486">
        <v>210916.3125</v>
      </c>
      <c r="S2486">
        <v>0</v>
      </c>
      <c r="T2486">
        <v>-4.0757416281849103E-3</v>
      </c>
      <c r="U2486">
        <v>2.5858792942017299E-3</v>
      </c>
      <c r="V2486">
        <v>0.55019044906659897</v>
      </c>
      <c r="W2486">
        <v>-1.3414120705798199E-2</v>
      </c>
      <c r="X2486">
        <v>0</v>
      </c>
      <c r="Y2486">
        <v>5.87434942049751E-2</v>
      </c>
      <c r="Z2486">
        <v>-2.2809082894936199E-2</v>
      </c>
      <c r="AA2486">
        <v>0.762618240015289</v>
      </c>
      <c r="AB2486">
        <v>1.50852315583044E-4</v>
      </c>
      <c r="AC2486" t="b">
        <v>1</v>
      </c>
      <c r="AF2486">
        <v>3.3790918690601898E-2</v>
      </c>
      <c r="AG2486">
        <v>6629</v>
      </c>
      <c r="AH2486" t="e">
        <f>VLOOKUP(B2486,AN:AN,1,0)</f>
        <v>#N/A</v>
      </c>
      <c r="AI2486" t="str">
        <f>IF(G2486&lt;=2,"&lt;=2",IF(G2486&lt;3,"2-3","&gt;=3"))</f>
        <v>2-3</v>
      </c>
      <c r="AJ2486">
        <f>G2486-H2486</f>
        <v>-0.36152956121371727</v>
      </c>
    </row>
    <row r="2487" spans="1:36" hidden="1" x14ac:dyDescent="0.3">
      <c r="A2487">
        <v>2022</v>
      </c>
      <c r="B2487" t="s">
        <v>204</v>
      </c>
      <c r="C2487">
        <v>68654</v>
      </c>
      <c r="D2487">
        <v>145930</v>
      </c>
      <c r="E2487">
        <v>279108</v>
      </c>
      <c r="F2487">
        <v>112221</v>
      </c>
      <c r="G2487">
        <v>2.1255862731960198</v>
      </c>
      <c r="H2487">
        <f>+E2487/F2487</f>
        <v>2.4871280776325286</v>
      </c>
      <c r="I2487">
        <v>9.2285723075790096E-2</v>
      </c>
      <c r="J2487">
        <v>3.53244598954915E-3</v>
      </c>
      <c r="K2487">
        <v>-1.47653713673353E-2</v>
      </c>
      <c r="N2487">
        <v>4.8299999999999998E-4</v>
      </c>
      <c r="O2487">
        <v>-9.9539999999999993E-3</v>
      </c>
      <c r="P2487">
        <v>0.96200513839721702</v>
      </c>
      <c r="Q2487">
        <v>-7.0184469223020197E-3</v>
      </c>
      <c r="R2487">
        <v>488169.90625</v>
      </c>
      <c r="S2487">
        <v>0</v>
      </c>
      <c r="T2487">
        <v>1.54598336666822E-2</v>
      </c>
      <c r="U2487">
        <v>6.3839167356491103E-2</v>
      </c>
      <c r="V2487">
        <v>0.58652244527376696</v>
      </c>
      <c r="W2487">
        <v>-1.6160832643508899E-2</v>
      </c>
      <c r="X2487">
        <v>8.4879990253015399E-3</v>
      </c>
      <c r="Z2487">
        <v>-3.4516811695378598E-4</v>
      </c>
      <c r="AA2487">
        <v>1.07159027664283</v>
      </c>
      <c r="AB2487">
        <v>2.4367461316655099E-4</v>
      </c>
      <c r="AC2487" t="b">
        <v>1</v>
      </c>
      <c r="AF2487">
        <v>2.0021930715184901E-2</v>
      </c>
      <c r="AG2487">
        <v>24832</v>
      </c>
      <c r="AH2487" t="e">
        <f>VLOOKUP(B2487,AN:AN,1,0)</f>
        <v>#N/A</v>
      </c>
      <c r="AI2487" t="str">
        <f>IF(G2487&lt;=2,"&lt;=2",IF(G2487&lt;3,"2-3","&gt;=3"))</f>
        <v>2-3</v>
      </c>
      <c r="AJ2487">
        <f>G2487-H2487</f>
        <v>-0.36154180443650885</v>
      </c>
    </row>
    <row r="2488" spans="1:36" hidden="1" x14ac:dyDescent="0.3">
      <c r="A2488">
        <v>2005</v>
      </c>
      <c r="B2488" t="s">
        <v>98</v>
      </c>
      <c r="C2488">
        <v>36676</v>
      </c>
      <c r="D2488">
        <v>82285</v>
      </c>
      <c r="E2488">
        <v>265794</v>
      </c>
      <c r="F2488">
        <v>102028</v>
      </c>
      <c r="G2488">
        <v>2.2435652742938101</v>
      </c>
      <c r="H2488">
        <f>+E2488/F2488</f>
        <v>2.6051084016152428</v>
      </c>
      <c r="J2488">
        <v>2.2950932383537299E-2</v>
      </c>
      <c r="K2488">
        <v>3.01456205844879E-2</v>
      </c>
      <c r="L2488">
        <v>-6.1602449011057499E-2</v>
      </c>
      <c r="M2488">
        <v>-3.0315415933727199E-3</v>
      </c>
      <c r="N2488">
        <v>1.505E-3</v>
      </c>
      <c r="P2488">
        <v>0.93047982454299905</v>
      </c>
      <c r="R2488">
        <v>354973.90625</v>
      </c>
      <c r="T2488">
        <v>-3.59990401193499E-3</v>
      </c>
      <c r="U2488">
        <v>1.14235980436206E-2</v>
      </c>
      <c r="V2488">
        <v>0.68189265042844405</v>
      </c>
      <c r="W2488">
        <v>-2.2576401956379399E-2</v>
      </c>
      <c r="Y2488">
        <v>2.0739254055862098E-2</v>
      </c>
      <c r="AG2488">
        <v>5979</v>
      </c>
      <c r="AH2488" t="e">
        <f>VLOOKUP(B2488,AN:AN,1,0)</f>
        <v>#N/A</v>
      </c>
      <c r="AI2488" t="str">
        <f>IF(G2488&lt;=2,"&lt;=2",IF(G2488&lt;3,"2-3","&gt;=3"))</f>
        <v>2-3</v>
      </c>
      <c r="AJ2488">
        <f>G2488-H2488</f>
        <v>-0.36154312732143268</v>
      </c>
    </row>
    <row r="2489" spans="1:36" hidden="1" x14ac:dyDescent="0.3">
      <c r="A2489">
        <v>2006</v>
      </c>
      <c r="B2489" t="s">
        <v>35</v>
      </c>
      <c r="C2489">
        <v>48568</v>
      </c>
      <c r="D2489">
        <v>125698</v>
      </c>
      <c r="E2489">
        <v>280042</v>
      </c>
      <c r="F2489">
        <v>94935</v>
      </c>
      <c r="G2489">
        <v>2.5880826881897501</v>
      </c>
      <c r="H2489">
        <f>+E2489/F2489</f>
        <v>2.9498288302522777</v>
      </c>
      <c r="I2489">
        <v>7.3826261143912095E-2</v>
      </c>
      <c r="J2489">
        <v>1.99693366885185E-2</v>
      </c>
      <c r="K2489">
        <v>1.9733148723840601E-2</v>
      </c>
      <c r="L2489">
        <v>-9.9769054878503002E-2</v>
      </c>
      <c r="M2489">
        <v>-1.29045168869197E-2</v>
      </c>
      <c r="N2489">
        <v>1.271E-3</v>
      </c>
      <c r="O2489">
        <v>-1.983E-3</v>
      </c>
      <c r="P2489">
        <v>0.95300459861755404</v>
      </c>
      <c r="Q2489">
        <v>4.4030547142029901E-3</v>
      </c>
      <c r="R2489">
        <v>359066.8125</v>
      </c>
      <c r="S2489">
        <v>0</v>
      </c>
      <c r="T2489">
        <v>2.2016834467649501E-2</v>
      </c>
      <c r="U2489">
        <v>6.1211522668600103E-2</v>
      </c>
      <c r="V2489">
        <v>1.1150134182151099</v>
      </c>
      <c r="W2489">
        <v>2.9211522668600099E-2</v>
      </c>
      <c r="X2489">
        <v>2.3921887713588198E-2</v>
      </c>
      <c r="Y2489">
        <v>8.5172311562645795E-3</v>
      </c>
      <c r="AA2489">
        <v>1.76520206836838</v>
      </c>
      <c r="AB2489">
        <v>0</v>
      </c>
      <c r="AC2489" t="b">
        <v>1</v>
      </c>
      <c r="AF2489">
        <v>2.3596419853539399E-3</v>
      </c>
      <c r="AG2489">
        <v>12584</v>
      </c>
      <c r="AH2489" t="e">
        <f>VLOOKUP(B2489,AN:AN,1,0)</f>
        <v>#N/A</v>
      </c>
      <c r="AI2489" t="str">
        <f>IF(G2489&lt;=2,"&lt;=2",IF(G2489&lt;3,"2-3","&gt;=3"))</f>
        <v>2-3</v>
      </c>
      <c r="AJ2489">
        <f>G2489-H2489</f>
        <v>-0.36174614206252764</v>
      </c>
    </row>
    <row r="2490" spans="1:36" hidden="1" x14ac:dyDescent="0.3">
      <c r="A2490">
        <v>2015</v>
      </c>
      <c r="B2490" t="s">
        <v>31</v>
      </c>
      <c r="C2490">
        <v>97233</v>
      </c>
      <c r="D2490">
        <v>213906</v>
      </c>
      <c r="E2490">
        <v>474524</v>
      </c>
      <c r="F2490">
        <v>185222</v>
      </c>
      <c r="G2490">
        <v>2.1999321218104901</v>
      </c>
      <c r="H2490">
        <f>+E2490/F2490</f>
        <v>2.5619202902462992</v>
      </c>
      <c r="I2490">
        <v>1.2136872189669599E-2</v>
      </c>
      <c r="J2490">
        <v>-1.34667167440056E-2</v>
      </c>
      <c r="K2490">
        <v>-2.2962941974399999E-4</v>
      </c>
      <c r="L2490">
        <v>2.84813069626688E-2</v>
      </c>
      <c r="M2490">
        <v>-3.5863489843905097E-2</v>
      </c>
      <c r="N2490">
        <v>1.4E-3</v>
      </c>
      <c r="O2490">
        <v>3.483E-3</v>
      </c>
      <c r="P2490">
        <v>0.94737851619720503</v>
      </c>
      <c r="Q2490">
        <v>-2.8609037399289698E-3</v>
      </c>
      <c r="R2490">
        <v>704402</v>
      </c>
      <c r="S2490">
        <v>0</v>
      </c>
      <c r="T2490">
        <v>-3.9938837289804602E-4</v>
      </c>
      <c r="U2490">
        <v>3.0805001035332701E-2</v>
      </c>
      <c r="V2490">
        <v>0.64635202074968201</v>
      </c>
      <c r="W2490">
        <v>2.98050010353327E-2</v>
      </c>
      <c r="X2490">
        <v>1.25849848112252E-2</v>
      </c>
      <c r="Y2490">
        <v>3.3518579975330899E-2</v>
      </c>
      <c r="Z2490">
        <v>-1.0648280209690501E-2</v>
      </c>
      <c r="AA2490">
        <v>-8.7019363404061606E-2</v>
      </c>
      <c r="AB2490">
        <v>1.0415159843772601E-3</v>
      </c>
      <c r="AC2490" t="b">
        <v>1</v>
      </c>
      <c r="AD2490">
        <v>2.1760787511707902E-3</v>
      </c>
      <c r="AE2490">
        <v>1.2982643433721E-2</v>
      </c>
      <c r="AF2490">
        <v>1.4060465789093E-2</v>
      </c>
      <c r="AG2490">
        <v>35000</v>
      </c>
      <c r="AH2490" t="e">
        <f>VLOOKUP(B2490,AN:AN,1,0)</f>
        <v>#N/A</v>
      </c>
      <c r="AI2490" t="str">
        <f>IF(G2490&lt;=2,"&lt;=2",IF(G2490&lt;3,"2-3","&gt;=3"))</f>
        <v>2-3</v>
      </c>
      <c r="AJ2490">
        <f>G2490-H2490</f>
        <v>-0.36198816843580905</v>
      </c>
    </row>
    <row r="2491" spans="1:36" hidden="1" x14ac:dyDescent="0.3">
      <c r="A2491">
        <v>2014</v>
      </c>
      <c r="B2491" t="s">
        <v>36</v>
      </c>
      <c r="C2491">
        <v>54926</v>
      </c>
      <c r="D2491">
        <v>123363</v>
      </c>
      <c r="E2491">
        <v>214676</v>
      </c>
      <c r="F2491">
        <v>82314</v>
      </c>
      <c r="G2491">
        <v>2.24598550777409</v>
      </c>
      <c r="H2491">
        <f>+E2491/F2491</f>
        <v>2.608013217678645</v>
      </c>
      <c r="I2491">
        <v>4.3524910741102298E-2</v>
      </c>
      <c r="J2491">
        <v>-5.7575069367885399E-3</v>
      </c>
      <c r="K2491">
        <v>2.44468824714421E-2</v>
      </c>
      <c r="L2491">
        <v>0.115970544099807</v>
      </c>
      <c r="M2491">
        <v>4.1469141840934601E-2</v>
      </c>
      <c r="N2491">
        <v>-9.2100000000000005E-4</v>
      </c>
      <c r="O2491">
        <v>-1.207E-3</v>
      </c>
      <c r="P2491">
        <v>0.96385133266448997</v>
      </c>
      <c r="Q2491">
        <v>-3.4725666046098099E-4</v>
      </c>
      <c r="R2491">
        <v>363622</v>
      </c>
      <c r="S2491">
        <v>0</v>
      </c>
      <c r="T2491">
        <v>1.2130758725106701E-2</v>
      </c>
      <c r="U2491">
        <v>3.0766025185585001E-2</v>
      </c>
      <c r="V2491">
        <v>0.85797610302165905</v>
      </c>
      <c r="W2491">
        <v>1.4766025185585001E-2</v>
      </c>
      <c r="X2491">
        <v>9.4798597696215195E-3</v>
      </c>
      <c r="Y2491">
        <v>5.0904066975913403E-2</v>
      </c>
      <c r="Z2491">
        <v>7.4524181829799099E-2</v>
      </c>
      <c r="AA2491">
        <v>1.21094906923169</v>
      </c>
      <c r="AB2491">
        <v>8.2278028189167901E-4</v>
      </c>
      <c r="AC2491" t="b">
        <v>1</v>
      </c>
      <c r="AF2491">
        <v>2.0497960935823099E-2</v>
      </c>
      <c r="AG2491">
        <v>28219</v>
      </c>
      <c r="AH2491" t="e">
        <f>VLOOKUP(B2491,AN:AN,1,0)</f>
        <v>#N/A</v>
      </c>
      <c r="AI2491" t="str">
        <f>IF(G2491&lt;=2,"&lt;=2",IF(G2491&lt;3,"2-3","&gt;=3"))</f>
        <v>2-3</v>
      </c>
      <c r="AJ2491">
        <f>G2491-H2491</f>
        <v>-0.36202770990455502</v>
      </c>
    </row>
    <row r="2492" spans="1:36" hidden="1" x14ac:dyDescent="0.3">
      <c r="A2492">
        <v>2008</v>
      </c>
      <c r="B2492" t="s">
        <v>59</v>
      </c>
      <c r="C2492">
        <v>56182</v>
      </c>
      <c r="D2492">
        <v>126171</v>
      </c>
      <c r="E2492">
        <v>343663</v>
      </c>
      <c r="F2492">
        <v>131776</v>
      </c>
      <c r="G2492">
        <v>2.2457548681072201</v>
      </c>
      <c r="H2492">
        <f>+E2492/F2492</f>
        <v>2.6079331593006314</v>
      </c>
      <c r="I2492">
        <v>-1.41585795312133E-2</v>
      </c>
      <c r="J2492">
        <v>-1.67841091752048E-4</v>
      </c>
      <c r="K2492">
        <v>-2.6734542757272699E-2</v>
      </c>
      <c r="L2492">
        <v>-5.3475738894194297E-2</v>
      </c>
      <c r="M2492">
        <v>2.9930360615253002E-3</v>
      </c>
      <c r="N2492">
        <v>-1.12E-4</v>
      </c>
      <c r="O2492">
        <v>5.7520000000000002E-3</v>
      </c>
      <c r="P2492">
        <v>0.89007723331451405</v>
      </c>
      <c r="Q2492">
        <v>-8.9908242225649193E-3</v>
      </c>
      <c r="R2492">
        <v>520126.09375</v>
      </c>
      <c r="S2492">
        <v>0</v>
      </c>
      <c r="T2492">
        <v>-2.3690274450928001E-2</v>
      </c>
      <c r="U2492">
        <v>-1.53146013617516E-2</v>
      </c>
      <c r="V2492">
        <v>0.75007610638702504</v>
      </c>
      <c r="W2492">
        <v>-5.3314601361751597E-2</v>
      </c>
      <c r="X2492">
        <v>2.1044158233670601E-2</v>
      </c>
      <c r="Y2492">
        <v>9.0710317419242903E-2</v>
      </c>
      <c r="AA2492">
        <v>1.0903387624634699</v>
      </c>
      <c r="AB2492">
        <v>1.72493100275988E-4</v>
      </c>
      <c r="AC2492" t="b">
        <v>0</v>
      </c>
      <c r="AF2492">
        <v>1.3339466421343101E-2</v>
      </c>
      <c r="AG2492">
        <v>17758</v>
      </c>
      <c r="AH2492" t="e">
        <f>VLOOKUP(B2492,AN:AN,1,0)</f>
        <v>#N/A</v>
      </c>
      <c r="AI2492" t="str">
        <f>IF(G2492&lt;=2,"&lt;=2",IF(G2492&lt;3,"2-3","&gt;=3"))</f>
        <v>2-3</v>
      </c>
      <c r="AJ2492">
        <f>G2492-H2492</f>
        <v>-0.36217829119341127</v>
      </c>
    </row>
    <row r="2493" spans="1:36" x14ac:dyDescent="0.3">
      <c r="A2493">
        <v>2018</v>
      </c>
      <c r="B2493" t="s">
        <v>198</v>
      </c>
      <c r="C2493">
        <v>615535</v>
      </c>
      <c r="D2493">
        <v>1428076</v>
      </c>
      <c r="E2493">
        <v>2442838</v>
      </c>
      <c r="F2493">
        <v>910675</v>
      </c>
      <c r="G2493">
        <v>2.3200565361839698</v>
      </c>
      <c r="H2493">
        <f>+E2493/F2493</f>
        <v>2.6824476349960196</v>
      </c>
      <c r="I2493">
        <v>7.5721484087347404E-3</v>
      </c>
      <c r="J2493">
        <v>1.26129500567912E-2</v>
      </c>
      <c r="K2493">
        <v>2.97545671164989E-2</v>
      </c>
      <c r="L2493">
        <v>-3.1638746291399303E-2</v>
      </c>
      <c r="M2493">
        <v>-5.5355842225253901E-2</v>
      </c>
      <c r="N2493">
        <v>4.0029999999999996E-3</v>
      </c>
      <c r="O2493">
        <v>1.55999999999999E-3</v>
      </c>
      <c r="P2493">
        <v>0.93571639060974099</v>
      </c>
      <c r="Q2493">
        <v>-5.3298473358198695E-4</v>
      </c>
      <c r="R2493">
        <v>3954196</v>
      </c>
      <c r="S2493">
        <v>3.8647824813150199E-4</v>
      </c>
      <c r="T2493">
        <v>-3.11996787786501E-4</v>
      </c>
      <c r="U2493">
        <v>3.2218851149082198E-2</v>
      </c>
      <c r="V2493">
        <v>1.4328472372558501</v>
      </c>
      <c r="W2493">
        <v>8.2188511490821903E-3</v>
      </c>
      <c r="X2493">
        <v>3.3196611458456697E-2</v>
      </c>
      <c r="Y2493">
        <v>0.14356783919111399</v>
      </c>
      <c r="Z2493">
        <v>-2.5651836507212599E-2</v>
      </c>
      <c r="AA2493">
        <v>1.2102911993643899</v>
      </c>
      <c r="AB2493">
        <v>1.24670402623065E-3</v>
      </c>
      <c r="AC2493" t="b">
        <v>1</v>
      </c>
      <c r="AD2493">
        <v>4.2537245892142897E-3</v>
      </c>
      <c r="AE2493">
        <v>1.02048558038094E-2</v>
      </c>
      <c r="AF2493">
        <v>4.32201118293511E-2</v>
      </c>
      <c r="AG2493">
        <v>331497</v>
      </c>
      <c r="AH2493" t="str">
        <f>VLOOKUP(B2493,AN:AN,1,0)</f>
        <v>Seattle - WA</v>
      </c>
      <c r="AI2493" t="str">
        <f>IF(G2493&lt;=2,"&lt;=2",IF(G2493&lt;3,"2-3","&gt;=3"))</f>
        <v>2-3</v>
      </c>
      <c r="AJ2493">
        <f>G2493-H2493</f>
        <v>-0.36239109881204978</v>
      </c>
    </row>
    <row r="2494" spans="1:36" hidden="1" x14ac:dyDescent="0.3">
      <c r="A2494">
        <v>2006</v>
      </c>
      <c r="B2494" t="s">
        <v>158</v>
      </c>
      <c r="C2494">
        <v>29075</v>
      </c>
      <c r="D2494">
        <v>65893</v>
      </c>
      <c r="E2494">
        <v>166184</v>
      </c>
      <c r="F2494">
        <v>63218</v>
      </c>
      <c r="G2494">
        <v>2.2663112639724798</v>
      </c>
      <c r="H2494">
        <f>+E2494/F2494</f>
        <v>2.6287449776962259</v>
      </c>
      <c r="I2494">
        <v>-2.7332629351253201E-2</v>
      </c>
      <c r="J2494">
        <v>1.83135755360125E-2</v>
      </c>
      <c r="K2494">
        <v>1.8077387571334699E-2</v>
      </c>
      <c r="L2494">
        <v>-9.3115520164370497E-2</v>
      </c>
      <c r="M2494">
        <v>-6.2509821727872901E-3</v>
      </c>
      <c r="N2494">
        <v>2.0270000000000002E-3</v>
      </c>
      <c r="O2494">
        <v>-3.2499999999999901E-4</v>
      </c>
      <c r="P2494">
        <v>0.94001406431198098</v>
      </c>
      <c r="Q2494">
        <v>1.11406445503229E-2</v>
      </c>
      <c r="R2494">
        <v>233945.796875</v>
      </c>
      <c r="S2494">
        <v>0</v>
      </c>
      <c r="T2494">
        <v>2.0707570016384E-2</v>
      </c>
      <c r="U2494">
        <v>5.9902258217334699E-2</v>
      </c>
      <c r="V2494">
        <v>0.97460432110654605</v>
      </c>
      <c r="W2494">
        <v>2.7902258217334601E-2</v>
      </c>
      <c r="X2494">
        <v>1.52881223049784E-2</v>
      </c>
      <c r="Y2494">
        <v>0.11629441930017299</v>
      </c>
      <c r="AA2494">
        <v>2.41581809976008</v>
      </c>
      <c r="AB2494">
        <v>4.9000392003136005E-4</v>
      </c>
      <c r="AC2494" t="b">
        <v>0</v>
      </c>
      <c r="AF2494">
        <v>4.4982359858878801E-2</v>
      </c>
      <c r="AG2494">
        <v>10360</v>
      </c>
      <c r="AH2494" t="e">
        <f>VLOOKUP(B2494,AN:AN,1,0)</f>
        <v>#N/A</v>
      </c>
      <c r="AI2494" t="str">
        <f>IF(G2494&lt;=2,"&lt;=2",IF(G2494&lt;3,"2-3","&gt;=3"))</f>
        <v>2-3</v>
      </c>
      <c r="AJ2494">
        <f>G2494-H2494</f>
        <v>-0.36243371372374611</v>
      </c>
    </row>
    <row r="2495" spans="1:36" hidden="1" x14ac:dyDescent="0.3">
      <c r="A2495">
        <v>2009</v>
      </c>
      <c r="B2495" t="s">
        <v>73</v>
      </c>
      <c r="C2495">
        <v>16985</v>
      </c>
      <c r="D2495">
        <v>37345</v>
      </c>
      <c r="E2495">
        <v>111539</v>
      </c>
      <c r="F2495">
        <v>43549</v>
      </c>
      <c r="G2495">
        <v>2.1987047394760002</v>
      </c>
      <c r="H2495">
        <f>+E2495/F2495</f>
        <v>2.5612298789868881</v>
      </c>
      <c r="I2495">
        <v>-0.10958243307952401</v>
      </c>
      <c r="J2495">
        <v>7.6228007674217398E-4</v>
      </c>
      <c r="K2495">
        <v>-8.5760990008711801E-3</v>
      </c>
      <c r="L2495">
        <v>-2.1145754866301901E-2</v>
      </c>
      <c r="M2495">
        <v>6.12105196341873E-3</v>
      </c>
      <c r="N2495">
        <v>2.042E-3</v>
      </c>
      <c r="O2495">
        <v>7.6599999999999997E-4</v>
      </c>
      <c r="P2495">
        <v>0.90347731113433805</v>
      </c>
      <c r="Q2495">
        <v>5.2549242973320897E-3</v>
      </c>
      <c r="R2495">
        <v>153474.5</v>
      </c>
      <c r="S2495">
        <v>0</v>
      </c>
      <c r="T2495">
        <v>1.4095567166804899E-4</v>
      </c>
      <c r="U2495">
        <v>-3.0425745993852601E-2</v>
      </c>
      <c r="V2495">
        <v>0.427008920747799</v>
      </c>
      <c r="W2495">
        <v>-2.6425745993852601E-2</v>
      </c>
      <c r="X2495">
        <v>0</v>
      </c>
      <c r="Y2495">
        <v>0</v>
      </c>
      <c r="AA2495">
        <v>0.81009401507907697</v>
      </c>
      <c r="AB2495">
        <v>0</v>
      </c>
      <c r="AC2495" t="b">
        <v>0</v>
      </c>
      <c r="AF2495">
        <v>0</v>
      </c>
      <c r="AG2495">
        <v>3916</v>
      </c>
      <c r="AH2495" t="e">
        <f>VLOOKUP(B2495,AN:AN,1,0)</f>
        <v>#N/A</v>
      </c>
      <c r="AI2495" t="str">
        <f>IF(G2495&lt;=2,"&lt;=2",IF(G2495&lt;3,"2-3","&gt;=3"))</f>
        <v>2-3</v>
      </c>
      <c r="AJ2495">
        <f>G2495-H2495</f>
        <v>-0.36252513951088794</v>
      </c>
    </row>
    <row r="2496" spans="1:36" hidden="1" x14ac:dyDescent="0.3">
      <c r="A2496">
        <v>2017</v>
      </c>
      <c r="B2496" t="s">
        <v>102</v>
      </c>
      <c r="C2496">
        <v>265837</v>
      </c>
      <c r="D2496">
        <v>620675</v>
      </c>
      <c r="E2496">
        <v>1369062</v>
      </c>
      <c r="F2496">
        <v>507528</v>
      </c>
      <c r="G2496">
        <v>2.3347953821326599</v>
      </c>
      <c r="H2496">
        <f>+E2496/F2496</f>
        <v>2.6975102851468296</v>
      </c>
      <c r="I2496">
        <v>-4.6875042625946E-3</v>
      </c>
      <c r="J2496">
        <v>6.04175031185098E-4</v>
      </c>
      <c r="K2496">
        <v>9.1350229680537895E-3</v>
      </c>
      <c r="L2496">
        <v>0.116479972243309</v>
      </c>
      <c r="M2496">
        <v>6.5934211015701696E-2</v>
      </c>
      <c r="N2496">
        <v>1.196E-3</v>
      </c>
      <c r="O2496">
        <v>1.5200000000000001E-4</v>
      </c>
      <c r="P2496">
        <v>0.91296720504760698</v>
      </c>
      <c r="Q2496">
        <v>1.6972422599790199E-3</v>
      </c>
      <c r="R2496">
        <v>2052709</v>
      </c>
      <c r="S2496">
        <v>2.2247241005035899E-4</v>
      </c>
      <c r="T2496">
        <v>4.4289492070674402E-3</v>
      </c>
      <c r="U2496">
        <v>3.0816409736871699E-2</v>
      </c>
      <c r="V2496">
        <v>0.68606848456458203</v>
      </c>
      <c r="W2496">
        <v>9.8164097368716903E-3</v>
      </c>
      <c r="X2496">
        <v>1.3826997364038999E-2</v>
      </c>
      <c r="Y2496">
        <v>7.1733676994881604E-2</v>
      </c>
      <c r="Z2496">
        <v>-1.8376553624198402E-2</v>
      </c>
      <c r="AA2496">
        <v>1.1954887922309401</v>
      </c>
      <c r="AB2496">
        <v>4.7191117283409598E-4</v>
      </c>
      <c r="AC2496" t="b">
        <v>0</v>
      </c>
      <c r="AD2496">
        <v>9.9543283194110099E-3</v>
      </c>
      <c r="AE2496">
        <v>8.7766946021087203E-3</v>
      </c>
      <c r="AF2496">
        <v>1.8957345971563899E-2</v>
      </c>
      <c r="AG2496">
        <v>150384</v>
      </c>
      <c r="AH2496" t="str">
        <f>VLOOKUP(B2496,AN:AN,1,0)</f>
        <v>Indianapolis - IN</v>
      </c>
      <c r="AI2496" t="str">
        <f>IF(G2496&lt;=2,"&lt;=2",IF(G2496&lt;3,"2-3","&gt;=3"))</f>
        <v>2-3</v>
      </c>
      <c r="AJ2496">
        <f>G2496-H2496</f>
        <v>-0.36271490301416964</v>
      </c>
    </row>
    <row r="2497" spans="1:36" hidden="1" x14ac:dyDescent="0.3">
      <c r="A2497">
        <v>2012</v>
      </c>
      <c r="B2497" t="s">
        <v>148</v>
      </c>
      <c r="C2497">
        <v>120963</v>
      </c>
      <c r="D2497">
        <v>278102</v>
      </c>
      <c r="E2497">
        <v>556567</v>
      </c>
      <c r="F2497">
        <v>209090</v>
      </c>
      <c r="G2497">
        <v>2.2990666567462701</v>
      </c>
      <c r="H2497">
        <f>+E2497/F2497</f>
        <v>2.6618537471902051</v>
      </c>
      <c r="I2497">
        <v>-3.4722741238082701E-3</v>
      </c>
      <c r="J2497">
        <v>-1.1846795678138399E-3</v>
      </c>
      <c r="K2497">
        <v>4.5204298943280997E-3</v>
      </c>
      <c r="L2497">
        <v>1.40607750425114E-2</v>
      </c>
      <c r="M2497">
        <v>-4.3108538142405402E-2</v>
      </c>
      <c r="N2497">
        <v>8.7299999999999997E-4</v>
      </c>
      <c r="O2497">
        <v>7.5299999999999998E-4</v>
      </c>
      <c r="P2497">
        <v>0.94131004810333296</v>
      </c>
      <c r="Q2497">
        <v>-1.4668703079201401E-4</v>
      </c>
      <c r="R2497">
        <v>867355.875</v>
      </c>
      <c r="S2497">
        <v>0</v>
      </c>
      <c r="T2497">
        <v>-9.6482182852924304E-3</v>
      </c>
      <c r="U2497">
        <v>6.1819204129278703E-3</v>
      </c>
      <c r="V2497">
        <v>1.1458616859331801</v>
      </c>
      <c r="W2497">
        <v>-1.4818079587072101E-2</v>
      </c>
      <c r="X2497">
        <v>3.5376288815650199E-3</v>
      </c>
      <c r="Y2497">
        <v>4.90936303755539E-2</v>
      </c>
      <c r="Z2497">
        <v>3.9904499414674902E-2</v>
      </c>
      <c r="AA2497">
        <v>0.167382390592973</v>
      </c>
      <c r="AB2497">
        <v>9.6755661718017703E-4</v>
      </c>
      <c r="AC2497" t="b">
        <v>0</v>
      </c>
      <c r="AF2497">
        <v>0</v>
      </c>
      <c r="AG2497">
        <v>33190</v>
      </c>
      <c r="AH2497" t="e">
        <f>VLOOKUP(B2497,AN:AN,1,0)</f>
        <v>#N/A</v>
      </c>
      <c r="AI2497" t="str">
        <f>IF(G2497&lt;=2,"&lt;=2",IF(G2497&lt;3,"2-3","&gt;=3"))</f>
        <v>2-3</v>
      </c>
      <c r="AJ2497">
        <f>G2497-H2497</f>
        <v>-0.36278709044393498</v>
      </c>
    </row>
    <row r="2498" spans="1:36" hidden="1" x14ac:dyDescent="0.3">
      <c r="A2498">
        <v>2019</v>
      </c>
      <c r="B2498" t="s">
        <v>67</v>
      </c>
      <c r="C2498">
        <v>311212</v>
      </c>
      <c r="D2498">
        <v>720332</v>
      </c>
      <c r="E2498">
        <v>1250897</v>
      </c>
      <c r="F2498">
        <v>467185</v>
      </c>
      <c r="G2498">
        <v>2.3146022646941602</v>
      </c>
      <c r="H2498">
        <f>+E2498/F2498</f>
        <v>2.6775196121450815</v>
      </c>
      <c r="I2498">
        <v>-1.31441748883346E-2</v>
      </c>
      <c r="J2498">
        <v>9.5121748745444895E-4</v>
      </c>
      <c r="K2498">
        <v>2.0999001443386098E-2</v>
      </c>
      <c r="N2498">
        <v>-5.9999999999999995E-4</v>
      </c>
      <c r="O2498">
        <v>-2.4999999999999898E-4</v>
      </c>
      <c r="P2498">
        <v>0.93043911457061801</v>
      </c>
      <c r="Q2498">
        <v>-1.6980767250059901E-3</v>
      </c>
      <c r="R2498">
        <v>2131431</v>
      </c>
      <c r="S2498">
        <v>2.6797628683306702E-4</v>
      </c>
      <c r="T2498">
        <v>6.5957754850385405E-4</v>
      </c>
      <c r="U2498">
        <v>3.5801194608211503E-2</v>
      </c>
      <c r="V2498">
        <v>0.75588608528741597</v>
      </c>
      <c r="W2498">
        <v>1.7801194608211501E-2</v>
      </c>
      <c r="X2498">
        <v>2.04755758755715E-2</v>
      </c>
      <c r="Z2498">
        <v>-1.11736165377969E-2</v>
      </c>
      <c r="AA2498">
        <v>0.887879951132997</v>
      </c>
      <c r="AB2498">
        <v>6.7814407280204704E-4</v>
      </c>
      <c r="AC2498" t="b">
        <v>0</v>
      </c>
      <c r="AD2498">
        <v>4.3220699098032098E-3</v>
      </c>
      <c r="AE2498">
        <v>9.4462358856561603E-3</v>
      </c>
      <c r="AF2498">
        <v>3.13368188480301E-2</v>
      </c>
      <c r="AG2498">
        <v>186596</v>
      </c>
      <c r="AH2498" t="str">
        <f>VLOOKUP(B2498,AN:AN,1,0)</f>
        <v>Columbus - OH</v>
      </c>
      <c r="AI2498" t="str">
        <f>IF(G2498&lt;=2,"&lt;=2",IF(G2498&lt;3,"2-3","&gt;=3"))</f>
        <v>2-3</v>
      </c>
      <c r="AJ2498">
        <f>G2498-H2498</f>
        <v>-0.3629173474509213</v>
      </c>
    </row>
    <row r="2499" spans="1:36" hidden="1" x14ac:dyDescent="0.3">
      <c r="A2499">
        <v>2017</v>
      </c>
      <c r="B2499" t="s">
        <v>182</v>
      </c>
      <c r="C2499">
        <v>349037</v>
      </c>
      <c r="D2499">
        <v>768578</v>
      </c>
      <c r="E2499">
        <v>2009315</v>
      </c>
      <c r="F2499">
        <v>783310</v>
      </c>
      <c r="G2499">
        <v>2.20199577695201</v>
      </c>
      <c r="H2499">
        <f>+E2499/F2499</f>
        <v>2.5651593877264429</v>
      </c>
      <c r="I2499">
        <v>-1.8441885343710301E-2</v>
      </c>
      <c r="J2499">
        <v>-8.7971817702054908E-3</v>
      </c>
      <c r="K2499">
        <v>-2.6633383333679898E-4</v>
      </c>
      <c r="L2499">
        <v>3.0559617891907601E-2</v>
      </c>
      <c r="M2499">
        <v>-1.99861433357E-2</v>
      </c>
      <c r="N2499">
        <v>-5.0600000000000003E-3</v>
      </c>
      <c r="O2499">
        <v>-8.1309999999999993E-3</v>
      </c>
      <c r="P2499">
        <v>0.90367168188095104</v>
      </c>
      <c r="Q2499">
        <v>-8.2539916038509801E-3</v>
      </c>
      <c r="R2499">
        <v>2817256</v>
      </c>
      <c r="S2499">
        <v>6.2059282129253902E-5</v>
      </c>
      <c r="T2499">
        <v>-1.4555720612406699E-2</v>
      </c>
      <c r="U2499">
        <v>1.1831739917397501E-2</v>
      </c>
      <c r="V2499">
        <v>0.74041054274791496</v>
      </c>
      <c r="W2499">
        <v>-9.1682600826025005E-3</v>
      </c>
      <c r="X2499">
        <v>1.7826528791628202E-2</v>
      </c>
      <c r="Y2499">
        <v>9.53255152805529E-2</v>
      </c>
      <c r="Z2499">
        <v>-3.5311489326005398E-2</v>
      </c>
      <c r="AA2499">
        <v>3.7603903420113598E-2</v>
      </c>
      <c r="AB2499">
        <v>5.8180576996175496E-4</v>
      </c>
      <c r="AC2499" t="b">
        <v>0</v>
      </c>
      <c r="AD2499">
        <v>2.27208126449961E-4</v>
      </c>
      <c r="AE2499">
        <v>1.1460087404197499E-2</v>
      </c>
      <c r="AF2499">
        <v>2.6173502238012802E-2</v>
      </c>
      <c r="AG2499">
        <v>131207</v>
      </c>
      <c r="AH2499" t="str">
        <f>VLOOKUP(B2499,AN:AN,1,0)</f>
        <v>Saint Louis - MO</v>
      </c>
      <c r="AI2499" t="str">
        <f>IF(G2499&lt;=2,"&lt;=2",IF(G2499&lt;3,"2-3","&gt;=3"))</f>
        <v>2-3</v>
      </c>
      <c r="AJ2499">
        <f>G2499-H2499</f>
        <v>-0.36316361077443293</v>
      </c>
    </row>
    <row r="2500" spans="1:36" hidden="1" x14ac:dyDescent="0.3">
      <c r="A2500">
        <v>2016</v>
      </c>
      <c r="B2500" t="s">
        <v>79</v>
      </c>
      <c r="C2500">
        <v>37253</v>
      </c>
      <c r="D2500">
        <v>80409</v>
      </c>
      <c r="E2500">
        <v>182699</v>
      </c>
      <c r="F2500">
        <v>72452</v>
      </c>
      <c r="G2500">
        <v>2.1584570370171501</v>
      </c>
      <c r="H2500">
        <f>+E2500/F2500</f>
        <v>2.5216557168884228</v>
      </c>
      <c r="I2500">
        <v>-5.7065749197317698E-3</v>
      </c>
      <c r="J2500">
        <v>1.8953345715999499E-3</v>
      </c>
      <c r="K2500">
        <v>7.2827951014041896E-3</v>
      </c>
      <c r="L2500">
        <v>8.5716959759593002E-3</v>
      </c>
      <c r="M2500">
        <v>-7.8982192091643894E-2</v>
      </c>
      <c r="N2500">
        <v>-2.1069999999999999E-3</v>
      </c>
      <c r="O2500">
        <v>-1.5049999999999901E-3</v>
      </c>
      <c r="P2500">
        <v>0.94176268577575695</v>
      </c>
      <c r="Q2500">
        <v>-1.3674020767212001E-2</v>
      </c>
      <c r="R2500">
        <v>277289.78125</v>
      </c>
      <c r="S2500">
        <v>0</v>
      </c>
      <c r="T2500">
        <v>-4.3756663799285403E-3</v>
      </c>
      <c r="U2500">
        <v>2.1861420944333101E-2</v>
      </c>
      <c r="V2500">
        <v>0.644992681335255</v>
      </c>
      <c r="W2500">
        <v>8.8614209443330996E-3</v>
      </c>
      <c r="X2500">
        <v>0</v>
      </c>
      <c r="Y2500">
        <v>3.4003638392678601E-2</v>
      </c>
      <c r="Z2500">
        <v>1.22157475827941E-2</v>
      </c>
      <c r="AA2500">
        <v>-0.65645555870655903</v>
      </c>
      <c r="AB2500">
        <v>1.20427517687791E-3</v>
      </c>
      <c r="AC2500" t="b">
        <v>0</v>
      </c>
      <c r="AF2500">
        <v>0</v>
      </c>
      <c r="AG2500">
        <v>6643</v>
      </c>
      <c r="AH2500" t="e">
        <f>VLOOKUP(B2500,AN:AN,1,0)</f>
        <v>#N/A</v>
      </c>
      <c r="AI2500" t="str">
        <f>IF(G2500&lt;=2,"&lt;=2",IF(G2500&lt;3,"2-3","&gt;=3"))</f>
        <v>2-3</v>
      </c>
      <c r="AJ2500">
        <f>G2500-H2500</f>
        <v>-0.36319867987127274</v>
      </c>
    </row>
    <row r="2501" spans="1:36" hidden="1" x14ac:dyDescent="0.3">
      <c r="A2501">
        <v>2020</v>
      </c>
      <c r="B2501" t="s">
        <v>71</v>
      </c>
      <c r="C2501">
        <v>117433</v>
      </c>
      <c r="D2501">
        <v>240804</v>
      </c>
      <c r="E2501">
        <v>540820</v>
      </c>
      <c r="F2501">
        <v>224035</v>
      </c>
      <c r="G2501">
        <v>2.0505650030229998</v>
      </c>
      <c r="H2501">
        <f>+E2501/F2501</f>
        <v>2.4139978128417434</v>
      </c>
      <c r="I2501">
        <v>-6.8649037428830301E-2</v>
      </c>
      <c r="J2501">
        <v>-1.2686885893345499E-3</v>
      </c>
      <c r="K2501">
        <v>3.5177489995956303E-2</v>
      </c>
      <c r="N2501">
        <v>6.8560000000000001E-3</v>
      </c>
      <c r="O2501">
        <v>1.06839999999999E-2</v>
      </c>
      <c r="P2501">
        <v>0.93653523921966597</v>
      </c>
      <c r="Q2501">
        <v>1.0144233703613901E-2</v>
      </c>
      <c r="R2501">
        <v>814123.875</v>
      </c>
      <c r="S2501">
        <v>7.4163158949689301E-4</v>
      </c>
      <c r="T2501">
        <v>-9.0917013585565002E-4</v>
      </c>
      <c r="U2501">
        <v>3.1138613820075999E-2</v>
      </c>
      <c r="V2501">
        <v>0.65677712875934002</v>
      </c>
      <c r="W2501">
        <v>1.9138613820075999E-2</v>
      </c>
      <c r="X2501">
        <v>8.5588294247344095E-3</v>
      </c>
      <c r="Z2501">
        <v>-5.0079613067887198E-2</v>
      </c>
      <c r="AA2501">
        <v>0.118226676709753</v>
      </c>
      <c r="AB2501">
        <v>8.8194026859089996E-4</v>
      </c>
      <c r="AC2501" t="b">
        <v>0</v>
      </c>
      <c r="AD2501">
        <v>8.3187967509156992E-3</v>
      </c>
      <c r="AE2501">
        <v>1.1713205192514399E-2</v>
      </c>
      <c r="AF2501">
        <v>1.21667668871517E-2</v>
      </c>
      <c r="AG2501">
        <v>50317</v>
      </c>
      <c r="AH2501" t="e">
        <f>VLOOKUP(B2501,AN:AN,1,0)</f>
        <v>#N/A</v>
      </c>
      <c r="AI2501" t="str">
        <f>IF(G2501&lt;=2,"&lt;=2",IF(G2501&lt;3,"2-3","&gt;=3"))</f>
        <v>2-3</v>
      </c>
      <c r="AJ2501">
        <f>G2501-H2501</f>
        <v>-0.3634328098187436</v>
      </c>
    </row>
    <row r="2502" spans="1:36" hidden="1" x14ac:dyDescent="0.3">
      <c r="A2502">
        <v>2010</v>
      </c>
      <c r="B2502" t="s">
        <v>167</v>
      </c>
      <c r="C2502">
        <v>331861</v>
      </c>
      <c r="D2502">
        <v>776419</v>
      </c>
      <c r="E2502">
        <v>1436444</v>
      </c>
      <c r="F2502">
        <v>531413</v>
      </c>
      <c r="G2502">
        <v>2.33959097332919</v>
      </c>
      <c r="H2502">
        <f>+E2502/F2502</f>
        <v>2.7030652242229678</v>
      </c>
      <c r="I2502">
        <v>-2.26209205815198E-2</v>
      </c>
      <c r="J2502">
        <v>6.3223824836312996E-3</v>
      </c>
      <c r="K2502">
        <v>-1.4776559889316599E-2</v>
      </c>
      <c r="L2502">
        <v>0.107938469350337</v>
      </c>
      <c r="M2502">
        <v>9.5662507694214596E-2</v>
      </c>
      <c r="N2502">
        <v>3.8630000000000001E-3</v>
      </c>
      <c r="O2502">
        <v>-4.5100000000000001E-4</v>
      </c>
      <c r="P2502">
        <v>0.94979560375213601</v>
      </c>
      <c r="Q2502">
        <v>1.3472080230713E-2</v>
      </c>
      <c r="R2502">
        <v>2240432</v>
      </c>
      <c r="S2502">
        <v>2.87194779165546E-4</v>
      </c>
      <c r="T2502">
        <v>1.1505183763802E-2</v>
      </c>
      <c r="U2502">
        <v>1.8166804686188701E-2</v>
      </c>
      <c r="V2502">
        <v>0.97811635389617602</v>
      </c>
      <c r="W2502">
        <v>2.1668046861887001E-3</v>
      </c>
      <c r="X2502">
        <v>4.2529269425365997E-3</v>
      </c>
      <c r="Y2502">
        <v>8.4773075213446E-2</v>
      </c>
      <c r="Z2502">
        <v>1.1441515843099499E-2</v>
      </c>
      <c r="AA2502">
        <v>1.22567889453957</v>
      </c>
      <c r="AB2502">
        <v>5.6827903111480397E-4</v>
      </c>
      <c r="AC2502" t="b">
        <v>0</v>
      </c>
      <c r="AF2502">
        <v>4.7845428103536697E-3</v>
      </c>
      <c r="AG2502">
        <v>164348</v>
      </c>
      <c r="AH2502" t="str">
        <f>VLOOKUP(B2502,AN:AN,1,0)</f>
        <v>Portland - OR</v>
      </c>
      <c r="AI2502" t="str">
        <f>IF(G2502&lt;=2,"&lt;=2",IF(G2502&lt;3,"2-3","&gt;=3"))</f>
        <v>2-3</v>
      </c>
      <c r="AJ2502">
        <f>G2502-H2502</f>
        <v>-0.36347425089377783</v>
      </c>
    </row>
    <row r="2503" spans="1:36" hidden="1" x14ac:dyDescent="0.3">
      <c r="A2503">
        <v>2023</v>
      </c>
      <c r="B2503" t="s">
        <v>129</v>
      </c>
      <c r="C2503">
        <v>14958</v>
      </c>
      <c r="D2503">
        <v>30732</v>
      </c>
      <c r="E2503">
        <v>87263</v>
      </c>
      <c r="F2503">
        <v>36087</v>
      </c>
      <c r="G2503">
        <v>2.0545527476935401</v>
      </c>
      <c r="H2503">
        <f>+E2503/F2503</f>
        <v>2.4181284118934796</v>
      </c>
      <c r="I2503">
        <v>-3.3465679312430302E-2</v>
      </c>
      <c r="N2503">
        <v>-2.7E-4</v>
      </c>
      <c r="O2503">
        <v>3.2399999999999998E-3</v>
      </c>
      <c r="P2503">
        <v>0.94567900896072399</v>
      </c>
      <c r="Q2503">
        <v>-4.9475431442259597E-3</v>
      </c>
      <c r="R2503">
        <v>124938.6953125</v>
      </c>
      <c r="S2503">
        <v>0</v>
      </c>
      <c r="T2503">
        <v>2.3720283992588399E-2</v>
      </c>
      <c r="U2503">
        <v>4.6422466635703999E-2</v>
      </c>
      <c r="V2503">
        <v>0.45948989865044298</v>
      </c>
      <c r="W2503">
        <v>5.4224666357039902E-3</v>
      </c>
      <c r="X2503">
        <v>0</v>
      </c>
      <c r="Z2503">
        <v>-5.88537333445079E-2</v>
      </c>
      <c r="AA2503">
        <v>-0.19204982860495601</v>
      </c>
      <c r="AB2503">
        <v>5.4010261949770399E-4</v>
      </c>
      <c r="AC2503" t="b">
        <v>0</v>
      </c>
      <c r="AF2503">
        <v>0</v>
      </c>
      <c r="AG2503">
        <v>3703</v>
      </c>
      <c r="AH2503" t="e">
        <f>VLOOKUP(B2503,AN:AN,1,0)</f>
        <v>#N/A</v>
      </c>
      <c r="AI2503" t="str">
        <f>IF(G2503&lt;=2,"&lt;=2",IF(G2503&lt;3,"2-3","&gt;=3"))</f>
        <v>2-3</v>
      </c>
      <c r="AJ2503">
        <f>G2503-H2503</f>
        <v>-0.36357566419993947</v>
      </c>
    </row>
    <row r="2504" spans="1:36" hidden="1" x14ac:dyDescent="0.3">
      <c r="A2504">
        <v>2006</v>
      </c>
      <c r="B2504" t="s">
        <v>187</v>
      </c>
      <c r="C2504">
        <v>234370</v>
      </c>
      <c r="D2504">
        <v>606072</v>
      </c>
      <c r="E2504">
        <v>1426747</v>
      </c>
      <c r="F2504">
        <v>483700</v>
      </c>
      <c r="G2504">
        <v>2.5859623671971601</v>
      </c>
      <c r="H2504">
        <f>+E2504/F2504</f>
        <v>2.9496526772793055</v>
      </c>
      <c r="I2504">
        <v>-2.1700229766017199E-2</v>
      </c>
      <c r="J2504">
        <v>-2.85241007804869E-3</v>
      </c>
      <c r="K2504">
        <v>-3.0885980427265E-3</v>
      </c>
      <c r="L2504">
        <v>-6.4463187441229794E-2</v>
      </c>
      <c r="M2504">
        <v>2.2401350550353399E-2</v>
      </c>
      <c r="N2504">
        <v>8.3389999999999992E-3</v>
      </c>
      <c r="O2504">
        <v>-1.916E-3</v>
      </c>
      <c r="P2504">
        <v>0.91527324914932295</v>
      </c>
      <c r="Q2504">
        <v>7.5219273567199698E-3</v>
      </c>
      <c r="R2504">
        <v>1970046</v>
      </c>
      <c r="S2504">
        <v>2.3216716035545501E-3</v>
      </c>
      <c r="T2504">
        <v>-1.0629769414663299E-2</v>
      </c>
      <c r="U2504">
        <v>2.8564918786287301E-2</v>
      </c>
      <c r="V2504">
        <v>0.83419522399797597</v>
      </c>
      <c r="W2504">
        <v>-3.4350812137126999E-3</v>
      </c>
      <c r="X2504">
        <v>2.7147546233287901E-2</v>
      </c>
      <c r="Y2504">
        <v>0.110939378654212</v>
      </c>
      <c r="AA2504">
        <v>3.0769584949650501</v>
      </c>
      <c r="AB2504">
        <v>6.4046113201505003E-5</v>
      </c>
      <c r="AC2504" t="b">
        <v>0</v>
      </c>
      <c r="AF2504">
        <v>2.8116243695460699E-2</v>
      </c>
      <c r="AG2504">
        <v>128301</v>
      </c>
      <c r="AH2504" t="str">
        <f>VLOOKUP(B2504,AN:AN,1,0)</f>
        <v>San Antonio - TX</v>
      </c>
      <c r="AI2504" t="str">
        <f>IF(G2504&lt;=2,"&lt;=2",IF(G2504&lt;3,"2-3","&gt;=3"))</f>
        <v>2-3</v>
      </c>
      <c r="AJ2504">
        <f>G2504-H2504</f>
        <v>-0.36369031008214536</v>
      </c>
    </row>
    <row r="2505" spans="1:36" hidden="1" x14ac:dyDescent="0.3">
      <c r="A2505">
        <v>2012</v>
      </c>
      <c r="B2505" t="s">
        <v>116</v>
      </c>
      <c r="C2505">
        <v>59590</v>
      </c>
      <c r="D2505">
        <v>142221</v>
      </c>
      <c r="E2505">
        <v>370250</v>
      </c>
      <c r="F2505">
        <v>134608</v>
      </c>
      <c r="G2505">
        <v>2.38665883537506</v>
      </c>
      <c r="H2505">
        <f>+E2505/F2505</f>
        <v>2.7505794603589684</v>
      </c>
      <c r="I2505">
        <v>1.4744420302174001E-2</v>
      </c>
      <c r="J2505">
        <v>-1.9649341702460401E-3</v>
      </c>
      <c r="K2505">
        <v>3.7401752918958999E-3</v>
      </c>
      <c r="L2505">
        <v>5.5566177345812297E-2</v>
      </c>
      <c r="M2505">
        <v>-1.60313583910459E-3</v>
      </c>
      <c r="N2505">
        <v>-1.36E-4</v>
      </c>
      <c r="O2505">
        <v>-1.866E-3</v>
      </c>
      <c r="P2505">
        <v>0.95105659961700395</v>
      </c>
      <c r="Q2505">
        <v>-2.6947259902960698E-3</v>
      </c>
      <c r="R2505">
        <v>529456.125</v>
      </c>
      <c r="S2505">
        <v>0</v>
      </c>
      <c r="T2505">
        <v>1.84718891978259E-3</v>
      </c>
      <c r="U2505">
        <v>1.7677327618002898E-2</v>
      </c>
      <c r="V2505">
        <v>0.71797662599611001</v>
      </c>
      <c r="W2505">
        <v>-3.3226723819970998E-3</v>
      </c>
      <c r="X2505">
        <v>1.68212654021874E-2</v>
      </c>
      <c r="Y2505">
        <v>8.0921410553404696E-2</v>
      </c>
      <c r="Z2505">
        <v>6.4128702426352102E-2</v>
      </c>
      <c r="AA2505">
        <v>0.71210500035665503</v>
      </c>
      <c r="AB2505">
        <v>8.9990308735982203E-4</v>
      </c>
      <c r="AC2505" t="b">
        <v>1</v>
      </c>
      <c r="AF2505">
        <v>4.7764086944482899E-3</v>
      </c>
      <c r="AG2505">
        <v>14689</v>
      </c>
      <c r="AH2505" t="e">
        <f>VLOOKUP(B2505,AN:AN,1,0)</f>
        <v>#N/A</v>
      </c>
      <c r="AI2505" t="str">
        <f>IF(G2505&lt;=2,"&lt;=2",IF(G2505&lt;3,"2-3","&gt;=3"))</f>
        <v>2-3</v>
      </c>
      <c r="AJ2505">
        <f>G2505-H2505</f>
        <v>-0.36392062498390843</v>
      </c>
    </row>
    <row r="2506" spans="1:36" hidden="1" x14ac:dyDescent="0.3">
      <c r="A2506">
        <v>2008</v>
      </c>
      <c r="B2506" t="s">
        <v>102</v>
      </c>
      <c r="C2506">
        <v>212057</v>
      </c>
      <c r="D2506">
        <v>478539</v>
      </c>
      <c r="E2506">
        <v>1276811</v>
      </c>
      <c r="F2506">
        <v>487185</v>
      </c>
      <c r="G2506">
        <v>2.2566526924364601</v>
      </c>
      <c r="H2506">
        <f>+E2506/F2506</f>
        <v>2.6207929226064022</v>
      </c>
      <c r="I2506">
        <v>3.5754566922788097E-2</v>
      </c>
      <c r="J2506">
        <v>1.7996486276388099E-2</v>
      </c>
      <c r="K2506">
        <v>-8.5702153891324996E-3</v>
      </c>
      <c r="L2506">
        <v>-5.5710498169064399E-2</v>
      </c>
      <c r="M2506">
        <v>7.58276786655203E-4</v>
      </c>
      <c r="N2506">
        <v>3.8000000000000002E-5</v>
      </c>
      <c r="O2506">
        <v>-2.6380000000000002E-3</v>
      </c>
      <c r="P2506">
        <v>0.89965873956680298</v>
      </c>
      <c r="Q2506">
        <v>-3.7541985511779698E-3</v>
      </c>
      <c r="R2506">
        <v>1856185</v>
      </c>
      <c r="S2506">
        <v>0</v>
      </c>
      <c r="T2506">
        <v>1.1198862921446499E-2</v>
      </c>
      <c r="U2506">
        <v>1.9574536010622999E-2</v>
      </c>
      <c r="V2506">
        <v>0.68821415946850795</v>
      </c>
      <c r="W2506">
        <v>-1.8425463989377E-2</v>
      </c>
      <c r="X2506">
        <v>8.78854574875188E-3</v>
      </c>
      <c r="Y2506">
        <v>5.5535336099974401E-2</v>
      </c>
      <c r="AA2506">
        <v>1.29503932977308</v>
      </c>
      <c r="AB2506">
        <v>1.5337776175832201E-4</v>
      </c>
      <c r="AC2506" t="b">
        <v>1</v>
      </c>
      <c r="AF2506">
        <v>9.5324278932797501E-3</v>
      </c>
      <c r="AG2506">
        <v>131543</v>
      </c>
      <c r="AH2506" t="str">
        <f>VLOOKUP(B2506,AN:AN,1,0)</f>
        <v>Indianapolis - IN</v>
      </c>
      <c r="AI2506" t="str">
        <f>IF(G2506&lt;=2,"&lt;=2",IF(G2506&lt;3,"2-3","&gt;=3"))</f>
        <v>2-3</v>
      </c>
      <c r="AJ2506">
        <f>G2506-H2506</f>
        <v>-0.36414023016994213</v>
      </c>
    </row>
    <row r="2507" spans="1:36" hidden="1" x14ac:dyDescent="0.3">
      <c r="A2507">
        <v>2007</v>
      </c>
      <c r="B2507" t="s">
        <v>99</v>
      </c>
      <c r="C2507">
        <v>131112</v>
      </c>
      <c r="D2507">
        <v>350180</v>
      </c>
      <c r="E2507">
        <v>526635</v>
      </c>
      <c r="F2507">
        <v>173498</v>
      </c>
      <c r="G2507">
        <v>2.67084629934712</v>
      </c>
      <c r="H2507">
        <f>+E2507/F2507</f>
        <v>3.0353952206941868</v>
      </c>
      <c r="I2507">
        <v>-1.3578610606325399E-2</v>
      </c>
      <c r="J2507">
        <v>-9.2181033105589397E-3</v>
      </c>
      <c r="K2507">
        <v>-3.88424302213825E-2</v>
      </c>
      <c r="L2507">
        <v>-8.0998531016055406E-2</v>
      </c>
      <c r="M2507">
        <v>1.0799680312629701E-2</v>
      </c>
      <c r="N2507">
        <v>0</v>
      </c>
      <c r="O2507">
        <v>-9.2100000000000005E-4</v>
      </c>
      <c r="P2507">
        <v>0.96140450239181496</v>
      </c>
      <c r="Q2507">
        <v>3.67999076842928E-4</v>
      </c>
      <c r="R2507">
        <v>927415.125</v>
      </c>
      <c r="S2507">
        <v>0</v>
      </c>
      <c r="T2507">
        <v>3.1347684562206199E-2</v>
      </c>
      <c r="U2507">
        <v>6.0111496597528499E-2</v>
      </c>
      <c r="V2507">
        <v>1.6293972853735601</v>
      </c>
      <c r="W2507">
        <v>3.1111496597528401E-2</v>
      </c>
      <c r="X2507">
        <v>2.48077400148846E-4</v>
      </c>
      <c r="Y2507">
        <v>4.42377697213997E-3</v>
      </c>
      <c r="AA2507">
        <v>9.9089628791992901E-2</v>
      </c>
      <c r="AB2507">
        <v>4.6071517170499999E-4</v>
      </c>
      <c r="AC2507" t="b">
        <v>0</v>
      </c>
      <c r="AF2507">
        <v>0</v>
      </c>
      <c r="AG2507">
        <v>28224</v>
      </c>
      <c r="AH2507" t="str">
        <f>VLOOKUP(B2507,AN:AN,1,0)</f>
        <v>Honolulu - HI</v>
      </c>
      <c r="AI2507" t="str">
        <f>IF(G2507&lt;=2,"&lt;=2",IF(G2507&lt;3,"2-3","&gt;=3"))</f>
        <v>2-3</v>
      </c>
      <c r="AJ2507">
        <f>G2507-H2507</f>
        <v>-0.36454892134706673</v>
      </c>
    </row>
    <row r="2508" spans="1:36" hidden="1" x14ac:dyDescent="0.3">
      <c r="A2508">
        <v>2016</v>
      </c>
      <c r="B2508" t="s">
        <v>56</v>
      </c>
      <c r="C2508">
        <v>49123</v>
      </c>
      <c r="D2508">
        <v>105394</v>
      </c>
      <c r="E2508">
        <v>286353</v>
      </c>
      <c r="F2508">
        <v>114081</v>
      </c>
      <c r="G2508">
        <v>2.14551228548744</v>
      </c>
      <c r="H2508">
        <f>+E2508/F2508</f>
        <v>2.5100849396481446</v>
      </c>
      <c r="I2508">
        <v>-4.51754092082318E-2</v>
      </c>
      <c r="J2508">
        <v>-5.36095909774305E-3</v>
      </c>
      <c r="K2508">
        <v>2.6501432061197501E-5</v>
      </c>
      <c r="L2508">
        <v>2.3645635202527101E-2</v>
      </c>
      <c r="M2508">
        <v>-6.3908252865075996E-2</v>
      </c>
      <c r="N2508">
        <v>-6.313E-3</v>
      </c>
      <c r="O2508">
        <v>-6.2319999999999997E-3</v>
      </c>
      <c r="P2508">
        <v>0.93048912286758401</v>
      </c>
      <c r="Q2508">
        <v>-1.17636919021609E-2</v>
      </c>
      <c r="R2508">
        <v>403683</v>
      </c>
      <c r="S2508">
        <v>1.30261336806968E-3</v>
      </c>
      <c r="T2508">
        <v>-2.0374734420329301E-2</v>
      </c>
      <c r="U2508">
        <v>5.8623529039323304E-3</v>
      </c>
      <c r="V2508">
        <v>0.56176781922747998</v>
      </c>
      <c r="W2508">
        <v>-7.1376470960676603E-3</v>
      </c>
      <c r="X2508">
        <v>1.86436538304974E-2</v>
      </c>
      <c r="Y2508">
        <v>2.1711339854856002E-2</v>
      </c>
      <c r="Z2508">
        <v>-7.0876777227056598E-2</v>
      </c>
      <c r="AA2508">
        <v>-0.239218487041925</v>
      </c>
      <c r="AB2508">
        <v>1.7910933810958199E-3</v>
      </c>
      <c r="AC2508" t="b">
        <v>0</v>
      </c>
      <c r="AF2508">
        <v>7.8156802084181302E-3</v>
      </c>
      <c r="AG2508">
        <v>12512</v>
      </c>
      <c r="AH2508" t="e">
        <f>VLOOKUP(B2508,AN:AN,1,0)</f>
        <v>#N/A</v>
      </c>
      <c r="AI2508" t="str">
        <f>IF(G2508&lt;=2,"&lt;=2",IF(G2508&lt;3,"2-3","&gt;=3"))</f>
        <v>2-3</v>
      </c>
      <c r="AJ2508">
        <f>G2508-H2508</f>
        <v>-0.36457265416070461</v>
      </c>
    </row>
    <row r="2509" spans="1:36" hidden="1" x14ac:dyDescent="0.3">
      <c r="A2509">
        <v>2021</v>
      </c>
      <c r="B2509" t="s">
        <v>203</v>
      </c>
      <c r="C2509">
        <v>83057</v>
      </c>
      <c r="D2509">
        <v>179378</v>
      </c>
      <c r="E2509">
        <v>371540</v>
      </c>
      <c r="F2509">
        <v>147167</v>
      </c>
      <c r="G2509">
        <v>2.15969755709934</v>
      </c>
      <c r="H2509">
        <f>+E2509/F2509</f>
        <v>2.5246148932844998</v>
      </c>
      <c r="I2509">
        <v>1.53085108774437E-2</v>
      </c>
      <c r="J2509">
        <v>1.1159529909491501E-2</v>
      </c>
      <c r="K2509">
        <v>-2.04611364006996E-2</v>
      </c>
      <c r="N2509">
        <v>1.6799999999999999E-4</v>
      </c>
      <c r="O2509">
        <v>5.0799999999999999E-4</v>
      </c>
      <c r="P2509">
        <v>0.97841960191726696</v>
      </c>
      <c r="Q2509">
        <v>8.7177753448497398E-4</v>
      </c>
      <c r="R2509">
        <v>627351.6875</v>
      </c>
      <c r="S2509">
        <v>0</v>
      </c>
      <c r="T2509">
        <v>-2.4495344609022099E-2</v>
      </c>
      <c r="U2509">
        <v>5.8950833976268803E-2</v>
      </c>
      <c r="V2509">
        <v>1.0454904946821699</v>
      </c>
      <c r="W2509">
        <v>1.1950833976268799E-2</v>
      </c>
      <c r="X2509">
        <v>6.2906447910910804E-3</v>
      </c>
      <c r="Z2509">
        <v>-6.8714703409008301E-2</v>
      </c>
      <c r="AA2509">
        <v>1.8204815279441999</v>
      </c>
      <c r="AB2509">
        <v>1.5726611977727701E-3</v>
      </c>
      <c r="AC2509" t="b">
        <v>1</v>
      </c>
      <c r="AD2509">
        <v>2.3845704572255901E-2</v>
      </c>
      <c r="AE2509">
        <v>9.1176928570866397E-3</v>
      </c>
      <c r="AF2509">
        <v>5.0580184468907996E-3</v>
      </c>
      <c r="AG2509">
        <v>23675</v>
      </c>
      <c r="AH2509" t="e">
        <f>VLOOKUP(B2509,AN:AN,1,0)</f>
        <v>#N/A</v>
      </c>
      <c r="AI2509" t="str">
        <f>IF(G2509&lt;=2,"&lt;=2",IF(G2509&lt;3,"2-3","&gt;=3"))</f>
        <v>2-3</v>
      </c>
      <c r="AJ2509">
        <f>G2509-H2509</f>
        <v>-0.36491733618515987</v>
      </c>
    </row>
    <row r="2510" spans="1:36" hidden="1" x14ac:dyDescent="0.3">
      <c r="A2510">
        <v>2012</v>
      </c>
      <c r="B2510" t="s">
        <v>90</v>
      </c>
      <c r="C2510">
        <v>93139</v>
      </c>
      <c r="D2510">
        <v>222462</v>
      </c>
      <c r="E2510">
        <v>641773</v>
      </c>
      <c r="F2510">
        <v>233079</v>
      </c>
      <c r="G2510">
        <v>2.3884946155745701</v>
      </c>
      <c r="H2510">
        <f>+E2510/F2510</f>
        <v>2.7534569823965267</v>
      </c>
      <c r="I2510">
        <v>2.3120151468874101E-2</v>
      </c>
      <c r="J2510">
        <v>2.7005095034838499E-3</v>
      </c>
      <c r="K2510">
        <v>8.4056189656257999E-3</v>
      </c>
      <c r="L2510">
        <v>0.10652307757735199</v>
      </c>
      <c r="M2510">
        <v>4.9353764392435599E-2</v>
      </c>
      <c r="N2510">
        <v>1.304E-3</v>
      </c>
      <c r="O2510">
        <v>-3.97E-4</v>
      </c>
      <c r="P2510">
        <v>0.95594286918640103</v>
      </c>
      <c r="Q2510">
        <v>4.4540762901300601E-3</v>
      </c>
      <c r="R2510">
        <v>1013204</v>
      </c>
      <c r="S2510">
        <v>0</v>
      </c>
      <c r="T2510">
        <v>2.7621928602456899E-3</v>
      </c>
      <c r="U2510">
        <v>1.8592331558465999E-2</v>
      </c>
      <c r="V2510">
        <v>0.68896746939020703</v>
      </c>
      <c r="W2510">
        <v>-2.4076684415339999E-3</v>
      </c>
      <c r="X2510">
        <v>2.1205769942054002E-3</v>
      </c>
      <c r="Y2510">
        <v>6.7823260181825495E-2</v>
      </c>
      <c r="Z2510">
        <v>6.1560800549992502E-2</v>
      </c>
      <c r="AA2510">
        <v>1.2009828402484899</v>
      </c>
      <c r="AB2510">
        <v>3.4521020835901801E-4</v>
      </c>
      <c r="AC2510" t="b">
        <v>1</v>
      </c>
      <c r="AF2510">
        <v>1.8739982739489501E-3</v>
      </c>
      <c r="AG2510">
        <v>40641</v>
      </c>
      <c r="AH2510" t="e">
        <f>VLOOKUP(B2510,AN:AN,1,0)</f>
        <v>#N/A</v>
      </c>
      <c r="AI2510" t="str">
        <f>IF(G2510&lt;=2,"&lt;=2",IF(G2510&lt;3,"2-3","&gt;=3"))</f>
        <v>2-3</v>
      </c>
      <c r="AJ2510">
        <f>G2510-H2510</f>
        <v>-0.3649623668219566</v>
      </c>
    </row>
    <row r="2511" spans="1:36" hidden="1" x14ac:dyDescent="0.3">
      <c r="A2511">
        <v>2022</v>
      </c>
      <c r="B2511" t="s">
        <v>96</v>
      </c>
      <c r="C2511">
        <v>82715</v>
      </c>
      <c r="D2511">
        <v>174874</v>
      </c>
      <c r="E2511">
        <v>408372</v>
      </c>
      <c r="F2511">
        <v>164709</v>
      </c>
      <c r="G2511">
        <v>2.11417517983437</v>
      </c>
      <c r="H2511">
        <f>+E2511/F2511</f>
        <v>2.4793544979327176</v>
      </c>
      <c r="I2511">
        <v>6.0871020564319103E-2</v>
      </c>
      <c r="J2511">
        <v>3.6636060103773498E-3</v>
      </c>
      <c r="K2511">
        <v>-1.46342113465071E-2</v>
      </c>
      <c r="N2511">
        <v>3.9069999999999999E-3</v>
      </c>
      <c r="O2511">
        <v>3.8070000000000001E-3</v>
      </c>
      <c r="P2511">
        <v>0.95181411504745495</v>
      </c>
      <c r="Q2511">
        <v>-1.7664730548858001E-2</v>
      </c>
      <c r="R2511">
        <v>605094.1875</v>
      </c>
      <c r="S2511">
        <v>0</v>
      </c>
      <c r="T2511">
        <v>-2.0696274936199101E-2</v>
      </c>
      <c r="U2511">
        <v>2.7683058753609699E-2</v>
      </c>
      <c r="V2511">
        <v>0.74596544010547094</v>
      </c>
      <c r="W2511">
        <v>-5.2316941246390303E-2</v>
      </c>
      <c r="X2511">
        <v>2.6096835633374501E-2</v>
      </c>
      <c r="Z2511">
        <v>-4.3430193827966403E-2</v>
      </c>
      <c r="AA2511">
        <v>0.728985383149094</v>
      </c>
      <c r="AB2511">
        <v>6.3487820362883001E-4</v>
      </c>
      <c r="AC2511" t="b">
        <v>1</v>
      </c>
      <c r="AD2511">
        <v>3.2248397837631401E-3</v>
      </c>
      <c r="AE2511">
        <v>8.7391353432890104E-3</v>
      </c>
      <c r="AF2511">
        <v>4.8952450964012399E-2</v>
      </c>
      <c r="AG2511">
        <v>30708</v>
      </c>
      <c r="AH2511" t="e">
        <f>VLOOKUP(B2511,AN:AN,1,0)</f>
        <v>#N/A</v>
      </c>
      <c r="AI2511" t="str">
        <f>IF(G2511&lt;=2,"&lt;=2",IF(G2511&lt;3,"2-3","&gt;=3"))</f>
        <v>2-3</v>
      </c>
      <c r="AJ2511">
        <f>G2511-H2511</f>
        <v>-0.36517931809834758</v>
      </c>
    </row>
    <row r="2512" spans="1:36" hidden="1" x14ac:dyDescent="0.3">
      <c r="A2512">
        <v>2015</v>
      </c>
      <c r="B2512" t="s">
        <v>167</v>
      </c>
      <c r="C2512">
        <v>350590</v>
      </c>
      <c r="D2512">
        <v>836320</v>
      </c>
      <c r="E2512">
        <v>1531304</v>
      </c>
      <c r="F2512">
        <v>556689</v>
      </c>
      <c r="G2512">
        <v>2.38546450269545</v>
      </c>
      <c r="H2512">
        <f>+E2512/F2512</f>
        <v>2.7507351501466708</v>
      </c>
      <c r="I2512">
        <v>-3.3676526118601502E-2</v>
      </c>
      <c r="J2512">
        <v>-4.6844221651554899E-4</v>
      </c>
      <c r="K2512">
        <v>1.2768645107746101E-2</v>
      </c>
      <c r="L2512">
        <v>3.1236511178314601E-2</v>
      </c>
      <c r="M2512">
        <v>-3.31082856282593E-2</v>
      </c>
      <c r="N2512">
        <v>4.4200000000000003E-3</v>
      </c>
      <c r="O2512">
        <v>-6.0399999999999896E-4</v>
      </c>
      <c r="P2512">
        <v>0.95033735036849998</v>
      </c>
      <c r="Q2512">
        <v>-1.94644927978504E-3</v>
      </c>
      <c r="R2512">
        <v>2397875</v>
      </c>
      <c r="S2512">
        <v>0</v>
      </c>
      <c r="T2512">
        <v>4.5450618490576702E-2</v>
      </c>
      <c r="U2512">
        <v>7.6655007898807498E-2</v>
      </c>
      <c r="V2512">
        <v>1.0819370782114199</v>
      </c>
      <c r="W2512">
        <v>7.5655007898807497E-2</v>
      </c>
      <c r="X2512">
        <v>2.5157304853076899E-2</v>
      </c>
      <c r="Y2512">
        <v>0.16887404113422599</v>
      </c>
      <c r="Z2512">
        <v>2.0723179881564999E-2</v>
      </c>
      <c r="AA2512">
        <v>1.7072265521446299</v>
      </c>
      <c r="AB2512">
        <v>1.60029367396454E-3</v>
      </c>
      <c r="AC2512" t="b">
        <v>0</v>
      </c>
      <c r="AD2512">
        <v>9.6254149607842999E-3</v>
      </c>
      <c r="AE2512">
        <v>9.7895011207840207E-3</v>
      </c>
      <c r="AF2512">
        <v>3.4632878865225397E-2</v>
      </c>
      <c r="AG2512">
        <v>178729</v>
      </c>
      <c r="AH2512" t="str">
        <f>VLOOKUP(B2512,AN:AN,1,0)</f>
        <v>Portland - OR</v>
      </c>
      <c r="AI2512" t="str">
        <f>IF(G2512&lt;=2,"&lt;=2",IF(G2512&lt;3,"2-3","&gt;=3"))</f>
        <v>2-3</v>
      </c>
      <c r="AJ2512">
        <f>G2512-H2512</f>
        <v>-0.36527064745122084</v>
      </c>
    </row>
    <row r="2513" spans="1:36" hidden="1" x14ac:dyDescent="0.3">
      <c r="A2513">
        <v>2014</v>
      </c>
      <c r="B2513" t="s">
        <v>149</v>
      </c>
      <c r="C2513">
        <v>3516574</v>
      </c>
      <c r="D2513">
        <v>9021780</v>
      </c>
      <c r="E2513">
        <v>10599187</v>
      </c>
      <c r="F2513">
        <v>3616124</v>
      </c>
      <c r="G2513">
        <v>2.5655026739093199</v>
      </c>
      <c r="H2513">
        <f>+E2513/F2513</f>
        <v>2.9310905820707474</v>
      </c>
      <c r="I2513">
        <v>-9.7362165840582696E-4</v>
      </c>
      <c r="J2513">
        <v>-1.4491509646176401E-3</v>
      </c>
      <c r="K2513">
        <v>2.87552384436131E-2</v>
      </c>
      <c r="L2513">
        <v>2.6182391263544599E-2</v>
      </c>
      <c r="M2513">
        <v>-4.8319010995328399E-2</v>
      </c>
      <c r="N2513">
        <v>2.346E-3</v>
      </c>
      <c r="O2513">
        <v>6.5099999999999999E-4</v>
      </c>
      <c r="P2513">
        <v>0.96779066324233998</v>
      </c>
      <c r="Q2513">
        <v>3.7491321563698499E-4</v>
      </c>
      <c r="R2513">
        <v>14579630</v>
      </c>
      <c r="S2513">
        <v>3.5595774975127599E-4</v>
      </c>
      <c r="T2513">
        <v>7.19182472676039E-3</v>
      </c>
      <c r="U2513">
        <v>2.58270911872387E-2</v>
      </c>
      <c r="V2513">
        <v>2.2293313496546299</v>
      </c>
      <c r="W2513">
        <v>9.8270911872386998E-3</v>
      </c>
      <c r="X2513">
        <v>7.9249003616173198E-3</v>
      </c>
      <c r="Y2513">
        <v>7.6098072034443395E-2</v>
      </c>
      <c r="Z2513">
        <v>1.1178386539901299E-2</v>
      </c>
      <c r="AA2513">
        <v>0.89842011763476803</v>
      </c>
      <c r="AB2513">
        <v>1.60404391833524E-3</v>
      </c>
      <c r="AC2513" t="b">
        <v>0</v>
      </c>
      <c r="AF2513">
        <v>2.1167571206443501E-2</v>
      </c>
      <c r="AG2513">
        <v>1353498</v>
      </c>
      <c r="AH2513" t="str">
        <f>VLOOKUP(B2513,AN:AN,1,0)</f>
        <v>New York - NY</v>
      </c>
      <c r="AI2513" t="str">
        <f>IF(G2513&lt;=2,"&lt;=2",IF(G2513&lt;3,"2-3","&gt;=3"))</f>
        <v>2-3</v>
      </c>
      <c r="AJ2513">
        <f>G2513-H2513</f>
        <v>-0.3655879081614275</v>
      </c>
    </row>
    <row r="2514" spans="1:36" hidden="1" x14ac:dyDescent="0.3">
      <c r="A2514">
        <v>2007</v>
      </c>
      <c r="B2514" t="s">
        <v>197</v>
      </c>
      <c r="C2514">
        <v>77745</v>
      </c>
      <c r="D2514">
        <v>162867</v>
      </c>
      <c r="E2514">
        <v>430114</v>
      </c>
      <c r="F2514">
        <v>174794</v>
      </c>
      <c r="G2514">
        <v>2.0948871310052</v>
      </c>
      <c r="H2514">
        <f>+E2514/F2514</f>
        <v>2.4606908703960091</v>
      </c>
      <c r="I2514">
        <v>4.8225164194510402E-2</v>
      </c>
      <c r="J2514">
        <v>-2.1322849206626398E-3</v>
      </c>
      <c r="K2514">
        <v>-3.1756611831486203E-2</v>
      </c>
      <c r="L2514">
        <v>-7.9083076559007107E-2</v>
      </c>
      <c r="M2514">
        <v>1.2715134769678E-2</v>
      </c>
      <c r="N2514">
        <v>-2.4480000000000001E-3</v>
      </c>
      <c r="O2514">
        <v>-4.8960000000000002E-3</v>
      </c>
      <c r="P2514">
        <v>0.94663828611373901</v>
      </c>
      <c r="Q2514">
        <v>-2.34889984130903E-3</v>
      </c>
      <c r="R2514">
        <v>560407.3125</v>
      </c>
      <c r="S2514">
        <v>0</v>
      </c>
      <c r="T2514">
        <v>1.5731528401374899E-3</v>
      </c>
      <c r="U2514">
        <v>3.0336964875459699E-2</v>
      </c>
      <c r="V2514">
        <v>0.73844606036634397</v>
      </c>
      <c r="W2514">
        <v>1.3369648754596899E-3</v>
      </c>
      <c r="X2514">
        <v>0</v>
      </c>
      <c r="Y2514">
        <v>4.3084931272069698E-3</v>
      </c>
      <c r="AA2514">
        <v>0.39615341206313798</v>
      </c>
      <c r="AB2514">
        <v>6.9970845481049499E-4</v>
      </c>
      <c r="AC2514" t="b">
        <v>1</v>
      </c>
      <c r="AF2514">
        <v>6.9970845481049499E-4</v>
      </c>
      <c r="AG2514">
        <v>8575</v>
      </c>
      <c r="AH2514" t="e">
        <f>VLOOKUP(B2514,AN:AN,1,0)</f>
        <v>#N/A</v>
      </c>
      <c r="AI2514" t="str">
        <f>IF(G2514&lt;=2,"&lt;=2",IF(G2514&lt;3,"2-3","&gt;=3"))</f>
        <v>2-3</v>
      </c>
      <c r="AJ2514">
        <f>G2514-H2514</f>
        <v>-0.36580373939080912</v>
      </c>
    </row>
    <row r="2515" spans="1:36" hidden="1" x14ac:dyDescent="0.3">
      <c r="A2515">
        <v>2022</v>
      </c>
      <c r="B2515" t="s">
        <v>77</v>
      </c>
      <c r="C2515">
        <v>111427</v>
      </c>
      <c r="D2515">
        <v>291549</v>
      </c>
      <c r="E2515">
        <v>564394</v>
      </c>
      <c r="F2515">
        <v>189209</v>
      </c>
      <c r="G2515">
        <v>2.6165022840065602</v>
      </c>
      <c r="H2515">
        <f>+E2515/F2515</f>
        <v>2.9829130749594364</v>
      </c>
      <c r="I2515">
        <v>2.4593225522954302E-3</v>
      </c>
      <c r="J2515">
        <v>1.9421512261032501E-3</v>
      </c>
      <c r="K2515">
        <v>-1.63556661307812E-2</v>
      </c>
      <c r="N2515">
        <v>-2.1440000000000001E-3</v>
      </c>
      <c r="O2515">
        <v>-2.7339999999999999E-3</v>
      </c>
      <c r="P2515">
        <v>0.95553249120712302</v>
      </c>
      <c r="Q2515">
        <v>-1.16971135139459E-2</v>
      </c>
      <c r="R2515">
        <v>873679.625</v>
      </c>
      <c r="S2515">
        <v>0</v>
      </c>
      <c r="T2515">
        <v>2.3692561313509899E-2</v>
      </c>
      <c r="U2515">
        <v>7.20718950033188E-2</v>
      </c>
      <c r="V2515">
        <v>0.68332712070730095</v>
      </c>
      <c r="W2515">
        <v>-7.9281049966811994E-3</v>
      </c>
      <c r="X2515">
        <v>9.5333887261118602E-3</v>
      </c>
      <c r="Z2515">
        <v>-6.5687532956506506E-2</v>
      </c>
      <c r="AA2515">
        <v>0.29314071672754599</v>
      </c>
      <c r="AB2515">
        <v>8.7462281890934501E-5</v>
      </c>
      <c r="AC2515" t="b">
        <v>1</v>
      </c>
      <c r="AD2515">
        <v>-4.9089261485397899E-3</v>
      </c>
      <c r="AE2515">
        <v>1.60940001319133E-2</v>
      </c>
      <c r="AF2515">
        <v>1.5940000874622801E-2</v>
      </c>
      <c r="AG2515">
        <v>46170</v>
      </c>
      <c r="AH2515" t="e">
        <f>VLOOKUP(B2515,AN:AN,1,0)</f>
        <v>#N/A</v>
      </c>
      <c r="AI2515" t="str">
        <f>IF(G2515&lt;=2,"&lt;=2",IF(G2515&lt;3,"2-3","&gt;=3"))</f>
        <v>2-3</v>
      </c>
      <c r="AJ2515">
        <f>G2515-H2515</f>
        <v>-0.36641079095287621</v>
      </c>
    </row>
    <row r="2516" spans="1:36" hidden="1" x14ac:dyDescent="0.3">
      <c r="A2516">
        <v>2019</v>
      </c>
      <c r="B2516" t="s">
        <v>187</v>
      </c>
      <c r="C2516">
        <v>305453</v>
      </c>
      <c r="D2516">
        <v>852950</v>
      </c>
      <c r="E2516">
        <v>1577773</v>
      </c>
      <c r="F2516">
        <v>499457</v>
      </c>
      <c r="G2516">
        <v>2.79240996159802</v>
      </c>
      <c r="H2516">
        <f>+E2516/F2516</f>
        <v>3.1589766486404236</v>
      </c>
      <c r="I2516">
        <v>3.4797356316371902E-2</v>
      </c>
      <c r="J2516">
        <v>-1.7395007424056499E-2</v>
      </c>
      <c r="K2516">
        <v>2.6527765318750999E-3</v>
      </c>
      <c r="N2516">
        <v>9.2199999999999997E-4</v>
      </c>
      <c r="O2516">
        <v>-1.5659999999999999E-3</v>
      </c>
      <c r="P2516">
        <v>0.90082752704620395</v>
      </c>
      <c r="Q2516">
        <v>3.1185150146495401E-4</v>
      </c>
      <c r="R2516">
        <v>2537946</v>
      </c>
      <c r="S2516">
        <v>0</v>
      </c>
      <c r="T2516">
        <v>6.1973184347155399E-4</v>
      </c>
      <c r="U2516">
        <v>3.5761348903179203E-2</v>
      </c>
      <c r="V2516">
        <v>0.83408119755852805</v>
      </c>
      <c r="W2516">
        <v>1.7761348903179201E-2</v>
      </c>
      <c r="X2516">
        <v>2.77534198526832E-2</v>
      </c>
      <c r="Z2516">
        <v>2.8115275043657999E-2</v>
      </c>
      <c r="AA2516">
        <v>1.4630093897257801</v>
      </c>
      <c r="AB2516">
        <v>2.8498772360575198E-4</v>
      </c>
      <c r="AC2516" t="b">
        <v>1</v>
      </c>
      <c r="AD2516">
        <v>-4.9808124494389698E-3</v>
      </c>
      <c r="AE2516">
        <v>9.2984641911214808E-3</v>
      </c>
      <c r="AF2516">
        <v>4.3329095054366801E-2</v>
      </c>
      <c r="AG2516">
        <v>187528</v>
      </c>
      <c r="AH2516" t="str">
        <f>VLOOKUP(B2516,AN:AN,1,0)</f>
        <v>San Antonio - TX</v>
      </c>
      <c r="AI2516" t="str">
        <f>IF(G2516&lt;=2,"&lt;=2",IF(G2516&lt;3,"2-3","&gt;=3"))</f>
        <v>2-3</v>
      </c>
      <c r="AJ2516">
        <f>G2516-H2516</f>
        <v>-0.36656668704240358</v>
      </c>
    </row>
    <row r="2517" spans="1:36" hidden="1" x14ac:dyDescent="0.3">
      <c r="A2517">
        <v>2009</v>
      </c>
      <c r="B2517" t="s">
        <v>222</v>
      </c>
      <c r="C2517">
        <v>76835</v>
      </c>
      <c r="D2517">
        <v>173048</v>
      </c>
      <c r="E2517">
        <v>409002</v>
      </c>
      <c r="F2517">
        <v>156144</v>
      </c>
      <c r="G2517">
        <v>2.25220277217413</v>
      </c>
      <c r="H2517">
        <f>+E2517/F2517</f>
        <v>2.619389794036274</v>
      </c>
      <c r="I2517">
        <v>7.7884960192184993E-2</v>
      </c>
      <c r="J2517">
        <v>-6.7585789074655596E-3</v>
      </c>
      <c r="K2517">
        <v>-1.6096957985078899E-2</v>
      </c>
      <c r="L2517">
        <v>-5.2719283843180101E-2</v>
      </c>
      <c r="M2517">
        <v>-2.5452477013459401E-2</v>
      </c>
      <c r="N2517">
        <v>-3.2780000000000001E-3</v>
      </c>
      <c r="O2517">
        <v>-8.7290000000000006E-3</v>
      </c>
      <c r="P2517">
        <v>0.92078882455825795</v>
      </c>
      <c r="Q2517">
        <v>-9.6854567527770996E-3</v>
      </c>
      <c r="R2517">
        <v>628421.875</v>
      </c>
      <c r="S2517">
        <v>0</v>
      </c>
      <c r="T2517">
        <v>1.02644748985767E-2</v>
      </c>
      <c r="U2517">
        <v>-2.03022267669439E-2</v>
      </c>
      <c r="V2517">
        <v>0.59781248904691897</v>
      </c>
      <c r="W2517">
        <v>-1.63022267669439E-2</v>
      </c>
      <c r="X2517">
        <v>2.1013767640868101E-2</v>
      </c>
      <c r="Y2517">
        <v>3.9049404586611998E-2</v>
      </c>
      <c r="AA2517">
        <v>1.4096340034805901</v>
      </c>
      <c r="AB2517">
        <v>2.7604292467478601E-4</v>
      </c>
      <c r="AC2517" t="b">
        <v>1</v>
      </c>
      <c r="AF2517">
        <v>3.1054829025913499E-3</v>
      </c>
      <c r="AG2517">
        <v>29590</v>
      </c>
      <c r="AH2517" t="e">
        <f>VLOOKUP(B2517,AN:AN,1,0)</f>
        <v>#N/A</v>
      </c>
      <c r="AI2517" t="str">
        <f>IF(G2517&lt;=2,"&lt;=2",IF(G2517&lt;3,"2-3","&gt;=3"))</f>
        <v>2-3</v>
      </c>
      <c r="AJ2517">
        <f>G2517-H2517</f>
        <v>-0.36718702186214403</v>
      </c>
    </row>
    <row r="2518" spans="1:36" hidden="1" x14ac:dyDescent="0.3">
      <c r="A2518">
        <v>2010</v>
      </c>
      <c r="B2518" t="s">
        <v>149</v>
      </c>
      <c r="C2518">
        <v>3321779</v>
      </c>
      <c r="D2518">
        <v>8420671</v>
      </c>
      <c r="E2518">
        <v>10705332</v>
      </c>
      <c r="F2518">
        <v>3688725</v>
      </c>
      <c r="G2518">
        <v>2.5349883300484399</v>
      </c>
      <c r="H2518">
        <f>+E2518/F2518</f>
        <v>2.9021767683955839</v>
      </c>
      <c r="I2518">
        <v>-8.8671493599486E-4</v>
      </c>
      <c r="J2518">
        <v>1.5420792624349801E-4</v>
      </c>
      <c r="K2518">
        <v>-2.0944734446704399E-2</v>
      </c>
      <c r="L2518">
        <v>1.50028569251299E-2</v>
      </c>
      <c r="M2518">
        <v>2.7268952690064898E-3</v>
      </c>
      <c r="N2518">
        <v>1.1919999999999999E-3</v>
      </c>
      <c r="O2518">
        <v>-4.0099999999999999E-4</v>
      </c>
      <c r="P2518">
        <v>0.96276098489761397</v>
      </c>
      <c r="Q2518">
        <v>1.4930367469789801E-3</v>
      </c>
      <c r="R2518">
        <v>13957350</v>
      </c>
      <c r="S2518">
        <v>1.19654237360473E-4</v>
      </c>
      <c r="T2518">
        <v>2.6058602146804302E-2</v>
      </c>
      <c r="U2518">
        <v>3.2720223069191E-2</v>
      </c>
      <c r="V2518">
        <v>2.2618940683848998</v>
      </c>
      <c r="W2518">
        <v>1.6720223069190999E-2</v>
      </c>
      <c r="X2518">
        <v>6.3348154200016096E-3</v>
      </c>
      <c r="Y2518">
        <v>3.6243990690711499E-2</v>
      </c>
      <c r="Z2518">
        <v>1.91602160833741E-2</v>
      </c>
      <c r="AA2518">
        <v>0.98347347812308605</v>
      </c>
      <c r="AB2518">
        <v>6.9353729935051295E-4</v>
      </c>
      <c r="AC2518" t="b">
        <v>0</v>
      </c>
      <c r="AF2518">
        <v>4.1337871556892097E-3</v>
      </c>
      <c r="AG2518">
        <v>1320426</v>
      </c>
      <c r="AH2518" t="str">
        <f>VLOOKUP(B2518,AN:AN,1,0)</f>
        <v>New York - NY</v>
      </c>
      <c r="AI2518" t="str">
        <f>IF(G2518&lt;=2,"&lt;=2",IF(G2518&lt;3,"2-3","&gt;=3"))</f>
        <v>2-3</v>
      </c>
      <c r="AJ2518">
        <f>G2518-H2518</f>
        <v>-0.36718843834714399</v>
      </c>
    </row>
    <row r="2519" spans="1:36" hidden="1" x14ac:dyDescent="0.3">
      <c r="A2519">
        <v>2012</v>
      </c>
      <c r="B2519" t="s">
        <v>177</v>
      </c>
      <c r="C2519">
        <v>145197</v>
      </c>
      <c r="D2519">
        <v>314196</v>
      </c>
      <c r="E2519">
        <v>755623</v>
      </c>
      <c r="F2519">
        <v>298520</v>
      </c>
      <c r="G2519">
        <v>2.1639290067976602</v>
      </c>
      <c r="H2519">
        <f>+E2519/F2519</f>
        <v>2.5312307383089911</v>
      </c>
      <c r="I2519">
        <v>1.4201452344642901E-2</v>
      </c>
      <c r="J2519">
        <v>-6.25905487686394E-3</v>
      </c>
      <c r="K2519">
        <v>-5.5394541472199895E-4</v>
      </c>
      <c r="L2519">
        <v>3.5170619134791199E-2</v>
      </c>
      <c r="M2519">
        <v>-2.1998694050125601E-2</v>
      </c>
      <c r="N2519">
        <v>2.5669999999999998E-3</v>
      </c>
      <c r="O2519" s="1">
        <v>8.9999999999998901E-6</v>
      </c>
      <c r="P2519">
        <v>0.94507747888565097</v>
      </c>
      <c r="Q2519">
        <v>4.1733384132389599E-3</v>
      </c>
      <c r="R2519">
        <v>1087154</v>
      </c>
      <c r="S2519">
        <v>9.9960015993602505E-5</v>
      </c>
      <c r="T2519">
        <v>-1.0110260918736499E-2</v>
      </c>
      <c r="U2519">
        <v>5.7198777794838004E-3</v>
      </c>
      <c r="V2519">
        <v>0.74698578260201398</v>
      </c>
      <c r="W2519">
        <v>-1.5280122220516199E-2</v>
      </c>
      <c r="X2519">
        <v>4.4382247101159497E-3</v>
      </c>
      <c r="Y2519">
        <v>8.0838175457924002E-2</v>
      </c>
      <c r="Z2519">
        <v>4.3945542436652003E-2</v>
      </c>
      <c r="AA2519">
        <v>0.21847667369725399</v>
      </c>
      <c r="AB2519">
        <v>6.9972011195521704E-4</v>
      </c>
      <c r="AC2519" t="b">
        <v>1</v>
      </c>
      <c r="AF2519">
        <v>1.1455417832866801E-2</v>
      </c>
      <c r="AG2519">
        <v>50242</v>
      </c>
      <c r="AH2519" t="e">
        <f>VLOOKUP(B2519,AN:AN,1,0)</f>
        <v>#N/A</v>
      </c>
      <c r="AI2519" t="str">
        <f>IF(G2519&lt;=2,"&lt;=2",IF(G2519&lt;3,"2-3","&gt;=3"))</f>
        <v>2-3</v>
      </c>
      <c r="AJ2519">
        <f>G2519-H2519</f>
        <v>-0.36730173151133094</v>
      </c>
    </row>
    <row r="2520" spans="1:36" hidden="1" x14ac:dyDescent="0.3">
      <c r="A2520">
        <v>2008</v>
      </c>
      <c r="B2520" t="s">
        <v>67</v>
      </c>
      <c r="C2520">
        <v>239046</v>
      </c>
      <c r="D2520">
        <v>541049</v>
      </c>
      <c r="E2520">
        <v>1153454</v>
      </c>
      <c r="F2520">
        <v>438459</v>
      </c>
      <c r="G2520">
        <v>2.2633677200204101</v>
      </c>
      <c r="H2520">
        <f>+E2520/F2520</f>
        <v>2.6306997917707244</v>
      </c>
      <c r="I2520">
        <v>-4.5440992398019502E-3</v>
      </c>
      <c r="J2520">
        <v>2.7729571796953598E-2</v>
      </c>
      <c r="K2520">
        <v>1.16287013143301E-3</v>
      </c>
      <c r="L2520">
        <v>-2.6254559792578101E-2</v>
      </c>
      <c r="M2520">
        <v>3.0214215163141399E-2</v>
      </c>
      <c r="N2520">
        <v>-1.3550000000000001E-3</v>
      </c>
      <c r="O2520">
        <v>-2.7750000000000001E-3</v>
      </c>
      <c r="P2520">
        <v>0.93348652124404896</v>
      </c>
      <c r="Q2520">
        <v>-4.28390502929698E-3</v>
      </c>
      <c r="R2520">
        <v>1871202</v>
      </c>
      <c r="S2520">
        <v>0</v>
      </c>
      <c r="T2520">
        <v>1.1593583505600601E-2</v>
      </c>
      <c r="U2520">
        <v>1.99692565947771E-2</v>
      </c>
      <c r="V2520">
        <v>0.71141238956295205</v>
      </c>
      <c r="W2520">
        <v>-1.8030743405222899E-2</v>
      </c>
      <c r="X2520">
        <v>8.8568760837668403E-3</v>
      </c>
      <c r="Y2520">
        <v>5.7708860028210802E-2</v>
      </c>
      <c r="AA2520">
        <v>1.2799625883735899</v>
      </c>
      <c r="AB2520">
        <v>3.73482726423902E-4</v>
      </c>
      <c r="AC2520" t="b">
        <v>0</v>
      </c>
      <c r="AF2520">
        <v>1.1371215152727701E-2</v>
      </c>
      <c r="AG2520">
        <v>151268</v>
      </c>
      <c r="AH2520" t="str">
        <f>VLOOKUP(B2520,AN:AN,1,0)</f>
        <v>Columbus - OH</v>
      </c>
      <c r="AI2520" t="str">
        <f>IF(G2520&lt;=2,"&lt;=2",IF(G2520&lt;3,"2-3","&gt;=3"))</f>
        <v>2-3</v>
      </c>
      <c r="AJ2520">
        <f>G2520-H2520</f>
        <v>-0.36733207175031435</v>
      </c>
    </row>
    <row r="2521" spans="1:36" hidden="1" x14ac:dyDescent="0.3">
      <c r="A2521">
        <v>2014</v>
      </c>
      <c r="B2521" t="s">
        <v>100</v>
      </c>
      <c r="C2521">
        <v>902980</v>
      </c>
      <c r="D2521">
        <v>2403773</v>
      </c>
      <c r="E2521">
        <v>3935163</v>
      </c>
      <c r="F2521">
        <v>1298998</v>
      </c>
      <c r="G2521">
        <v>2.6620445635562202</v>
      </c>
      <c r="H2521">
        <f>+E2521/F2521</f>
        <v>3.0293834170645373</v>
      </c>
      <c r="I2521">
        <v>-4.54824485916393E-4</v>
      </c>
      <c r="J2521">
        <v>-5.5140815675254798E-4</v>
      </c>
      <c r="K2521">
        <v>2.9652981251478101E-2</v>
      </c>
      <c r="L2521">
        <v>1.57213802933691E-2</v>
      </c>
      <c r="M2521">
        <v>-5.8780021965503797E-2</v>
      </c>
      <c r="N2521">
        <v>1.7539999999999999E-3</v>
      </c>
      <c r="O2521">
        <v>-1.15E-4</v>
      </c>
      <c r="P2521">
        <v>0.919741570949554</v>
      </c>
      <c r="Q2521">
        <v>-6.9425702095039501E-3</v>
      </c>
      <c r="R2521">
        <v>6536154</v>
      </c>
      <c r="S2521">
        <v>3.9224244157280699E-3</v>
      </c>
      <c r="T2521">
        <v>8.1218713894485994E-3</v>
      </c>
      <c r="U2521">
        <v>2.67571378499269E-2</v>
      </c>
      <c r="V2521">
        <v>0.84391092100491005</v>
      </c>
      <c r="W2521">
        <v>1.07571378499269E-2</v>
      </c>
      <c r="X2521">
        <v>3.0621248064655101E-2</v>
      </c>
      <c r="Y2521">
        <v>0.12495255063195899</v>
      </c>
      <c r="Z2521">
        <v>-2.5864295476107899E-3</v>
      </c>
      <c r="AA2521">
        <v>2.6857762027550001</v>
      </c>
      <c r="AB2521">
        <v>3.0476391143786398E-4</v>
      </c>
      <c r="AC2521" t="b">
        <v>0</v>
      </c>
      <c r="AF2521">
        <v>4.21270263507907E-2</v>
      </c>
      <c r="AG2521">
        <v>547836</v>
      </c>
      <c r="AH2521" t="str">
        <f>VLOOKUP(B2521,AN:AN,1,0)</f>
        <v>Houston - TX</v>
      </c>
      <c r="AI2521" t="str">
        <f>IF(G2521&lt;=2,"&lt;=2",IF(G2521&lt;3,"2-3","&gt;=3"))</f>
        <v>2-3</v>
      </c>
      <c r="AJ2521">
        <f>G2521-H2521</f>
        <v>-0.36733885350831708</v>
      </c>
    </row>
    <row r="2522" spans="1:36" hidden="1" x14ac:dyDescent="0.3">
      <c r="A2522">
        <v>2007</v>
      </c>
      <c r="B2522" t="s">
        <v>75</v>
      </c>
      <c r="C2522">
        <v>430235</v>
      </c>
      <c r="D2522">
        <v>1011269</v>
      </c>
      <c r="E2522">
        <v>3394072</v>
      </c>
      <c r="F2522">
        <v>1248571</v>
      </c>
      <c r="G2522">
        <v>2.3505037944379201</v>
      </c>
      <c r="H2522">
        <f>+E2522/F2522</f>
        <v>2.7183652351368086</v>
      </c>
      <c r="I2522">
        <v>2.7778970281842501E-2</v>
      </c>
      <c r="J2522">
        <v>-8.9413510286249203E-3</v>
      </c>
      <c r="K2522">
        <v>-3.8565677939448498E-2</v>
      </c>
      <c r="L2522">
        <v>-0.110489386072848</v>
      </c>
      <c r="M2522">
        <v>-1.8691174744162799E-2</v>
      </c>
      <c r="N2522">
        <v>4.5100000000000001E-4</v>
      </c>
      <c r="O2522">
        <v>-2.12999999999999E-4</v>
      </c>
      <c r="P2522">
        <v>0.91950678825378396</v>
      </c>
      <c r="Q2522">
        <v>-2.2531151771550901E-3</v>
      </c>
      <c r="R2522">
        <v>4367684</v>
      </c>
      <c r="S2522">
        <v>0</v>
      </c>
      <c r="T2522">
        <v>-3.5252531524747603E-2</v>
      </c>
      <c r="U2522">
        <v>-6.4887194894254199E-3</v>
      </c>
      <c r="V2522">
        <v>0.76252582320437701</v>
      </c>
      <c r="W2522">
        <v>-3.5488719489425398E-2</v>
      </c>
      <c r="X2522">
        <v>3.41548481578541E-3</v>
      </c>
      <c r="Y2522">
        <v>8.4061037955057202E-3</v>
      </c>
      <c r="AA2522">
        <v>-0.76386452742187505</v>
      </c>
      <c r="AB2522">
        <v>2.6977030985047E-4</v>
      </c>
      <c r="AC2522" t="b">
        <v>1</v>
      </c>
      <c r="AF2522">
        <v>3.8345922614459599E-3</v>
      </c>
      <c r="AG2522">
        <v>208293</v>
      </c>
      <c r="AH2522" t="str">
        <f>VLOOKUP(B2522,AN:AN,1,0)</f>
        <v>Detroit - MI</v>
      </c>
      <c r="AI2522" t="str">
        <f>IF(G2522&lt;=2,"&lt;=2",IF(G2522&lt;3,"2-3","&gt;=3"))</f>
        <v>2-3</v>
      </c>
      <c r="AJ2522">
        <f>G2522-H2522</f>
        <v>-0.36786144069888849</v>
      </c>
    </row>
    <row r="2523" spans="1:36" hidden="1" x14ac:dyDescent="0.3">
      <c r="A2523">
        <v>2011</v>
      </c>
      <c r="B2523" t="s">
        <v>101</v>
      </c>
      <c r="C2523">
        <v>49601</v>
      </c>
      <c r="D2523">
        <v>110280</v>
      </c>
      <c r="E2523">
        <v>301160</v>
      </c>
      <c r="F2523">
        <v>116219</v>
      </c>
      <c r="G2523">
        <v>2.22334227132517</v>
      </c>
      <c r="H2523">
        <f>+E2523/F2523</f>
        <v>2.5913146731601544</v>
      </c>
      <c r="I2523">
        <v>-9.9512637477510199E-2</v>
      </c>
      <c r="J2523">
        <v>-1.827459782362E-4</v>
      </c>
      <c r="K2523">
        <v>-5.3526072800158999E-3</v>
      </c>
      <c r="L2523">
        <v>-8.3240453470498198E-3</v>
      </c>
      <c r="M2523">
        <v>-5.4936036700382697E-2</v>
      </c>
      <c r="N2523">
        <v>1.1199999999999999E-3</v>
      </c>
      <c r="O2523">
        <v>-1.578E-3</v>
      </c>
      <c r="P2523">
        <v>0.91653549671173096</v>
      </c>
      <c r="Q2523">
        <v>4.3108463287348997E-3</v>
      </c>
      <c r="R2523">
        <v>428251.1875</v>
      </c>
      <c r="S2523">
        <v>0</v>
      </c>
      <c r="T2523">
        <v>4.8662410117684997E-3</v>
      </c>
      <c r="U2523">
        <v>1.57672986388206E-2</v>
      </c>
      <c r="V2523">
        <v>0.703435786247401</v>
      </c>
      <c r="W2523">
        <v>-1.6232701361179401E-2</v>
      </c>
      <c r="X2523">
        <v>0</v>
      </c>
      <c r="Y2523">
        <v>0.118736726413813</v>
      </c>
      <c r="Z2523">
        <v>2.7751765143548199E-2</v>
      </c>
      <c r="AA2523">
        <v>1.6274586783631799</v>
      </c>
      <c r="AB2523">
        <v>2.4905566394088998E-4</v>
      </c>
      <c r="AC2523" t="b">
        <v>0</v>
      </c>
      <c r="AF2523">
        <v>3.11319579926113E-3</v>
      </c>
      <c r="AG2523">
        <v>24091</v>
      </c>
      <c r="AH2523" t="e">
        <f>VLOOKUP(B2523,AN:AN,1,0)</f>
        <v>#N/A</v>
      </c>
      <c r="AI2523" t="str">
        <f>IF(G2523&lt;=2,"&lt;=2",IF(G2523&lt;3,"2-3","&gt;=3"))</f>
        <v>2-3</v>
      </c>
      <c r="AJ2523">
        <f>G2523-H2523</f>
        <v>-0.36797240183498436</v>
      </c>
    </row>
    <row r="2524" spans="1:36" hidden="1" x14ac:dyDescent="0.3">
      <c r="A2524">
        <v>2017</v>
      </c>
      <c r="B2524" t="s">
        <v>149</v>
      </c>
      <c r="C2524">
        <v>3462392</v>
      </c>
      <c r="D2524">
        <v>8910017</v>
      </c>
      <c r="E2524">
        <v>10946250</v>
      </c>
      <c r="F2524">
        <v>3721490</v>
      </c>
      <c r="G2524">
        <v>2.5733703751625998</v>
      </c>
      <c r="H2524">
        <f>+E2524/F2524</f>
        <v>2.9413621963245906</v>
      </c>
      <c r="I2524">
        <v>-1.03835610486059E-2</v>
      </c>
      <c r="J2524">
        <v>-8.7104830890894006E-3</v>
      </c>
      <c r="K2524">
        <v>-1.7963515222070201E-4</v>
      </c>
      <c r="L2524">
        <v>-5.5425629153847501E-2</v>
      </c>
      <c r="M2524">
        <v>-0.10597139038145501</v>
      </c>
      <c r="N2524">
        <v>4.1130000000000003E-3</v>
      </c>
      <c r="O2524">
        <v>1.029E-3</v>
      </c>
      <c r="P2524">
        <v>0.96770882606506303</v>
      </c>
      <c r="Q2524">
        <v>-1.66428089141901E-3</v>
      </c>
      <c r="R2524">
        <v>14838010</v>
      </c>
      <c r="S2524">
        <v>8.1255813651409604E-4</v>
      </c>
      <c r="T2524">
        <v>-1.5063776634633499E-2</v>
      </c>
      <c r="U2524">
        <v>1.1323683895170701E-2</v>
      </c>
      <c r="V2524">
        <v>2.2823664436999902</v>
      </c>
      <c r="W2524">
        <v>-9.6763161048293005E-3</v>
      </c>
      <c r="X2524">
        <v>2.1037750758255199E-2</v>
      </c>
      <c r="Y2524">
        <v>7.7275253741809505E-2</v>
      </c>
      <c r="Z2524">
        <v>6.0129701406271396E-3</v>
      </c>
      <c r="AA2524">
        <v>0.38461122131145897</v>
      </c>
      <c r="AB2524">
        <v>1.0413156225487E-3</v>
      </c>
      <c r="AC2524" t="b">
        <v>0</v>
      </c>
      <c r="AD2524">
        <v>-3.0918307762637098E-3</v>
      </c>
      <c r="AE2524">
        <v>1.7362503462391501E-2</v>
      </c>
      <c r="AF2524">
        <v>1.6436622269433002E-2</v>
      </c>
      <c r="AG2524">
        <v>1414903</v>
      </c>
      <c r="AH2524" t="str">
        <f>VLOOKUP(B2524,AN:AN,1,0)</f>
        <v>New York - NY</v>
      </c>
      <c r="AI2524" t="str">
        <f>IF(G2524&lt;=2,"&lt;=2",IF(G2524&lt;3,"2-3","&gt;=3"))</f>
        <v>2-3</v>
      </c>
      <c r="AJ2524">
        <f>G2524-H2524</f>
        <v>-0.36799182116199081</v>
      </c>
    </row>
    <row r="2525" spans="1:36" hidden="1" x14ac:dyDescent="0.3">
      <c r="A2525">
        <v>2023</v>
      </c>
      <c r="B2525" t="s">
        <v>80</v>
      </c>
      <c r="C2525">
        <v>65981</v>
      </c>
      <c r="D2525">
        <v>136888</v>
      </c>
      <c r="E2525">
        <v>234555</v>
      </c>
      <c r="F2525">
        <v>96021</v>
      </c>
      <c r="G2525">
        <v>2.07465785604946</v>
      </c>
      <c r="H2525">
        <f>+E2525/F2525</f>
        <v>2.4427468991158183</v>
      </c>
      <c r="I2525">
        <v>-5.5119408477926402E-2</v>
      </c>
      <c r="N2525">
        <v>5.9160000000000003E-3</v>
      </c>
      <c r="O2525">
        <v>2.3990000000000001E-3</v>
      </c>
      <c r="P2525">
        <v>0.93629360198974598</v>
      </c>
      <c r="Q2525">
        <v>-9.9055171012880604E-3</v>
      </c>
      <c r="R2525">
        <v>382130.09375</v>
      </c>
      <c r="S2525">
        <v>0</v>
      </c>
      <c r="T2525">
        <v>-6.4792660996318401E-3</v>
      </c>
      <c r="U2525">
        <v>1.6222916543483699E-2</v>
      </c>
      <c r="V2525">
        <v>0.94633038650626899</v>
      </c>
      <c r="W2525">
        <v>-2.4777083456516299E-2</v>
      </c>
      <c r="X2525">
        <v>3.8607115821347397E-2</v>
      </c>
      <c r="Z2525">
        <v>-9.6930727947582604E-2</v>
      </c>
      <c r="AA2525">
        <v>-0.77334574542583501</v>
      </c>
      <c r="AB2525">
        <v>6.2341363494678695E-4</v>
      </c>
      <c r="AC2525" t="b">
        <v>0</v>
      </c>
      <c r="AF2525">
        <v>1.8435231776283499E-2</v>
      </c>
      <c r="AG2525">
        <v>23324</v>
      </c>
      <c r="AH2525" t="e">
        <f>VLOOKUP(B2525,AN:AN,1,0)</f>
        <v>#N/A</v>
      </c>
      <c r="AI2525" t="str">
        <f>IF(G2525&lt;=2,"&lt;=2",IF(G2525&lt;3,"2-3","&gt;=3"))</f>
        <v>2-3</v>
      </c>
      <c r="AJ2525">
        <f>G2525-H2525</f>
        <v>-0.36808904306635837</v>
      </c>
    </row>
    <row r="2526" spans="1:36" hidden="1" x14ac:dyDescent="0.3">
      <c r="A2526">
        <v>2014</v>
      </c>
      <c r="B2526" t="s">
        <v>198</v>
      </c>
      <c r="C2526">
        <v>571219</v>
      </c>
      <c r="D2526">
        <v>1340528</v>
      </c>
      <c r="E2526">
        <v>2267068</v>
      </c>
      <c r="F2526">
        <v>835039</v>
      </c>
      <c r="G2526">
        <v>2.34678468328259</v>
      </c>
      <c r="H2526">
        <f>+E2526/F2526</f>
        <v>2.7149246921401278</v>
      </c>
      <c r="I2526">
        <v>-1.44114401590289E-2</v>
      </c>
      <c r="J2526">
        <v>3.2313337549567202E-2</v>
      </c>
      <c r="K2526">
        <v>6.2517726957798003E-2</v>
      </c>
      <c r="L2526">
        <v>0.13643101188540399</v>
      </c>
      <c r="M2526">
        <v>6.1929609626531601E-2</v>
      </c>
      <c r="N2526">
        <v>3.9259999999999998E-3</v>
      </c>
      <c r="O2526">
        <v>-1.768E-3</v>
      </c>
      <c r="P2526">
        <v>0.93678915500640902</v>
      </c>
      <c r="Q2526">
        <v>-7.0716738700860003E-3</v>
      </c>
      <c r="R2526">
        <v>3696714</v>
      </c>
      <c r="S2526">
        <v>1.5031512492260499E-4</v>
      </c>
      <c r="T2526">
        <v>1.0291145183145899E-2</v>
      </c>
      <c r="U2526">
        <v>2.8926411643624299E-2</v>
      </c>
      <c r="V2526">
        <v>1.2939967455408601</v>
      </c>
      <c r="W2526">
        <v>1.29264116436242E-2</v>
      </c>
      <c r="X2526">
        <v>3.8147831346429802E-2</v>
      </c>
      <c r="Y2526">
        <v>0.172055070147241</v>
      </c>
      <c r="Z2526">
        <v>4.5727945585987098E-2</v>
      </c>
      <c r="AA2526">
        <v>1.7840991410321201</v>
      </c>
      <c r="AB2526">
        <v>1.2526260410217101E-3</v>
      </c>
      <c r="AC2526" t="b">
        <v>0</v>
      </c>
      <c r="AF2526">
        <v>4.9954726515945902E-2</v>
      </c>
      <c r="AG2526">
        <v>290083</v>
      </c>
      <c r="AH2526" t="str">
        <f>VLOOKUP(B2526,AN:AN,1,0)</f>
        <v>Seattle - WA</v>
      </c>
      <c r="AI2526" t="str">
        <f>IF(G2526&lt;=2,"&lt;=2",IF(G2526&lt;3,"2-3","&gt;=3"))</f>
        <v>2-3</v>
      </c>
      <c r="AJ2526">
        <f>G2526-H2526</f>
        <v>-0.36814000885753773</v>
      </c>
    </row>
    <row r="2527" spans="1:36" hidden="1" x14ac:dyDescent="0.3">
      <c r="A2527">
        <v>2012</v>
      </c>
      <c r="B2527" t="s">
        <v>62</v>
      </c>
      <c r="C2527">
        <v>272740</v>
      </c>
      <c r="D2527">
        <v>628128</v>
      </c>
      <c r="E2527">
        <v>1407593</v>
      </c>
      <c r="F2527">
        <v>526950</v>
      </c>
      <c r="G2527">
        <v>2.3030285253354799</v>
      </c>
      <c r="H2527">
        <f>+E2527/F2527</f>
        <v>2.6712078944871429</v>
      </c>
      <c r="I2527">
        <v>-2.5914007903042099E-2</v>
      </c>
      <c r="J2527">
        <v>3.5745427012443499E-3</v>
      </c>
      <c r="K2527">
        <v>9.2796521633863004E-3</v>
      </c>
      <c r="L2527">
        <v>5.2635951541364197E-2</v>
      </c>
      <c r="M2527">
        <v>-4.5333616435526899E-3</v>
      </c>
      <c r="N2527">
        <v>1.6919999999999999E-3</v>
      </c>
      <c r="O2527">
        <v>-4.28E-4</v>
      </c>
      <c r="P2527">
        <v>0.92302513122558605</v>
      </c>
      <c r="Q2527">
        <v>4.1867494583130898E-3</v>
      </c>
      <c r="R2527">
        <v>2139233</v>
      </c>
      <c r="S2527">
        <v>4.6198140524843798E-4</v>
      </c>
      <c r="T2527">
        <v>1.7619673162698E-3</v>
      </c>
      <c r="U2527">
        <v>1.75921060144901E-2</v>
      </c>
      <c r="V2527">
        <v>0.68896746939020703</v>
      </c>
      <c r="W2527">
        <v>-3.4078939855099002E-3</v>
      </c>
      <c r="X2527">
        <v>4.3393253421549699E-3</v>
      </c>
      <c r="Y2527">
        <v>6.15374896829936E-2</v>
      </c>
      <c r="Z2527">
        <v>5.0145394327004801E-2</v>
      </c>
      <c r="AA2527">
        <v>0.47625913945514797</v>
      </c>
      <c r="AB2527">
        <v>8.74464802791687E-4</v>
      </c>
      <c r="AC2527" t="b">
        <v>0</v>
      </c>
      <c r="AF2527">
        <v>5.5932748706864497E-3</v>
      </c>
      <c r="AG2527">
        <v>121743</v>
      </c>
      <c r="AH2527" t="str">
        <f>VLOOKUP(B2527,AN:AN,1,0)</f>
        <v>Cincinnati - OH</v>
      </c>
      <c r="AI2527" t="str">
        <f>IF(G2527&lt;=2,"&lt;=2",IF(G2527&lt;3,"2-3","&gt;=3"))</f>
        <v>2-3</v>
      </c>
      <c r="AJ2527">
        <f>G2527-H2527</f>
        <v>-0.36817936915166305</v>
      </c>
    </row>
    <row r="2528" spans="1:36" hidden="1" x14ac:dyDescent="0.3">
      <c r="A2528">
        <v>2011</v>
      </c>
      <c r="B2528" t="s">
        <v>121</v>
      </c>
      <c r="C2528">
        <v>88732</v>
      </c>
      <c r="D2528">
        <v>204358</v>
      </c>
      <c r="E2528">
        <v>597133</v>
      </c>
      <c r="F2528">
        <v>223506</v>
      </c>
      <c r="G2528">
        <v>2.3030924581886998</v>
      </c>
      <c r="H2528">
        <f>+E2528/F2528</f>
        <v>2.6716642953656726</v>
      </c>
      <c r="I2528">
        <v>-3.5197277170929599E-3</v>
      </c>
      <c r="J2528">
        <v>-4.305317997933E-4</v>
      </c>
      <c r="K2528">
        <v>-5.6003931015730004E-3</v>
      </c>
      <c r="L2528">
        <v>3.7061025030911E-2</v>
      </c>
      <c r="M2528">
        <v>-9.5509663224219409E-3</v>
      </c>
      <c r="N2528">
        <v>0</v>
      </c>
      <c r="O2528">
        <v>-6.2699999999999995E-4</v>
      </c>
      <c r="P2528">
        <v>0.94374346733093295</v>
      </c>
      <c r="Q2528">
        <v>1.46126747131392E-3</v>
      </c>
      <c r="R2528">
        <v>827474.1875</v>
      </c>
      <c r="S2528">
        <v>0</v>
      </c>
      <c r="T2528">
        <v>-6.4594158902770197E-4</v>
      </c>
      <c r="U2528">
        <v>1.0255116038024399E-2</v>
      </c>
      <c r="V2528">
        <v>0.84412294349688199</v>
      </c>
      <c r="W2528">
        <v>-2.1744883961975599E-2</v>
      </c>
      <c r="X2528">
        <v>1.04166666666666E-2</v>
      </c>
      <c r="Y2528">
        <v>6.4629583917213199E-2</v>
      </c>
      <c r="Z2528">
        <v>2.9483485136598198E-2</v>
      </c>
      <c r="AA2528">
        <v>0.49962167240231697</v>
      </c>
      <c r="AB2528">
        <v>4.1806020066889599E-4</v>
      </c>
      <c r="AC2528" t="b">
        <v>0</v>
      </c>
      <c r="AF2528">
        <v>7.5250836120401296E-3</v>
      </c>
      <c r="AG2528">
        <v>29003</v>
      </c>
      <c r="AH2528" t="e">
        <f>VLOOKUP(B2528,AN:AN,1,0)</f>
        <v>#N/A</v>
      </c>
      <c r="AI2528" t="str">
        <f>IF(G2528&lt;=2,"&lt;=2",IF(G2528&lt;3,"2-3","&gt;=3"))</f>
        <v>2-3</v>
      </c>
      <c r="AJ2528">
        <f>G2528-H2528</f>
        <v>-0.36857183717697284</v>
      </c>
    </row>
    <row r="2529" spans="1:36" hidden="1" x14ac:dyDescent="0.3">
      <c r="A2529">
        <v>2009</v>
      </c>
      <c r="B2529" t="s">
        <v>167</v>
      </c>
      <c r="C2529">
        <v>323460</v>
      </c>
      <c r="D2529">
        <v>774279</v>
      </c>
      <c r="E2529">
        <v>1454029</v>
      </c>
      <c r="F2529">
        <v>526379</v>
      </c>
      <c r="G2529">
        <v>2.3937395659432301</v>
      </c>
      <c r="H2529">
        <f>+E2529/F2529</f>
        <v>2.7623233449662696</v>
      </c>
      <c r="I2529">
        <v>4.0838384999226103E-2</v>
      </c>
      <c r="J2529">
        <v>1.1505183763802E-2</v>
      </c>
      <c r="K2529">
        <v>2.1668046861887001E-3</v>
      </c>
      <c r="L2529">
        <v>3.44502661377191E-2</v>
      </c>
      <c r="M2529">
        <v>6.1717072967439897E-2</v>
      </c>
      <c r="N2529">
        <v>4.3140000000000001E-3</v>
      </c>
      <c r="O2529">
        <v>6.0039999999999998E-3</v>
      </c>
      <c r="P2529">
        <v>0.93632352352142301</v>
      </c>
      <c r="Q2529">
        <v>-6.8832635879519898E-3</v>
      </c>
      <c r="R2529">
        <v>2213304</v>
      </c>
      <c r="S2529">
        <v>4.0554283468202299E-4</v>
      </c>
      <c r="T2529">
        <v>-1.37777458876371E-2</v>
      </c>
      <c r="U2529">
        <v>-4.4344447553157799E-2</v>
      </c>
      <c r="V2529">
        <v>0.97823861844041304</v>
      </c>
      <c r="W2529">
        <v>-4.0344447553157803E-2</v>
      </c>
      <c r="X2529">
        <v>2.10445535597302E-2</v>
      </c>
      <c r="Y2529">
        <v>6.3868697302905605E-2</v>
      </c>
      <c r="AA2529">
        <v>1.46175628043605</v>
      </c>
      <c r="AB2529">
        <v>4.2426019628273099E-4</v>
      </c>
      <c r="AC2529" t="b">
        <v>1</v>
      </c>
      <c r="AF2529">
        <v>2.9885387355798299E-3</v>
      </c>
      <c r="AG2529">
        <v>163652</v>
      </c>
      <c r="AH2529" t="str">
        <f>VLOOKUP(B2529,AN:AN,1,0)</f>
        <v>Portland - OR</v>
      </c>
      <c r="AI2529" t="str">
        <f>IF(G2529&lt;=2,"&lt;=2",IF(G2529&lt;3,"2-3","&gt;=3"))</f>
        <v>2-3</v>
      </c>
      <c r="AJ2529">
        <f>G2529-H2529</f>
        <v>-0.36858377902303952</v>
      </c>
    </row>
    <row r="2530" spans="1:36" hidden="1" x14ac:dyDescent="0.3">
      <c r="A2530">
        <v>2013</v>
      </c>
      <c r="B2530" t="s">
        <v>149</v>
      </c>
      <c r="C2530">
        <v>3423683</v>
      </c>
      <c r="D2530">
        <v>8792028</v>
      </c>
      <c r="E2530">
        <v>10682037</v>
      </c>
      <c r="F2530">
        <v>3637237</v>
      </c>
      <c r="G2530">
        <v>2.5680029371878099</v>
      </c>
      <c r="H2530">
        <f>+E2530/F2530</f>
        <v>2.9368548158945926</v>
      </c>
      <c r="I2530">
        <v>3.8245809092458199E-3</v>
      </c>
      <c r="J2530">
        <v>7.19182472676039E-3</v>
      </c>
      <c r="K2530">
        <v>9.8270911872386998E-3</v>
      </c>
      <c r="L2530">
        <v>3.2939167879521898E-2</v>
      </c>
      <c r="M2530">
        <v>-2.7055883780121699E-2</v>
      </c>
      <c r="N2530">
        <v>1.6949999999999999E-3</v>
      </c>
      <c r="O2530">
        <v>2.6999999999999799E-5</v>
      </c>
      <c r="P2530">
        <v>0.96741575002670299</v>
      </c>
      <c r="Q2530">
        <v>2.1342635154729598E-3</v>
      </c>
      <c r="R2530">
        <v>14449810</v>
      </c>
      <c r="S2530">
        <v>5.5387378123409605E-4</v>
      </c>
      <c r="T2530">
        <v>-2.2004470229148401E-3</v>
      </c>
      <c r="U2530">
        <v>1.8504662439227101E-2</v>
      </c>
      <c r="V2530">
        <v>2.2078397515330401</v>
      </c>
      <c r="W2530">
        <v>3.5046624392271E-3</v>
      </c>
      <c r="X2530">
        <v>6.4583631568257199E-3</v>
      </c>
      <c r="Y2530">
        <v>6.9362417422107803E-2</v>
      </c>
      <c r="Z2530">
        <v>2.0179906238859201E-2</v>
      </c>
      <c r="AA2530">
        <v>0.98583034856294305</v>
      </c>
      <c r="AB2530">
        <v>1.4495154166532301E-3</v>
      </c>
      <c r="AC2530" t="b">
        <v>1</v>
      </c>
      <c r="AF2530">
        <v>1.19468850783105E-2</v>
      </c>
      <c r="AG2530">
        <v>1342856</v>
      </c>
      <c r="AH2530" t="str">
        <f>VLOOKUP(B2530,AN:AN,1,0)</f>
        <v>New York - NY</v>
      </c>
      <c r="AI2530" t="str">
        <f>IF(G2530&lt;=2,"&lt;=2",IF(G2530&lt;3,"2-3","&gt;=3"))</f>
        <v>2-3</v>
      </c>
      <c r="AJ2530">
        <f>G2530-H2530</f>
        <v>-0.36885187870678271</v>
      </c>
    </row>
    <row r="2531" spans="1:36" hidden="1" x14ac:dyDescent="0.3">
      <c r="A2531">
        <v>2016</v>
      </c>
      <c r="B2531" t="s">
        <v>137</v>
      </c>
      <c r="C2531">
        <v>251231</v>
      </c>
      <c r="D2531">
        <v>562921</v>
      </c>
      <c r="E2531">
        <v>978814</v>
      </c>
      <c r="F2531">
        <v>375093</v>
      </c>
      <c r="G2531">
        <v>2.2406510343070698</v>
      </c>
      <c r="H2531">
        <f>+E2531/F2531</f>
        <v>2.6095235048374668</v>
      </c>
      <c r="I2531">
        <v>-1.6274740669239701E-2</v>
      </c>
      <c r="J2531">
        <v>-1.7961735837161499E-2</v>
      </c>
      <c r="K2531">
        <v>-1.25742753073573E-2</v>
      </c>
      <c r="L2531">
        <v>1.26491901203988E-2</v>
      </c>
      <c r="M2531">
        <v>-7.4904697947204293E-2</v>
      </c>
      <c r="N2531">
        <v>6.9069999999999999E-3</v>
      </c>
      <c r="O2531">
        <v>3.441E-3</v>
      </c>
      <c r="P2531">
        <v>0.94557940959930398</v>
      </c>
      <c r="Q2531">
        <v>-1.9372105598449701E-3</v>
      </c>
      <c r="R2531">
        <v>1573946</v>
      </c>
      <c r="S2531">
        <v>6.7846201142784403E-4</v>
      </c>
      <c r="T2531">
        <v>-1.0654984973370999E-2</v>
      </c>
      <c r="U2531">
        <v>1.55821023508906E-2</v>
      </c>
      <c r="V2531">
        <v>0.85999024178034</v>
      </c>
      <c r="W2531">
        <v>2.5821023508906002E-3</v>
      </c>
      <c r="X2531">
        <v>2.6672037824257099E-2</v>
      </c>
      <c r="Y2531">
        <v>0.12235983922313801</v>
      </c>
      <c r="Z2531">
        <v>-2.1667690116938302E-3</v>
      </c>
      <c r="AA2531">
        <v>-5.1880822701577602E-2</v>
      </c>
      <c r="AB2531">
        <v>1.29331820928432E-3</v>
      </c>
      <c r="AC2531" t="b">
        <v>0</v>
      </c>
      <c r="AD2531">
        <v>-4.6653624784440302E-3</v>
      </c>
      <c r="AE2531">
        <v>1.2038532452828699E-2</v>
      </c>
      <c r="AF2531">
        <v>3.8205892018530398E-2</v>
      </c>
      <c r="AG2531">
        <v>96847</v>
      </c>
      <c r="AH2531" t="str">
        <f>VLOOKUP(B2531,AN:AN,1,0)</f>
        <v>Milwaukee - WI</v>
      </c>
      <c r="AI2531" t="str">
        <f>IF(G2531&lt;=2,"&lt;=2",IF(G2531&lt;3,"2-3","&gt;=3"))</f>
        <v>2-3</v>
      </c>
      <c r="AJ2531">
        <f>G2531-H2531</f>
        <v>-0.36887247053039696</v>
      </c>
    </row>
    <row r="2532" spans="1:36" hidden="1" x14ac:dyDescent="0.3">
      <c r="A2532">
        <v>2012</v>
      </c>
      <c r="B2532" t="s">
        <v>127</v>
      </c>
      <c r="C2532">
        <v>45769</v>
      </c>
      <c r="D2532">
        <v>108437</v>
      </c>
      <c r="E2532">
        <v>165625</v>
      </c>
      <c r="F2532">
        <v>60488</v>
      </c>
      <c r="G2532">
        <v>2.36922371037164</v>
      </c>
      <c r="H2532">
        <f>+E2532/F2532</f>
        <v>2.7381464092051315</v>
      </c>
      <c r="I2532">
        <v>-3.2529234394445203E-2</v>
      </c>
      <c r="J2532">
        <v>2.0025651901960499E-3</v>
      </c>
      <c r="K2532">
        <v>7.7076746523379999E-3</v>
      </c>
      <c r="L2532">
        <v>-4.9307128321383203E-4</v>
      </c>
      <c r="M2532">
        <v>-5.7662384468130698E-2</v>
      </c>
      <c r="N2532">
        <v>1.0380000000000001E-3</v>
      </c>
      <c r="O2532">
        <v>7.18E-4</v>
      </c>
      <c r="P2532">
        <v>0.90645128488540605</v>
      </c>
      <c r="Q2532">
        <v>1.0397255420683999E-2</v>
      </c>
      <c r="R2532">
        <v>297691.40625</v>
      </c>
      <c r="S2532">
        <v>4.6938340089609501E-3</v>
      </c>
      <c r="T2532">
        <v>1.75884366035459E-3</v>
      </c>
      <c r="U2532">
        <v>1.7588982358574898E-2</v>
      </c>
      <c r="V2532">
        <v>0.601939999572497</v>
      </c>
      <c r="W2532">
        <v>-3.4110176414250998E-3</v>
      </c>
      <c r="X2532">
        <v>2.7522935779816501E-2</v>
      </c>
      <c r="Y2532">
        <v>0.130426913047059</v>
      </c>
      <c r="Z2532">
        <v>2.48102317882339E-2</v>
      </c>
      <c r="AA2532">
        <v>0.78794699465733997</v>
      </c>
      <c r="AB2532">
        <v>7.4674631960742403E-4</v>
      </c>
      <c r="AC2532" t="b">
        <v>0</v>
      </c>
      <c r="AF2532">
        <v>1.45615532323447E-2</v>
      </c>
      <c r="AG2532">
        <v>19264</v>
      </c>
      <c r="AH2532" t="e">
        <f>VLOOKUP(B2532,AN:AN,1,0)</f>
        <v>#N/A</v>
      </c>
      <c r="AI2532" t="str">
        <f>IF(G2532&lt;=2,"&lt;=2",IF(G2532&lt;3,"2-3","&gt;=3"))</f>
        <v>2-3</v>
      </c>
      <c r="AJ2532">
        <f>G2532-H2532</f>
        <v>-0.36892269883349149</v>
      </c>
    </row>
    <row r="2533" spans="1:36" hidden="1" x14ac:dyDescent="0.3">
      <c r="A2533">
        <v>2015</v>
      </c>
      <c r="B2533" t="s">
        <v>79</v>
      </c>
      <c r="C2533">
        <v>39568</v>
      </c>
      <c r="D2533">
        <v>85896</v>
      </c>
      <c r="E2533">
        <v>179238</v>
      </c>
      <c r="F2533">
        <v>70570</v>
      </c>
      <c r="G2533">
        <v>2.1708451273756499</v>
      </c>
      <c r="H2533">
        <f>+E2533/F2533</f>
        <v>2.5398611307921213</v>
      </c>
      <c r="I2533">
        <v>-2.0074549685488999E-2</v>
      </c>
      <c r="J2533">
        <v>-4.3756663799285403E-3</v>
      </c>
      <c r="K2533">
        <v>8.8614209443330996E-3</v>
      </c>
      <c r="L2533">
        <v>5.3097785905003601E-2</v>
      </c>
      <c r="M2533">
        <v>-1.1247010901570299E-2</v>
      </c>
      <c r="N2533">
        <v>-6.02E-4</v>
      </c>
      <c r="O2533">
        <v>-1.954E-3</v>
      </c>
      <c r="P2533">
        <v>0.95543670654296897</v>
      </c>
      <c r="Q2533">
        <v>1.5935838222503902E-2</v>
      </c>
      <c r="R2533">
        <v>279122.09375</v>
      </c>
      <c r="S2533">
        <v>1.5030813166992301E-3</v>
      </c>
      <c r="T2533">
        <v>-1.1846885085105801E-2</v>
      </c>
      <c r="U2533">
        <v>1.9357504323124899E-2</v>
      </c>
      <c r="V2533">
        <v>0.63932645530675003</v>
      </c>
      <c r="W2533">
        <v>1.8357504323124899E-2</v>
      </c>
      <c r="X2533">
        <v>-1.5030813166992301E-3</v>
      </c>
      <c r="Y2533">
        <v>3.4003638392678601E-2</v>
      </c>
      <c r="Z2533">
        <v>6.0649280908138002E-2</v>
      </c>
      <c r="AA2533">
        <v>-0.41835429694481102</v>
      </c>
      <c r="AB2533">
        <v>7.5154065834961601E-4</v>
      </c>
      <c r="AC2533" t="b">
        <v>0</v>
      </c>
      <c r="AF2533">
        <v>0</v>
      </c>
      <c r="AG2533">
        <v>6643</v>
      </c>
      <c r="AH2533" t="e">
        <f>VLOOKUP(B2533,AN:AN,1,0)</f>
        <v>#N/A</v>
      </c>
      <c r="AI2533" t="str">
        <f>IF(G2533&lt;=2,"&lt;=2",IF(G2533&lt;3,"2-3","&gt;=3"))</f>
        <v>2-3</v>
      </c>
      <c r="AJ2533">
        <f>G2533-H2533</f>
        <v>-0.36901600341647134</v>
      </c>
    </row>
    <row r="2534" spans="1:36" hidden="1" x14ac:dyDescent="0.3">
      <c r="A2534">
        <v>2022</v>
      </c>
      <c r="B2534" t="s">
        <v>214</v>
      </c>
      <c r="C2534">
        <v>23335</v>
      </c>
      <c r="D2534">
        <v>62020</v>
      </c>
      <c r="E2534">
        <v>174207</v>
      </c>
      <c r="F2534">
        <v>57554</v>
      </c>
      <c r="G2534">
        <v>2.6578101564173902</v>
      </c>
      <c r="H2534">
        <f>+E2534/F2534</f>
        <v>3.0268443548667339</v>
      </c>
      <c r="I2534">
        <v>5.01651180573831E-2</v>
      </c>
      <c r="J2534">
        <v>-1.6879681497812299E-2</v>
      </c>
      <c r="K2534">
        <v>-3.5177498854696697E-2</v>
      </c>
      <c r="N2534">
        <v>-4.4460000000000003E-3</v>
      </c>
      <c r="O2534">
        <v>-5.9350000000000002E-3</v>
      </c>
      <c r="P2534">
        <v>0.92418074607849099</v>
      </c>
      <c r="Q2534">
        <v>-2.8808116912842002E-2</v>
      </c>
      <c r="R2534">
        <v>243131.5</v>
      </c>
      <c r="S2534">
        <v>0</v>
      </c>
      <c r="T2534">
        <v>-8.6223427206277396E-3</v>
      </c>
      <c r="U2534">
        <v>3.9756990969181102E-2</v>
      </c>
      <c r="V2534">
        <v>0.72318786941522695</v>
      </c>
      <c r="W2534">
        <v>-4.0243009030818899E-2</v>
      </c>
      <c r="X2534">
        <v>2.3413584843219901E-2</v>
      </c>
      <c r="Z2534">
        <v>-2.2113464080021399E-2</v>
      </c>
      <c r="AA2534">
        <v>1.97878779954729</v>
      </c>
      <c r="AB2534">
        <v>1.6546703069413401E-4</v>
      </c>
      <c r="AC2534" t="b">
        <v>1</v>
      </c>
      <c r="AF2534">
        <v>2.1841648051625698E-2</v>
      </c>
      <c r="AG2534">
        <v>12370</v>
      </c>
      <c r="AH2534" t="e">
        <f>VLOOKUP(B2534,AN:AN,1,0)</f>
        <v>#N/A</v>
      </c>
      <c r="AI2534" t="str">
        <f>IF(G2534&lt;=2,"&lt;=2",IF(G2534&lt;3,"2-3","&gt;=3"))</f>
        <v>2-3</v>
      </c>
      <c r="AJ2534">
        <f>G2534-H2534</f>
        <v>-0.36903419844934371</v>
      </c>
    </row>
    <row r="2535" spans="1:36" hidden="1" x14ac:dyDescent="0.3">
      <c r="A2535">
        <v>2010</v>
      </c>
      <c r="B2535" t="s">
        <v>171</v>
      </c>
      <c r="C2535">
        <v>23601</v>
      </c>
      <c r="D2535">
        <v>53978</v>
      </c>
      <c r="E2535">
        <v>136025</v>
      </c>
      <c r="F2535">
        <v>51207</v>
      </c>
      <c r="G2535">
        <v>2.28710647853904</v>
      </c>
      <c r="H2535">
        <f>+E2535/F2535</f>
        <v>2.6563751049661177</v>
      </c>
      <c r="I2535">
        <v>-8.2298145265022105E-2</v>
      </c>
      <c r="J2535">
        <v>-2.2200769744813798E-3</v>
      </c>
      <c r="K2535">
        <v>-2.33190193474292E-2</v>
      </c>
      <c r="L2535">
        <v>-1.1122223958373E-2</v>
      </c>
      <c r="M2535">
        <v>-2.33981856144964E-2</v>
      </c>
      <c r="N2535">
        <v>4.1399999999999998E-4</v>
      </c>
      <c r="O2535">
        <v>1.66E-3</v>
      </c>
      <c r="P2535">
        <v>0.92909789085388195</v>
      </c>
      <c r="Q2535">
        <v>-7.3021650314308796E-4</v>
      </c>
      <c r="R2535">
        <v>195380.703125</v>
      </c>
      <c r="S2535">
        <v>0</v>
      </c>
      <c r="T2535">
        <v>-4.19594789855182E-3</v>
      </c>
      <c r="U2535">
        <v>2.4656730238348198E-3</v>
      </c>
      <c r="V2535">
        <v>0.71830419739250395</v>
      </c>
      <c r="W2535">
        <v>-1.3534326976165099E-2</v>
      </c>
      <c r="X2535">
        <v>1.6613595458950499E-3</v>
      </c>
      <c r="Y2535">
        <v>3.3172080165860401E-3</v>
      </c>
      <c r="Z2535">
        <v>2.5053506885784602E-2</v>
      </c>
      <c r="AA2535">
        <v>8.0628824796868906E-2</v>
      </c>
      <c r="AB2535">
        <v>5.5378651529835196E-4</v>
      </c>
      <c r="AC2535" t="b">
        <v>0</v>
      </c>
      <c r="AF2535">
        <v>0</v>
      </c>
      <c r="AG2535">
        <v>7235</v>
      </c>
      <c r="AH2535" t="e">
        <f>VLOOKUP(B2535,AN:AN,1,0)</f>
        <v>#N/A</v>
      </c>
      <c r="AI2535" t="str">
        <f>IF(G2535&lt;=2,"&lt;=2",IF(G2535&lt;3,"2-3","&gt;=3"))</f>
        <v>2-3</v>
      </c>
      <c r="AJ2535">
        <f>G2535-H2535</f>
        <v>-0.3692686264270777</v>
      </c>
    </row>
    <row r="2536" spans="1:36" hidden="1" x14ac:dyDescent="0.3">
      <c r="A2536">
        <v>2015</v>
      </c>
      <c r="B2536" t="s">
        <v>162</v>
      </c>
      <c r="C2536">
        <v>731692</v>
      </c>
      <c r="D2536">
        <v>1753777</v>
      </c>
      <c r="E2536">
        <v>4191255</v>
      </c>
      <c r="F2536">
        <v>1515156</v>
      </c>
      <c r="G2536">
        <v>2.3968787413283099</v>
      </c>
      <c r="H2536">
        <f>+E2536/F2536</f>
        <v>2.7662201119884684</v>
      </c>
      <c r="I2536">
        <v>4.7948186266817397E-3</v>
      </c>
      <c r="J2536">
        <v>-5.5084526538848504E-3</v>
      </c>
      <c r="K2536">
        <v>7.7286346703767904E-3</v>
      </c>
      <c r="L2536">
        <v>4.3139297038316697E-2</v>
      </c>
      <c r="M2536">
        <v>-2.1205499768257099E-2</v>
      </c>
      <c r="N2536">
        <v>4.2719999999999998E-3</v>
      </c>
      <c r="O2536">
        <v>1.69399999999999E-3</v>
      </c>
      <c r="P2536">
        <v>0.93904161453247104</v>
      </c>
      <c r="Q2536">
        <v>1.07449293136607E-3</v>
      </c>
      <c r="R2536">
        <v>6136328</v>
      </c>
      <c r="S2536">
        <v>2.9540312455941201E-4</v>
      </c>
      <c r="T2536">
        <v>-7.37577676773047E-4</v>
      </c>
      <c r="U2536">
        <v>3.04668117314577E-2</v>
      </c>
      <c r="V2536">
        <v>1.0819370782114199</v>
      </c>
      <c r="W2536">
        <v>2.9466811731457699E-2</v>
      </c>
      <c r="X2536">
        <v>1.5965196140961001E-2</v>
      </c>
      <c r="Y2536">
        <v>9.8255031291562295E-2</v>
      </c>
      <c r="Z2536">
        <v>4.6493819586132697E-2</v>
      </c>
      <c r="AA2536">
        <v>0.37990520036956799</v>
      </c>
      <c r="AB2536">
        <v>8.8620937367823798E-4</v>
      </c>
      <c r="AC2536" t="b">
        <v>1</v>
      </c>
      <c r="AD2536">
        <v>3.8764129980365498E-4</v>
      </c>
      <c r="AE2536">
        <v>1.2538932077946201E-2</v>
      </c>
      <c r="AF2536">
        <v>1.96610920516418E-2</v>
      </c>
      <c r="AG2536">
        <v>302655</v>
      </c>
      <c r="AH2536" t="str">
        <f>VLOOKUP(B2536,AN:AN,1,0)</f>
        <v>Philadelphia - PA</v>
      </c>
      <c r="AI2536" t="str">
        <f>IF(G2536&lt;=2,"&lt;=2",IF(G2536&lt;3,"2-3","&gt;=3"))</f>
        <v>2-3</v>
      </c>
      <c r="AJ2536">
        <f>G2536-H2536</f>
        <v>-0.36934137066015849</v>
      </c>
    </row>
    <row r="2537" spans="1:36" hidden="1" x14ac:dyDescent="0.3">
      <c r="A2537">
        <v>2015</v>
      </c>
      <c r="B2537" t="s">
        <v>214</v>
      </c>
      <c r="C2537">
        <v>26177</v>
      </c>
      <c r="D2537">
        <v>66181</v>
      </c>
      <c r="E2537">
        <v>151266</v>
      </c>
      <c r="F2537">
        <v>52203</v>
      </c>
      <c r="G2537">
        <v>2.5282117889750499</v>
      </c>
      <c r="H2537">
        <f>+E2537/F2537</f>
        <v>2.8976495603700938</v>
      </c>
      <c r="I2537">
        <v>-3.8893787495120298E-2</v>
      </c>
      <c r="J2537">
        <v>-2.73044232744723E-2</v>
      </c>
      <c r="K2537">
        <v>-1.40673359502106E-2</v>
      </c>
      <c r="L2537">
        <v>5.8015829173848003E-2</v>
      </c>
      <c r="M2537">
        <v>-6.3289676327258904E-3</v>
      </c>
      <c r="N2537">
        <v>2.5509999999999999E-3</v>
      </c>
      <c r="O2537">
        <v>3.9379999999999997E-3</v>
      </c>
      <c r="P2537">
        <v>0.914775371551514</v>
      </c>
      <c r="Q2537">
        <v>-5.2353143692009897E-3</v>
      </c>
      <c r="R2537">
        <v>222179.90625</v>
      </c>
      <c r="S2537">
        <v>0</v>
      </c>
      <c r="T2537">
        <v>-2.8253495693206401E-3</v>
      </c>
      <c r="U2537">
        <v>2.8379039838910099E-2</v>
      </c>
      <c r="V2537">
        <v>0.66742871707847595</v>
      </c>
      <c r="W2537">
        <v>2.7379039838910098E-2</v>
      </c>
      <c r="X2537">
        <v>1.4983351831298499E-2</v>
      </c>
      <c r="Y2537">
        <v>9.2196798546391803E-2</v>
      </c>
      <c r="Z2537">
        <v>4.6064830554369003E-2</v>
      </c>
      <c r="AA2537">
        <v>1.17233717153886</v>
      </c>
      <c r="AB2537">
        <v>0</v>
      </c>
      <c r="AC2537" t="b">
        <v>0</v>
      </c>
      <c r="AF2537">
        <v>1.6463189049204501E-2</v>
      </c>
      <c r="AG2537">
        <v>10974</v>
      </c>
      <c r="AH2537" t="e">
        <f>VLOOKUP(B2537,AN:AN,1,0)</f>
        <v>#N/A</v>
      </c>
      <c r="AI2537" t="str">
        <f>IF(G2537&lt;=2,"&lt;=2",IF(G2537&lt;3,"2-3","&gt;=3"))</f>
        <v>2-3</v>
      </c>
      <c r="AJ2537">
        <f>G2537-H2537</f>
        <v>-0.36943777139504386</v>
      </c>
    </row>
    <row r="2538" spans="1:36" hidden="1" x14ac:dyDescent="0.3">
      <c r="A2538">
        <v>2005</v>
      </c>
      <c r="B2538" t="s">
        <v>67</v>
      </c>
      <c r="C2538">
        <v>225224</v>
      </c>
      <c r="D2538">
        <v>504494</v>
      </c>
      <c r="E2538">
        <v>1129074</v>
      </c>
      <c r="F2538">
        <v>432689</v>
      </c>
      <c r="G2538">
        <v>2.2399655454125602</v>
      </c>
      <c r="H2538">
        <f>+E2538/F2538</f>
        <v>2.609435414350723</v>
      </c>
      <c r="J2538">
        <v>-1.93045139312744E-2</v>
      </c>
      <c r="K2538">
        <v>-1.21098257303237E-2</v>
      </c>
      <c r="L2538">
        <v>-3.7251785829663202E-2</v>
      </c>
      <c r="M2538">
        <v>2.1319121588021499E-2</v>
      </c>
      <c r="N2538">
        <v>6.8950000000000001E-3</v>
      </c>
      <c r="P2538">
        <v>0.92150378227233898</v>
      </c>
      <c r="R2538">
        <v>1797500</v>
      </c>
      <c r="T2538">
        <v>-7.0082400925457599E-3</v>
      </c>
      <c r="U2538">
        <v>8.0152619630098308E-3</v>
      </c>
      <c r="V2538">
        <v>0.73303459921057801</v>
      </c>
      <c r="W2538">
        <v>-2.5984738036990099E-2</v>
      </c>
      <c r="Y2538">
        <v>3.5448144205749099E-2</v>
      </c>
      <c r="AG2538">
        <v>148351</v>
      </c>
      <c r="AH2538" t="str">
        <f>VLOOKUP(B2538,AN:AN,1,0)</f>
        <v>Columbus - OH</v>
      </c>
      <c r="AI2538" t="str">
        <f>IF(G2538&lt;=2,"&lt;=2",IF(G2538&lt;3,"2-3","&gt;=3"))</f>
        <v>2-3</v>
      </c>
      <c r="AJ2538">
        <f>G2538-H2538</f>
        <v>-0.3694698689381628</v>
      </c>
    </row>
    <row r="2539" spans="1:36" hidden="1" x14ac:dyDescent="0.3">
      <c r="A2539">
        <v>2006</v>
      </c>
      <c r="B2539" t="s">
        <v>80</v>
      </c>
      <c r="C2539">
        <v>53190</v>
      </c>
      <c r="D2539">
        <v>114472</v>
      </c>
      <c r="E2539">
        <v>212857</v>
      </c>
      <c r="F2539">
        <v>84412</v>
      </c>
      <c r="G2539">
        <v>2.1521338597480701</v>
      </c>
      <c r="H2539">
        <f>+E2539/F2539</f>
        <v>2.5216438421077574</v>
      </c>
      <c r="I2539">
        <v>-1.65078472424783E-2</v>
      </c>
      <c r="J2539">
        <v>1.91967487335204E-2</v>
      </c>
      <c r="K2539">
        <v>1.8960560768842599E-2</v>
      </c>
      <c r="L2539">
        <v>-9.5397318214178004E-2</v>
      </c>
      <c r="M2539">
        <v>-8.53278022259479E-3</v>
      </c>
      <c r="N2539">
        <v>2.4109999999999999E-3</v>
      </c>
      <c r="O2539">
        <v>-1.3270000000000001E-3</v>
      </c>
      <c r="P2539">
        <v>0.96931278705596902</v>
      </c>
      <c r="Q2539">
        <v>5.7517886161799698E-3</v>
      </c>
      <c r="R2539">
        <v>341136.28125</v>
      </c>
      <c r="S2539">
        <v>0</v>
      </c>
      <c r="T2539">
        <v>2.3473523557185998E-2</v>
      </c>
      <c r="U2539">
        <v>6.2668211758136694E-2</v>
      </c>
      <c r="V2539">
        <v>0.85897329995831195</v>
      </c>
      <c r="W2539">
        <v>3.0668211758136599E-2</v>
      </c>
      <c r="X2539">
        <v>1.7910947438901901E-2</v>
      </c>
      <c r="Y2539">
        <v>1.70082738007277E-2</v>
      </c>
      <c r="AA2539">
        <v>1.2762745071480199</v>
      </c>
      <c r="AB2539">
        <v>0</v>
      </c>
      <c r="AC2539" t="b">
        <v>0</v>
      </c>
      <c r="AF2539">
        <v>7.8116281664992702E-3</v>
      </c>
      <c r="AG2539">
        <v>18243</v>
      </c>
      <c r="AH2539" t="e">
        <f>VLOOKUP(B2539,AN:AN,1,0)</f>
        <v>#N/A</v>
      </c>
      <c r="AI2539" t="str">
        <f>IF(G2539&lt;=2,"&lt;=2",IF(G2539&lt;3,"2-3","&gt;=3"))</f>
        <v>2-3</v>
      </c>
      <c r="AJ2539">
        <f>G2539-H2539</f>
        <v>-0.36950998235968724</v>
      </c>
    </row>
    <row r="2540" spans="1:36" hidden="1" x14ac:dyDescent="0.3">
      <c r="A2540">
        <v>2023</v>
      </c>
      <c r="B2540" t="s">
        <v>127</v>
      </c>
      <c r="C2540">
        <v>61107</v>
      </c>
      <c r="D2540">
        <v>135175</v>
      </c>
      <c r="E2540">
        <v>172833</v>
      </c>
      <c r="F2540">
        <v>66947</v>
      </c>
      <c r="G2540">
        <v>2.2121033596805599</v>
      </c>
      <c r="H2540">
        <f>+E2540/F2540</f>
        <v>2.5816392071340015</v>
      </c>
      <c r="I2540">
        <v>5.2779293498487E-2</v>
      </c>
      <c r="N2540">
        <v>-5.2300000000000003E-4</v>
      </c>
      <c r="O2540">
        <v>6.352E-3</v>
      </c>
      <c r="P2540">
        <v>0.88449215888977095</v>
      </c>
      <c r="Q2540">
        <v>-1.9840896129608002E-2</v>
      </c>
      <c r="R2540">
        <v>334448.40625</v>
      </c>
      <c r="S2540">
        <v>0</v>
      </c>
      <c r="T2540">
        <v>-4.0751853957772498E-3</v>
      </c>
      <c r="U2540">
        <v>1.8626997247338298E-2</v>
      </c>
      <c r="V2540">
        <v>0.58530260899520703</v>
      </c>
      <c r="W2540">
        <v>-2.23730027526617E-2</v>
      </c>
      <c r="X2540">
        <v>1.7024062858078198E-2</v>
      </c>
      <c r="Z2540">
        <v>-3.5009330133065099E-2</v>
      </c>
      <c r="AA2540">
        <v>1.32871489422941</v>
      </c>
      <c r="AB2540">
        <v>0</v>
      </c>
      <c r="AC2540" t="b">
        <v>1</v>
      </c>
      <c r="AF2540">
        <v>7.69356686855459E-3</v>
      </c>
      <c r="AG2540">
        <v>24852</v>
      </c>
      <c r="AH2540" t="e">
        <f>VLOOKUP(B2540,AN:AN,1,0)</f>
        <v>#N/A</v>
      </c>
      <c r="AI2540" t="str">
        <f>IF(G2540&lt;=2,"&lt;=2",IF(G2540&lt;3,"2-3","&gt;=3"))</f>
        <v>2-3</v>
      </c>
      <c r="AJ2540">
        <f>G2540-H2540</f>
        <v>-0.36953584745344159</v>
      </c>
    </row>
    <row r="2541" spans="1:36" hidden="1" x14ac:dyDescent="0.3">
      <c r="A2541">
        <v>2017</v>
      </c>
      <c r="B2541" t="s">
        <v>211</v>
      </c>
      <c r="C2541">
        <v>98883</v>
      </c>
      <c r="D2541">
        <v>213589</v>
      </c>
      <c r="E2541">
        <v>412899</v>
      </c>
      <c r="F2541">
        <v>163205</v>
      </c>
      <c r="G2541">
        <v>2.1600173942942602</v>
      </c>
      <c r="H2541">
        <f>+E2541/F2541</f>
        <v>2.5299408719095617</v>
      </c>
      <c r="I2541">
        <v>-2.2108569216182501E-2</v>
      </c>
      <c r="J2541">
        <v>-3.0870363116269499E-4</v>
      </c>
      <c r="K2541">
        <v>8.2221443057059994E-3</v>
      </c>
      <c r="L2541">
        <v>3.9036633312702101E-2</v>
      </c>
      <c r="M2541">
        <v>-1.15091279149056E-2</v>
      </c>
      <c r="N2541">
        <v>1.8015E-2</v>
      </c>
      <c r="O2541">
        <v>2.1139999999999999E-2</v>
      </c>
      <c r="P2541">
        <v>0.92946749925613403</v>
      </c>
      <c r="Q2541">
        <v>4.2508244514459703E-3</v>
      </c>
      <c r="R2541">
        <v>607230.3125</v>
      </c>
      <c r="S2541">
        <v>2.9896991275514301E-4</v>
      </c>
      <c r="T2541">
        <v>1.7296671867370499E-3</v>
      </c>
      <c r="U2541">
        <v>2.8117127716541301E-2</v>
      </c>
      <c r="V2541">
        <v>0.60455539728958196</v>
      </c>
      <c r="W2541">
        <v>7.1171277165412898E-3</v>
      </c>
      <c r="X2541">
        <v>2.4379637431033E-2</v>
      </c>
      <c r="Y2541">
        <v>5.7099432260521797E-2</v>
      </c>
      <c r="Z2541">
        <v>-3.1783884223369599E-2</v>
      </c>
      <c r="AA2541">
        <v>-0.12626480679213101</v>
      </c>
      <c r="AB2541">
        <v>1.30459598293153E-3</v>
      </c>
      <c r="AC2541" t="b">
        <v>0</v>
      </c>
      <c r="AD2541">
        <v>5.6275347234656199E-3</v>
      </c>
      <c r="AE2541">
        <v>1.30016565996118E-2</v>
      </c>
      <c r="AF2541">
        <v>2.9353409615959498E-3</v>
      </c>
      <c r="AG2541">
        <v>37690</v>
      </c>
      <c r="AH2541" t="e">
        <f>VLOOKUP(B2541,AN:AN,1,0)</f>
        <v>#N/A</v>
      </c>
      <c r="AI2541" t="str">
        <f>IF(G2541&lt;=2,"&lt;=2",IF(G2541&lt;3,"2-3","&gt;=3"))</f>
        <v>2-3</v>
      </c>
      <c r="AJ2541">
        <f>G2541-H2541</f>
        <v>-0.36992347761530153</v>
      </c>
    </row>
    <row r="2542" spans="1:36" hidden="1" x14ac:dyDescent="0.3">
      <c r="A2542">
        <v>2008</v>
      </c>
      <c r="B2542" t="s">
        <v>128</v>
      </c>
      <c r="C2542">
        <v>24800</v>
      </c>
      <c r="D2542">
        <v>52779</v>
      </c>
      <c r="E2542">
        <v>166343</v>
      </c>
      <c r="F2542">
        <v>66585</v>
      </c>
      <c r="G2542">
        <v>2.12818548387096</v>
      </c>
      <c r="H2542">
        <f>+E2542/F2542</f>
        <v>2.4982053014943304</v>
      </c>
      <c r="I2542">
        <v>-4.6885807171906102E-2</v>
      </c>
      <c r="J2542">
        <v>3.7501268088817401E-3</v>
      </c>
      <c r="K2542">
        <v>-2.2816574856638901E-2</v>
      </c>
      <c r="L2542">
        <v>-5.8675142861902702E-2</v>
      </c>
      <c r="M2542">
        <v>-2.2063679061830399E-3</v>
      </c>
      <c r="N2542">
        <v>1.47E-4</v>
      </c>
      <c r="O2542">
        <v>1.3179999999999999E-3</v>
      </c>
      <c r="P2542">
        <v>0.924360871315002</v>
      </c>
      <c r="Q2542">
        <v>-1.7284750938419901E-3</v>
      </c>
      <c r="R2542">
        <v>249845.09375</v>
      </c>
      <c r="S2542">
        <v>0</v>
      </c>
      <c r="T2542">
        <v>-6.0641986783593798E-3</v>
      </c>
      <c r="U2542">
        <v>2.3114744108170301E-3</v>
      </c>
      <c r="V2542">
        <v>0.64955044264443396</v>
      </c>
      <c r="W2542">
        <v>-3.5688525589182903E-2</v>
      </c>
      <c r="X2542">
        <v>0.13322175732217501</v>
      </c>
      <c r="Y2542">
        <v>0.104796438993135</v>
      </c>
      <c r="AA2542">
        <v>0.97060072700967304</v>
      </c>
      <c r="AB2542">
        <v>0</v>
      </c>
      <c r="AC2542" t="b">
        <v>0</v>
      </c>
      <c r="AF2542">
        <v>0</v>
      </c>
      <c r="AG2542">
        <v>6771</v>
      </c>
      <c r="AH2542" t="e">
        <f>VLOOKUP(B2542,AN:AN,1,0)</f>
        <v>#N/A</v>
      </c>
      <c r="AI2542" t="str">
        <f>IF(G2542&lt;=2,"&lt;=2",IF(G2542&lt;3,"2-3","&gt;=3"))</f>
        <v>2-3</v>
      </c>
      <c r="AJ2542">
        <f>G2542-H2542</f>
        <v>-0.37001981762337044</v>
      </c>
    </row>
    <row r="2543" spans="1:36" hidden="1" x14ac:dyDescent="0.3">
      <c r="A2543">
        <v>2014</v>
      </c>
      <c r="B2543" t="s">
        <v>156</v>
      </c>
      <c r="C2543">
        <v>45354</v>
      </c>
      <c r="D2543">
        <v>129872</v>
      </c>
      <c r="E2543">
        <v>435635</v>
      </c>
      <c r="F2543">
        <v>134717</v>
      </c>
      <c r="G2543">
        <v>2.8635181020417102</v>
      </c>
      <c r="H2543">
        <f>+E2543/F2543</f>
        <v>3.2337047291730072</v>
      </c>
      <c r="I2543">
        <v>7.4964513210592203E-3</v>
      </c>
      <c r="J2543">
        <v>5.88159821927555E-3</v>
      </c>
      <c r="K2543">
        <v>3.6085987627506297E-2</v>
      </c>
      <c r="L2543">
        <v>0.124079748570918</v>
      </c>
      <c r="M2543">
        <v>4.9578346312045898E-2</v>
      </c>
      <c r="N2543">
        <v>4.6750000000000003E-3</v>
      </c>
      <c r="O2543">
        <v>-2.7749999999999901E-3</v>
      </c>
      <c r="P2543">
        <v>0.93912613391876198</v>
      </c>
      <c r="Q2543">
        <v>6.9948434829709598E-3</v>
      </c>
      <c r="R2543">
        <v>635833.9375</v>
      </c>
      <c r="S2543">
        <v>0</v>
      </c>
      <c r="T2543">
        <v>-2.4394793435931002E-3</v>
      </c>
      <c r="U2543">
        <v>1.6195787116885199E-2</v>
      </c>
      <c r="V2543">
        <v>0.73138946487092205</v>
      </c>
      <c r="W2543">
        <v>1.95787116885198E-4</v>
      </c>
      <c r="X2543">
        <v>3.73207759347765E-2</v>
      </c>
      <c r="Y2543">
        <v>0.206874565413804</v>
      </c>
      <c r="Z2543">
        <v>4.1556232315494698E-2</v>
      </c>
      <c r="AA2543">
        <v>1.6315443767622899</v>
      </c>
      <c r="AB2543">
        <v>2.1085184143941499E-4</v>
      </c>
      <c r="AC2543" t="b">
        <v>1</v>
      </c>
      <c r="AF2543">
        <v>1.4759628900759001E-2</v>
      </c>
      <c r="AG2543">
        <v>14759</v>
      </c>
      <c r="AH2543" t="e">
        <f>VLOOKUP(B2543,AN:AN,1,0)</f>
        <v>#N/A</v>
      </c>
      <c r="AI2543" t="str">
        <f>IF(G2543&lt;=2,"&lt;=2",IF(G2543&lt;3,"2-3","&gt;=3"))</f>
        <v>2-3</v>
      </c>
      <c r="AJ2543">
        <f>G2543-H2543</f>
        <v>-0.37018662713129702</v>
      </c>
    </row>
    <row r="2544" spans="1:36" hidden="1" x14ac:dyDescent="0.3">
      <c r="A2544">
        <v>2006</v>
      </c>
      <c r="B2544" t="s">
        <v>228</v>
      </c>
      <c r="C2544">
        <v>61275</v>
      </c>
      <c r="D2544">
        <v>131936</v>
      </c>
      <c r="E2544">
        <v>437281</v>
      </c>
      <c r="F2544">
        <v>173271</v>
      </c>
      <c r="G2544">
        <v>2.1531782945736402</v>
      </c>
      <c r="H2544">
        <f>+E2544/F2544</f>
        <v>2.5236825550726896</v>
      </c>
      <c r="I2544">
        <v>1.7118082673963302E-2</v>
      </c>
      <c r="J2544">
        <v>-6.4345169812441002E-3</v>
      </c>
      <c r="K2544">
        <v>-6.6707049459219002E-3</v>
      </c>
      <c r="L2544">
        <v>-8.8966236765496406E-2</v>
      </c>
      <c r="M2544">
        <v>-2.10169877391318E-3</v>
      </c>
      <c r="N2544">
        <v>2.359E-3</v>
      </c>
      <c r="O2544">
        <v>-3.4840000000000001E-3</v>
      </c>
      <c r="P2544">
        <v>0.90197563171386697</v>
      </c>
      <c r="Q2544">
        <v>7.7883601188659599E-3</v>
      </c>
      <c r="R2544">
        <v>579168.1875</v>
      </c>
      <c r="S2544">
        <v>0</v>
      </c>
      <c r="T2544">
        <v>-1.5573592856526401E-2</v>
      </c>
      <c r="U2544">
        <v>2.3621095344424199E-2</v>
      </c>
      <c r="V2544">
        <v>0.56163638843428099</v>
      </c>
      <c r="W2544">
        <v>-8.3789046555757998E-3</v>
      </c>
      <c r="X2544">
        <v>0</v>
      </c>
      <c r="Y2544">
        <v>1.5266816390399901E-2</v>
      </c>
      <c r="AA2544">
        <v>-0.698349525175046</v>
      </c>
      <c r="AB2544">
        <v>1.68558264973592E-4</v>
      </c>
      <c r="AC2544" t="b">
        <v>1</v>
      </c>
      <c r="AF2544">
        <v>1.2360939431396699E-2</v>
      </c>
      <c r="AG2544">
        <v>17798</v>
      </c>
      <c r="AH2544" t="e">
        <f>VLOOKUP(B2544,AN:AN,1,0)</f>
        <v>#N/A</v>
      </c>
      <c r="AI2544" t="str">
        <f>IF(G2544&lt;=2,"&lt;=2",IF(G2544&lt;3,"2-3","&gt;=3"))</f>
        <v>2-3</v>
      </c>
      <c r="AJ2544">
        <f>G2544-H2544</f>
        <v>-0.37050426049904939</v>
      </c>
    </row>
    <row r="2545" spans="1:36" hidden="1" x14ac:dyDescent="0.3">
      <c r="A2545">
        <v>2005</v>
      </c>
      <c r="B2545" t="s">
        <v>147</v>
      </c>
      <c r="C2545">
        <v>194264</v>
      </c>
      <c r="D2545">
        <v>428459</v>
      </c>
      <c r="E2545">
        <v>1020216</v>
      </c>
      <c r="F2545">
        <v>396029</v>
      </c>
      <c r="G2545">
        <v>2.2055501791376599</v>
      </c>
      <c r="H2545">
        <f>+E2545/F2545</f>
        <v>2.576114375462403</v>
      </c>
      <c r="J2545">
        <v>-1.5649331733584401E-2</v>
      </c>
      <c r="K2545">
        <v>-8.4546435326337994E-3</v>
      </c>
      <c r="L2545">
        <v>-5.4530160002410497E-2</v>
      </c>
      <c r="M2545">
        <v>4.0407474152742802E-3</v>
      </c>
      <c r="N2545">
        <v>5.2379999999999996E-3</v>
      </c>
      <c r="P2545">
        <v>0.943614661693573</v>
      </c>
      <c r="R2545">
        <v>1521753</v>
      </c>
      <c r="T2545">
        <v>-1.0654715821146901E-2</v>
      </c>
      <c r="U2545">
        <v>4.3687862344086196E-3</v>
      </c>
      <c r="V2545">
        <v>0.98022068499088899</v>
      </c>
      <c r="W2545">
        <v>-2.9631213765591299E-2</v>
      </c>
      <c r="Y2545">
        <v>8.7509116674737195E-2</v>
      </c>
      <c r="AG2545">
        <v>83992</v>
      </c>
      <c r="AH2545" t="str">
        <f>VLOOKUP(B2545,AN:AN,1,0)</f>
        <v>Nashville - TN</v>
      </c>
      <c r="AI2545" t="str">
        <f>IF(G2545&lt;=2,"&lt;=2",IF(G2545&lt;3,"2-3","&gt;=3"))</f>
        <v>2-3</v>
      </c>
      <c r="AJ2545">
        <f>G2545-H2545</f>
        <v>-0.37056419632474302</v>
      </c>
    </row>
    <row r="2546" spans="1:36" hidden="1" x14ac:dyDescent="0.3">
      <c r="A2546">
        <v>2005</v>
      </c>
      <c r="B2546" t="s">
        <v>216</v>
      </c>
      <c r="C2546">
        <v>45530</v>
      </c>
      <c r="D2546">
        <v>121530</v>
      </c>
      <c r="E2546">
        <v>275211</v>
      </c>
      <c r="F2546">
        <v>90536</v>
      </c>
      <c r="G2546">
        <v>2.6692290797276499</v>
      </c>
      <c r="H2546">
        <f>+E2546/F2546</f>
        <v>3.0397963241141643</v>
      </c>
      <c r="J2546">
        <v>-6.8214982748030896E-3</v>
      </c>
      <c r="K2546">
        <v>3.7318992614750098E-4</v>
      </c>
      <c r="L2546">
        <v>-8.9815095033496495E-2</v>
      </c>
      <c r="M2546">
        <v>-3.12441876158117E-2</v>
      </c>
      <c r="N2546">
        <v>4.483E-3</v>
      </c>
      <c r="P2546">
        <v>0.94050258398055997</v>
      </c>
      <c r="R2546">
        <v>408215.09375</v>
      </c>
      <c r="T2546">
        <v>1.12849730066955E-2</v>
      </c>
      <c r="U2546">
        <v>2.6308475062251101E-2</v>
      </c>
      <c r="V2546">
        <v>1.15921750572835</v>
      </c>
      <c r="W2546">
        <v>-7.6915249377489002E-3</v>
      </c>
      <c r="Y2546">
        <v>3.4637478634509798E-2</v>
      </c>
      <c r="AG2546">
        <v>16283</v>
      </c>
      <c r="AH2546" t="e">
        <f>VLOOKUP(B2546,AN:AN,1,0)</f>
        <v>#N/A</v>
      </c>
      <c r="AI2546" t="str">
        <f>IF(G2546&lt;=2,"&lt;=2",IF(G2546&lt;3,"2-3","&gt;=3"))</f>
        <v>2-3</v>
      </c>
      <c r="AJ2546">
        <f>G2546-H2546</f>
        <v>-0.37056724438651445</v>
      </c>
    </row>
    <row r="2547" spans="1:36" hidden="1" x14ac:dyDescent="0.3">
      <c r="A2547">
        <v>2022</v>
      </c>
      <c r="B2547" t="s">
        <v>83</v>
      </c>
      <c r="C2547">
        <v>56555</v>
      </c>
      <c r="D2547">
        <v>117408</v>
      </c>
      <c r="E2547">
        <v>239372</v>
      </c>
      <c r="F2547">
        <v>97837</v>
      </c>
      <c r="G2547">
        <v>2.07599681725753</v>
      </c>
      <c r="H2547">
        <f>+E2547/F2547</f>
        <v>2.4466408413994705</v>
      </c>
      <c r="I2547">
        <v>-2.2140339731134901E-2</v>
      </c>
      <c r="J2547">
        <v>-1.9247550517324699E-4</v>
      </c>
      <c r="K2547">
        <v>-1.8490292862057701E-2</v>
      </c>
      <c r="N2547">
        <v>-8.4099999999999995E-4</v>
      </c>
      <c r="O2547">
        <v>-1.25519999999999E-2</v>
      </c>
      <c r="P2547">
        <v>0.931329846382141</v>
      </c>
      <c r="Q2547">
        <v>-2.2388517856598001E-2</v>
      </c>
      <c r="R2547">
        <v>368828.5</v>
      </c>
      <c r="S2547">
        <v>0</v>
      </c>
      <c r="T2547">
        <v>-2.9501635581255401E-3</v>
      </c>
      <c r="U2547">
        <v>4.5429170131683301E-2</v>
      </c>
      <c r="V2547">
        <v>1.05346264442375</v>
      </c>
      <c r="W2547">
        <v>-3.4570829868316701E-2</v>
      </c>
      <c r="X2547">
        <v>5.8684997772261403E-2</v>
      </c>
      <c r="Z2547">
        <v>-0.13440168315034001</v>
      </c>
      <c r="AA2547">
        <v>1.32310977541876</v>
      </c>
      <c r="AB2547">
        <v>1.0183947552670099E-3</v>
      </c>
      <c r="AC2547" t="b">
        <v>0</v>
      </c>
      <c r="AF2547">
        <v>7.8034498122334595E-2</v>
      </c>
      <c r="AG2547">
        <v>16633</v>
      </c>
      <c r="AH2547" t="e">
        <f>VLOOKUP(B2547,AN:AN,1,0)</f>
        <v>#N/A</v>
      </c>
      <c r="AI2547" t="str">
        <f>IF(G2547&lt;=2,"&lt;=2",IF(G2547&lt;3,"2-3","&gt;=3"))</f>
        <v>2-3</v>
      </c>
      <c r="AJ2547">
        <f>G2547-H2547</f>
        <v>-0.37064402414194042</v>
      </c>
    </row>
    <row r="2548" spans="1:36" hidden="1" x14ac:dyDescent="0.3">
      <c r="A2548">
        <v>2009</v>
      </c>
      <c r="B2548" t="s">
        <v>111</v>
      </c>
      <c r="C2548">
        <v>234679</v>
      </c>
      <c r="D2548">
        <v>546831</v>
      </c>
      <c r="E2548">
        <v>1332238</v>
      </c>
      <c r="F2548">
        <v>493238</v>
      </c>
      <c r="G2548">
        <v>2.3301232747710698</v>
      </c>
      <c r="H2548">
        <f>+E2548/F2548</f>
        <v>2.7010043832794715</v>
      </c>
      <c r="I2548">
        <v>8.24485327106078E-2</v>
      </c>
      <c r="J2548">
        <v>-2.1524457260966201E-3</v>
      </c>
      <c r="K2548">
        <v>-1.1490824803709899E-2</v>
      </c>
      <c r="L2548">
        <v>-3.0537609383463799E-2</v>
      </c>
      <c r="M2548">
        <v>-3.27080255374317E-3</v>
      </c>
      <c r="N2548">
        <v>-3.6000000000000002E-4</v>
      </c>
      <c r="O2548">
        <v>9.2399999999999904E-4</v>
      </c>
      <c r="P2548">
        <v>0.90001964569091797</v>
      </c>
      <c r="Q2548">
        <v>-8.9732408523560594E-3</v>
      </c>
      <c r="R2548">
        <v>1999744</v>
      </c>
      <c r="S2548">
        <v>0</v>
      </c>
      <c r="T2548">
        <v>1.2968067079782399E-2</v>
      </c>
      <c r="U2548">
        <v>-1.7598634585738199E-2</v>
      </c>
      <c r="V2548">
        <v>0.72979706455078397</v>
      </c>
      <c r="W2548">
        <v>-1.3598634585738199E-2</v>
      </c>
      <c r="X2548">
        <v>9.3384190451137692E-3</v>
      </c>
      <c r="Y2548">
        <v>4.4779768607824101E-2</v>
      </c>
      <c r="AA2548">
        <v>1.03753570239424</v>
      </c>
      <c r="AB2548">
        <v>2.5531717356151902E-4</v>
      </c>
      <c r="AC2548" t="b">
        <v>1</v>
      </c>
      <c r="AF2548">
        <v>5.2997655724133603E-3</v>
      </c>
      <c r="AG2548">
        <v>130458</v>
      </c>
      <c r="AH2548" t="str">
        <f>VLOOKUP(B2548,AN:AN,1,0)</f>
        <v>Kansas City - MO</v>
      </c>
      <c r="AI2548" t="str">
        <f>IF(G2548&lt;=2,"&lt;=2",IF(G2548&lt;3,"2-3","&gt;=3"))</f>
        <v>2-3</v>
      </c>
      <c r="AJ2548">
        <f>G2548-H2548</f>
        <v>-0.37088110850840161</v>
      </c>
    </row>
    <row r="2549" spans="1:36" hidden="1" x14ac:dyDescent="0.3">
      <c r="A2549">
        <v>2005</v>
      </c>
      <c r="B2549" t="s">
        <v>228</v>
      </c>
      <c r="C2549">
        <v>61510</v>
      </c>
      <c r="D2549">
        <v>130213</v>
      </c>
      <c r="E2549">
        <v>436147</v>
      </c>
      <c r="F2549">
        <v>175303</v>
      </c>
      <c r="G2549">
        <v>2.1169403349048901</v>
      </c>
      <c r="H2549">
        <f>+E2549/F2549</f>
        <v>2.4879608449370521</v>
      </c>
      <c r="J2549">
        <v>-1.5573592856526401E-2</v>
      </c>
      <c r="K2549">
        <v>-8.3789046555757998E-3</v>
      </c>
      <c r="L2549">
        <v>-7.06886112121866E-2</v>
      </c>
      <c r="M2549">
        <v>-1.21177037945018E-2</v>
      </c>
      <c r="N2549">
        <v>5.8430000000000001E-3</v>
      </c>
      <c r="P2549">
        <v>0.894187271595001</v>
      </c>
      <c r="R2549">
        <v>583241.25</v>
      </c>
      <c r="T2549">
        <v>-1.1317208409309399E-2</v>
      </c>
      <c r="U2549">
        <v>3.7062936462461901E-3</v>
      </c>
      <c r="V2549">
        <v>0.57108509473382196</v>
      </c>
      <c r="W2549">
        <v>-3.0293706353753801E-2</v>
      </c>
      <c r="Y2549">
        <v>1.5266816390399901E-2</v>
      </c>
      <c r="AG2549">
        <v>17798</v>
      </c>
      <c r="AH2549" t="e">
        <f>VLOOKUP(B2549,AN:AN,1,0)</f>
        <v>#N/A</v>
      </c>
      <c r="AI2549" t="str">
        <f>IF(G2549&lt;=2,"&lt;=2",IF(G2549&lt;3,"2-3","&gt;=3"))</f>
        <v>2-3</v>
      </c>
      <c r="AJ2549">
        <f>G2549-H2549</f>
        <v>-0.37102051003216197</v>
      </c>
    </row>
    <row r="2550" spans="1:36" hidden="1" x14ac:dyDescent="0.3">
      <c r="A2550">
        <v>2011</v>
      </c>
      <c r="B2550" t="s">
        <v>201</v>
      </c>
      <c r="C2550">
        <v>65758</v>
      </c>
      <c r="D2550">
        <v>144761</v>
      </c>
      <c r="E2550">
        <v>312819</v>
      </c>
      <c r="F2550">
        <v>121602</v>
      </c>
      <c r="G2550">
        <v>2.2014203594999802</v>
      </c>
      <c r="H2550">
        <f>+E2550/F2550</f>
        <v>2.5724823604874918</v>
      </c>
      <c r="I2550">
        <v>-2.4419707502975199E-2</v>
      </c>
      <c r="J2550">
        <v>-5.1888590678573002E-3</v>
      </c>
      <c r="K2550">
        <v>-1.0358720369637E-2</v>
      </c>
      <c r="L2550">
        <v>5.3441677816212202E-2</v>
      </c>
      <c r="M2550">
        <v>6.8296864628792503E-3</v>
      </c>
      <c r="N2550">
        <v>-1.6949999999999999E-3</v>
      </c>
      <c r="O2550">
        <v>-3.5560000000000001E-3</v>
      </c>
      <c r="P2550">
        <v>0.93475091457366899</v>
      </c>
      <c r="Q2550">
        <v>-1.04415416717595E-3</v>
      </c>
      <c r="R2550">
        <v>532243.875</v>
      </c>
      <c r="S2550">
        <v>0</v>
      </c>
      <c r="T2550">
        <v>2.004825510084E-4</v>
      </c>
      <c r="U2550">
        <v>1.11015401780605E-2</v>
      </c>
      <c r="V2550">
        <v>0.725649547918372</v>
      </c>
      <c r="W2550">
        <v>-2.08984598219395E-2</v>
      </c>
      <c r="X2550">
        <v>0</v>
      </c>
      <c r="Y2550">
        <v>0.11020231440346701</v>
      </c>
      <c r="Z2550">
        <v>6.04828145468825E-2</v>
      </c>
      <c r="AA2550">
        <v>0.51790451515427705</v>
      </c>
      <c r="AB2550">
        <v>1.99415049189045E-4</v>
      </c>
      <c r="AC2550" t="b">
        <v>0</v>
      </c>
      <c r="AF2550">
        <v>3.4099973411326701E-2</v>
      </c>
      <c r="AG2550">
        <v>30088</v>
      </c>
      <c r="AH2550" t="e">
        <f>VLOOKUP(B2550,AN:AN,1,0)</f>
        <v>#N/A</v>
      </c>
      <c r="AI2550" t="str">
        <f>IF(G2550&lt;=2,"&lt;=2",IF(G2550&lt;3,"2-3","&gt;=3"))</f>
        <v>2-3</v>
      </c>
      <c r="AJ2550">
        <f>G2550-H2550</f>
        <v>-0.37106200098751163</v>
      </c>
    </row>
    <row r="2551" spans="1:36" hidden="1" x14ac:dyDescent="0.3">
      <c r="A2551">
        <v>2013</v>
      </c>
      <c r="B2551" t="s">
        <v>69</v>
      </c>
      <c r="C2551">
        <v>959717</v>
      </c>
      <c r="D2551">
        <v>2473710</v>
      </c>
      <c r="E2551">
        <v>4132369</v>
      </c>
      <c r="F2551">
        <v>1401369</v>
      </c>
      <c r="G2551">
        <v>2.57754108763312</v>
      </c>
      <c r="H2551">
        <f>+E2551/F2551</f>
        <v>2.9488086292760864</v>
      </c>
      <c r="I2551">
        <v>-2.8009499715463001E-3</v>
      </c>
      <c r="J2551">
        <v>1.0473624803125799E-2</v>
      </c>
      <c r="K2551">
        <v>1.31088912636041E-2</v>
      </c>
      <c r="L2551">
        <v>9.1703632101416604E-2</v>
      </c>
      <c r="M2551">
        <v>3.1708580441772903E-2</v>
      </c>
      <c r="N2551">
        <v>2.9250000000000001E-3</v>
      </c>
      <c r="O2551">
        <v>-3.3289999999999999E-3</v>
      </c>
      <c r="P2551">
        <v>0.92609715461731001</v>
      </c>
      <c r="Q2551">
        <v>-5.5855512618996296E-4</v>
      </c>
      <c r="R2551">
        <v>6837534</v>
      </c>
      <c r="S2551">
        <v>3.1594355448833901E-3</v>
      </c>
      <c r="T2551">
        <v>9.3657597899437506E-3</v>
      </c>
      <c r="U2551">
        <v>3.00708692520857E-2</v>
      </c>
      <c r="V2551">
        <v>0.85741349574098902</v>
      </c>
      <c r="W2551">
        <v>1.50708692520857E-2</v>
      </c>
      <c r="X2551">
        <v>1.9157264563665601E-2</v>
      </c>
      <c r="Y2551">
        <v>0.15204824060219399</v>
      </c>
      <c r="Z2551">
        <v>-4.140128776137E-3</v>
      </c>
      <c r="AA2551">
        <v>1.6731110122100801</v>
      </c>
      <c r="AB2551">
        <v>2.7959606591888402E-4</v>
      </c>
      <c r="AC2551" t="b">
        <v>0</v>
      </c>
      <c r="AF2551">
        <v>3.2661754547547703E-2</v>
      </c>
      <c r="AG2551">
        <v>619670</v>
      </c>
      <c r="AH2551" t="str">
        <f>VLOOKUP(B2551,AN:AN,1,0)</f>
        <v>Dallas-Fort Worth - TX</v>
      </c>
      <c r="AI2551" t="str">
        <f>IF(G2551&lt;=2,"&lt;=2",IF(G2551&lt;3,"2-3","&gt;=3"))</f>
        <v>2-3</v>
      </c>
      <c r="AJ2551">
        <f>G2551-H2551</f>
        <v>-0.37126754164296649</v>
      </c>
    </row>
    <row r="2552" spans="1:36" hidden="1" x14ac:dyDescent="0.3">
      <c r="A2552">
        <v>2013</v>
      </c>
      <c r="B2552" t="s">
        <v>187</v>
      </c>
      <c r="C2552">
        <v>295554</v>
      </c>
      <c r="D2552">
        <v>782334</v>
      </c>
      <c r="E2552">
        <v>1389161</v>
      </c>
      <c r="F2552">
        <v>460238</v>
      </c>
      <c r="G2552">
        <v>2.64700866846667</v>
      </c>
      <c r="H2552">
        <f>+E2552/F2552</f>
        <v>3.0183535475123739</v>
      </c>
      <c r="I2552">
        <v>-4.67822299962245E-3</v>
      </c>
      <c r="J2552">
        <v>1.0773995891212901E-3</v>
      </c>
      <c r="K2552">
        <v>3.7126660495995899E-3</v>
      </c>
      <c r="L2552">
        <v>3.75486027449368E-2</v>
      </c>
      <c r="M2552">
        <v>-2.24464489147067E-2</v>
      </c>
      <c r="N2552">
        <v>5.7920000000000003E-3</v>
      </c>
      <c r="O2552">
        <v>-9.5199999999999896E-4</v>
      </c>
      <c r="P2552">
        <v>0.91614687442779497</v>
      </c>
      <c r="Q2552">
        <v>-1.8743872642520401E-3</v>
      </c>
      <c r="R2552">
        <v>2283741</v>
      </c>
      <c r="S2552">
        <v>1.8190613098604E-3</v>
      </c>
      <c r="T2552">
        <v>4.2166188359264999E-4</v>
      </c>
      <c r="U2552">
        <v>2.11267713457346E-2</v>
      </c>
      <c r="V2552">
        <v>0.79310748356041505</v>
      </c>
      <c r="W2552">
        <v>6.1267713457346003E-3</v>
      </c>
      <c r="X2552">
        <v>3.2722664686365199E-2</v>
      </c>
      <c r="Y2552">
        <v>0.18896085152279499</v>
      </c>
      <c r="Z2552">
        <v>2.19439577787407E-2</v>
      </c>
      <c r="AA2552">
        <v>1.86341083086079</v>
      </c>
      <c r="AB2552">
        <v>2.9977040312306199E-4</v>
      </c>
      <c r="AC2552" t="b">
        <v>0</v>
      </c>
      <c r="AF2552">
        <v>4.2335756477425199E-2</v>
      </c>
      <c r="AG2552">
        <v>151582</v>
      </c>
      <c r="AH2552" t="str">
        <f>VLOOKUP(B2552,AN:AN,1,0)</f>
        <v>San Antonio - TX</v>
      </c>
      <c r="AI2552" t="str">
        <f>IF(G2552&lt;=2,"&lt;=2",IF(G2552&lt;3,"2-3","&gt;=3"))</f>
        <v>2-3</v>
      </c>
      <c r="AJ2552">
        <f>G2552-H2552</f>
        <v>-0.3713448790457039</v>
      </c>
    </row>
    <row r="2553" spans="1:36" hidden="1" x14ac:dyDescent="0.3">
      <c r="A2553">
        <v>2021</v>
      </c>
      <c r="B2553" t="s">
        <v>56</v>
      </c>
      <c r="C2553">
        <v>51487</v>
      </c>
      <c r="D2553">
        <v>106592</v>
      </c>
      <c r="E2553">
        <v>285294</v>
      </c>
      <c r="F2553">
        <v>116846</v>
      </c>
      <c r="G2553">
        <v>2.0702701652844402</v>
      </c>
      <c r="H2553">
        <f>+E2553/F2553</f>
        <v>2.4416240179381408</v>
      </c>
      <c r="I2553">
        <v>-1.1734004750074601E-2</v>
      </c>
      <c r="J2553">
        <v>1.47138368338346E-2</v>
      </c>
      <c r="K2553">
        <v>-1.6906829476356501E-2</v>
      </c>
      <c r="N2553">
        <v>-2.111E-3</v>
      </c>
      <c r="O2553">
        <v>-3.617E-3</v>
      </c>
      <c r="P2553">
        <v>0.96336126327514604</v>
      </c>
      <c r="Q2553">
        <v>-6.0986876487739696E-3</v>
      </c>
      <c r="R2553">
        <v>400254.59375</v>
      </c>
      <c r="S2553">
        <v>0</v>
      </c>
      <c r="T2553">
        <v>-4.0533035993576001E-2</v>
      </c>
      <c r="U2553">
        <v>4.2913142591714901E-2</v>
      </c>
      <c r="V2553">
        <v>0.57194480003201098</v>
      </c>
      <c r="W2553">
        <v>-4.0868574082850899E-3</v>
      </c>
      <c r="X2553">
        <v>1.4038705583756301E-2</v>
      </c>
      <c r="Z2553">
        <v>-3.3423182893177202E-2</v>
      </c>
      <c r="AA2553">
        <v>-0.202957801404757</v>
      </c>
      <c r="AB2553">
        <v>1.58629441624365E-3</v>
      </c>
      <c r="AC2553" t="b">
        <v>0</v>
      </c>
      <c r="AF2553">
        <v>0</v>
      </c>
      <c r="AG2553">
        <v>12785</v>
      </c>
      <c r="AH2553" t="e">
        <f>VLOOKUP(B2553,AN:AN,1,0)</f>
        <v>#N/A</v>
      </c>
      <c r="AI2553" t="str">
        <f>IF(G2553&lt;=2,"&lt;=2",IF(G2553&lt;3,"2-3","&gt;=3"))</f>
        <v>2-3</v>
      </c>
      <c r="AJ2553">
        <f>G2553-H2553</f>
        <v>-0.37135385265370058</v>
      </c>
    </row>
    <row r="2554" spans="1:36" hidden="1" x14ac:dyDescent="0.3">
      <c r="A2554">
        <v>2012</v>
      </c>
      <c r="B2554" t="s">
        <v>198</v>
      </c>
      <c r="C2554">
        <v>556617</v>
      </c>
      <c r="D2554">
        <v>1289129</v>
      </c>
      <c r="E2554">
        <v>2199782</v>
      </c>
      <c r="F2554">
        <v>818560</v>
      </c>
      <c r="G2554">
        <v>2.3160072365738</v>
      </c>
      <c r="H2554">
        <f>+E2554/F2554</f>
        <v>2.6873802775605942</v>
      </c>
      <c r="I2554">
        <v>1.12485877940023E-3</v>
      </c>
      <c r="J2554">
        <v>1.34983453899622E-2</v>
      </c>
      <c r="K2554">
        <v>1.9203454852104201E-2</v>
      </c>
      <c r="L2554">
        <v>0.130587460115552</v>
      </c>
      <c r="M2554">
        <v>7.34181469306351E-2</v>
      </c>
      <c r="N2554">
        <v>5.9849999999999999E-3</v>
      </c>
      <c r="O2554">
        <v>5.8589999999999996E-3</v>
      </c>
      <c r="P2554">
        <v>0.93898940086364702</v>
      </c>
      <c r="Q2554">
        <v>3.7838220596310098E-3</v>
      </c>
      <c r="R2554">
        <v>3575419</v>
      </c>
      <c r="S2554">
        <v>5.5511055641450696E-4</v>
      </c>
      <c r="T2554">
        <v>1.2735228985548E-2</v>
      </c>
      <c r="U2554">
        <v>2.85653676837683E-2</v>
      </c>
      <c r="V2554">
        <v>1.25464602320532</v>
      </c>
      <c r="W2554">
        <v>7.5653676837682902E-3</v>
      </c>
      <c r="X2554">
        <v>1.58262392191196E-2</v>
      </c>
      <c r="Y2554">
        <v>0.165457119891608</v>
      </c>
      <c r="Z2554">
        <v>5.7043849325097103E-2</v>
      </c>
      <c r="AA2554">
        <v>1.59737827076804</v>
      </c>
      <c r="AB2554">
        <v>1.07296537078777E-3</v>
      </c>
      <c r="AC2554" t="b">
        <v>1</v>
      </c>
      <c r="AF2554">
        <v>3.7076914479444098E-2</v>
      </c>
      <c r="AG2554">
        <v>272663</v>
      </c>
      <c r="AH2554" t="str">
        <f>VLOOKUP(B2554,AN:AN,1,0)</f>
        <v>Seattle - WA</v>
      </c>
      <c r="AI2554" t="str">
        <f>IF(G2554&lt;=2,"&lt;=2",IF(G2554&lt;3,"2-3","&gt;=3"))</f>
        <v>2-3</v>
      </c>
      <c r="AJ2554">
        <f>G2554-H2554</f>
        <v>-0.37137304098679413</v>
      </c>
    </row>
    <row r="2555" spans="1:36" hidden="1" x14ac:dyDescent="0.3">
      <c r="A2555">
        <v>2010</v>
      </c>
      <c r="B2555" t="s">
        <v>117</v>
      </c>
      <c r="C2555">
        <v>59005</v>
      </c>
      <c r="D2555">
        <v>130117</v>
      </c>
      <c r="E2555">
        <v>308660</v>
      </c>
      <c r="F2555">
        <v>119792</v>
      </c>
      <c r="G2555">
        <v>2.2051860011863398</v>
      </c>
      <c r="H2555">
        <f>+E2555/F2555</f>
        <v>2.5766328302390811</v>
      </c>
      <c r="I2555">
        <v>2.73807256752636E-2</v>
      </c>
      <c r="J2555">
        <v>-2.14507570490244E-3</v>
      </c>
      <c r="K2555">
        <v>-2.3244018077850301E-2</v>
      </c>
      <c r="L2555">
        <v>-7.1428660675883103E-3</v>
      </c>
      <c r="M2555">
        <v>-1.9418827723711701E-2</v>
      </c>
      <c r="N2555">
        <v>5.6899999999999995E-4</v>
      </c>
      <c r="O2555">
        <v>1.6359999999999899E-3</v>
      </c>
      <c r="P2555">
        <v>0.92197728157043501</v>
      </c>
      <c r="Q2555">
        <v>-4.13179397583007E-4</v>
      </c>
      <c r="R2555">
        <v>464503.28125</v>
      </c>
      <c r="S2555">
        <v>0</v>
      </c>
      <c r="T2555">
        <v>-5.7817420456558397E-3</v>
      </c>
      <c r="U2555">
        <v>8.798788767308E-4</v>
      </c>
      <c r="V2555">
        <v>0.66481345928880697</v>
      </c>
      <c r="W2555">
        <v>-1.5120121123269201E-2</v>
      </c>
      <c r="X2555">
        <v>0</v>
      </c>
      <c r="Y2555">
        <v>2.48333068056578E-2</v>
      </c>
      <c r="Z2555">
        <v>2.59916016459107E-2</v>
      </c>
      <c r="AA2555">
        <v>0.23598853875923501</v>
      </c>
      <c r="AB2555">
        <v>2.8472790689397401E-4</v>
      </c>
      <c r="AC2555" t="b">
        <v>1</v>
      </c>
      <c r="AF2555">
        <v>4.2709186034096101E-4</v>
      </c>
      <c r="AG2555">
        <v>28097</v>
      </c>
      <c r="AH2555" t="e">
        <f>VLOOKUP(B2555,AN:AN,1,0)</f>
        <v>#N/A</v>
      </c>
      <c r="AI2555" t="str">
        <f>IF(G2555&lt;=2,"&lt;=2",IF(G2555&lt;3,"2-3","&gt;=3"))</f>
        <v>2-3</v>
      </c>
      <c r="AJ2555">
        <f>G2555-H2555</f>
        <v>-0.37144682905274129</v>
      </c>
    </row>
    <row r="2556" spans="1:36" hidden="1" x14ac:dyDescent="0.3">
      <c r="A2556">
        <v>2009</v>
      </c>
      <c r="B2556" t="s">
        <v>42</v>
      </c>
      <c r="C2556">
        <v>317144</v>
      </c>
      <c r="D2556">
        <v>746931</v>
      </c>
      <c r="E2556">
        <v>1828991</v>
      </c>
      <c r="F2556">
        <v>670769</v>
      </c>
      <c r="G2556">
        <v>2.3551793507050398</v>
      </c>
      <c r="H2556">
        <f>+E2556/F2556</f>
        <v>2.7267077041425587</v>
      </c>
      <c r="I2556">
        <v>-4.7249795805337702E-3</v>
      </c>
      <c r="J2556">
        <v>2.4655918590724399E-2</v>
      </c>
      <c r="K2556">
        <v>1.53175395131111E-2</v>
      </c>
      <c r="L2556">
        <v>-1.874490082264E-3</v>
      </c>
      <c r="M2556">
        <v>2.5392316747456699E-2</v>
      </c>
      <c r="N2556">
        <v>1.299E-3</v>
      </c>
      <c r="O2556">
        <v>4.6700000000000002E-4</v>
      </c>
      <c r="P2556">
        <v>0.935164093971252</v>
      </c>
      <c r="Q2556">
        <v>3.6153793334959801E-3</v>
      </c>
      <c r="R2556">
        <v>2701402</v>
      </c>
      <c r="S2556">
        <v>0</v>
      </c>
      <c r="T2556">
        <v>2.5017990730702801E-2</v>
      </c>
      <c r="U2556">
        <v>-5.5487109348177901E-3</v>
      </c>
      <c r="V2556">
        <v>0.96271102132231101</v>
      </c>
      <c r="W2556">
        <v>-1.54871093481779E-3</v>
      </c>
      <c r="X2556">
        <v>8.7079600657028692E-3</v>
      </c>
      <c r="Y2556">
        <v>5.9938248559455301E-2</v>
      </c>
      <c r="AA2556">
        <v>0.64899814939214295</v>
      </c>
      <c r="AB2556">
        <v>1.51442783751354E-4</v>
      </c>
      <c r="AC2556" t="b">
        <v>0</v>
      </c>
      <c r="AF2556">
        <v>6.7683274891951299E-3</v>
      </c>
      <c r="AG2556">
        <v>173177</v>
      </c>
      <c r="AH2556" t="str">
        <f>VLOOKUP(B2556,AN:AN,1,0)</f>
        <v>Baltimore - MD</v>
      </c>
      <c r="AI2556" t="str">
        <f>IF(G2556&lt;=2,"&lt;=2",IF(G2556&lt;3,"2-3","&gt;=3"))</f>
        <v>2-3</v>
      </c>
      <c r="AJ2556">
        <f>G2556-H2556</f>
        <v>-0.37152835343751889</v>
      </c>
    </row>
    <row r="2557" spans="1:36" hidden="1" x14ac:dyDescent="0.3">
      <c r="A2557">
        <v>2020</v>
      </c>
      <c r="B2557" t="s">
        <v>151</v>
      </c>
      <c r="C2557">
        <v>247643</v>
      </c>
      <c r="D2557">
        <v>550549</v>
      </c>
      <c r="E2557">
        <v>1067935</v>
      </c>
      <c r="F2557">
        <v>411577</v>
      </c>
      <c r="G2557">
        <v>2.2231559139567798</v>
      </c>
      <c r="H2557">
        <f>+E2557/F2557</f>
        <v>2.5947392589964942</v>
      </c>
      <c r="I2557">
        <v>-6.0807953957776301E-2</v>
      </c>
      <c r="J2557">
        <v>2.5531906634569002E-2</v>
      </c>
      <c r="K2557">
        <v>6.1978085219859903E-2</v>
      </c>
      <c r="N2557">
        <v>5.1209999999999997E-3</v>
      </c>
      <c r="O2557">
        <v>6.2679999999999897E-3</v>
      </c>
      <c r="P2557">
        <v>0.95994818210601796</v>
      </c>
      <c r="Q2557">
        <v>2.2744655609130901E-2</v>
      </c>
      <c r="R2557">
        <v>1765671</v>
      </c>
      <c r="S2557">
        <v>4.51851723119167E-4</v>
      </c>
      <c r="T2557">
        <v>2.1900506690144501E-2</v>
      </c>
      <c r="U2557">
        <v>5.3948290646076202E-2</v>
      </c>
      <c r="V2557">
        <v>0.83706888959523695</v>
      </c>
      <c r="W2557">
        <v>4.1948290646076199E-2</v>
      </c>
      <c r="X2557">
        <v>1.9716376149180499E-2</v>
      </c>
      <c r="Z2557">
        <v>-0.108280561489627</v>
      </c>
      <c r="AA2557">
        <v>0.41081704481282699</v>
      </c>
      <c r="AB2557">
        <v>6.8646704089258095E-4</v>
      </c>
      <c r="AC2557" t="b">
        <v>0</v>
      </c>
      <c r="AD2557">
        <v>5.8595584615715596E-3</v>
      </c>
      <c r="AE2557">
        <v>1.13248730935717E-2</v>
      </c>
      <c r="AF2557">
        <v>1.6171078013937801E-2</v>
      </c>
      <c r="AG2557">
        <v>117351</v>
      </c>
      <c r="AH2557" t="str">
        <f>VLOOKUP(B2557,AN:AN,1,0)</f>
        <v>Norfolk - VA</v>
      </c>
      <c r="AI2557" t="str">
        <f>IF(G2557&lt;=2,"&lt;=2",IF(G2557&lt;3,"2-3","&gt;=3"))</f>
        <v>2-3</v>
      </c>
      <c r="AJ2557">
        <f>G2557-H2557</f>
        <v>-0.37158334503971435</v>
      </c>
    </row>
    <row r="2558" spans="1:36" hidden="1" x14ac:dyDescent="0.3">
      <c r="A2558">
        <v>2020</v>
      </c>
      <c r="B2558" t="s">
        <v>85</v>
      </c>
      <c r="C2558">
        <v>44376</v>
      </c>
      <c r="D2558">
        <v>97828</v>
      </c>
      <c r="E2558">
        <v>279522</v>
      </c>
      <c r="F2558">
        <v>108476</v>
      </c>
      <c r="G2558">
        <v>2.2045249684514099</v>
      </c>
      <c r="H2558">
        <f>+E2558/F2558</f>
        <v>2.5768096168737786</v>
      </c>
      <c r="I2558">
        <v>-4.5011595343739299E-3</v>
      </c>
      <c r="J2558">
        <v>4.5680101960897002E-2</v>
      </c>
      <c r="K2558">
        <v>8.2126280546187994E-2</v>
      </c>
      <c r="N2558">
        <v>2.6800000000000001E-3</v>
      </c>
      <c r="O2558">
        <v>4.1219999999999998E-3</v>
      </c>
      <c r="P2558">
        <v>0.95081615447998002</v>
      </c>
      <c r="Q2558">
        <v>1.08898282051079E-2</v>
      </c>
      <c r="R2558">
        <v>449419.59375</v>
      </c>
      <c r="S2558">
        <v>0</v>
      </c>
      <c r="T2558">
        <v>-1.51314772665495E-3</v>
      </c>
      <c r="U2558">
        <v>3.0534636229276699E-2</v>
      </c>
      <c r="V2558">
        <v>0.62458217146721495</v>
      </c>
      <c r="W2558">
        <v>1.8534636229276698E-2</v>
      </c>
      <c r="X2558">
        <v>1.07503386793689E-2</v>
      </c>
      <c r="Z2558">
        <v>-5.3836341265417302E-2</v>
      </c>
      <c r="AA2558">
        <v>0.848381719391055</v>
      </c>
      <c r="AB2558">
        <v>6.1180789232181097E-4</v>
      </c>
      <c r="AC2558" t="b">
        <v>0</v>
      </c>
      <c r="AF2558">
        <v>7.8661014727089903E-3</v>
      </c>
      <c r="AG2558">
        <v>23129</v>
      </c>
      <c r="AH2558" t="e">
        <f>VLOOKUP(B2558,AN:AN,1,0)</f>
        <v>#N/A</v>
      </c>
      <c r="AI2558" t="str">
        <f>IF(G2558&lt;=2,"&lt;=2",IF(G2558&lt;3,"2-3","&gt;=3"))</f>
        <v>2-3</v>
      </c>
      <c r="AJ2558">
        <f>G2558-H2558</f>
        <v>-0.37228464842236875</v>
      </c>
    </row>
    <row r="2559" spans="1:36" hidden="1" x14ac:dyDescent="0.3">
      <c r="A2559">
        <v>2008</v>
      </c>
      <c r="B2559" t="s">
        <v>212</v>
      </c>
      <c r="C2559">
        <v>41971</v>
      </c>
      <c r="D2559">
        <v>104196</v>
      </c>
      <c r="E2559">
        <v>245353</v>
      </c>
      <c r="F2559">
        <v>85934</v>
      </c>
      <c r="G2559">
        <v>2.4825712992304201</v>
      </c>
      <c r="H2559">
        <f>+E2559/F2559</f>
        <v>2.8551330090534597</v>
      </c>
      <c r="I2559">
        <v>-2.1423585478880399E-2</v>
      </c>
      <c r="J2559">
        <v>2.3160688579082502E-3</v>
      </c>
      <c r="K2559">
        <v>-2.4250632807612301E-2</v>
      </c>
      <c r="L2559">
        <v>-4.2685352191329101E-2</v>
      </c>
      <c r="M2559">
        <v>1.3783422764390501E-2</v>
      </c>
      <c r="N2559">
        <v>6.87E-4</v>
      </c>
      <c r="O2559">
        <v>1.1869999999999999E-3</v>
      </c>
      <c r="P2559">
        <v>0.95591288805007901</v>
      </c>
      <c r="Q2559">
        <v>1.0727643966670301E-3</v>
      </c>
      <c r="R2559">
        <v>364451.6875</v>
      </c>
      <c r="S2559">
        <v>0</v>
      </c>
      <c r="T2559">
        <v>-3.7273489870130998E-3</v>
      </c>
      <c r="U2559">
        <v>4.6483241021633096E-3</v>
      </c>
      <c r="V2559">
        <v>1.14444601799257</v>
      </c>
      <c r="W2559">
        <v>-3.3351675897836601E-2</v>
      </c>
      <c r="X2559">
        <v>0</v>
      </c>
      <c r="Y2559">
        <v>8.9856369337412197E-3</v>
      </c>
      <c r="AA2559">
        <v>0.30502308035209502</v>
      </c>
      <c r="AB2559">
        <v>6.8771491090965898E-4</v>
      </c>
      <c r="AC2559" t="b">
        <v>0</v>
      </c>
      <c r="AF2559">
        <v>0</v>
      </c>
      <c r="AG2559">
        <v>15995</v>
      </c>
      <c r="AH2559" t="e">
        <f>VLOOKUP(B2559,AN:AN,1,0)</f>
        <v>#N/A</v>
      </c>
      <c r="AI2559" t="str">
        <f>IF(G2559&lt;=2,"&lt;=2",IF(G2559&lt;3,"2-3","&gt;=3"))</f>
        <v>2-3</v>
      </c>
      <c r="AJ2559">
        <f>G2559-H2559</f>
        <v>-0.3725617098230396</v>
      </c>
    </row>
    <row r="2560" spans="1:36" hidden="1" x14ac:dyDescent="0.3">
      <c r="A2560">
        <v>2007</v>
      </c>
      <c r="B2560" t="s">
        <v>209</v>
      </c>
      <c r="C2560">
        <v>76598</v>
      </c>
      <c r="D2560">
        <v>168387</v>
      </c>
      <c r="E2560">
        <v>423853</v>
      </c>
      <c r="F2560">
        <v>164866</v>
      </c>
      <c r="G2560">
        <v>2.19832110498968</v>
      </c>
      <c r="H2560">
        <f>+E2560/F2560</f>
        <v>2.5708939381073113</v>
      </c>
      <c r="I2560">
        <v>6.2367645646448901E-2</v>
      </c>
      <c r="J2560">
        <v>-1.5452485531568499E-3</v>
      </c>
      <c r="K2560">
        <v>-3.1169575463980401E-2</v>
      </c>
      <c r="L2560">
        <v>-8.5072295155376093E-2</v>
      </c>
      <c r="M2560">
        <v>6.72591617330904E-3</v>
      </c>
      <c r="N2560">
        <v>-1.0399999999999999E-3</v>
      </c>
      <c r="O2560">
        <v>-1.2999999999999999E-3</v>
      </c>
      <c r="P2560">
        <v>0.93333733081817605</v>
      </c>
      <c r="Q2560">
        <v>-4.6719312667850002E-3</v>
      </c>
      <c r="R2560">
        <v>656880.625</v>
      </c>
      <c r="S2560">
        <v>0</v>
      </c>
      <c r="T2560">
        <v>2.6863403618336001E-3</v>
      </c>
      <c r="U2560">
        <v>3.1450152397155803E-2</v>
      </c>
      <c r="V2560">
        <v>0.81871193649312102</v>
      </c>
      <c r="W2560">
        <v>2.4501523971558001E-3</v>
      </c>
      <c r="X2560">
        <v>0</v>
      </c>
      <c r="Y2560">
        <v>1.9489744558647101E-2</v>
      </c>
      <c r="AA2560">
        <v>0.20968530233032001</v>
      </c>
      <c r="AB2560">
        <v>4.2277797651956101E-4</v>
      </c>
      <c r="AC2560" t="b">
        <v>1</v>
      </c>
      <c r="AF2560">
        <v>4.6830791245243697E-3</v>
      </c>
      <c r="AG2560">
        <v>30749</v>
      </c>
      <c r="AH2560" t="e">
        <f>VLOOKUP(B2560,AN:AN,1,0)</f>
        <v>#N/A</v>
      </c>
      <c r="AI2560" t="str">
        <f>IF(G2560&lt;=2,"&lt;=2",IF(G2560&lt;3,"2-3","&gt;=3"))</f>
        <v>2-3</v>
      </c>
      <c r="AJ2560">
        <f>G2560-H2560</f>
        <v>-0.37257283311763123</v>
      </c>
    </row>
    <row r="2561" spans="1:36" x14ac:dyDescent="0.3">
      <c r="A2561">
        <v>2018</v>
      </c>
      <c r="B2561" t="s">
        <v>74</v>
      </c>
      <c r="C2561">
        <v>426853</v>
      </c>
      <c r="D2561">
        <v>993069</v>
      </c>
      <c r="E2561">
        <v>1990421</v>
      </c>
      <c r="F2561">
        <v>737398</v>
      </c>
      <c r="G2561">
        <v>2.3264894471867299</v>
      </c>
      <c r="H2561">
        <f>+E2561/F2561</f>
        <v>2.6992492520999516</v>
      </c>
      <c r="I2561">
        <v>-1.3486631829871001E-2</v>
      </c>
      <c r="J2561">
        <v>-6.6145155578851396E-3</v>
      </c>
      <c r="K2561">
        <v>1.0527101501822501E-2</v>
      </c>
      <c r="L2561">
        <v>-4.7223550751807402E-3</v>
      </c>
      <c r="M2561">
        <v>-2.8439451009035301E-2</v>
      </c>
      <c r="N2561">
        <v>2.5839999999999999E-3</v>
      </c>
      <c r="O2561">
        <v>-2.7929999999999999E-3</v>
      </c>
      <c r="P2561">
        <v>0.92490065097808805</v>
      </c>
      <c r="Q2561">
        <v>4.3563842773430804E-3</v>
      </c>
      <c r="R2561">
        <v>2922716</v>
      </c>
      <c r="S2561">
        <v>1.4163698012790199E-4</v>
      </c>
      <c r="T2561">
        <v>4.0809400379656999E-3</v>
      </c>
      <c r="U2561">
        <v>3.6611787974834401E-2</v>
      </c>
      <c r="V2561">
        <v>1.20067291640421</v>
      </c>
      <c r="W2561">
        <v>1.26117879748344E-2</v>
      </c>
      <c r="X2561">
        <v>4.6315292501824097E-2</v>
      </c>
      <c r="Y2561">
        <v>0.180806776645626</v>
      </c>
      <c r="Z2561">
        <v>-4.3751682682541301E-2</v>
      </c>
      <c r="AA2561">
        <v>1.2346072422163299</v>
      </c>
      <c r="AB2561">
        <v>1.13738787072406E-3</v>
      </c>
      <c r="AC2561" t="b">
        <v>0</v>
      </c>
      <c r="AD2561">
        <v>5.4524216123428004E-3</v>
      </c>
      <c r="AE2561">
        <v>9.6670357297801001E-3</v>
      </c>
      <c r="AF2561">
        <v>3.8829992703549497E-2</v>
      </c>
      <c r="AG2561">
        <v>243781</v>
      </c>
      <c r="AH2561" t="str">
        <f>VLOOKUP(B2561,AN:AN,1,0)</f>
        <v>Denver - CO</v>
      </c>
      <c r="AI2561" t="str">
        <f>IF(G2561&lt;=2,"&lt;=2",IF(G2561&lt;3,"2-3","&gt;=3"))</f>
        <v>2-3</v>
      </c>
      <c r="AJ2561">
        <f>G2561-H2561</f>
        <v>-0.37275980491322169</v>
      </c>
    </row>
    <row r="2562" spans="1:36" hidden="1" x14ac:dyDescent="0.3">
      <c r="A2562">
        <v>2019</v>
      </c>
      <c r="B2562" t="s">
        <v>64</v>
      </c>
      <c r="C2562">
        <v>312871</v>
      </c>
      <c r="D2562">
        <v>644331</v>
      </c>
      <c r="E2562">
        <v>1361444</v>
      </c>
      <c r="F2562">
        <v>559757</v>
      </c>
      <c r="G2562">
        <v>2.0594142633865</v>
      </c>
      <c r="H2562">
        <f>+E2562/F2562</f>
        <v>2.4322054034161251</v>
      </c>
      <c r="I2562">
        <v>-5.5382345959103501E-3</v>
      </c>
      <c r="J2562">
        <v>-1.38010047376155E-2</v>
      </c>
      <c r="K2562">
        <v>6.2467792183160901E-3</v>
      </c>
      <c r="N2562">
        <v>1.488E-3</v>
      </c>
      <c r="O2562">
        <v>-8.2999999999999903E-5</v>
      </c>
      <c r="P2562">
        <v>0.928300380706787</v>
      </c>
      <c r="Q2562">
        <v>1.9993782043460301E-3</v>
      </c>
      <c r="R2562">
        <v>2087927</v>
      </c>
      <c r="S2562">
        <v>0</v>
      </c>
      <c r="T2562">
        <v>-2.08649039268495E-3</v>
      </c>
      <c r="U2562">
        <v>3.3055126667022698E-2</v>
      </c>
      <c r="V2562">
        <v>0.76891860399926804</v>
      </c>
      <c r="W2562">
        <v>1.5055126667022699E-2</v>
      </c>
      <c r="X2562">
        <v>8.39108094093244E-3</v>
      </c>
      <c r="Z2562">
        <v>-3.0835790150920299E-2</v>
      </c>
      <c r="AA2562">
        <v>-1.86693410692329E-2</v>
      </c>
      <c r="AB2562">
        <v>1.12352488254058E-3</v>
      </c>
      <c r="AC2562" t="b">
        <v>0</v>
      </c>
      <c r="AD2562">
        <v>7.64127455623409E-3</v>
      </c>
      <c r="AE2562">
        <v>1.2898918400882701E-2</v>
      </c>
      <c r="AF2562">
        <v>8.8074922610349004E-3</v>
      </c>
      <c r="AG2562">
        <v>128346</v>
      </c>
      <c r="AH2562" t="str">
        <f>VLOOKUP(B2562,AN:AN,1,0)</f>
        <v>Cleveland - OH</v>
      </c>
      <c r="AI2562" t="str">
        <f>IF(G2562&lt;=2,"&lt;=2",IF(G2562&lt;3,"2-3","&gt;=3"))</f>
        <v>2-3</v>
      </c>
      <c r="AJ2562">
        <f>G2562-H2562</f>
        <v>-0.3727911400296251</v>
      </c>
    </row>
    <row r="2563" spans="1:36" hidden="1" x14ac:dyDescent="0.3">
      <c r="A2563">
        <v>2022</v>
      </c>
      <c r="B2563" t="s">
        <v>125</v>
      </c>
      <c r="C2563">
        <v>2339565</v>
      </c>
      <c r="D2563">
        <v>6145026</v>
      </c>
      <c r="E2563">
        <v>6483140</v>
      </c>
      <c r="F2563">
        <v>2161386</v>
      </c>
      <c r="G2563">
        <v>2.6265677593911598</v>
      </c>
      <c r="H2563">
        <f>+E2563/F2563</f>
        <v>2.9995290059249018</v>
      </c>
      <c r="I2563">
        <v>-2.9003222889619099E-2</v>
      </c>
      <c r="J2563">
        <v>-1.9867327529937001E-2</v>
      </c>
      <c r="K2563">
        <v>-3.8165144886821503E-2</v>
      </c>
      <c r="N2563">
        <v>-7.7999999999999999E-5</v>
      </c>
      <c r="O2563">
        <v>-4.7070000000000002E-3</v>
      </c>
      <c r="P2563">
        <v>0.95459681749343905</v>
      </c>
      <c r="Q2563">
        <v>-4.7234892845149298E-3</v>
      </c>
      <c r="R2563">
        <v>9742531</v>
      </c>
      <c r="S2563">
        <v>3.1616364472661601E-4</v>
      </c>
      <c r="T2563">
        <v>-1.5930904075503301E-2</v>
      </c>
      <c r="U2563">
        <v>3.2448429614305503E-2</v>
      </c>
      <c r="V2563">
        <v>1.6513738750426401</v>
      </c>
      <c r="W2563">
        <v>-4.7551570385694499E-2</v>
      </c>
      <c r="X2563">
        <v>9.4642257388724595E-3</v>
      </c>
      <c r="Z2563">
        <v>-9.6057027079684207E-2</v>
      </c>
      <c r="AA2563">
        <v>-0.50383655168483299</v>
      </c>
      <c r="AB2563">
        <v>1.8063679888741899E-3</v>
      </c>
      <c r="AC2563" t="b">
        <v>0</v>
      </c>
      <c r="AD2563">
        <v>-1.16041642371532E-2</v>
      </c>
      <c r="AE2563">
        <v>2.0118591359883701E-2</v>
      </c>
      <c r="AF2563">
        <v>1.11307331746277E-2</v>
      </c>
      <c r="AG2563">
        <v>1025007</v>
      </c>
      <c r="AH2563" t="str">
        <f>VLOOKUP(B2563,AN:AN,1,0)</f>
        <v>Los Angeles - CA</v>
      </c>
      <c r="AI2563" t="str">
        <f>IF(G2563&lt;=2,"&lt;=2",IF(G2563&lt;3,"2-3","&gt;=3"))</f>
        <v>2-3</v>
      </c>
      <c r="AJ2563">
        <f>G2563-H2563</f>
        <v>-0.37296124653374196</v>
      </c>
    </row>
    <row r="2564" spans="1:36" hidden="1" x14ac:dyDescent="0.3">
      <c r="A2564">
        <v>2019</v>
      </c>
      <c r="B2564" t="s">
        <v>211</v>
      </c>
      <c r="C2564">
        <v>95908</v>
      </c>
      <c r="D2564">
        <v>200259</v>
      </c>
      <c r="E2564">
        <v>423790</v>
      </c>
      <c r="F2564">
        <v>172179</v>
      </c>
      <c r="G2564">
        <v>2.0880322809358902</v>
      </c>
      <c r="H2564">
        <f>+E2564/F2564</f>
        <v>2.461333844429344</v>
      </c>
      <c r="I2564">
        <v>-6.0602663372657697E-2</v>
      </c>
      <c r="J2564">
        <v>7.5295213609933498E-3</v>
      </c>
      <c r="K2564">
        <v>2.7577305316925E-2</v>
      </c>
      <c r="N2564">
        <v>-1.201E-3</v>
      </c>
      <c r="O2564">
        <v>-5.1370000000000001E-3</v>
      </c>
      <c r="P2564">
        <v>0.93888628482818604</v>
      </c>
      <c r="Q2564">
        <v>4.0698051452639997E-3</v>
      </c>
      <c r="R2564">
        <v>606270.8125</v>
      </c>
      <c r="S2564">
        <v>4.1985934711871498E-4</v>
      </c>
      <c r="T2564">
        <v>-9.2665515840053402E-3</v>
      </c>
      <c r="U2564">
        <v>2.58750654757023E-2</v>
      </c>
      <c r="V2564">
        <v>0.61252837945704397</v>
      </c>
      <c r="W2564">
        <v>7.8750654757022993E-3</v>
      </c>
      <c r="X2564">
        <v>4.2510758895769902E-3</v>
      </c>
      <c r="Z2564">
        <v>-8.0924345211516799E-2</v>
      </c>
      <c r="AA2564">
        <v>-3.8179982394959101E-2</v>
      </c>
      <c r="AB2564">
        <v>1.12837199538154E-3</v>
      </c>
      <c r="AC2564" t="b">
        <v>0</v>
      </c>
      <c r="AD2564">
        <v>3.1678176152732801E-3</v>
      </c>
      <c r="AE2564">
        <v>1.2911721690379E-2</v>
      </c>
      <c r="AF2564">
        <v>2.28036107903852E-2</v>
      </c>
      <c r="AG2564">
        <v>38270</v>
      </c>
      <c r="AH2564" t="e">
        <f>VLOOKUP(B2564,AN:AN,1,0)</f>
        <v>#N/A</v>
      </c>
      <c r="AI2564" t="str">
        <f>IF(G2564&lt;=2,"&lt;=2",IF(G2564&lt;3,"2-3","&gt;=3"))</f>
        <v>2-3</v>
      </c>
      <c r="AJ2564">
        <f>G2564-H2564</f>
        <v>-0.37330156349345378</v>
      </c>
    </row>
    <row r="2565" spans="1:36" hidden="1" x14ac:dyDescent="0.3">
      <c r="A2565">
        <v>2020</v>
      </c>
      <c r="B2565" t="s">
        <v>94</v>
      </c>
      <c r="C2565">
        <v>49462</v>
      </c>
      <c r="D2565">
        <v>110788</v>
      </c>
      <c r="E2565">
        <v>231433</v>
      </c>
      <c r="F2565">
        <v>88562</v>
      </c>
      <c r="G2565">
        <v>2.2398609033197201</v>
      </c>
      <c r="H2565">
        <f>+E2565/F2565</f>
        <v>2.6132314085047765</v>
      </c>
      <c r="I2565">
        <v>-0.16239013697968899</v>
      </c>
      <c r="J2565">
        <v>1.6255993396043701E-2</v>
      </c>
      <c r="K2565">
        <v>5.27021719813347E-2</v>
      </c>
      <c r="N2565">
        <v>-4.4200000000000001E-4</v>
      </c>
      <c r="O2565">
        <v>2.382E-3</v>
      </c>
      <c r="P2565">
        <v>0.93884605169296298</v>
      </c>
      <c r="Q2565">
        <v>1.8172562122344901E-2</v>
      </c>
      <c r="R2565">
        <v>398747.71875</v>
      </c>
      <c r="S2565">
        <v>0</v>
      </c>
      <c r="T2565">
        <v>-2.80596325173973E-2</v>
      </c>
      <c r="U2565">
        <v>3.9881514385342598E-3</v>
      </c>
      <c r="V2565">
        <v>0.54731427396611598</v>
      </c>
      <c r="W2565">
        <v>-8.0118485614657405E-3</v>
      </c>
      <c r="X2565">
        <v>1.6614975631369E-3</v>
      </c>
      <c r="Z2565">
        <v>-0.170593371157998</v>
      </c>
      <c r="AA2565">
        <v>0.43213613764130299</v>
      </c>
      <c r="AB2565">
        <v>3.8768276473194501E-4</v>
      </c>
      <c r="AC2565" t="b">
        <v>0</v>
      </c>
      <c r="AF2565">
        <v>1.42888790429774E-2</v>
      </c>
      <c r="AG2565">
        <v>18086</v>
      </c>
      <c r="AH2565" t="e">
        <f>VLOOKUP(B2565,AN:AN,1,0)</f>
        <v>#N/A</v>
      </c>
      <c r="AI2565" t="str">
        <f>IF(G2565&lt;=2,"&lt;=2",IF(G2565&lt;3,"2-3","&gt;=3"))</f>
        <v>2-3</v>
      </c>
      <c r="AJ2565">
        <f>G2565-H2565</f>
        <v>-0.37337050518505643</v>
      </c>
    </row>
    <row r="2566" spans="1:36" hidden="1" x14ac:dyDescent="0.3">
      <c r="A2566">
        <v>2021</v>
      </c>
      <c r="B2566" t="s">
        <v>215</v>
      </c>
      <c r="C2566">
        <v>36163</v>
      </c>
      <c r="D2566">
        <v>74667</v>
      </c>
      <c r="E2566">
        <v>182912</v>
      </c>
      <c r="F2566">
        <v>75021</v>
      </c>
      <c r="G2566">
        <v>2.0647346735613699</v>
      </c>
      <c r="H2566">
        <f>+E2566/F2566</f>
        <v>2.4381439863504886</v>
      </c>
      <c r="I2566">
        <v>0.120717024589894</v>
      </c>
      <c r="J2566">
        <v>-1.42965335398912E-2</v>
      </c>
      <c r="K2566">
        <v>-4.5917199850082399E-2</v>
      </c>
      <c r="N2566">
        <v>1.5690000000000001E-3</v>
      </c>
      <c r="O2566">
        <v>-2.1729999999999999E-2</v>
      </c>
      <c r="P2566">
        <v>0.96378594636917103</v>
      </c>
      <c r="Q2566">
        <v>2.7525246143340999E-2</v>
      </c>
      <c r="R2566">
        <v>289215.3125</v>
      </c>
      <c r="S2566">
        <v>0</v>
      </c>
      <c r="T2566">
        <v>-5.1079813390970202E-2</v>
      </c>
      <c r="U2566">
        <v>3.23663651943207E-2</v>
      </c>
      <c r="V2566">
        <v>0.72569340219115397</v>
      </c>
      <c r="W2566">
        <v>-1.4633634805679301E-2</v>
      </c>
      <c r="X2566">
        <v>2.9911838790931899E-3</v>
      </c>
      <c r="Z2566">
        <v>-0.123095835937689</v>
      </c>
      <c r="AA2566">
        <v>-0.53173967272349598</v>
      </c>
      <c r="AB2566">
        <v>6.2972292191435702E-4</v>
      </c>
      <c r="AC2566" t="b">
        <v>1</v>
      </c>
      <c r="AF2566">
        <v>1.9993702770780799E-2</v>
      </c>
      <c r="AG2566">
        <v>6371</v>
      </c>
      <c r="AH2566" t="e">
        <f>VLOOKUP(B2566,AN:AN,1,0)</f>
        <v>#N/A</v>
      </c>
      <c r="AI2566" t="str">
        <f>IF(G2566&lt;=2,"&lt;=2",IF(G2566&lt;3,"2-3","&gt;=3"))</f>
        <v>2-3</v>
      </c>
      <c r="AJ2566">
        <f>G2566-H2566</f>
        <v>-0.37340931278911871</v>
      </c>
    </row>
    <row r="2567" spans="1:36" hidden="1" x14ac:dyDescent="0.3">
      <c r="A2567">
        <v>2020</v>
      </c>
      <c r="B2567" t="s">
        <v>56</v>
      </c>
      <c r="C2567">
        <v>51565</v>
      </c>
      <c r="D2567">
        <v>108021</v>
      </c>
      <c r="E2567">
        <v>282810</v>
      </c>
      <c r="F2567">
        <v>114575</v>
      </c>
      <c r="G2567">
        <v>2.0948511587316898</v>
      </c>
      <c r="H2567">
        <f>+E2567/F2567</f>
        <v>2.4683395156011345</v>
      </c>
      <c r="I2567">
        <v>2.0529331536037199E-2</v>
      </c>
      <c r="J2567">
        <v>-4.0533035993576001E-2</v>
      </c>
      <c r="K2567">
        <v>-4.0868574082850899E-3</v>
      </c>
      <c r="N2567">
        <v>1.506E-3</v>
      </c>
      <c r="O2567">
        <v>0</v>
      </c>
      <c r="P2567">
        <v>0.96945995092392001</v>
      </c>
      <c r="Q2567">
        <v>2.49558091163639E-2</v>
      </c>
      <c r="R2567">
        <v>401068.59375</v>
      </c>
      <c r="S2567">
        <v>0</v>
      </c>
      <c r="T2567">
        <v>-5.63782639801505E-3</v>
      </c>
      <c r="U2567">
        <v>2.64099575579166E-2</v>
      </c>
      <c r="V2567">
        <v>0.57307023979981597</v>
      </c>
      <c r="W2567">
        <v>1.4409957557916599E-2</v>
      </c>
      <c r="X2567">
        <v>0</v>
      </c>
      <c r="Z2567">
        <v>-6.6864587351334395E-2</v>
      </c>
      <c r="AA2567">
        <v>-0.17000554836006301</v>
      </c>
      <c r="AB2567">
        <v>1.11040609137055E-3</v>
      </c>
      <c r="AC2567" t="b">
        <v>1</v>
      </c>
      <c r="AF2567">
        <v>2.0225253807106599E-2</v>
      </c>
      <c r="AG2567">
        <v>12608</v>
      </c>
      <c r="AH2567" t="e">
        <f>VLOOKUP(B2567,AN:AN,1,0)</f>
        <v>#N/A</v>
      </c>
      <c r="AI2567" t="str">
        <f>IF(G2567&lt;=2,"&lt;=2",IF(G2567&lt;3,"2-3","&gt;=3"))</f>
        <v>2-3</v>
      </c>
      <c r="AJ2567">
        <f>G2567-H2567</f>
        <v>-0.3734883568694447</v>
      </c>
    </row>
    <row r="2568" spans="1:36" hidden="1" x14ac:dyDescent="0.3">
      <c r="A2568">
        <v>2018</v>
      </c>
      <c r="B2568" t="s">
        <v>203</v>
      </c>
      <c r="C2568">
        <v>86641</v>
      </c>
      <c r="D2568">
        <v>197304</v>
      </c>
      <c r="E2568">
        <v>361597</v>
      </c>
      <c r="F2568">
        <v>136411</v>
      </c>
      <c r="G2568">
        <v>2.2772590344063399</v>
      </c>
      <c r="H2568">
        <f>+E2568/F2568</f>
        <v>2.650790625389448</v>
      </c>
      <c r="I2568">
        <v>-3.52139359016196E-2</v>
      </c>
      <c r="J2568">
        <v>-1.05279237031936E-2</v>
      </c>
      <c r="K2568">
        <v>6.6136933565140001E-3</v>
      </c>
      <c r="L2568">
        <v>3.95457175076009E-2</v>
      </c>
      <c r="M2568">
        <v>1.5828621573746201E-2</v>
      </c>
      <c r="N2568">
        <v>-1.7100000000000001E-4</v>
      </c>
      <c r="O2568">
        <v>9.0999999999999903E-4</v>
      </c>
      <c r="P2568">
        <v>0.97275865077972401</v>
      </c>
      <c r="Q2568">
        <v>-2.9724836349498401E-4</v>
      </c>
      <c r="R2568">
        <v>630351</v>
      </c>
      <c r="S2568">
        <v>0</v>
      </c>
      <c r="T2568">
        <v>1.520786434412E-2</v>
      </c>
      <c r="U2568">
        <v>4.77387122809887E-2</v>
      </c>
      <c r="V2568">
        <v>0.99503280364989999</v>
      </c>
      <c r="W2568">
        <v>2.37387122809887E-2</v>
      </c>
      <c r="X2568">
        <v>1.04292885580751E-2</v>
      </c>
      <c r="Y2568">
        <v>2.3315424570162401E-2</v>
      </c>
      <c r="Z2568">
        <v>-4.5860836262910702E-2</v>
      </c>
      <c r="AA2568">
        <v>2.2839715478428699E-2</v>
      </c>
      <c r="AB2568">
        <v>1.38480180024234E-3</v>
      </c>
      <c r="AC2568" t="b">
        <v>0</v>
      </c>
      <c r="AD2568">
        <v>3.0766709891383599E-3</v>
      </c>
      <c r="AE2568">
        <v>9.6247963436244203E-3</v>
      </c>
      <c r="AF2568">
        <v>7.2269343950147101E-3</v>
      </c>
      <c r="AG2568">
        <v>23349</v>
      </c>
      <c r="AH2568" t="e">
        <f>VLOOKUP(B2568,AN:AN,1,0)</f>
        <v>#N/A</v>
      </c>
      <c r="AI2568" t="str">
        <f>IF(G2568&lt;=2,"&lt;=2",IF(G2568&lt;3,"2-3","&gt;=3"))</f>
        <v>2-3</v>
      </c>
      <c r="AJ2568">
        <f>G2568-H2568</f>
        <v>-0.37353159098310806</v>
      </c>
    </row>
    <row r="2569" spans="1:36" hidden="1" x14ac:dyDescent="0.3">
      <c r="A2569">
        <v>2023</v>
      </c>
      <c r="B2569" t="s">
        <v>63</v>
      </c>
      <c r="C2569">
        <v>52819</v>
      </c>
      <c r="D2569">
        <v>122870</v>
      </c>
      <c r="E2569">
        <v>214272</v>
      </c>
      <c r="F2569">
        <v>79365</v>
      </c>
      <c r="G2569">
        <v>2.3262462371495101</v>
      </c>
      <c r="H2569">
        <f>+E2569/F2569</f>
        <v>2.6998298998298997</v>
      </c>
      <c r="I2569">
        <v>-6.9408890979933302E-2</v>
      </c>
      <c r="N2569">
        <v>2.8376999999999999E-2</v>
      </c>
      <c r="O2569">
        <v>2.6816E-2</v>
      </c>
      <c r="P2569">
        <v>0.91811388731002797</v>
      </c>
      <c r="Q2569">
        <v>1.8267691135405901E-2</v>
      </c>
      <c r="R2569">
        <v>327329.40625</v>
      </c>
      <c r="S2569">
        <v>0</v>
      </c>
      <c r="T2569">
        <v>-6.7133726552129399E-3</v>
      </c>
      <c r="U2569">
        <v>1.59888099879026E-2</v>
      </c>
      <c r="V2569">
        <v>0.64000378740597397</v>
      </c>
      <c r="W2569">
        <v>-2.5011190012097399E-2</v>
      </c>
      <c r="X2569">
        <v>0.12934546442150999</v>
      </c>
      <c r="Z2569">
        <v>-8.9432165952482795E-2</v>
      </c>
      <c r="AA2569">
        <v>1.4048601146994899</v>
      </c>
      <c r="AB2569">
        <v>6.78978815860945E-4</v>
      </c>
      <c r="AC2569" t="b">
        <v>0</v>
      </c>
      <c r="AF2569">
        <v>7.3872895165670804E-2</v>
      </c>
      <c r="AG2569">
        <v>16633</v>
      </c>
      <c r="AH2569" t="e">
        <f>VLOOKUP(B2569,AN:AN,1,0)</f>
        <v>#N/A</v>
      </c>
      <c r="AI2569" t="str">
        <f>IF(G2569&lt;=2,"&lt;=2",IF(G2569&lt;3,"2-3","&gt;=3"))</f>
        <v>2-3</v>
      </c>
      <c r="AJ2569">
        <f>G2569-H2569</f>
        <v>-0.37358366268038967</v>
      </c>
    </row>
    <row r="2570" spans="1:36" hidden="1" x14ac:dyDescent="0.3">
      <c r="A2570">
        <v>2015</v>
      </c>
      <c r="B2570" t="s">
        <v>62</v>
      </c>
      <c r="C2570">
        <v>283086</v>
      </c>
      <c r="D2570">
        <v>648165</v>
      </c>
      <c r="E2570">
        <v>1411934</v>
      </c>
      <c r="F2570">
        <v>530158</v>
      </c>
      <c r="G2570">
        <v>2.2896398974163299</v>
      </c>
      <c r="H2570">
        <f>+E2570/F2570</f>
        <v>2.6632324703201689</v>
      </c>
      <c r="I2570">
        <v>7.5715352366818303E-4</v>
      </c>
      <c r="J2570">
        <v>-1.8482990562915501E-3</v>
      </c>
      <c r="K2570">
        <v>1.13887882679701E-2</v>
      </c>
      <c r="L2570">
        <v>5.8058158949017599E-2</v>
      </c>
      <c r="M2570">
        <v>-6.2866378575562997E-3</v>
      </c>
      <c r="N2570">
        <v>2.6410000000000001E-3</v>
      </c>
      <c r="O2570">
        <v>3.16E-3</v>
      </c>
      <c r="P2570">
        <v>0.92960858345031705</v>
      </c>
      <c r="Q2570">
        <v>6.71452283859208E-3</v>
      </c>
      <c r="R2570">
        <v>2176396</v>
      </c>
      <c r="S2570">
        <v>1.6468450343160299E-3</v>
      </c>
      <c r="T2570">
        <v>5.9062615036950498E-5</v>
      </c>
      <c r="U2570">
        <v>3.1263452023267697E-2</v>
      </c>
      <c r="V2570">
        <v>0.71660767517899504</v>
      </c>
      <c r="W2570">
        <v>3.0263452023267599E-2</v>
      </c>
      <c r="X2570">
        <v>1.0789674362760199E-2</v>
      </c>
      <c r="Y2570">
        <v>7.2062185756466599E-2</v>
      </c>
      <c r="Z2570">
        <v>-1.35962002166156E-2</v>
      </c>
      <c r="AA2570">
        <v>0.56339446900313095</v>
      </c>
      <c r="AB2570">
        <v>1.16009280742459E-3</v>
      </c>
      <c r="AC2570" t="b">
        <v>1</v>
      </c>
      <c r="AD2570">
        <v>7.7169658982168803E-3</v>
      </c>
      <c r="AE2570">
        <v>1.08592370138522E-2</v>
      </c>
      <c r="AF2570">
        <v>8.2504502458098702E-3</v>
      </c>
      <c r="AG2570">
        <v>124573</v>
      </c>
      <c r="AH2570" t="str">
        <f>VLOOKUP(B2570,AN:AN,1,0)</f>
        <v>Cincinnati - OH</v>
      </c>
      <c r="AI2570" t="str">
        <f>IF(G2570&lt;=2,"&lt;=2",IF(G2570&lt;3,"2-3","&gt;=3"))</f>
        <v>2-3</v>
      </c>
      <c r="AJ2570">
        <f>G2570-H2570</f>
        <v>-0.37359257290383896</v>
      </c>
    </row>
    <row r="2571" spans="1:36" hidden="1" x14ac:dyDescent="0.3">
      <c r="A2571">
        <v>2016</v>
      </c>
      <c r="B2571" t="s">
        <v>83</v>
      </c>
      <c r="C2571">
        <v>47226</v>
      </c>
      <c r="D2571">
        <v>107687</v>
      </c>
      <c r="E2571">
        <v>223412</v>
      </c>
      <c r="F2571">
        <v>84181</v>
      </c>
      <c r="G2571">
        <v>2.2802481683818199</v>
      </c>
      <c r="H2571">
        <f>+E2571/F2571</f>
        <v>2.6539480405317115</v>
      </c>
      <c r="I2571">
        <v>-1.91835315972365E-2</v>
      </c>
      <c r="J2571">
        <v>1.56357400119304E-2</v>
      </c>
      <c r="K2571">
        <v>2.1023200541734701E-2</v>
      </c>
      <c r="L2571">
        <v>9.3141597203910603E-2</v>
      </c>
      <c r="M2571">
        <v>5.5877091363074703E-3</v>
      </c>
      <c r="N2571">
        <v>7.7359999999999998E-3</v>
      </c>
      <c r="O2571">
        <v>-1.1669999999999901E-3</v>
      </c>
      <c r="P2571">
        <v>0.93352079391479503</v>
      </c>
      <c r="Q2571">
        <v>9.4773173332219907E-3</v>
      </c>
      <c r="R2571">
        <v>340223.78125</v>
      </c>
      <c r="S2571">
        <v>0</v>
      </c>
      <c r="T2571">
        <v>-2.46530027361586E-2</v>
      </c>
      <c r="U2571">
        <v>1.584084588103E-3</v>
      </c>
      <c r="V2571">
        <v>0.99176294011764998</v>
      </c>
      <c r="W2571">
        <v>-1.1415915411897E-2</v>
      </c>
      <c r="X2571">
        <v>3.09775551845668E-2</v>
      </c>
      <c r="Y2571">
        <v>0.366255304623956</v>
      </c>
      <c r="Z2571">
        <v>-2.5131932702700002E-2</v>
      </c>
      <c r="AA2571">
        <v>1.6570498359617301</v>
      </c>
      <c r="AB2571">
        <v>1.02021888332405E-3</v>
      </c>
      <c r="AC2571" t="b">
        <v>0</v>
      </c>
      <c r="AF2571">
        <v>9.7013541086996793E-2</v>
      </c>
      <c r="AG2571">
        <v>11116</v>
      </c>
      <c r="AH2571" t="e">
        <f>VLOOKUP(B2571,AN:AN,1,0)</f>
        <v>#N/A</v>
      </c>
      <c r="AI2571" t="str">
        <f>IF(G2571&lt;=2,"&lt;=2",IF(G2571&lt;3,"2-3","&gt;=3"))</f>
        <v>2-3</v>
      </c>
      <c r="AJ2571">
        <f>G2571-H2571</f>
        <v>-0.37369987214989164</v>
      </c>
    </row>
    <row r="2572" spans="1:36" hidden="1" x14ac:dyDescent="0.3">
      <c r="A2572">
        <v>2006</v>
      </c>
      <c r="B2572" t="s">
        <v>112</v>
      </c>
      <c r="C2572">
        <v>102614</v>
      </c>
      <c r="D2572">
        <v>220008</v>
      </c>
      <c r="E2572">
        <v>647710</v>
      </c>
      <c r="F2572">
        <v>257258</v>
      </c>
      <c r="G2572">
        <v>2.1440349270080099</v>
      </c>
      <c r="H2572">
        <f>+E2572/F2572</f>
        <v>2.5177448320363216</v>
      </c>
      <c r="I2572">
        <v>-1.39728229440711E-2</v>
      </c>
      <c r="J2572">
        <v>-7.4321404099469903E-4</v>
      </c>
      <c r="K2572">
        <v>-9.7940200567250097E-4</v>
      </c>
      <c r="L2572">
        <v>-0.12026474551670201</v>
      </c>
      <c r="M2572">
        <v>-3.3400207525119303E-2</v>
      </c>
      <c r="N2572">
        <v>2.065E-3</v>
      </c>
      <c r="O2572">
        <v>-5.2119999999999996E-3</v>
      </c>
      <c r="P2572">
        <v>0.92708951234817505</v>
      </c>
      <c r="Q2572">
        <v>-2.48098373413097E-3</v>
      </c>
      <c r="R2572">
        <v>807719.5</v>
      </c>
      <c r="S2572">
        <v>0</v>
      </c>
      <c r="T2572">
        <v>2.44759917259216E-2</v>
      </c>
      <c r="U2572">
        <v>6.3670679926872295E-2</v>
      </c>
      <c r="V2572">
        <v>0.759860996116968</v>
      </c>
      <c r="W2572">
        <v>3.1670679926872197E-2</v>
      </c>
      <c r="X2572">
        <v>6.94258116447544E-3</v>
      </c>
      <c r="Y2572">
        <v>0.10400160268217</v>
      </c>
      <c r="AA2572">
        <v>1.70538448196133</v>
      </c>
      <c r="AB2572">
        <v>0</v>
      </c>
      <c r="AC2572" t="b">
        <v>0</v>
      </c>
      <c r="AF2572">
        <v>2.29071639388247E-2</v>
      </c>
      <c r="AG2572">
        <v>30023</v>
      </c>
      <c r="AH2572" t="e">
        <f>VLOOKUP(B2572,AN:AN,1,0)</f>
        <v>#N/A</v>
      </c>
      <c r="AI2572" t="str">
        <f>IF(G2572&lt;=2,"&lt;=2",IF(G2572&lt;3,"2-3","&gt;=3"))</f>
        <v>2-3</v>
      </c>
      <c r="AJ2572">
        <f>G2572-H2572</f>
        <v>-0.3737099050283117</v>
      </c>
    </row>
    <row r="2573" spans="1:36" hidden="1" x14ac:dyDescent="0.3">
      <c r="A2573">
        <v>2012</v>
      </c>
      <c r="B2573" t="s">
        <v>162</v>
      </c>
      <c r="C2573">
        <v>723345</v>
      </c>
      <c r="D2573">
        <v>1720957</v>
      </c>
      <c r="E2573">
        <v>4173344</v>
      </c>
      <c r="F2573">
        <v>1515924</v>
      </c>
      <c r="G2573">
        <v>2.3791648521797999</v>
      </c>
      <c r="H2573">
        <f>+E2573/F2573</f>
        <v>2.7530034487217039</v>
      </c>
      <c r="I2573">
        <v>3.8062507703255297E-2</v>
      </c>
      <c r="J2573">
        <v>-7.0004453882574497E-3</v>
      </c>
      <c r="K2573">
        <v>-1.2953359261154999E-3</v>
      </c>
      <c r="L2573">
        <v>3.3301344715058898E-2</v>
      </c>
      <c r="M2573">
        <v>-2.3867968469858E-2</v>
      </c>
      <c r="N2573">
        <v>3.081E-3</v>
      </c>
      <c r="O2573">
        <v>2.1949999999999999E-3</v>
      </c>
      <c r="P2573">
        <v>0.93672275543212902</v>
      </c>
      <c r="Q2573">
        <v>3.37094068527199E-3</v>
      </c>
      <c r="R2573">
        <v>6055300</v>
      </c>
      <c r="S2573">
        <v>6.6866225973198005E-4</v>
      </c>
      <c r="T2573">
        <v>-2.8577987104655002E-3</v>
      </c>
      <c r="U2573">
        <v>1.2972339987754799E-2</v>
      </c>
      <c r="V2573">
        <v>1.0515819269640001</v>
      </c>
      <c r="W2573">
        <v>-8.0276600122452003E-3</v>
      </c>
      <c r="X2573">
        <v>6.1322911902881097E-3</v>
      </c>
      <c r="Y2573">
        <v>7.4385725440711897E-2</v>
      </c>
      <c r="Z2573">
        <v>8.0545724823514006E-2</v>
      </c>
      <c r="AA2573">
        <v>0.55303922486829005</v>
      </c>
      <c r="AB2573">
        <v>6.30551975498551E-4</v>
      </c>
      <c r="AC2573" t="b">
        <v>1</v>
      </c>
      <c r="AF2573">
        <v>1.1588990978256299E-2</v>
      </c>
      <c r="AG2573">
        <v>290406</v>
      </c>
      <c r="AH2573" t="str">
        <f>VLOOKUP(B2573,AN:AN,1,0)</f>
        <v>Philadelphia - PA</v>
      </c>
      <c r="AI2573" t="str">
        <f>IF(G2573&lt;=2,"&lt;=2",IF(G2573&lt;3,"2-3","&gt;=3"))</f>
        <v>2-3</v>
      </c>
      <c r="AJ2573">
        <f>G2573-H2573</f>
        <v>-0.37383859654190399</v>
      </c>
    </row>
    <row r="2574" spans="1:36" hidden="1" x14ac:dyDescent="0.3">
      <c r="A2574">
        <v>2021</v>
      </c>
      <c r="B2574" t="s">
        <v>157</v>
      </c>
      <c r="C2574">
        <v>209598</v>
      </c>
      <c r="D2574">
        <v>473389</v>
      </c>
      <c r="E2574">
        <v>1006544</v>
      </c>
      <c r="F2574">
        <v>382361</v>
      </c>
      <c r="G2574">
        <v>2.2585568564585499</v>
      </c>
      <c r="H2574">
        <f>+E2574/F2574</f>
        <v>2.6324442084836059</v>
      </c>
      <c r="I2574">
        <v>-9.4195401813283695E-3</v>
      </c>
      <c r="J2574">
        <v>-1.6767811030149399E-3</v>
      </c>
      <c r="K2574">
        <v>-3.3297447413206102E-2</v>
      </c>
      <c r="N2574">
        <v>1.3270000000000001E-3</v>
      </c>
      <c r="O2574">
        <v>-7.81199999999999E-3</v>
      </c>
      <c r="P2574">
        <v>0.92633771896362305</v>
      </c>
      <c r="Q2574">
        <v>1.6903936862946001E-2</v>
      </c>
      <c r="R2574">
        <v>1448468</v>
      </c>
      <c r="S2574">
        <v>0</v>
      </c>
      <c r="T2574">
        <v>1.89537182450294E-3</v>
      </c>
      <c r="U2574">
        <v>8.5341550409793895E-2</v>
      </c>
      <c r="V2574">
        <v>0.65804401724113104</v>
      </c>
      <c r="W2574">
        <v>3.8341550409793798E-2</v>
      </c>
      <c r="X2574">
        <v>1.8450184501845001E-2</v>
      </c>
      <c r="Z2574">
        <v>-9.0480061335958706E-2</v>
      </c>
      <c r="AA2574">
        <v>1.0442986317385801</v>
      </c>
      <c r="AB2574">
        <v>1.1263194027289101E-3</v>
      </c>
      <c r="AC2574" t="b">
        <v>0</v>
      </c>
      <c r="AD2574">
        <v>1.1390068076394901E-2</v>
      </c>
      <c r="AE2574">
        <v>9.4285824747250193E-3</v>
      </c>
      <c r="AF2574">
        <v>1.49961383334763E-2</v>
      </c>
      <c r="AG2574">
        <v>94944</v>
      </c>
      <c r="AH2574" t="str">
        <f>VLOOKUP(B2574,AN:AN,1,0)</f>
        <v>Oklahoma City - OK</v>
      </c>
      <c r="AI2574" t="str">
        <f>IF(G2574&lt;=2,"&lt;=2",IF(G2574&lt;3,"2-3","&gt;=3"))</f>
        <v>2-3</v>
      </c>
      <c r="AJ2574">
        <f>G2574-H2574</f>
        <v>-0.37388735202505607</v>
      </c>
    </row>
    <row r="2575" spans="1:36" hidden="1" x14ac:dyDescent="0.3">
      <c r="A2575">
        <v>2023</v>
      </c>
      <c r="B2575" t="s">
        <v>153</v>
      </c>
      <c r="C2575">
        <v>39496</v>
      </c>
      <c r="D2575">
        <v>83202</v>
      </c>
      <c r="E2575">
        <v>185204</v>
      </c>
      <c r="F2575">
        <v>74660</v>
      </c>
      <c r="G2575">
        <v>2.1065930727162199</v>
      </c>
      <c r="H2575">
        <f>+E2575/F2575</f>
        <v>2.4806321993035092</v>
      </c>
      <c r="I2575">
        <v>2.4421743828537502E-2</v>
      </c>
      <c r="N2575">
        <v>4.7660000000000003E-3</v>
      </c>
      <c r="O2575">
        <v>1.1516E-2</v>
      </c>
      <c r="P2575">
        <v>0.97067582607269298</v>
      </c>
      <c r="Q2575">
        <v>9.5118880271909401E-3</v>
      </c>
      <c r="R2575">
        <v>270462.59375</v>
      </c>
      <c r="S2575">
        <v>0</v>
      </c>
      <c r="T2575">
        <v>4.7422085888683699E-2</v>
      </c>
      <c r="U2575">
        <v>7.0124268531799303E-2</v>
      </c>
      <c r="V2575">
        <v>1.05026262548672</v>
      </c>
      <c r="W2575">
        <v>2.9124268531799301E-2</v>
      </c>
      <c r="X2575">
        <v>1.9710197101971E-2</v>
      </c>
      <c r="Z2575">
        <v>9.8130018027969192E-3</v>
      </c>
      <c r="AA2575">
        <v>0.73703241618063797</v>
      </c>
      <c r="AB2575">
        <v>6.3000630006299996E-4</v>
      </c>
      <c r="AC2575" t="b">
        <v>1</v>
      </c>
      <c r="AF2575">
        <v>2.5560255602555999E-2</v>
      </c>
      <c r="AG2575">
        <v>11330</v>
      </c>
      <c r="AH2575" t="e">
        <f>VLOOKUP(B2575,AN:AN,1,0)</f>
        <v>#N/A</v>
      </c>
      <c r="AI2575" t="str">
        <f>IF(G2575&lt;=2,"&lt;=2",IF(G2575&lt;3,"2-3","&gt;=3"))</f>
        <v>2-3</v>
      </c>
      <c r="AJ2575">
        <f>G2575-H2575</f>
        <v>-0.37403912658728933</v>
      </c>
    </row>
    <row r="2576" spans="1:36" hidden="1" x14ac:dyDescent="0.3">
      <c r="A2576">
        <v>2016</v>
      </c>
      <c r="B2576" t="s">
        <v>31</v>
      </c>
      <c r="C2576">
        <v>97606</v>
      </c>
      <c r="D2576">
        <v>211013</v>
      </c>
      <c r="E2576">
        <v>474385</v>
      </c>
      <c r="F2576">
        <v>187063</v>
      </c>
      <c r="G2576">
        <v>2.1618855398233698</v>
      </c>
      <c r="H2576">
        <f>+E2576/F2576</f>
        <v>2.5359638196757244</v>
      </c>
      <c r="I2576">
        <v>-1.7294434500921399E-2</v>
      </c>
      <c r="J2576">
        <v>-8.8549777865410493E-3</v>
      </c>
      <c r="K2576">
        <v>-3.4675172567368E-3</v>
      </c>
      <c r="L2576">
        <v>5.9252049282193103E-2</v>
      </c>
      <c r="M2576">
        <v>-2.830183878541E-2</v>
      </c>
      <c r="N2576">
        <v>3.63E-3</v>
      </c>
      <c r="O2576">
        <v>2.2300000000000002E-3</v>
      </c>
      <c r="P2576">
        <v>0.94821792840957597</v>
      </c>
      <c r="Q2576">
        <v>8.3941221237093799E-4</v>
      </c>
      <c r="R2576">
        <v>703921.8125</v>
      </c>
      <c r="S2576">
        <v>0</v>
      </c>
      <c r="T2576">
        <v>-1.34667167440056E-2</v>
      </c>
      <c r="U2576">
        <v>1.2770370580255999E-2</v>
      </c>
      <c r="V2576">
        <v>0.644992681335255</v>
      </c>
      <c r="W2576">
        <v>-2.2962941974399999E-4</v>
      </c>
      <c r="X2576">
        <v>1.51142857142857E-2</v>
      </c>
      <c r="Y2576">
        <v>3.7637720629630597E-2</v>
      </c>
      <c r="Z2576">
        <v>-6.8195229783137995E-2</v>
      </c>
      <c r="AA2576">
        <v>-6.8169525356254201E-2</v>
      </c>
      <c r="AB2576">
        <v>5.9999999999999995E-4</v>
      </c>
      <c r="AC2576" t="b">
        <v>0</v>
      </c>
      <c r="AD2576">
        <v>3.7785352433408301E-3</v>
      </c>
      <c r="AE2576">
        <v>1.28679064054432E-2</v>
      </c>
      <c r="AF2576">
        <v>1.21714285714285E-2</v>
      </c>
      <c r="AG2576">
        <v>35529</v>
      </c>
      <c r="AH2576" t="e">
        <f>VLOOKUP(B2576,AN:AN,1,0)</f>
        <v>#N/A</v>
      </c>
      <c r="AI2576" t="str">
        <f>IF(G2576&lt;=2,"&lt;=2",IF(G2576&lt;3,"2-3","&gt;=3"))</f>
        <v>2-3</v>
      </c>
      <c r="AJ2576">
        <f>G2576-H2576</f>
        <v>-0.37407827985235453</v>
      </c>
    </row>
    <row r="2577" spans="1:36" hidden="1" x14ac:dyDescent="0.3">
      <c r="A2577">
        <v>2019</v>
      </c>
      <c r="B2577" t="s">
        <v>130</v>
      </c>
      <c r="C2577">
        <v>78279</v>
      </c>
      <c r="D2577">
        <v>251455</v>
      </c>
      <c r="E2577">
        <v>607077</v>
      </c>
      <c r="F2577">
        <v>169266</v>
      </c>
      <c r="G2577">
        <v>3.2122919301472899</v>
      </c>
      <c r="H2577">
        <f>+E2577/F2577</f>
        <v>3.5865265322037505</v>
      </c>
      <c r="I2577">
        <v>-3.7043776818114597E-2</v>
      </c>
      <c r="J2577">
        <v>-1.1765558272600099E-2</v>
      </c>
      <c r="K2577">
        <v>8.2822256833314997E-3</v>
      </c>
      <c r="N2577">
        <v>3.4259999999999998E-3</v>
      </c>
      <c r="O2577">
        <v>-6.38E-4</v>
      </c>
      <c r="P2577">
        <v>0.91738677024841297</v>
      </c>
      <c r="Q2577">
        <v>6.5348744392389399E-3</v>
      </c>
      <c r="R2577">
        <v>866495.4375</v>
      </c>
      <c r="S2577">
        <v>0</v>
      </c>
      <c r="T2577">
        <v>-1.4568407088518099E-2</v>
      </c>
      <c r="U2577">
        <v>2.0573209971189499E-2</v>
      </c>
      <c r="V2577">
        <v>0.62556089816889604</v>
      </c>
      <c r="W2577">
        <v>2.5732099711894998E-3</v>
      </c>
      <c r="X2577">
        <v>3.1513223773340399E-2</v>
      </c>
      <c r="Z2577">
        <v>-5.82594870168789E-2</v>
      </c>
      <c r="AA2577">
        <v>0.78968083875137196</v>
      </c>
      <c r="AB2577">
        <v>4.12322554043706E-4</v>
      </c>
      <c r="AC2577" t="b">
        <v>0</v>
      </c>
      <c r="AD2577">
        <v>-1.6788562055289401E-2</v>
      </c>
      <c r="AE2577">
        <v>1.6265521305759902E-2</v>
      </c>
      <c r="AF2577">
        <v>2.36790952465099E-2</v>
      </c>
      <c r="AG2577">
        <v>17512</v>
      </c>
      <c r="AH2577" t="e">
        <f>VLOOKUP(B2577,AN:AN,1,0)</f>
        <v>#N/A</v>
      </c>
      <c r="AI2577" t="str">
        <f>IF(G2577&lt;=2,"&lt;=2",IF(G2577&lt;3,"2-3","&gt;=3"))</f>
        <v>&gt;=3</v>
      </c>
      <c r="AJ2577">
        <f>G2577-H2577</f>
        <v>-0.37423460205646064</v>
      </c>
    </row>
    <row r="2578" spans="1:36" hidden="1" x14ac:dyDescent="0.3">
      <c r="A2578">
        <v>2013</v>
      </c>
      <c r="B2578" t="s">
        <v>209</v>
      </c>
      <c r="C2578">
        <v>89871</v>
      </c>
      <c r="D2578">
        <v>199399</v>
      </c>
      <c r="E2578">
        <v>442623</v>
      </c>
      <c r="F2578">
        <v>170695</v>
      </c>
      <c r="G2578">
        <v>2.2187246163946099</v>
      </c>
      <c r="H2578">
        <f>+E2578/F2578</f>
        <v>2.5930636515422245</v>
      </c>
      <c r="I2578">
        <v>1.0749549092901701E-2</v>
      </c>
      <c r="J2578">
        <v>-6.3102040439844001E-3</v>
      </c>
      <c r="K2578">
        <v>-3.6749375835060999E-3</v>
      </c>
      <c r="L2578">
        <v>2.8610838763415702E-2</v>
      </c>
      <c r="M2578">
        <v>-3.1384212896227802E-2</v>
      </c>
      <c r="N2578">
        <v>6.0300000000000002E-4</v>
      </c>
      <c r="O2578">
        <v>1.25E-4</v>
      </c>
      <c r="P2578">
        <v>0.94576406478881803</v>
      </c>
      <c r="Q2578">
        <v>-4.1833519935610096E-3</v>
      </c>
      <c r="R2578">
        <v>666803.25</v>
      </c>
      <c r="S2578">
        <v>0</v>
      </c>
      <c r="T2578">
        <v>-4.06861677765844E-3</v>
      </c>
      <c r="U2578">
        <v>1.66364926844835E-2</v>
      </c>
      <c r="V2578">
        <v>0.75738192123787396</v>
      </c>
      <c r="W2578">
        <v>1.6364926844835001E-3</v>
      </c>
      <c r="X2578">
        <v>4.5293611049089296E-3</v>
      </c>
      <c r="Y2578">
        <v>4.4337966476948799E-2</v>
      </c>
      <c r="Z2578">
        <v>0.114395905139258</v>
      </c>
      <c r="AA2578">
        <v>0.25650384210729099</v>
      </c>
      <c r="AB2578">
        <v>8.9311345730598698E-4</v>
      </c>
      <c r="AC2578" t="b">
        <v>1</v>
      </c>
      <c r="AF2578">
        <v>5.6138560173519102E-3</v>
      </c>
      <c r="AG2578">
        <v>31493</v>
      </c>
      <c r="AH2578" t="e">
        <f>VLOOKUP(B2578,AN:AN,1,0)</f>
        <v>#N/A</v>
      </c>
      <c r="AI2578" t="str">
        <f>IF(G2578&lt;=2,"&lt;=2",IF(G2578&lt;3,"2-3","&gt;=3"))</f>
        <v>2-3</v>
      </c>
      <c r="AJ2578">
        <f>G2578-H2578</f>
        <v>-0.37433903514761457</v>
      </c>
    </row>
    <row r="2579" spans="1:36" hidden="1" x14ac:dyDescent="0.3">
      <c r="A2579">
        <v>2014</v>
      </c>
      <c r="B2579" t="s">
        <v>105</v>
      </c>
      <c r="C2579">
        <v>15350</v>
      </c>
      <c r="D2579">
        <v>33125</v>
      </c>
      <c r="E2579">
        <v>117340</v>
      </c>
      <c r="F2579">
        <v>46336</v>
      </c>
      <c r="G2579">
        <v>2.15798045602605</v>
      </c>
      <c r="H2579">
        <f>+E2579/F2579</f>
        <v>2.5323722375690609</v>
      </c>
      <c r="I2579">
        <v>-1.85079477286509E-2</v>
      </c>
      <c r="J2579">
        <v>9.0844985097647494E-3</v>
      </c>
      <c r="K2579">
        <v>3.9288887917995501E-2</v>
      </c>
      <c r="L2579">
        <v>7.6484262526035296E-2</v>
      </c>
      <c r="M2579">
        <v>1.9828602671623E-3</v>
      </c>
      <c r="N2579">
        <v>6.8900000000000005E-4</v>
      </c>
      <c r="O2579">
        <v>1.1479999999999999E-3</v>
      </c>
      <c r="P2579">
        <v>0.95244425535202004</v>
      </c>
      <c r="Q2579">
        <v>-6.1058998107909003E-3</v>
      </c>
      <c r="R2579">
        <v>160795.5</v>
      </c>
      <c r="S2579">
        <v>0</v>
      </c>
      <c r="T2579">
        <v>3.5070786252617901E-3</v>
      </c>
      <c r="U2579">
        <v>2.21423450857401E-2</v>
      </c>
      <c r="V2579">
        <v>0.55557468966156598</v>
      </c>
      <c r="W2579">
        <v>6.14234508574009E-3</v>
      </c>
      <c r="X2579">
        <v>0</v>
      </c>
      <c r="Y2579">
        <v>8.4989317440001197E-3</v>
      </c>
      <c r="Z2579">
        <v>-5.7947940642765199E-2</v>
      </c>
      <c r="AA2579">
        <v>7.9599507017924495E-2</v>
      </c>
      <c r="AB2579">
        <v>0</v>
      </c>
      <c r="AC2579" t="b">
        <v>0</v>
      </c>
      <c r="AF2579">
        <v>0</v>
      </c>
      <c r="AG2579">
        <v>4350</v>
      </c>
      <c r="AH2579" t="e">
        <f>VLOOKUP(B2579,AN:AN,1,0)</f>
        <v>#N/A</v>
      </c>
      <c r="AI2579" t="str">
        <f>IF(G2579&lt;=2,"&lt;=2",IF(G2579&lt;3,"2-3","&gt;=3"))</f>
        <v>2-3</v>
      </c>
      <c r="AJ2579">
        <f>G2579-H2579</f>
        <v>-0.37439178154301089</v>
      </c>
    </row>
    <row r="2580" spans="1:36" hidden="1" x14ac:dyDescent="0.3">
      <c r="A2580">
        <v>2013</v>
      </c>
      <c r="B2580" t="s">
        <v>178</v>
      </c>
      <c r="C2580">
        <v>41497</v>
      </c>
      <c r="D2580">
        <v>96803</v>
      </c>
      <c r="E2580">
        <v>243101</v>
      </c>
      <c r="F2580">
        <v>89795</v>
      </c>
      <c r="G2580">
        <v>2.3327710436898998</v>
      </c>
      <c r="H2580">
        <f>+E2580/F2580</f>
        <v>2.7072888245447966</v>
      </c>
      <c r="I2580">
        <v>-5.0173848537998597E-2</v>
      </c>
      <c r="J2580">
        <v>-9.6939587965607608E-3</v>
      </c>
      <c r="K2580">
        <v>-7.0586923360824597E-3</v>
      </c>
      <c r="L2580">
        <v>3.3810981735587102E-2</v>
      </c>
      <c r="M2580">
        <v>-2.6184069924056499E-2</v>
      </c>
      <c r="N2580">
        <v>-4.6800000000000001E-3</v>
      </c>
      <c r="O2580">
        <v>-4.7910000000000001E-3</v>
      </c>
      <c r="P2580">
        <v>0.93186610937118497</v>
      </c>
      <c r="Q2580">
        <v>-2.3862719535829801E-3</v>
      </c>
      <c r="R2580">
        <v>345592.09375</v>
      </c>
      <c r="S2580">
        <v>0</v>
      </c>
      <c r="T2580">
        <v>-5.0113368779420497E-3</v>
      </c>
      <c r="U2580">
        <v>1.5693772584199898E-2</v>
      </c>
      <c r="V2580">
        <v>0.56446388469615105</v>
      </c>
      <c r="W2580">
        <v>6.9377258419989901E-4</v>
      </c>
      <c r="X2580">
        <v>0</v>
      </c>
      <c r="Y2580">
        <v>6.9088477824827202E-3</v>
      </c>
      <c r="Z2580">
        <v>-6.0088037520183903E-3</v>
      </c>
      <c r="AA2580">
        <v>-0.30000295702646801</v>
      </c>
      <c r="AB2580">
        <v>3.3429908624916399E-4</v>
      </c>
      <c r="AC2580" t="b">
        <v>0</v>
      </c>
      <c r="AF2580">
        <v>0</v>
      </c>
      <c r="AG2580">
        <v>8974</v>
      </c>
      <c r="AH2580" t="e">
        <f>VLOOKUP(B2580,AN:AN,1,0)</f>
        <v>#N/A</v>
      </c>
      <c r="AI2580" t="str">
        <f>IF(G2580&lt;=2,"&lt;=2",IF(G2580&lt;3,"2-3","&gt;=3"))</f>
        <v>2-3</v>
      </c>
      <c r="AJ2580">
        <f>G2580-H2580</f>
        <v>-0.37451778085489673</v>
      </c>
    </row>
    <row r="2581" spans="1:36" hidden="1" x14ac:dyDescent="0.3">
      <c r="A2581">
        <v>2006</v>
      </c>
      <c r="B2581" t="s">
        <v>87</v>
      </c>
      <c r="C2581">
        <v>43540</v>
      </c>
      <c r="D2581">
        <v>87283</v>
      </c>
      <c r="E2581">
        <v>124577</v>
      </c>
      <c r="F2581">
        <v>52357</v>
      </c>
      <c r="G2581">
        <v>2.0046623794212199</v>
      </c>
      <c r="H2581">
        <f>+E2581/F2581</f>
        <v>2.3793762056649541</v>
      </c>
      <c r="I2581">
        <v>-2.1309040552792001E-2</v>
      </c>
      <c r="J2581">
        <v>-4.0037073194981003E-3</v>
      </c>
      <c r="K2581">
        <v>-4.2398952841759003E-3</v>
      </c>
      <c r="L2581">
        <v>-0.116245523992925</v>
      </c>
      <c r="M2581">
        <v>-2.9380986001342601E-2</v>
      </c>
      <c r="N2581">
        <v>-5.2550000000000001E-3</v>
      </c>
      <c r="O2581">
        <v>-1.0843999999999999E-2</v>
      </c>
      <c r="P2581">
        <v>0.92360740900039695</v>
      </c>
      <c r="Q2581">
        <v>-6.2593221664430897E-3</v>
      </c>
      <c r="R2581">
        <v>256605.984375</v>
      </c>
      <c r="S2581">
        <v>1.55985961263486E-3</v>
      </c>
      <c r="T2581">
        <v>2.3251432925462601E-2</v>
      </c>
      <c r="U2581">
        <v>6.2446121126413297E-2</v>
      </c>
      <c r="V2581">
        <v>0.76812035477041296</v>
      </c>
      <c r="W2581">
        <v>3.0446121126413199E-2</v>
      </c>
      <c r="X2581">
        <v>1.40387365137137E-2</v>
      </c>
      <c r="Y2581">
        <v>5.3398750882153102E-2</v>
      </c>
      <c r="AA2581">
        <v>2.1980366864871401</v>
      </c>
      <c r="AB2581">
        <v>4.3329433684301698E-5</v>
      </c>
      <c r="AC2581" t="b">
        <v>0</v>
      </c>
      <c r="AF2581">
        <v>3.10672039516443E-2</v>
      </c>
      <c r="AG2581">
        <v>23403</v>
      </c>
      <c r="AH2581" t="e">
        <f>VLOOKUP(B2581,AN:AN,1,0)</f>
        <v>#N/A</v>
      </c>
      <c r="AI2581" t="str">
        <f>IF(G2581&lt;=2,"&lt;=2",IF(G2581&lt;3,"2-3","&gt;=3"))</f>
        <v>2-3</v>
      </c>
      <c r="AJ2581">
        <f>G2581-H2581</f>
        <v>-0.37471382624373417</v>
      </c>
    </row>
    <row r="2582" spans="1:36" hidden="1" x14ac:dyDescent="0.3">
      <c r="A2582">
        <v>2006</v>
      </c>
      <c r="B2582" t="s">
        <v>65</v>
      </c>
      <c r="C2582">
        <v>30262</v>
      </c>
      <c r="D2582">
        <v>66567</v>
      </c>
      <c r="E2582">
        <v>78262</v>
      </c>
      <c r="F2582">
        <v>30398</v>
      </c>
      <c r="G2582">
        <v>2.1996893794197301</v>
      </c>
      <c r="H2582">
        <f>+E2582/F2582</f>
        <v>2.5745772748207121</v>
      </c>
      <c r="I2582">
        <v>-1.0113827646583E-2</v>
      </c>
      <c r="J2582">
        <v>8.0938190221785892E-3</v>
      </c>
      <c r="K2582">
        <v>7.8576310575007892E-3</v>
      </c>
      <c r="L2582">
        <v>-8.6123463431373296E-2</v>
      </c>
      <c r="M2582">
        <v>7.4107456020995003E-4</v>
      </c>
      <c r="N2582">
        <v>2.3E-3</v>
      </c>
      <c r="O2582">
        <v>-1.0905E-2</v>
      </c>
      <c r="P2582">
        <v>0.92382931709289595</v>
      </c>
      <c r="Q2582">
        <v>1.9330978393554899E-2</v>
      </c>
      <c r="R2582">
        <v>209998.703125</v>
      </c>
      <c r="S2582">
        <v>0</v>
      </c>
      <c r="T2582">
        <v>1.36445835232739E-3</v>
      </c>
      <c r="U2582">
        <v>4.0559146553277997E-2</v>
      </c>
      <c r="V2582">
        <v>0.75160163746352304</v>
      </c>
      <c r="W2582">
        <v>8.5591465532779895E-3</v>
      </c>
      <c r="X2582">
        <v>5.4461354819456799E-3</v>
      </c>
      <c r="Y2582">
        <v>7.8712763875205094E-2</v>
      </c>
      <c r="AA2582">
        <v>2.5044415052199098</v>
      </c>
      <c r="AB2582">
        <v>0</v>
      </c>
      <c r="AC2582" t="b">
        <v>0</v>
      </c>
      <c r="AF2582">
        <v>2.79021187705162E-2</v>
      </c>
      <c r="AG2582">
        <v>13477</v>
      </c>
      <c r="AH2582" t="e">
        <f>VLOOKUP(B2582,AN:AN,1,0)</f>
        <v>#N/A</v>
      </c>
      <c r="AI2582" t="str">
        <f>IF(G2582&lt;=2,"&lt;=2",IF(G2582&lt;3,"2-3","&gt;=3"))</f>
        <v>2-3</v>
      </c>
      <c r="AJ2582">
        <f>G2582-H2582</f>
        <v>-0.374887895400982</v>
      </c>
    </row>
    <row r="2583" spans="1:36" hidden="1" x14ac:dyDescent="0.3">
      <c r="A2583">
        <v>2016</v>
      </c>
      <c r="B2583" t="s">
        <v>194</v>
      </c>
      <c r="C2583">
        <v>18014</v>
      </c>
      <c r="D2583">
        <v>38924</v>
      </c>
      <c r="E2583">
        <v>106721</v>
      </c>
      <c r="F2583">
        <v>42082</v>
      </c>
      <c r="G2583">
        <v>2.1607638503386202</v>
      </c>
      <c r="H2583">
        <f>+E2583/F2583</f>
        <v>2.5360249037593272</v>
      </c>
      <c r="I2583">
        <v>3.82846780323036E-2</v>
      </c>
      <c r="J2583">
        <v>1.26173347234725E-2</v>
      </c>
      <c r="K2583">
        <v>1.8004795253276699E-2</v>
      </c>
      <c r="L2583">
        <v>0.13474066320061701</v>
      </c>
      <c r="M2583">
        <v>4.7186775133013802E-2</v>
      </c>
      <c r="N2583">
        <v>-5.9699999999999996E-3</v>
      </c>
      <c r="O2583">
        <v>-7.1830000000000001E-3</v>
      </c>
      <c r="P2583">
        <v>0.94967055320739702</v>
      </c>
      <c r="Q2583">
        <v>-1.07177495956429E-2</v>
      </c>
      <c r="R2583">
        <v>151070.90625</v>
      </c>
      <c r="S2583">
        <v>0</v>
      </c>
      <c r="T2583">
        <v>-1.6063190996646801E-2</v>
      </c>
      <c r="U2583">
        <v>1.01738963276148E-2</v>
      </c>
      <c r="V2583">
        <v>1.0333753711715301</v>
      </c>
      <c r="W2583">
        <v>-2.82610367238519E-3</v>
      </c>
      <c r="X2583">
        <v>1.6383495145631002E-2</v>
      </c>
      <c r="Y2583">
        <v>0.29833032395972198</v>
      </c>
      <c r="Z2583">
        <v>-1.5708696345712501E-2</v>
      </c>
      <c r="AA2583">
        <v>0.68574549126245699</v>
      </c>
      <c r="AB2583">
        <v>0</v>
      </c>
      <c r="AC2583" t="b">
        <v>1</v>
      </c>
      <c r="AF2583">
        <v>0</v>
      </c>
      <c r="AG2583">
        <v>3350</v>
      </c>
      <c r="AH2583" t="e">
        <f>VLOOKUP(B2583,AN:AN,1,0)</f>
        <v>#N/A</v>
      </c>
      <c r="AI2583" t="str">
        <f>IF(G2583&lt;=2,"&lt;=2",IF(G2583&lt;3,"2-3","&gt;=3"))</f>
        <v>2-3</v>
      </c>
      <c r="AJ2583">
        <f>G2583-H2583</f>
        <v>-0.37526105342070704</v>
      </c>
    </row>
    <row r="2584" spans="1:36" hidden="1" x14ac:dyDescent="0.3">
      <c r="A2584">
        <v>2018</v>
      </c>
      <c r="B2584" t="s">
        <v>56</v>
      </c>
      <c r="C2584">
        <v>51608</v>
      </c>
      <c r="D2584">
        <v>109463</v>
      </c>
      <c r="E2584">
        <v>279632</v>
      </c>
      <c r="F2584">
        <v>112018</v>
      </c>
      <c r="G2584">
        <v>2.1210471244768199</v>
      </c>
      <c r="H2584">
        <f>+E2584/F2584</f>
        <v>2.4963130925386992</v>
      </c>
      <c r="I2584">
        <v>-4.27867443572491E-2</v>
      </c>
      <c r="J2584">
        <v>-5.9454590082168397E-3</v>
      </c>
      <c r="K2584">
        <v>1.1196158051490801E-2</v>
      </c>
      <c r="L2584">
        <v>2.4733346402644901E-3</v>
      </c>
      <c r="M2584">
        <v>-2.12437612935901E-2</v>
      </c>
      <c r="N2584">
        <v>-1.4270000000000001E-3</v>
      </c>
      <c r="O2584">
        <v>-4.7600000000000002E-4</v>
      </c>
      <c r="P2584">
        <v>0.94314843416214</v>
      </c>
      <c r="Q2584">
        <v>8.6266994476320493E-3</v>
      </c>
      <c r="R2584">
        <v>402138.6875</v>
      </c>
      <c r="S2584">
        <v>0</v>
      </c>
      <c r="T2584">
        <v>-6.4309723675250903E-3</v>
      </c>
      <c r="U2584">
        <v>2.6099875569343602E-2</v>
      </c>
      <c r="V2584">
        <v>0.56385192206827695</v>
      </c>
      <c r="W2584">
        <v>2.0998755693435998E-3</v>
      </c>
      <c r="X2584">
        <v>0</v>
      </c>
      <c r="Y2584">
        <v>2.0139605075348E-2</v>
      </c>
      <c r="Z2584">
        <v>-4.1512156703853199E-2</v>
      </c>
      <c r="AA2584">
        <v>-0.112125523456196</v>
      </c>
      <c r="AB2584">
        <v>1.5069796954314701E-3</v>
      </c>
      <c r="AC2584" t="b">
        <v>0</v>
      </c>
      <c r="AF2584">
        <v>0</v>
      </c>
      <c r="AG2584">
        <v>12608</v>
      </c>
      <c r="AH2584" t="e">
        <f>VLOOKUP(B2584,AN:AN,1,0)</f>
        <v>#N/A</v>
      </c>
      <c r="AI2584" t="str">
        <f>IF(G2584&lt;=2,"&lt;=2",IF(G2584&lt;3,"2-3","&gt;=3"))</f>
        <v>2-3</v>
      </c>
      <c r="AJ2584">
        <f>G2584-H2584</f>
        <v>-0.37526596806187928</v>
      </c>
    </row>
    <row r="2585" spans="1:36" hidden="1" x14ac:dyDescent="0.3">
      <c r="A2585">
        <v>2012</v>
      </c>
      <c r="B2585" t="s">
        <v>100</v>
      </c>
      <c r="C2585">
        <v>801655</v>
      </c>
      <c r="D2585">
        <v>2157728</v>
      </c>
      <c r="E2585">
        <v>3878495</v>
      </c>
      <c r="F2585">
        <v>1264399</v>
      </c>
      <c r="G2585">
        <v>2.6915917695267901</v>
      </c>
      <c r="H2585">
        <f>+E2585/F2585</f>
        <v>3.0674612997953967</v>
      </c>
      <c r="I2585">
        <v>-3.8328548143316999E-3</v>
      </c>
      <c r="J2585">
        <v>1.35707836598158E-2</v>
      </c>
      <c r="K2585">
        <v>1.92758931219578E-2</v>
      </c>
      <c r="L2585">
        <v>4.3270107001065997E-2</v>
      </c>
      <c r="M2585">
        <v>-1.38992061838508E-2</v>
      </c>
      <c r="N2585">
        <v>4.8989999999999997E-3</v>
      </c>
      <c r="O2585">
        <v>1.84399999999999E-3</v>
      </c>
      <c r="P2585">
        <v>0.920246541500092</v>
      </c>
      <c r="Q2585">
        <v>1.5507757663726999E-2</v>
      </c>
      <c r="R2585">
        <v>6216155</v>
      </c>
      <c r="S2585">
        <v>3.1029818852432302E-3</v>
      </c>
      <c r="T2585">
        <v>1.14317331463097E-2</v>
      </c>
      <c r="U2585">
        <v>2.7261871844530099E-2</v>
      </c>
      <c r="V2585">
        <v>0.81950867411677297</v>
      </c>
      <c r="W2585">
        <v>6.2618718445300904E-3</v>
      </c>
      <c r="X2585">
        <v>3.8089006988404899E-3</v>
      </c>
      <c r="Y2585">
        <v>0.13517848071632799</v>
      </c>
      <c r="Z2585">
        <v>2.7357554484538301E-2</v>
      </c>
      <c r="AA2585">
        <v>2.1497751807871102</v>
      </c>
      <c r="AB2585">
        <v>2.2765403473732699E-4</v>
      </c>
      <c r="AC2585" t="b">
        <v>0</v>
      </c>
      <c r="AF2585">
        <v>2.3544018533716699E-2</v>
      </c>
      <c r="AG2585">
        <v>524714</v>
      </c>
      <c r="AH2585" t="str">
        <f>VLOOKUP(B2585,AN:AN,1,0)</f>
        <v>Houston - TX</v>
      </c>
      <c r="AI2585" t="str">
        <f>IF(G2585&lt;=2,"&lt;=2",IF(G2585&lt;3,"2-3","&gt;=3"))</f>
        <v>2-3</v>
      </c>
      <c r="AJ2585">
        <f>G2585-H2585</f>
        <v>-0.37586953026860659</v>
      </c>
    </row>
    <row r="2586" spans="1:36" hidden="1" x14ac:dyDescent="0.3">
      <c r="A2586">
        <v>2011</v>
      </c>
      <c r="B2586" t="s">
        <v>221</v>
      </c>
      <c r="C2586">
        <v>14547</v>
      </c>
      <c r="D2586">
        <v>32159</v>
      </c>
      <c r="E2586">
        <v>100367</v>
      </c>
      <c r="F2586">
        <v>38796</v>
      </c>
      <c r="G2586">
        <v>2.2106963635113699</v>
      </c>
      <c r="H2586">
        <f>+E2586/F2586</f>
        <v>2.5870450561913598</v>
      </c>
      <c r="I2586">
        <v>3.6442492624790698E-2</v>
      </c>
      <c r="J2586">
        <v>-1.0069262702018E-2</v>
      </c>
      <c r="K2586">
        <v>-1.52391240037977E-2</v>
      </c>
      <c r="L2586">
        <v>-2.9357968680560598E-3</v>
      </c>
      <c r="M2586">
        <v>-4.9547788221389E-2</v>
      </c>
      <c r="N2586">
        <v>1.903E-3</v>
      </c>
      <c r="O2586">
        <v>1.428E-3</v>
      </c>
      <c r="P2586">
        <v>0.94166022539138805</v>
      </c>
      <c r="Q2586">
        <v>6.9655776023870297E-3</v>
      </c>
      <c r="R2586">
        <v>134705.5</v>
      </c>
      <c r="S2586">
        <v>0</v>
      </c>
      <c r="T2586">
        <v>-6.0283332131803201E-3</v>
      </c>
      <c r="U2586">
        <v>4.8727244138717703E-3</v>
      </c>
      <c r="V2586">
        <v>0.629389914010833</v>
      </c>
      <c r="W2586">
        <v>-2.7127275586128201E-2</v>
      </c>
      <c r="X2586">
        <v>0</v>
      </c>
      <c r="Y2586">
        <v>6.0444652834634099E-2</v>
      </c>
      <c r="Z2586">
        <v>0.123982386370025</v>
      </c>
      <c r="AA2586">
        <v>0.33226256726426301</v>
      </c>
      <c r="AB2586">
        <v>4.7585058291696399E-4</v>
      </c>
      <c r="AC2586" t="b">
        <v>1</v>
      </c>
      <c r="AF2586">
        <v>0</v>
      </c>
      <c r="AG2586">
        <v>4203</v>
      </c>
      <c r="AH2586" t="e">
        <f>VLOOKUP(B2586,AN:AN,1,0)</f>
        <v>#N/A</v>
      </c>
      <c r="AI2586" t="str">
        <f>IF(G2586&lt;=2,"&lt;=2",IF(G2586&lt;3,"2-3","&gt;=3"))</f>
        <v>2-3</v>
      </c>
      <c r="AJ2586">
        <f>G2586-H2586</f>
        <v>-0.37634869267998994</v>
      </c>
    </row>
    <row r="2587" spans="1:36" hidden="1" x14ac:dyDescent="0.3">
      <c r="A2587">
        <v>2017</v>
      </c>
      <c r="B2587" t="s">
        <v>150</v>
      </c>
      <c r="C2587">
        <v>20485</v>
      </c>
      <c r="D2587">
        <v>42811</v>
      </c>
      <c r="E2587">
        <v>107730</v>
      </c>
      <c r="F2587">
        <v>43681</v>
      </c>
      <c r="G2587">
        <v>2.0898706370514999</v>
      </c>
      <c r="H2587">
        <f>+E2587/F2587</f>
        <v>2.4662896911700738</v>
      </c>
      <c r="I2587">
        <v>-4.16019188348902E-2</v>
      </c>
      <c r="J2587">
        <v>-6.1600431799888897E-3</v>
      </c>
      <c r="K2587">
        <v>2.37080475687979E-3</v>
      </c>
      <c r="L2587">
        <v>3.5176163405179997E-2</v>
      </c>
      <c r="M2587">
        <v>-1.5369597822427699E-2</v>
      </c>
      <c r="N2587">
        <v>-2.2179999999999999E-3</v>
      </c>
      <c r="O2587">
        <v>-8.626E-3</v>
      </c>
      <c r="P2587">
        <v>0.958371222019196</v>
      </c>
      <c r="Q2587">
        <v>1.5069663524628E-2</v>
      </c>
      <c r="R2587">
        <v>154988.90625</v>
      </c>
      <c r="S2587">
        <v>0</v>
      </c>
      <c r="T2587">
        <v>-1.2704630382359E-2</v>
      </c>
      <c r="U2587">
        <v>1.36828301474452E-2</v>
      </c>
      <c r="V2587">
        <v>0.60455539728958196</v>
      </c>
      <c r="W2587">
        <v>-7.3171698525548003E-3</v>
      </c>
      <c r="X2587">
        <v>0</v>
      </c>
      <c r="Y2587">
        <v>0</v>
      </c>
      <c r="Z2587">
        <v>-9.5911084062383301E-2</v>
      </c>
      <c r="AA2587">
        <v>-8.3796612054320901E-2</v>
      </c>
      <c r="AB2587">
        <v>9.8595020951441903E-4</v>
      </c>
      <c r="AC2587" t="b">
        <v>0</v>
      </c>
      <c r="AF2587">
        <v>0</v>
      </c>
      <c r="AG2587">
        <v>4057</v>
      </c>
      <c r="AH2587" t="e">
        <f>VLOOKUP(B2587,AN:AN,1,0)</f>
        <v>#N/A</v>
      </c>
      <c r="AI2587" t="str">
        <f>IF(G2587&lt;=2,"&lt;=2",IF(G2587&lt;3,"2-3","&gt;=3"))</f>
        <v>2-3</v>
      </c>
      <c r="AJ2587">
        <f>G2587-H2587</f>
        <v>-0.3764190541185739</v>
      </c>
    </row>
    <row r="2588" spans="1:36" hidden="1" x14ac:dyDescent="0.3">
      <c r="A2588">
        <v>2007</v>
      </c>
      <c r="B2588" t="s">
        <v>153</v>
      </c>
      <c r="C2588">
        <v>29600</v>
      </c>
      <c r="D2588">
        <v>64845</v>
      </c>
      <c r="E2588">
        <v>188425</v>
      </c>
      <c r="F2588">
        <v>73395</v>
      </c>
      <c r="G2588">
        <v>2.1907094594594501</v>
      </c>
      <c r="H2588">
        <f>+E2588/F2588</f>
        <v>2.5672729749982968</v>
      </c>
      <c r="I2588">
        <v>2.0937362209777498E-2</v>
      </c>
      <c r="J2588">
        <v>-9.3050906434655504E-4</v>
      </c>
      <c r="K2588">
        <v>-3.05548359751701E-2</v>
      </c>
      <c r="L2588">
        <v>-8.0508557960390997E-2</v>
      </c>
      <c r="M2588">
        <v>1.12896533682941E-2</v>
      </c>
      <c r="N2588">
        <v>-1.09E-3</v>
      </c>
      <c r="O2588">
        <v>-2.5070000000000001E-3</v>
      </c>
      <c r="P2588">
        <v>0.94822686910629295</v>
      </c>
      <c r="Q2588">
        <v>-1.4545917510980699E-3</v>
      </c>
      <c r="R2588">
        <v>271158.375</v>
      </c>
      <c r="S2588">
        <v>0</v>
      </c>
      <c r="T2588">
        <v>2.3462697863579E-3</v>
      </c>
      <c r="U2588">
        <v>3.11100818216801E-2</v>
      </c>
      <c r="V2588">
        <v>0.98727027635935205</v>
      </c>
      <c r="W2588">
        <v>2.1100818216800901E-3</v>
      </c>
      <c r="X2588">
        <v>0</v>
      </c>
      <c r="Y2588">
        <v>4.6852935798873596E-3</v>
      </c>
      <c r="AA2588">
        <v>0.146207469645909</v>
      </c>
      <c r="AB2588">
        <v>3.2715376226826598E-4</v>
      </c>
      <c r="AC2588" t="b">
        <v>1</v>
      </c>
      <c r="AF2588">
        <v>0</v>
      </c>
      <c r="AG2588">
        <v>9170</v>
      </c>
      <c r="AH2588" t="e">
        <f>VLOOKUP(B2588,AN:AN,1,0)</f>
        <v>#N/A</v>
      </c>
      <c r="AI2588" t="str">
        <f>IF(G2588&lt;=2,"&lt;=2",IF(G2588&lt;3,"2-3","&gt;=3"))</f>
        <v>2-3</v>
      </c>
      <c r="AJ2588">
        <f>G2588-H2588</f>
        <v>-0.3765635155388467</v>
      </c>
    </row>
    <row r="2589" spans="1:36" hidden="1" x14ac:dyDescent="0.3">
      <c r="A2589">
        <v>2011</v>
      </c>
      <c r="B2589" t="s">
        <v>69</v>
      </c>
      <c r="C2589">
        <v>889203</v>
      </c>
      <c r="D2589">
        <v>2286934</v>
      </c>
      <c r="E2589">
        <v>4127812</v>
      </c>
      <c r="F2589">
        <v>1399969</v>
      </c>
      <c r="G2589">
        <v>2.5718919076971098</v>
      </c>
      <c r="H2589">
        <f>+E2589/F2589</f>
        <v>2.9485024311252608</v>
      </c>
      <c r="I2589">
        <v>1.9090489167977301E-2</v>
      </c>
      <c r="J2589">
        <v>1.0210171341896E-2</v>
      </c>
      <c r="K2589">
        <v>5.0403100401162897E-3</v>
      </c>
      <c r="L2589">
        <v>0.107700461164116</v>
      </c>
      <c r="M2589">
        <v>6.1088469810783898E-2</v>
      </c>
      <c r="N2589">
        <v>2.715E-3</v>
      </c>
      <c r="O2589">
        <v>2.0499999999999899E-4</v>
      </c>
      <c r="P2589">
        <v>0.91524916887283303</v>
      </c>
      <c r="Q2589">
        <v>7.9832673072810501E-3</v>
      </c>
      <c r="R2589">
        <v>6598944</v>
      </c>
      <c r="S2589">
        <v>3.5379722307599701E-3</v>
      </c>
      <c r="T2589">
        <v>7.7611845917998998E-3</v>
      </c>
      <c r="U2589">
        <v>1.8662242218852002E-2</v>
      </c>
      <c r="V2589">
        <v>0.83671835627322499</v>
      </c>
      <c r="W2589">
        <v>-1.3337757781147999E-2</v>
      </c>
      <c r="X2589">
        <v>4.0157154120618399E-3</v>
      </c>
      <c r="Y2589">
        <v>0.108996331417162</v>
      </c>
      <c r="Z2589">
        <v>1.78355528468786E-2</v>
      </c>
      <c r="AA2589">
        <v>1.8317525796104499</v>
      </c>
      <c r="AB2589">
        <v>2.00451684462321E-4</v>
      </c>
      <c r="AC2589" t="b">
        <v>1</v>
      </c>
      <c r="AF2589">
        <v>1.8286204915075301E-2</v>
      </c>
      <c r="AG2589">
        <v>601052</v>
      </c>
      <c r="AH2589" t="str">
        <f>VLOOKUP(B2589,AN:AN,1,0)</f>
        <v>Dallas-Fort Worth - TX</v>
      </c>
      <c r="AI2589" t="str">
        <f>IF(G2589&lt;=2,"&lt;=2",IF(G2589&lt;3,"2-3","&gt;=3"))</f>
        <v>2-3</v>
      </c>
      <c r="AJ2589">
        <f>G2589-H2589</f>
        <v>-0.37661052342815093</v>
      </c>
    </row>
    <row r="2590" spans="1:36" hidden="1" x14ac:dyDescent="0.3">
      <c r="A2590">
        <v>2005</v>
      </c>
      <c r="B2590" t="s">
        <v>173</v>
      </c>
      <c r="C2590">
        <v>39401</v>
      </c>
      <c r="D2590">
        <v>90115</v>
      </c>
      <c r="E2590">
        <v>291638</v>
      </c>
      <c r="F2590">
        <v>109471</v>
      </c>
      <c r="G2590">
        <v>2.2871246922666901</v>
      </c>
      <c r="H2590">
        <f>+E2590/F2590</f>
        <v>2.6640662823944239</v>
      </c>
      <c r="J2590">
        <v>-7.0424154400824997E-3</v>
      </c>
      <c r="K2590">
        <v>1.52272760868099E-4</v>
      </c>
      <c r="L2590">
        <v>-5.1838928800076199E-2</v>
      </c>
      <c r="M2590">
        <v>6.7319786176085498E-3</v>
      </c>
      <c r="N2590">
        <v>2.202E-3</v>
      </c>
      <c r="P2590">
        <v>0.92657011747360196</v>
      </c>
      <c r="R2590">
        <v>397387.6875</v>
      </c>
      <c r="T2590">
        <v>6.0510961338880096E-4</v>
      </c>
      <c r="U2590">
        <v>1.56286116689444E-2</v>
      </c>
      <c r="V2590">
        <v>0.78417654799271097</v>
      </c>
      <c r="W2590">
        <v>-1.8371388331055599E-2</v>
      </c>
      <c r="Y2590">
        <v>4.48190039456711E-2</v>
      </c>
      <c r="AG2590">
        <v>9534</v>
      </c>
      <c r="AH2590" t="e">
        <f>VLOOKUP(B2590,AN:AN,1,0)</f>
        <v>#N/A</v>
      </c>
      <c r="AI2590" t="str">
        <f>IF(G2590&lt;=2,"&lt;=2",IF(G2590&lt;3,"2-3","&gt;=3"))</f>
        <v>2-3</v>
      </c>
      <c r="AJ2590">
        <f>G2590-H2590</f>
        <v>-0.37694159012773376</v>
      </c>
    </row>
    <row r="2591" spans="1:36" hidden="1" x14ac:dyDescent="0.3">
      <c r="A2591">
        <v>2011</v>
      </c>
      <c r="B2591" t="s">
        <v>129</v>
      </c>
      <c r="C2591">
        <v>15955</v>
      </c>
      <c r="D2591">
        <v>34308</v>
      </c>
      <c r="E2591">
        <v>82542</v>
      </c>
      <c r="F2591">
        <v>32660</v>
      </c>
      <c r="G2591">
        <v>2.1502977123158802</v>
      </c>
      <c r="H2591">
        <f>+E2591/F2591</f>
        <v>2.5273116962645439</v>
      </c>
      <c r="I2591">
        <v>-6.1764866078793501E-2</v>
      </c>
      <c r="J2591">
        <v>-3.87306697666649E-3</v>
      </c>
      <c r="K2591">
        <v>-9.0429282784462005E-3</v>
      </c>
      <c r="L2591">
        <v>4.50792290419341E-2</v>
      </c>
      <c r="M2591">
        <v>-1.5327623113988401E-3</v>
      </c>
      <c r="N2591">
        <v>1.658E-3</v>
      </c>
      <c r="O2591">
        <v>1.382E-3</v>
      </c>
      <c r="P2591">
        <v>0.90524488687515303</v>
      </c>
      <c r="Q2591">
        <v>6.4012408256530701E-3</v>
      </c>
      <c r="R2591">
        <v>123598.796875</v>
      </c>
      <c r="S2591">
        <v>0</v>
      </c>
      <c r="T2591">
        <v>-3.4489477984607402E-3</v>
      </c>
      <c r="U2591">
        <v>7.4521098285913502E-3</v>
      </c>
      <c r="V2591">
        <v>0.414656884524784</v>
      </c>
      <c r="W2591">
        <v>-2.4547890171408598E-2</v>
      </c>
      <c r="X2591">
        <v>0</v>
      </c>
      <c r="Y2591">
        <v>0</v>
      </c>
      <c r="Z2591">
        <v>6.9943327932359398E-2</v>
      </c>
      <c r="AA2591">
        <v>-0.40796444394754999</v>
      </c>
      <c r="AB2591">
        <v>8.2941664362731499E-4</v>
      </c>
      <c r="AC2591" t="b">
        <v>0</v>
      </c>
      <c r="AF2591">
        <v>0</v>
      </c>
      <c r="AG2591">
        <v>3617</v>
      </c>
      <c r="AH2591" t="e">
        <f>VLOOKUP(B2591,AN:AN,1,0)</f>
        <v>#N/A</v>
      </c>
      <c r="AI2591" t="str">
        <f>IF(G2591&lt;=2,"&lt;=2",IF(G2591&lt;3,"2-3","&gt;=3"))</f>
        <v>2-3</v>
      </c>
      <c r="AJ2591">
        <f>G2591-H2591</f>
        <v>-0.3770139839486637</v>
      </c>
    </row>
    <row r="2592" spans="1:36" hidden="1" x14ac:dyDescent="0.3">
      <c r="A2592">
        <v>2007</v>
      </c>
      <c r="B2592" t="s">
        <v>167</v>
      </c>
      <c r="C2592">
        <v>293896</v>
      </c>
      <c r="D2592">
        <v>682154</v>
      </c>
      <c r="E2592">
        <v>1467155</v>
      </c>
      <c r="F2592">
        <v>543688</v>
      </c>
      <c r="G2592">
        <v>2.3210727604322599</v>
      </c>
      <c r="H2592">
        <f>+E2592/F2592</f>
        <v>2.6985237857006226</v>
      </c>
      <c r="I2592">
        <v>-2.2363800615705299E-2</v>
      </c>
      <c r="J2592">
        <v>9.2807258479296797E-3</v>
      </c>
      <c r="K2592">
        <v>-2.0343601062893801E-2</v>
      </c>
      <c r="L2592">
        <v>-6.8164586901664798E-2</v>
      </c>
      <c r="M2592">
        <v>2.36336244270203E-2</v>
      </c>
      <c r="N2592">
        <v>-8.4800000000000001E-4</v>
      </c>
      <c r="O2592">
        <v>-4.1529999999999996E-3</v>
      </c>
      <c r="P2592">
        <v>0.95592856407165505</v>
      </c>
      <c r="Q2592">
        <v>-4.1573643684389401E-3</v>
      </c>
      <c r="R2592">
        <v>2146570</v>
      </c>
      <c r="S2592">
        <v>5.7544757033248002E-5</v>
      </c>
      <c r="T2592">
        <v>2.2227179259061799E-2</v>
      </c>
      <c r="U2592">
        <v>5.0990991294384003E-2</v>
      </c>
      <c r="V2592">
        <v>1.03542980203541</v>
      </c>
      <c r="W2592">
        <v>2.1990991294384001E-2</v>
      </c>
      <c r="X2592">
        <v>0.01</v>
      </c>
      <c r="Y2592">
        <v>5.6351229686975299E-2</v>
      </c>
      <c r="AA2592">
        <v>1.6507467167619001</v>
      </c>
      <c r="AB2592">
        <v>1.4769820971867E-3</v>
      </c>
      <c r="AC2592" t="b">
        <v>0</v>
      </c>
      <c r="AF2592">
        <v>1.7161125319693001E-2</v>
      </c>
      <c r="AG2592">
        <v>157964</v>
      </c>
      <c r="AH2592" t="str">
        <f>VLOOKUP(B2592,AN:AN,1,0)</f>
        <v>Portland - OR</v>
      </c>
      <c r="AI2592" t="str">
        <f>IF(G2592&lt;=2,"&lt;=2",IF(G2592&lt;3,"2-3","&gt;=3"))</f>
        <v>2-3</v>
      </c>
      <c r="AJ2592">
        <f>G2592-H2592</f>
        <v>-0.37745102526836272</v>
      </c>
    </row>
    <row r="2593" spans="1:36" hidden="1" x14ac:dyDescent="0.3">
      <c r="A2593">
        <v>2012</v>
      </c>
      <c r="B2593" t="s">
        <v>69</v>
      </c>
      <c r="C2593">
        <v>937416</v>
      </c>
      <c r="D2593">
        <v>2423015</v>
      </c>
      <c r="E2593">
        <v>4075822</v>
      </c>
      <c r="F2593">
        <v>1375899</v>
      </c>
      <c r="G2593">
        <v>2.58478092970463</v>
      </c>
      <c r="H2593">
        <f>+E2593/F2593</f>
        <v>2.9622973779325372</v>
      </c>
      <c r="I2593">
        <v>5.0114944445928903E-3</v>
      </c>
      <c r="J2593">
        <v>9.3657597899437506E-3</v>
      </c>
      <c r="K2593">
        <v>1.50708692520857E-2</v>
      </c>
      <c r="L2593">
        <v>0.10319510811567301</v>
      </c>
      <c r="M2593">
        <v>4.6025794930756203E-2</v>
      </c>
      <c r="N2593">
        <v>6.254E-3</v>
      </c>
      <c r="O2593">
        <v>3.539E-3</v>
      </c>
      <c r="P2593">
        <v>0.92665570974349998</v>
      </c>
      <c r="Q2593">
        <v>1.1406540870666899E-2</v>
      </c>
      <c r="R2593">
        <v>6725017</v>
      </c>
      <c r="S2593">
        <v>2.6719817919248199E-3</v>
      </c>
      <c r="T2593">
        <v>1.0210171341896E-2</v>
      </c>
      <c r="U2593">
        <v>2.60403100401163E-2</v>
      </c>
      <c r="V2593">
        <v>0.84126554157120004</v>
      </c>
      <c r="W2593">
        <v>5.0403100401162897E-3</v>
      </c>
      <c r="X2593">
        <v>1.1593006927853099E-2</v>
      </c>
      <c r="Y2593">
        <v>0.13757177233710199</v>
      </c>
      <c r="Z2593">
        <v>1.3543055778313599E-3</v>
      </c>
      <c r="AA2593">
        <v>1.9105026501209801</v>
      </c>
      <c r="AB2593">
        <v>2.16287442683827E-4</v>
      </c>
      <c r="AC2593" t="b">
        <v>1</v>
      </c>
      <c r="AF2593">
        <v>2.1528919294836302E-2</v>
      </c>
      <c r="AG2593">
        <v>608020</v>
      </c>
      <c r="AH2593" t="str">
        <f>VLOOKUP(B2593,AN:AN,1,0)</f>
        <v>Dallas-Fort Worth - TX</v>
      </c>
      <c r="AI2593" t="str">
        <f>IF(G2593&lt;=2,"&lt;=2",IF(G2593&lt;3,"2-3","&gt;=3"))</f>
        <v>2-3</v>
      </c>
      <c r="AJ2593">
        <f>G2593-H2593</f>
        <v>-0.3775164482279072</v>
      </c>
    </row>
    <row r="2594" spans="1:36" hidden="1" x14ac:dyDescent="0.3">
      <c r="A2594">
        <v>2020</v>
      </c>
      <c r="B2594" t="s">
        <v>93</v>
      </c>
      <c r="C2594">
        <v>121451</v>
      </c>
      <c r="D2594">
        <v>267384</v>
      </c>
      <c r="E2594">
        <v>733964</v>
      </c>
      <c r="F2594">
        <v>284573</v>
      </c>
      <c r="G2594">
        <v>2.2015792377172598</v>
      </c>
      <c r="H2594">
        <f>+E2594/F2594</f>
        <v>2.5791765206115831</v>
      </c>
      <c r="I2594">
        <v>-7.1042058226274907E-2</v>
      </c>
      <c r="J2594">
        <v>3.19440998137E-2</v>
      </c>
      <c r="K2594">
        <v>6.8390278398991006E-2</v>
      </c>
      <c r="N2594">
        <v>9.2580000000000006E-3</v>
      </c>
      <c r="O2594">
        <v>8.0309999999999999E-3</v>
      </c>
      <c r="P2594">
        <v>0.923705995082855</v>
      </c>
      <c r="Q2594">
        <v>1.3967394828796E-2</v>
      </c>
      <c r="R2594">
        <v>933451.875</v>
      </c>
      <c r="S2594">
        <v>2.2731405710129101E-4</v>
      </c>
      <c r="T2594">
        <v>-2.94557586312295E-3</v>
      </c>
      <c r="U2594">
        <v>2.9102208092808699E-2</v>
      </c>
      <c r="V2594">
        <v>0.74048401771886296</v>
      </c>
      <c r="W2594">
        <v>1.7102208092808699E-2</v>
      </c>
      <c r="X2594">
        <v>3.66884888161483E-2</v>
      </c>
      <c r="Z2594">
        <v>-9.5112218194903106E-2</v>
      </c>
      <c r="AA2594">
        <v>1.19358485237686</v>
      </c>
      <c r="AB2594">
        <v>4.7735951991271098E-4</v>
      </c>
      <c r="AC2594" t="b">
        <v>0</v>
      </c>
      <c r="AD2594">
        <v>1.0894377232508799E-3</v>
      </c>
      <c r="AE2594">
        <v>8.1503933986955598E-3</v>
      </c>
      <c r="AF2594">
        <v>6.6375704673576993E-2</v>
      </c>
      <c r="AG2594">
        <v>45578</v>
      </c>
      <c r="AH2594" t="e">
        <f>VLOOKUP(B2594,AN:AN,1,0)</f>
        <v>#N/A</v>
      </c>
      <c r="AI2594" t="str">
        <f>IF(G2594&lt;=2,"&lt;=2",IF(G2594&lt;3,"2-3","&gt;=3"))</f>
        <v>2-3</v>
      </c>
      <c r="AJ2594">
        <f>G2594-H2594</f>
        <v>-0.37759728289432326</v>
      </c>
    </row>
    <row r="2595" spans="1:36" hidden="1" x14ac:dyDescent="0.3">
      <c r="A2595">
        <v>2011</v>
      </c>
      <c r="B2595" t="s">
        <v>102</v>
      </c>
      <c r="C2595">
        <v>239238</v>
      </c>
      <c r="D2595">
        <v>557297</v>
      </c>
      <c r="E2595">
        <v>1265196</v>
      </c>
      <c r="F2595">
        <v>467307</v>
      </c>
      <c r="G2595">
        <v>2.3294668907113398</v>
      </c>
      <c r="H2595">
        <f>+E2595/F2595</f>
        <v>2.7074193196335599</v>
      </c>
      <c r="I2595">
        <v>-2.4422891707158799E-2</v>
      </c>
      <c r="J2595">
        <v>-2.5286627933383001E-3</v>
      </c>
      <c r="K2595">
        <v>-7.6985240951180003E-3</v>
      </c>
      <c r="L2595">
        <v>2.79896795898677E-2</v>
      </c>
      <c r="M2595">
        <v>-1.86223117634652E-2</v>
      </c>
      <c r="N2595">
        <v>1.7639999999999999E-3</v>
      </c>
      <c r="O2595">
        <v>-6.7919999999999899E-3</v>
      </c>
      <c r="P2595">
        <v>0.90946716070175204</v>
      </c>
      <c r="Q2595">
        <v>8.36408138275202E-3</v>
      </c>
      <c r="R2595">
        <v>1919091</v>
      </c>
      <c r="S2595">
        <v>2.2431183802011298E-3</v>
      </c>
      <c r="T2595">
        <v>3.0337641946971E-3</v>
      </c>
      <c r="U2595">
        <v>1.39348218217492E-2</v>
      </c>
      <c r="V2595">
        <v>0.65900826290546</v>
      </c>
      <c r="W2595">
        <v>-1.8065178178250801E-2</v>
      </c>
      <c r="X2595">
        <v>2.0277195953473802E-3</v>
      </c>
      <c r="Y2595">
        <v>9.5844910530099206E-2</v>
      </c>
      <c r="Z2595">
        <v>5.31577484652739E-2</v>
      </c>
      <c r="AA2595">
        <v>1.0849658123574799</v>
      </c>
      <c r="AB2595">
        <v>3.3423949373857998E-4</v>
      </c>
      <c r="AC2595" t="b">
        <v>0</v>
      </c>
      <c r="AF2595">
        <v>1.37706671420295E-2</v>
      </c>
      <c r="AG2595">
        <v>134907</v>
      </c>
      <c r="AH2595" t="str">
        <f>VLOOKUP(B2595,AN:AN,1,0)</f>
        <v>Indianapolis - IN</v>
      </c>
      <c r="AI2595" t="str">
        <f>IF(G2595&lt;=2,"&lt;=2",IF(G2595&lt;3,"2-3","&gt;=3"))</f>
        <v>2-3</v>
      </c>
      <c r="AJ2595">
        <f>G2595-H2595</f>
        <v>-0.37795242892222003</v>
      </c>
    </row>
    <row r="2596" spans="1:36" hidden="1" x14ac:dyDescent="0.3">
      <c r="A2596">
        <v>2008</v>
      </c>
      <c r="B2596" t="s">
        <v>117</v>
      </c>
      <c r="C2596">
        <v>53266</v>
      </c>
      <c r="D2596">
        <v>115533</v>
      </c>
      <c r="E2596">
        <v>316996</v>
      </c>
      <c r="F2596">
        <v>124460</v>
      </c>
      <c r="G2596">
        <v>2.16898208988848</v>
      </c>
      <c r="H2596">
        <f>+E2596/F2596</f>
        <v>2.5469709143499921</v>
      </c>
      <c r="I2596">
        <v>1.3941873116333299E-2</v>
      </c>
      <c r="J2596">
        <v>1.06511805206537E-2</v>
      </c>
      <c r="K2596">
        <v>-1.5915521144866902E-2</v>
      </c>
      <c r="L2596">
        <v>-6.7212803447618999E-2</v>
      </c>
      <c r="M2596">
        <v>-1.07440284918993E-2</v>
      </c>
      <c r="N2596">
        <v>1.7699999999999999E-4</v>
      </c>
      <c r="O2596">
        <v>-7.2610000000000001E-3</v>
      </c>
      <c r="P2596">
        <v>0.92591142654418901</v>
      </c>
      <c r="Q2596">
        <v>8.5418224334710101E-3</v>
      </c>
      <c r="R2596">
        <v>463534.90625</v>
      </c>
      <c r="S2596">
        <v>0</v>
      </c>
      <c r="T2596">
        <v>6.7188325338065798E-3</v>
      </c>
      <c r="U2596">
        <v>1.5094505622983E-2</v>
      </c>
      <c r="V2596">
        <v>0.68048141610369295</v>
      </c>
      <c r="W2596">
        <v>-2.2905494377016999E-2</v>
      </c>
      <c r="X2596">
        <v>0</v>
      </c>
      <c r="Y2596">
        <v>1.3166661641917101E-2</v>
      </c>
      <c r="AA2596">
        <v>-4.8408721629034E-2</v>
      </c>
      <c r="AB2596">
        <v>2.8472790689397401E-4</v>
      </c>
      <c r="AC2596" t="b">
        <v>1</v>
      </c>
      <c r="AF2596">
        <v>0</v>
      </c>
      <c r="AG2596">
        <v>28097</v>
      </c>
      <c r="AH2596" t="e">
        <f>VLOOKUP(B2596,AN:AN,1,0)</f>
        <v>#N/A</v>
      </c>
      <c r="AI2596" t="str">
        <f>IF(G2596&lt;=2,"&lt;=2",IF(G2596&lt;3,"2-3","&gt;=3"))</f>
        <v>2-3</v>
      </c>
      <c r="AJ2596">
        <f>G2596-H2596</f>
        <v>-0.37798882446151216</v>
      </c>
    </row>
    <row r="2597" spans="1:36" hidden="1" x14ac:dyDescent="0.3">
      <c r="A2597">
        <v>2019</v>
      </c>
      <c r="B2597" t="s">
        <v>106</v>
      </c>
      <c r="C2597">
        <v>75967</v>
      </c>
      <c r="D2597">
        <v>180378</v>
      </c>
      <c r="E2597">
        <v>418326</v>
      </c>
      <c r="F2597">
        <v>151985</v>
      </c>
      <c r="G2597">
        <v>2.3744257374912698</v>
      </c>
      <c r="H2597">
        <f>+E2597/F2597</f>
        <v>2.7524163568773234</v>
      </c>
      <c r="I2597">
        <v>-9.5140249744584807E-2</v>
      </c>
      <c r="J2597">
        <v>6.0647521167993398E-3</v>
      </c>
      <c r="K2597">
        <v>2.61125360727309E-2</v>
      </c>
      <c r="N2597">
        <v>-3.0119999999999999E-3</v>
      </c>
      <c r="O2597">
        <v>-2.1499999999999899E-4</v>
      </c>
      <c r="P2597">
        <v>0.913646459579468</v>
      </c>
      <c r="Q2597">
        <v>-2.3881793022150202E-3</v>
      </c>
      <c r="R2597">
        <v>577676.5</v>
      </c>
      <c r="S2597">
        <v>0</v>
      </c>
      <c r="T2597">
        <v>7.8558474779128508E-3</v>
      </c>
      <c r="U2597">
        <v>4.2997464537620503E-2</v>
      </c>
      <c r="V2597">
        <v>0.60601212010111805</v>
      </c>
      <c r="W2597">
        <v>2.4997464537620501E-2</v>
      </c>
      <c r="X2597">
        <v>0</v>
      </c>
      <c r="Z2597">
        <v>-0.11434862585250601</v>
      </c>
      <c r="AA2597">
        <v>-0.47556851035696002</v>
      </c>
      <c r="AB2597">
        <v>3.2273102162297802E-4</v>
      </c>
      <c r="AC2597" t="b">
        <v>0</v>
      </c>
      <c r="AD2597">
        <v>-9.7922407632195108E-3</v>
      </c>
      <c r="AE2597">
        <v>6.6905958611783497E-3</v>
      </c>
      <c r="AF2597">
        <v>2.9404381970093499E-2</v>
      </c>
      <c r="AG2597">
        <v>27887</v>
      </c>
      <c r="AH2597" t="e">
        <f>VLOOKUP(B2597,AN:AN,1,0)</f>
        <v>#N/A</v>
      </c>
      <c r="AI2597" t="str">
        <f>IF(G2597&lt;=2,"&lt;=2",IF(G2597&lt;3,"2-3","&gt;=3"))</f>
        <v>2-3</v>
      </c>
      <c r="AJ2597">
        <f>G2597-H2597</f>
        <v>-0.37799061938605361</v>
      </c>
    </row>
    <row r="2598" spans="1:36" hidden="1" x14ac:dyDescent="0.3">
      <c r="A2598">
        <v>2006</v>
      </c>
      <c r="B2598" t="s">
        <v>172</v>
      </c>
      <c r="C2598">
        <v>119941</v>
      </c>
      <c r="D2598">
        <v>283212</v>
      </c>
      <c r="E2598">
        <v>683931</v>
      </c>
      <c r="F2598">
        <v>249666</v>
      </c>
      <c r="G2598">
        <v>2.3612609533020401</v>
      </c>
      <c r="H2598">
        <f>+E2598/F2598</f>
        <v>2.7393838167792168</v>
      </c>
      <c r="I2598">
        <v>3.3596202334258599E-2</v>
      </c>
      <c r="J2598" s="1">
        <v>-7.8976154327010905E-6</v>
      </c>
      <c r="K2598">
        <v>-2.4408558011050201E-4</v>
      </c>
      <c r="L2598">
        <v>-5.5811880588531398E-2</v>
      </c>
      <c r="M2598">
        <v>3.1052657403051801E-2</v>
      </c>
      <c r="N2598">
        <v>-2.6020000000000001E-3</v>
      </c>
      <c r="O2598">
        <v>-8.4499999999999992E-3</v>
      </c>
      <c r="P2598">
        <v>0.93014585971832298</v>
      </c>
      <c r="Q2598">
        <v>-1.81066989898703E-3</v>
      </c>
      <c r="R2598">
        <v>1000477</v>
      </c>
      <c r="S2598">
        <v>0</v>
      </c>
      <c r="T2598">
        <v>-4.5818649232386901E-3</v>
      </c>
      <c r="U2598">
        <v>3.4612823277711903E-2</v>
      </c>
      <c r="V2598">
        <v>0.79289843073074895</v>
      </c>
      <c r="W2598">
        <v>2.6128232777119001E-3</v>
      </c>
      <c r="X2598">
        <v>6.9873354544887304E-3</v>
      </c>
      <c r="Y2598">
        <v>0.15361066172340199</v>
      </c>
      <c r="AA2598">
        <v>4.6744069180335801</v>
      </c>
      <c r="AB2598">
        <v>2.02757502027575E-4</v>
      </c>
      <c r="AC2598" t="b">
        <v>1</v>
      </c>
      <c r="AF2598">
        <v>3.7915652879156499E-2</v>
      </c>
      <c r="AG2598">
        <v>64564</v>
      </c>
      <c r="AH2598" t="str">
        <f>VLOOKUP(B2598,AN:AN,1,0)</f>
        <v>Raleigh - NC</v>
      </c>
      <c r="AI2598" t="str">
        <f>IF(G2598&lt;=2,"&lt;=2",IF(G2598&lt;3,"2-3","&gt;=3"))</f>
        <v>2-3</v>
      </c>
      <c r="AJ2598">
        <f>G2598-H2598</f>
        <v>-0.37812286347717672</v>
      </c>
    </row>
    <row r="2599" spans="1:36" hidden="1" x14ac:dyDescent="0.3">
      <c r="A2599">
        <v>2016</v>
      </c>
      <c r="B2599" t="s">
        <v>85</v>
      </c>
      <c r="C2599">
        <v>46109</v>
      </c>
      <c r="D2599">
        <v>106050</v>
      </c>
      <c r="E2599">
        <v>258850</v>
      </c>
      <c r="F2599">
        <v>96654</v>
      </c>
      <c r="G2599">
        <v>2.29998481858205</v>
      </c>
      <c r="H2599">
        <f>+E2599/F2599</f>
        <v>2.6781095453887063</v>
      </c>
      <c r="I2599">
        <v>-1.85156934864549E-2</v>
      </c>
      <c r="J2599">
        <v>-2.66315042972565E-3</v>
      </c>
      <c r="K2599">
        <v>2.7243101000785901E-3</v>
      </c>
      <c r="L2599">
        <v>0.13454330104589399</v>
      </c>
      <c r="M2599">
        <v>4.6989412978290998E-2</v>
      </c>
      <c r="N2599">
        <v>5.5659999999999998E-3</v>
      </c>
      <c r="O2599">
        <v>3.6459999999999999E-3</v>
      </c>
      <c r="P2599">
        <v>0.91614413261413596</v>
      </c>
      <c r="Q2599">
        <v>-9.2162489891050008E-3</v>
      </c>
      <c r="R2599">
        <v>434042.3125</v>
      </c>
      <c r="S2599">
        <v>0</v>
      </c>
      <c r="T2599">
        <v>3.88714298605924E-3</v>
      </c>
      <c r="U2599">
        <v>3.0124230310320899E-2</v>
      </c>
      <c r="V2599">
        <v>0.59644484510571905</v>
      </c>
      <c r="W2599">
        <v>1.7124230310320801E-2</v>
      </c>
      <c r="X2599">
        <v>1.0332845647402999E-2</v>
      </c>
      <c r="Y2599">
        <v>5.3747335692036997E-2</v>
      </c>
      <c r="Z2599">
        <v>1.1328595839106699E-2</v>
      </c>
      <c r="AA2599">
        <v>0.60360625292443704</v>
      </c>
      <c r="AB2599">
        <v>4.1148500365764402E-4</v>
      </c>
      <c r="AC2599" t="b">
        <v>0</v>
      </c>
      <c r="AF2599">
        <v>5.2578639356254502E-3</v>
      </c>
      <c r="AG2599">
        <v>22098</v>
      </c>
      <c r="AH2599" t="e">
        <f>VLOOKUP(B2599,AN:AN,1,0)</f>
        <v>#N/A</v>
      </c>
      <c r="AI2599" t="str">
        <f>IF(G2599&lt;=2,"&lt;=2",IF(G2599&lt;3,"2-3","&gt;=3"))</f>
        <v>2-3</v>
      </c>
      <c r="AJ2599">
        <f>G2599-H2599</f>
        <v>-0.37812472680665632</v>
      </c>
    </row>
    <row r="2600" spans="1:36" hidden="1" x14ac:dyDescent="0.3">
      <c r="A2600">
        <v>2019</v>
      </c>
      <c r="B2600" t="s">
        <v>153</v>
      </c>
      <c r="C2600">
        <v>38324</v>
      </c>
      <c r="D2600">
        <v>79227</v>
      </c>
      <c r="E2600">
        <v>174682</v>
      </c>
      <c r="F2600">
        <v>71428</v>
      </c>
      <c r="G2600">
        <v>2.0672946456528498</v>
      </c>
      <c r="H2600">
        <f>+E2600/F2600</f>
        <v>2.4455675645405162</v>
      </c>
      <c r="I2600">
        <v>-2.2218225397422402E-2</v>
      </c>
      <c r="J2600">
        <v>3.9277132600546499E-3</v>
      </c>
      <c r="K2600">
        <v>2.39754972159863E-2</v>
      </c>
      <c r="N2600">
        <v>-1.1269E-2</v>
      </c>
      <c r="O2600">
        <v>-1.0182999999999999E-2</v>
      </c>
      <c r="P2600">
        <v>0.93430763483047496</v>
      </c>
      <c r="Q2600">
        <v>-4.80926036834705E-3</v>
      </c>
      <c r="R2600">
        <v>268684.59375</v>
      </c>
      <c r="S2600">
        <v>3.9517881841533197E-3</v>
      </c>
      <c r="T2600">
        <v>5.0703585147857501E-3</v>
      </c>
      <c r="U2600">
        <v>4.0211975574493401E-2</v>
      </c>
      <c r="V2600">
        <v>0.96440638467704798</v>
      </c>
      <c r="W2600">
        <v>2.2211975574493399E-2</v>
      </c>
      <c r="X2600">
        <v>-5.9276822762299904E-4</v>
      </c>
      <c r="Z2600">
        <v>-9.6319287210364493E-2</v>
      </c>
      <c r="AA2600">
        <v>-0.30300191163350398</v>
      </c>
      <c r="AB2600">
        <v>1.08674175064216E-3</v>
      </c>
      <c r="AC2600" t="b">
        <v>0</v>
      </c>
      <c r="AF2600">
        <v>6.1746690377395698E-2</v>
      </c>
      <c r="AG2600">
        <v>10116</v>
      </c>
      <c r="AH2600" t="e">
        <f>VLOOKUP(B2600,AN:AN,1,0)</f>
        <v>#N/A</v>
      </c>
      <c r="AI2600" t="str">
        <f>IF(G2600&lt;=2,"&lt;=2",IF(G2600&lt;3,"2-3","&gt;=3"))</f>
        <v>2-3</v>
      </c>
      <c r="AJ2600">
        <f>G2600-H2600</f>
        <v>-0.37827291888766634</v>
      </c>
    </row>
    <row r="2601" spans="1:36" hidden="1" x14ac:dyDescent="0.3">
      <c r="A2601">
        <v>2013</v>
      </c>
      <c r="B2601" t="s">
        <v>100</v>
      </c>
      <c r="C2601">
        <v>848484</v>
      </c>
      <c r="D2601">
        <v>2259730</v>
      </c>
      <c r="E2601">
        <v>3908255</v>
      </c>
      <c r="F2601">
        <v>1284878</v>
      </c>
      <c r="G2601">
        <v>2.66325587754159</v>
      </c>
      <c r="H2601">
        <f>+E2601/F2601</f>
        <v>3.0417323668083665</v>
      </c>
      <c r="I2601">
        <v>-1.0527559307473001E-2</v>
      </c>
      <c r="J2601">
        <v>8.1218713894485994E-3</v>
      </c>
      <c r="K2601">
        <v>1.07571378499269E-2</v>
      </c>
      <c r="L2601">
        <v>1.16297874599693E-2</v>
      </c>
      <c r="M2601">
        <v>-4.8365264199674199E-2</v>
      </c>
      <c r="N2601">
        <v>1.869E-3</v>
      </c>
      <c r="O2601">
        <v>-3.0299999999999902E-3</v>
      </c>
      <c r="P2601">
        <v>0.92668414115905795</v>
      </c>
      <c r="Q2601">
        <v>6.43759965896595E-3</v>
      </c>
      <c r="R2601">
        <v>6365199</v>
      </c>
      <c r="S2601">
        <v>7.28015642807319E-3</v>
      </c>
      <c r="T2601">
        <v>1.35707836598158E-2</v>
      </c>
      <c r="U2601">
        <v>3.42758931219578E-2</v>
      </c>
      <c r="V2601">
        <v>0.83597815834746403</v>
      </c>
      <c r="W2601">
        <v>1.92758931219578E-2</v>
      </c>
      <c r="X2601">
        <v>1.3035672766497501E-2</v>
      </c>
      <c r="Y2601">
        <v>0.13501490101187799</v>
      </c>
      <c r="Z2601">
        <v>2.1547449579039799E-2</v>
      </c>
      <c r="AA2601">
        <v>2.3976879598401202</v>
      </c>
      <c r="AB2601">
        <v>2.7824681636091198E-4</v>
      </c>
      <c r="AC2601" t="b">
        <v>0</v>
      </c>
      <c r="AF2601">
        <v>3.4481641427520499E-2</v>
      </c>
      <c r="AG2601">
        <v>531559</v>
      </c>
      <c r="AH2601" t="str">
        <f>VLOOKUP(B2601,AN:AN,1,0)</f>
        <v>Houston - TX</v>
      </c>
      <c r="AI2601" t="str">
        <f>IF(G2601&lt;=2,"&lt;=2",IF(G2601&lt;3,"2-3","&gt;=3"))</f>
        <v>2-3</v>
      </c>
      <c r="AJ2601">
        <f>G2601-H2601</f>
        <v>-0.37847648926677646</v>
      </c>
    </row>
    <row r="2602" spans="1:36" hidden="1" x14ac:dyDescent="0.3">
      <c r="A2602">
        <v>2007</v>
      </c>
      <c r="B2602" t="s">
        <v>34</v>
      </c>
      <c r="C2602">
        <v>31160</v>
      </c>
      <c r="D2602">
        <v>77688</v>
      </c>
      <c r="E2602">
        <v>151361</v>
      </c>
      <c r="F2602">
        <v>52705</v>
      </c>
      <c r="G2602">
        <v>2.4931964056482601</v>
      </c>
      <c r="H2602">
        <f>+E2602/F2602</f>
        <v>2.8718527653922776</v>
      </c>
      <c r="I2602">
        <v>-6.4075376968485601E-2</v>
      </c>
      <c r="J2602">
        <v>-4.3411273509263897E-5</v>
      </c>
      <c r="K2602">
        <v>-2.9667738184332802E-2</v>
      </c>
      <c r="L2602">
        <v>-9.2602223038673395E-2</v>
      </c>
      <c r="M2602">
        <v>-8.0401170998821599E-4</v>
      </c>
      <c r="N2602">
        <v>5.5999999999999995E-4</v>
      </c>
      <c r="O2602">
        <v>-1.2427000000000001E-2</v>
      </c>
      <c r="P2602">
        <v>0.91461479663848899</v>
      </c>
      <c r="Q2602">
        <v>7.7962279319769802E-3</v>
      </c>
      <c r="R2602">
        <v>245068.890625</v>
      </c>
      <c r="S2602">
        <v>0</v>
      </c>
      <c r="T2602">
        <v>1.0793991386890399E-2</v>
      </c>
      <c r="U2602">
        <v>3.9557803422212601E-2</v>
      </c>
      <c r="V2602">
        <v>0.65818018423956703</v>
      </c>
      <c r="W2602">
        <v>1.0557803422212599E-2</v>
      </c>
      <c r="X2602">
        <v>2.0843354176687499E-3</v>
      </c>
      <c r="Y2602">
        <v>7.7077161498775304E-2</v>
      </c>
      <c r="AA2602">
        <v>0.79734766703989302</v>
      </c>
      <c r="AB2602">
        <v>0</v>
      </c>
      <c r="AC2602" t="b">
        <v>0</v>
      </c>
      <c r="AF2602">
        <v>1.7476350809684099E-2</v>
      </c>
      <c r="AG2602">
        <v>12500</v>
      </c>
      <c r="AH2602" t="e">
        <f>VLOOKUP(B2602,AN:AN,1,0)</f>
        <v>#N/A</v>
      </c>
      <c r="AI2602" t="str">
        <f>IF(G2602&lt;=2,"&lt;=2",IF(G2602&lt;3,"2-3","&gt;=3"))</f>
        <v>2-3</v>
      </c>
      <c r="AJ2602">
        <f>G2602-H2602</f>
        <v>-0.37865635974401757</v>
      </c>
    </row>
    <row r="2603" spans="1:36" hidden="1" x14ac:dyDescent="0.3">
      <c r="A2603">
        <v>2006</v>
      </c>
      <c r="B2603" t="s">
        <v>106</v>
      </c>
      <c r="C2603">
        <v>54458</v>
      </c>
      <c r="D2603">
        <v>131825</v>
      </c>
      <c r="E2603">
        <v>326792</v>
      </c>
      <c r="F2603">
        <v>116739</v>
      </c>
      <c r="G2603">
        <v>2.42067281207536</v>
      </c>
      <c r="H2603">
        <f>+E2603/F2603</f>
        <v>2.7993386957229376</v>
      </c>
      <c r="I2603">
        <v>4.2717198259216702E-2</v>
      </c>
      <c r="J2603">
        <v>-3.7619154900313001E-3</v>
      </c>
      <c r="K2603">
        <v>-3.9981034547090996E-3</v>
      </c>
      <c r="L2603">
        <v>-0.116746887996792</v>
      </c>
      <c r="M2603">
        <v>-2.9882350005209401E-2</v>
      </c>
      <c r="N2603">
        <v>-5.4260000000000003E-3</v>
      </c>
      <c r="O2603">
        <v>-5.9459999999999999E-3</v>
      </c>
      <c r="P2603">
        <v>0.91632515192031905</v>
      </c>
      <c r="Q2603">
        <v>-1.1335611343382899E-2</v>
      </c>
      <c r="R2603">
        <v>557414.625</v>
      </c>
      <c r="S2603">
        <v>0</v>
      </c>
      <c r="T2603">
        <v>2.2667217999696801E-2</v>
      </c>
      <c r="U2603">
        <v>6.1861906200647403E-2</v>
      </c>
      <c r="V2603">
        <v>0.64422997496873402</v>
      </c>
      <c r="W2603">
        <v>2.9861906200647399E-2</v>
      </c>
      <c r="X2603">
        <v>0</v>
      </c>
      <c r="Y2603">
        <v>1.0569755668463901E-2</v>
      </c>
      <c r="AA2603">
        <v>1.3897871431928199</v>
      </c>
      <c r="AB2603">
        <v>1.4866019994796799E-4</v>
      </c>
      <c r="AC2603" t="b">
        <v>1</v>
      </c>
      <c r="AF2603">
        <v>1.85825249934961E-3</v>
      </c>
      <c r="AG2603">
        <v>26907</v>
      </c>
      <c r="AH2603" t="e">
        <f>VLOOKUP(B2603,AN:AN,1,0)</f>
        <v>#N/A</v>
      </c>
      <c r="AI2603" t="str">
        <f>IF(G2603&lt;=2,"&lt;=2",IF(G2603&lt;3,"2-3","&gt;=3"))</f>
        <v>2-3</v>
      </c>
      <c r="AJ2603">
        <f>G2603-H2603</f>
        <v>-0.37866588364757758</v>
      </c>
    </row>
    <row r="2604" spans="1:36" hidden="1" x14ac:dyDescent="0.3">
      <c r="A2604">
        <v>2020</v>
      </c>
      <c r="B2604" t="s">
        <v>125</v>
      </c>
      <c r="C2604">
        <v>2222004</v>
      </c>
      <c r="D2604">
        <v>6168690</v>
      </c>
      <c r="E2604">
        <v>6677737</v>
      </c>
      <c r="F2604">
        <v>2116557</v>
      </c>
      <c r="G2604">
        <v>2.7761831211825001</v>
      </c>
      <c r="H2604">
        <f>+E2604/F2604</f>
        <v>3.154999841724083</v>
      </c>
      <c r="I2604">
        <v>-2.25068772141713E-2</v>
      </c>
      <c r="J2604">
        <v>-2.0768251270055799E-2</v>
      </c>
      <c r="K2604">
        <v>1.5677927315234999E-2</v>
      </c>
      <c r="N2604">
        <v>3.5239999999999998E-3</v>
      </c>
      <c r="O2604">
        <v>3.4889999999999999E-3</v>
      </c>
      <c r="P2604">
        <v>0.94025248289108299</v>
      </c>
      <c r="Q2604">
        <v>-9.4889998435969593E-3</v>
      </c>
      <c r="R2604">
        <v>9949473</v>
      </c>
      <c r="S2604">
        <v>9.4796756157759505E-4</v>
      </c>
      <c r="T2604">
        <v>-4.1777128353714901E-2</v>
      </c>
      <c r="U2604">
        <v>-9.7293443977832794E-3</v>
      </c>
      <c r="V2604">
        <v>1.69345475356574</v>
      </c>
      <c r="W2604">
        <v>-2.17293443977832E-2</v>
      </c>
      <c r="X2604">
        <v>1.14632549236891E-2</v>
      </c>
      <c r="Z2604">
        <v>-5.2196605878747998E-2</v>
      </c>
      <c r="AA2604">
        <v>-0.91686135791920698</v>
      </c>
      <c r="AB2604">
        <v>1.5252102956731901E-3</v>
      </c>
      <c r="AC2604" t="b">
        <v>0</v>
      </c>
      <c r="AD2604">
        <v>-1.9023815048475699E-2</v>
      </c>
      <c r="AE2604">
        <v>2.05568676853537E-2</v>
      </c>
      <c r="AF2604">
        <v>1.01677328363471E-2</v>
      </c>
      <c r="AG2604">
        <v>1004030</v>
      </c>
      <c r="AH2604" t="str">
        <f>VLOOKUP(B2604,AN:AN,1,0)</f>
        <v>Los Angeles - CA</v>
      </c>
      <c r="AI2604" t="str">
        <f>IF(G2604&lt;=2,"&lt;=2",IF(G2604&lt;3,"2-3","&gt;=3"))</f>
        <v>2-3</v>
      </c>
      <c r="AJ2604">
        <f>G2604-H2604</f>
        <v>-0.37881672054158289</v>
      </c>
    </row>
    <row r="2605" spans="1:36" hidden="1" x14ac:dyDescent="0.3">
      <c r="A2605">
        <v>2017</v>
      </c>
      <c r="B2605" t="s">
        <v>42</v>
      </c>
      <c r="C2605">
        <v>348423</v>
      </c>
      <c r="D2605">
        <v>817770</v>
      </c>
      <c r="E2605">
        <v>1873034</v>
      </c>
      <c r="F2605">
        <v>687118</v>
      </c>
      <c r="G2605">
        <v>2.34706090011279</v>
      </c>
      <c r="H2605">
        <f>+E2605/F2605</f>
        <v>2.7259277154724515</v>
      </c>
      <c r="I2605">
        <v>-2.7307911332641301E-2</v>
      </c>
      <c r="J2605">
        <v>-3.7747975438834E-3</v>
      </c>
      <c r="K2605">
        <v>4.7560503929852897E-3</v>
      </c>
      <c r="L2605">
        <v>5.1421830296516299E-2</v>
      </c>
      <c r="M2605">
        <v>8.7606906890860098E-4</v>
      </c>
      <c r="N2605">
        <v>-7.7200000000000001E-4</v>
      </c>
      <c r="O2605">
        <v>-4.3899999999999999E-4</v>
      </c>
      <c r="P2605">
        <v>0.92620706558227495</v>
      </c>
      <c r="Q2605">
        <v>-4.3915510177619998E-3</v>
      </c>
      <c r="R2605">
        <v>2831946</v>
      </c>
      <c r="S2605">
        <v>4.8193792004067298E-4</v>
      </c>
      <c r="T2605">
        <v>-1.01295467466116E-2</v>
      </c>
      <c r="U2605">
        <v>1.62579137831926E-2</v>
      </c>
      <c r="V2605">
        <v>0.97136429002708102</v>
      </c>
      <c r="W2605">
        <v>-4.7420862168073997E-3</v>
      </c>
      <c r="X2605">
        <v>2.14435894312602E-2</v>
      </c>
      <c r="Y2605">
        <v>6.6302173270953793E-2</v>
      </c>
      <c r="Z2605">
        <v>-1.9296302389035801E-2</v>
      </c>
      <c r="AA2605">
        <v>0.29298718371426602</v>
      </c>
      <c r="AB2605">
        <v>5.5078619433219795E-4</v>
      </c>
      <c r="AC2605" t="b">
        <v>0</v>
      </c>
      <c r="AD2605">
        <v>2.6265321917736998E-3</v>
      </c>
      <c r="AE2605">
        <v>1.16746576382459E-2</v>
      </c>
      <c r="AF2605">
        <v>1.2435057541269201E-2</v>
      </c>
      <c r="AG2605">
        <v>192870</v>
      </c>
      <c r="AH2605" t="str">
        <f>VLOOKUP(B2605,AN:AN,1,0)</f>
        <v>Baltimore - MD</v>
      </c>
      <c r="AI2605" t="str">
        <f>IF(G2605&lt;=2,"&lt;=2",IF(G2605&lt;3,"2-3","&gt;=3"))</f>
        <v>2-3</v>
      </c>
      <c r="AJ2605">
        <f>G2605-H2605</f>
        <v>-0.37886681535966149</v>
      </c>
    </row>
    <row r="2606" spans="1:36" x14ac:dyDescent="0.3">
      <c r="A2606">
        <v>2018</v>
      </c>
      <c r="B2606" t="s">
        <v>182</v>
      </c>
      <c r="C2606">
        <v>364535</v>
      </c>
      <c r="D2606">
        <v>786372</v>
      </c>
      <c r="E2606">
        <v>1990380</v>
      </c>
      <c r="F2606">
        <v>784756</v>
      </c>
      <c r="G2606">
        <v>2.1571920391731898</v>
      </c>
      <c r="H2606">
        <f>+E2606/F2606</f>
        <v>2.5363042780176257</v>
      </c>
      <c r="I2606">
        <v>-2.0346877250072198E-2</v>
      </c>
      <c r="J2606">
        <v>6.5700560808181398E-3</v>
      </c>
      <c r="K2606">
        <v>2.3711673140525798E-2</v>
      </c>
      <c r="L2606">
        <v>9.0019319653510798E-3</v>
      </c>
      <c r="M2606">
        <v>-1.4715163968503499E-2</v>
      </c>
      <c r="N2606">
        <v>1.2130000000000001E-3</v>
      </c>
      <c r="O2606">
        <v>6.2729999999999999E-3</v>
      </c>
      <c r="P2606">
        <v>0.90291029214858998</v>
      </c>
      <c r="Q2606">
        <v>-7.6138973236106102E-4</v>
      </c>
      <c r="R2606">
        <v>2817125</v>
      </c>
      <c r="S2606">
        <v>1.32614875730715E-3</v>
      </c>
      <c r="T2606">
        <v>-8.7971817702054908E-3</v>
      </c>
      <c r="U2606">
        <v>2.3733666166663201E-2</v>
      </c>
      <c r="V2606">
        <v>0.74295782672525901</v>
      </c>
      <c r="W2606">
        <v>-2.6633383333679898E-4</v>
      </c>
      <c r="X2606">
        <v>1.7102746042512901E-2</v>
      </c>
      <c r="Y2606">
        <v>0.104481794477499</v>
      </c>
      <c r="Z2606">
        <v>-3.8242276109902301E-2</v>
      </c>
      <c r="AA2606">
        <v>-4.6499146687417597E-3</v>
      </c>
      <c r="AB2606">
        <v>7.0880364614692799E-4</v>
      </c>
      <c r="AC2606" t="b">
        <v>0</v>
      </c>
      <c r="AD2606">
        <v>2.9190814948215501E-3</v>
      </c>
      <c r="AE2606">
        <v>1.15291298753161E-2</v>
      </c>
      <c r="AF2606">
        <v>1.8375543987744498E-2</v>
      </c>
      <c r="AG2606">
        <v>133451</v>
      </c>
      <c r="AH2606" t="str">
        <f>VLOOKUP(B2606,AN:AN,1,0)</f>
        <v>Saint Louis - MO</v>
      </c>
      <c r="AI2606" t="str">
        <f>IF(G2606&lt;=2,"&lt;=2",IF(G2606&lt;3,"2-3","&gt;=3"))</f>
        <v>2-3</v>
      </c>
      <c r="AJ2606">
        <f>G2606-H2606</f>
        <v>-0.3791122388444359</v>
      </c>
    </row>
    <row r="2607" spans="1:36" hidden="1" x14ac:dyDescent="0.3">
      <c r="A2607">
        <v>2015</v>
      </c>
      <c r="B2607" t="s">
        <v>149</v>
      </c>
      <c r="C2607">
        <v>3493505</v>
      </c>
      <c r="D2607">
        <v>9021873</v>
      </c>
      <c r="E2607">
        <v>10691973</v>
      </c>
      <c r="F2607">
        <v>3610206</v>
      </c>
      <c r="G2607">
        <v>2.58247032707839</v>
      </c>
      <c r="H2607">
        <f>+E2607/F2607</f>
        <v>2.9615963742789191</v>
      </c>
      <c r="I2607">
        <v>6.6137733324655602E-3</v>
      </c>
      <c r="J2607">
        <v>-9.0242978185415493E-3</v>
      </c>
      <c r="K2607">
        <v>4.2127895057201001E-3</v>
      </c>
      <c r="L2607">
        <v>-3.1437234498560299E-2</v>
      </c>
      <c r="M2607">
        <v>-9.5782031305134296E-2</v>
      </c>
      <c r="N2607">
        <v>3.5490000000000001E-3</v>
      </c>
      <c r="O2607">
        <v>1.2030000000000001E-3</v>
      </c>
      <c r="P2607">
        <v>0.96586233377456698</v>
      </c>
      <c r="Q2607">
        <v>-1.9283294677729899E-3</v>
      </c>
      <c r="R2607">
        <v>14693130</v>
      </c>
      <c r="S2607">
        <v>5.9253874036016303E-4</v>
      </c>
      <c r="T2607">
        <v>-1.4491509646176401E-3</v>
      </c>
      <c r="U2607">
        <v>2.9755238443613101E-2</v>
      </c>
      <c r="V2607">
        <v>2.2973598998385398</v>
      </c>
      <c r="W2607">
        <v>2.87552384436131E-2</v>
      </c>
      <c r="X2607">
        <v>1.1426688476820801E-2</v>
      </c>
      <c r="Y2607">
        <v>7.6843529642558403E-2</v>
      </c>
      <c r="Z2607">
        <v>1.8678874808361699E-2</v>
      </c>
      <c r="AA2607">
        <v>0.77848340458570497</v>
      </c>
      <c r="AB2607">
        <v>1.5729613194847699E-3</v>
      </c>
      <c r="AC2607" t="b">
        <v>1</v>
      </c>
      <c r="AD2607">
        <v>-7.3635208246919295E-4</v>
      </c>
      <c r="AE2607">
        <v>1.8183463972618399E-2</v>
      </c>
      <c r="AF2607">
        <v>2.1184368207415101E-2</v>
      </c>
      <c r="AG2607">
        <v>1368964</v>
      </c>
      <c r="AH2607" t="str">
        <f>VLOOKUP(B2607,AN:AN,1,0)</f>
        <v>New York - NY</v>
      </c>
      <c r="AI2607" t="str">
        <f>IF(G2607&lt;=2,"&lt;=2",IF(G2607&lt;3,"2-3","&gt;=3"))</f>
        <v>2-3</v>
      </c>
      <c r="AJ2607">
        <f>G2607-H2607</f>
        <v>-0.37912604720052911</v>
      </c>
    </row>
    <row r="2608" spans="1:36" hidden="1" x14ac:dyDescent="0.3">
      <c r="A2608">
        <v>2010</v>
      </c>
      <c r="B2608" t="s">
        <v>65</v>
      </c>
      <c r="C2608">
        <v>36113</v>
      </c>
      <c r="D2608">
        <v>86856</v>
      </c>
      <c r="E2608">
        <v>94220</v>
      </c>
      <c r="F2608">
        <v>33836</v>
      </c>
      <c r="G2608">
        <v>2.4051172707889101</v>
      </c>
      <c r="H2608">
        <f>+E2608/F2608</f>
        <v>2.7846081097056388</v>
      </c>
      <c r="I2608">
        <v>4.0249113148733001E-2</v>
      </c>
      <c r="J2608">
        <v>-3.1813946552574899E-3</v>
      </c>
      <c r="K2608">
        <v>-2.4280337028205298E-2</v>
      </c>
      <c r="L2608">
        <v>2.6772252246737498E-2</v>
      </c>
      <c r="M2608">
        <v>1.44962905906141E-2</v>
      </c>
      <c r="N2608">
        <v>-4.1899999999999999E-4</v>
      </c>
      <c r="O2608">
        <v>9.2199999999999997E-4</v>
      </c>
      <c r="P2608">
        <v>0.90697652101516701</v>
      </c>
      <c r="Q2608">
        <v>4.2325258255000399E-3</v>
      </c>
      <c r="R2608">
        <v>230005.09375</v>
      </c>
      <c r="S2608">
        <v>0</v>
      </c>
      <c r="T2608">
        <v>-4.5160094741731804E-3</v>
      </c>
      <c r="U2608">
        <v>2.1456114482134598E-3</v>
      </c>
      <c r="V2608">
        <v>0.70302112936287697</v>
      </c>
      <c r="W2608">
        <v>-1.3854388551786501E-2</v>
      </c>
      <c r="X2608">
        <v>9.0389096815196596E-3</v>
      </c>
      <c r="Y2608">
        <v>0.14361338512242899</v>
      </c>
      <c r="Z2608">
        <v>8.1624036490173205E-2</v>
      </c>
      <c r="AA2608">
        <v>1.6733670372159799</v>
      </c>
      <c r="AB2608">
        <v>7.0616481886872395E-5</v>
      </c>
      <c r="AC2608" t="b">
        <v>1</v>
      </c>
      <c r="AF2608">
        <v>1.9348916037002999E-2</v>
      </c>
      <c r="AG2608">
        <v>14289</v>
      </c>
      <c r="AH2608" t="e">
        <f>VLOOKUP(B2608,AN:AN,1,0)</f>
        <v>#N/A</v>
      </c>
      <c r="AI2608" t="str">
        <f>IF(G2608&lt;=2,"&lt;=2",IF(G2608&lt;3,"2-3","&gt;=3"))</f>
        <v>2-3</v>
      </c>
      <c r="AJ2608">
        <f>G2608-H2608</f>
        <v>-0.37949083891672863</v>
      </c>
    </row>
    <row r="2609" spans="1:36" hidden="1" x14ac:dyDescent="0.3">
      <c r="A2609">
        <v>2009</v>
      </c>
      <c r="B2609" t="s">
        <v>201</v>
      </c>
      <c r="C2609">
        <v>64823</v>
      </c>
      <c r="D2609">
        <v>140888</v>
      </c>
      <c r="E2609">
        <v>308916</v>
      </c>
      <c r="F2609">
        <v>121004</v>
      </c>
      <c r="G2609">
        <v>2.1734260987612402</v>
      </c>
      <c r="H2609">
        <f>+E2609/F2609</f>
        <v>2.5529403986645072</v>
      </c>
      <c r="I2609">
        <v>1.2871676295759599E-2</v>
      </c>
      <c r="J2609">
        <v>2.9676761478185602E-3</v>
      </c>
      <c r="K2609">
        <v>-6.3707029297947904E-3</v>
      </c>
      <c r="L2609">
        <v>-2.6412813365459299E-2</v>
      </c>
      <c r="M2609">
        <v>8.5399346426131195E-4</v>
      </c>
      <c r="N2609">
        <v>1.3048000000000001E-2</v>
      </c>
      <c r="O2609">
        <v>1.5671000000000001E-2</v>
      </c>
      <c r="P2609">
        <v>0.91906511783599898</v>
      </c>
      <c r="Q2609">
        <v>-2.4205148220061999E-2</v>
      </c>
      <c r="R2609">
        <v>525860.125</v>
      </c>
      <c r="S2609">
        <v>0</v>
      </c>
      <c r="T2609">
        <v>-3.9427546784281703E-2</v>
      </c>
      <c r="U2609">
        <v>-6.9994248449802399E-2</v>
      </c>
      <c r="V2609">
        <v>0.745324661668886</v>
      </c>
      <c r="W2609">
        <v>-6.5994248449802395E-2</v>
      </c>
      <c r="X2609">
        <v>5.0713486289871199E-2</v>
      </c>
      <c r="Y2609">
        <v>7.20854512489007E-2</v>
      </c>
      <c r="AA2609">
        <v>1.08552877793222</v>
      </c>
      <c r="AB2609">
        <v>6.6452154448796801E-4</v>
      </c>
      <c r="AC2609" t="b">
        <v>1</v>
      </c>
      <c r="AF2609">
        <v>5.5959709009513101E-4</v>
      </c>
      <c r="AG2609">
        <v>30042</v>
      </c>
      <c r="AH2609" t="e">
        <f>VLOOKUP(B2609,AN:AN,1,0)</f>
        <v>#N/A</v>
      </c>
      <c r="AI2609" t="str">
        <f>IF(G2609&lt;=2,"&lt;=2",IF(G2609&lt;3,"2-3","&gt;=3"))</f>
        <v>2-3</v>
      </c>
      <c r="AJ2609">
        <f>G2609-H2609</f>
        <v>-0.37951429990326702</v>
      </c>
    </row>
    <row r="2610" spans="1:36" hidden="1" x14ac:dyDescent="0.3">
      <c r="A2610">
        <v>2008</v>
      </c>
      <c r="B2610" t="s">
        <v>197</v>
      </c>
      <c r="C2610">
        <v>79918</v>
      </c>
      <c r="D2610">
        <v>166356</v>
      </c>
      <c r="E2610">
        <v>428909</v>
      </c>
      <c r="F2610">
        <v>174266</v>
      </c>
      <c r="G2610">
        <v>2.0815836232137901</v>
      </c>
      <c r="H2610">
        <f>+E2610/F2610</f>
        <v>2.4612316803048215</v>
      </c>
      <c r="I2610">
        <v>-6.3504651847432203E-3</v>
      </c>
      <c r="J2610">
        <v>5.79009763896464E-3</v>
      </c>
      <c r="K2610">
        <v>-2.0776604026556001E-2</v>
      </c>
      <c r="L2610">
        <v>-3.7954278215765899E-2</v>
      </c>
      <c r="M2610">
        <v>1.8514496739953701E-2</v>
      </c>
      <c r="N2610">
        <v>-4.66E-4</v>
      </c>
      <c r="O2610">
        <v>1.9819999999999998E-3</v>
      </c>
      <c r="P2610">
        <v>0.93822556734085105</v>
      </c>
      <c r="Q2610">
        <v>-8.4127187728879598E-3</v>
      </c>
      <c r="R2610">
        <v>561918.0625</v>
      </c>
      <c r="S2610">
        <v>0</v>
      </c>
      <c r="T2610">
        <v>-2.1322849206626398E-3</v>
      </c>
      <c r="U2610">
        <v>6.2433881685137697E-3</v>
      </c>
      <c r="V2610">
        <v>0.71914513292776705</v>
      </c>
      <c r="W2610">
        <v>-3.1756611831486203E-2</v>
      </c>
      <c r="X2610">
        <v>6.9970845481049499E-4</v>
      </c>
      <c r="Y2610">
        <v>5.2344233161493803E-3</v>
      </c>
      <c r="AA2610">
        <v>0.26958070787128602</v>
      </c>
      <c r="AB2610">
        <v>6.9970845481049499E-4</v>
      </c>
      <c r="AC2610" t="b">
        <v>0</v>
      </c>
      <c r="AF2610">
        <v>2.0991253644314801E-3</v>
      </c>
      <c r="AG2610">
        <v>8581</v>
      </c>
      <c r="AH2610" t="e">
        <f>VLOOKUP(B2610,AN:AN,1,0)</f>
        <v>#N/A</v>
      </c>
      <c r="AI2610" t="str">
        <f>IF(G2610&lt;=2,"&lt;=2",IF(G2610&lt;3,"2-3","&gt;=3"))</f>
        <v>2-3</v>
      </c>
      <c r="AJ2610">
        <f>G2610-H2610</f>
        <v>-0.37964805709103144</v>
      </c>
    </row>
    <row r="2611" spans="1:36" hidden="1" x14ac:dyDescent="0.3">
      <c r="A2611">
        <v>2018</v>
      </c>
      <c r="B2611" t="s">
        <v>34</v>
      </c>
      <c r="C2611">
        <v>35378</v>
      </c>
      <c r="D2611">
        <v>83364</v>
      </c>
      <c r="E2611">
        <v>163147</v>
      </c>
      <c r="F2611">
        <v>59628</v>
      </c>
      <c r="G2611">
        <v>2.3563796709819602</v>
      </c>
      <c r="H2611">
        <f>+E2611/F2611</f>
        <v>2.736080364929228</v>
      </c>
      <c r="I2611">
        <v>-4.6145424435439397E-2</v>
      </c>
      <c r="J2611">
        <v>-1.4615282416343401E-3</v>
      </c>
      <c r="K2611">
        <v>1.5680088818073298E-2</v>
      </c>
      <c r="L2611">
        <v>4.0347671926021497E-2</v>
      </c>
      <c r="M2611">
        <v>1.6630575992166802E-2</v>
      </c>
      <c r="N2611">
        <v>-3.712E-3</v>
      </c>
      <c r="O2611">
        <v>1.5900000000000001E-3</v>
      </c>
      <c r="P2611">
        <v>0.86155074834823597</v>
      </c>
      <c r="Q2611">
        <v>1.09843015670779E-2</v>
      </c>
      <c r="R2611">
        <v>266793.21875</v>
      </c>
      <c r="S2611">
        <v>0</v>
      </c>
      <c r="T2611">
        <v>-8.8050216436386004E-3</v>
      </c>
      <c r="U2611">
        <v>2.3725826293230098E-2</v>
      </c>
      <c r="V2611">
        <v>0.58375257814127501</v>
      </c>
      <c r="W2611">
        <v>-2.74173706769902E-4</v>
      </c>
      <c r="X2611">
        <v>0</v>
      </c>
      <c r="Y2611">
        <v>2.27647704196411E-2</v>
      </c>
      <c r="Z2611">
        <v>-4.6623595072964E-2</v>
      </c>
      <c r="AA2611">
        <v>0.124795613611849</v>
      </c>
      <c r="AB2611">
        <v>0</v>
      </c>
      <c r="AC2611" t="b">
        <v>0</v>
      </c>
      <c r="AF2611">
        <v>0</v>
      </c>
      <c r="AG2611">
        <v>15086</v>
      </c>
      <c r="AH2611" t="e">
        <f>VLOOKUP(B2611,AN:AN,1,0)</f>
        <v>#N/A</v>
      </c>
      <c r="AI2611" t="str">
        <f>IF(G2611&lt;=2,"&lt;=2",IF(G2611&lt;3,"2-3","&gt;=3"))</f>
        <v>2-3</v>
      </c>
      <c r="AJ2611">
        <f>G2611-H2611</f>
        <v>-0.3797006939472678</v>
      </c>
    </row>
    <row r="2612" spans="1:36" hidden="1" x14ac:dyDescent="0.3">
      <c r="A2612">
        <v>2022</v>
      </c>
      <c r="B2612" t="s">
        <v>37</v>
      </c>
      <c r="C2612">
        <v>773830</v>
      </c>
      <c r="D2612">
        <v>1863801</v>
      </c>
      <c r="E2612">
        <v>4261118</v>
      </c>
      <c r="F2612">
        <v>1528225</v>
      </c>
      <c r="G2612">
        <v>2.4085406355401</v>
      </c>
      <c r="H2612">
        <f>+E2612/F2612</f>
        <v>2.7882792128122493</v>
      </c>
      <c r="I2612">
        <v>1.0922024353387899E-2</v>
      </c>
      <c r="J2612">
        <v>-4.9110786058008699E-2</v>
      </c>
      <c r="K2612">
        <v>-6.7408603414893201E-2</v>
      </c>
      <c r="N2612">
        <v>-5.6300000000000002E-4</v>
      </c>
      <c r="O2612">
        <v>1.4819999999999901E-3</v>
      </c>
      <c r="P2612">
        <v>0.90623831748962402</v>
      </c>
      <c r="Q2612">
        <v>-3.2340884208678901E-2</v>
      </c>
      <c r="R2612">
        <v>6257506</v>
      </c>
      <c r="S2612">
        <v>1.7224111203965301E-4</v>
      </c>
      <c r="T2612">
        <v>-3.1288858503103201E-2</v>
      </c>
      <c r="U2612">
        <v>1.70904751867056E-2</v>
      </c>
      <c r="V2612">
        <v>0.94526918364510004</v>
      </c>
      <c r="W2612">
        <v>-6.2909524813294398E-2</v>
      </c>
      <c r="X2612">
        <v>3.0799262552868401E-2</v>
      </c>
      <c r="Z2612">
        <v>-7.7508650351182498E-2</v>
      </c>
      <c r="AA2612">
        <v>1.4527797143273999</v>
      </c>
      <c r="AB2612">
        <v>7.0172304905044103E-4</v>
      </c>
      <c r="AC2612" t="b">
        <v>1</v>
      </c>
      <c r="AD2612">
        <v>8.8321132372192596E-4</v>
      </c>
      <c r="AE2612">
        <v>8.0795767515045094E-3</v>
      </c>
      <c r="AF2612">
        <v>5.70033023511975E-2</v>
      </c>
      <c r="AG2612">
        <v>484755</v>
      </c>
      <c r="AH2612" t="str">
        <f>VLOOKUP(B2612,AN:AN,1,0)</f>
        <v>Atlanta - GA</v>
      </c>
      <c r="AI2612" t="str">
        <f>IF(G2612&lt;=2,"&lt;=2",IF(G2612&lt;3,"2-3","&gt;=3"))</f>
        <v>2-3</v>
      </c>
      <c r="AJ2612">
        <f>G2612-H2612</f>
        <v>-0.37973857727214932</v>
      </c>
    </row>
    <row r="2613" spans="1:36" hidden="1" x14ac:dyDescent="0.3">
      <c r="A2613">
        <v>2006</v>
      </c>
      <c r="B2613" t="s">
        <v>136</v>
      </c>
      <c r="C2613">
        <v>14759</v>
      </c>
      <c r="D2613">
        <v>34985</v>
      </c>
      <c r="E2613">
        <v>88373</v>
      </c>
      <c r="F2613">
        <v>32133</v>
      </c>
      <c r="G2613">
        <v>2.37041805000338</v>
      </c>
      <c r="H2613">
        <f>+E2613/F2613</f>
        <v>2.7502256247471446</v>
      </c>
      <c r="I2613">
        <v>-4.3522560857910198E-3</v>
      </c>
      <c r="J2613">
        <v>1.16784311830997E-2</v>
      </c>
      <c r="K2613">
        <v>1.14422432184219E-2</v>
      </c>
      <c r="L2613">
        <v>-7.7408045846037596E-2</v>
      </c>
      <c r="M2613">
        <v>9.4564921455456905E-3</v>
      </c>
      <c r="N2613">
        <v>1.0480000000000001E-3</v>
      </c>
      <c r="O2613">
        <v>-1.98E-3</v>
      </c>
      <c r="P2613">
        <v>0.94766706228256203</v>
      </c>
      <c r="Q2613">
        <v>1.06064677238459E-2</v>
      </c>
      <c r="R2613">
        <v>131069.8984375</v>
      </c>
      <c r="S2613">
        <v>0</v>
      </c>
      <c r="T2613">
        <v>9.8750740289689498E-4</v>
      </c>
      <c r="U2613">
        <v>4.0182195603847497E-2</v>
      </c>
      <c r="V2613">
        <v>1.02416047302721</v>
      </c>
      <c r="W2613">
        <v>8.1821956038474909E-3</v>
      </c>
      <c r="X2613">
        <v>0</v>
      </c>
      <c r="Y2613">
        <v>0.13751863564497299</v>
      </c>
      <c r="AA2613">
        <v>2.5687196391320501</v>
      </c>
      <c r="AB2613">
        <v>0</v>
      </c>
      <c r="AC2613" t="b">
        <v>0</v>
      </c>
      <c r="AF2613">
        <v>7.01304753028891E-2</v>
      </c>
      <c r="AG2613">
        <v>8584</v>
      </c>
      <c r="AH2613" t="e">
        <f>VLOOKUP(B2613,AN:AN,1,0)</f>
        <v>#N/A</v>
      </c>
      <c r="AI2613" t="str">
        <f>IF(G2613&lt;=2,"&lt;=2",IF(G2613&lt;3,"2-3","&gt;=3"))</f>
        <v>2-3</v>
      </c>
      <c r="AJ2613">
        <f>G2613-H2613</f>
        <v>-0.37980757474376459</v>
      </c>
    </row>
    <row r="2614" spans="1:36" hidden="1" x14ac:dyDescent="0.3">
      <c r="A2614">
        <v>2020</v>
      </c>
      <c r="B2614" t="s">
        <v>161</v>
      </c>
      <c r="C2614">
        <v>58896</v>
      </c>
      <c r="D2614">
        <v>136746</v>
      </c>
      <c r="E2614">
        <v>355062</v>
      </c>
      <c r="F2614">
        <v>131417</v>
      </c>
      <c r="G2614">
        <v>2.3218215158924198</v>
      </c>
      <c r="H2614">
        <f>+E2614/F2614</f>
        <v>2.7017965712198575</v>
      </c>
      <c r="I2614">
        <v>-7.2087781455105707E-2</v>
      </c>
      <c r="J2614">
        <v>1.9188906997441999E-2</v>
      </c>
      <c r="K2614">
        <v>5.5635085582733002E-2</v>
      </c>
      <c r="N2614">
        <v>-9.2599999999999996E-4</v>
      </c>
      <c r="O2614">
        <v>5.3600000000000002E-3</v>
      </c>
      <c r="P2614">
        <v>0.95092099905014005</v>
      </c>
      <c r="Q2614">
        <v>8.0313682556150106E-3</v>
      </c>
      <c r="R2614">
        <v>513014.09375</v>
      </c>
      <c r="S2614">
        <v>0</v>
      </c>
      <c r="T2614">
        <v>1.21619086712598E-2</v>
      </c>
      <c r="U2614">
        <v>4.4209692627191502E-2</v>
      </c>
      <c r="V2614">
        <v>0.83706888959523695</v>
      </c>
      <c r="W2614">
        <v>3.2209692627191498E-2</v>
      </c>
      <c r="X2614">
        <v>7.1575278521192496E-3</v>
      </c>
      <c r="Z2614">
        <v>-9.6730475105090599E-2</v>
      </c>
      <c r="AA2614">
        <v>1.3927156992634899</v>
      </c>
      <c r="AB2614">
        <v>1.0580693346611001E-3</v>
      </c>
      <c r="AC2614" t="b">
        <v>0</v>
      </c>
      <c r="AF2614">
        <v>7.1886475384328102E-2</v>
      </c>
      <c r="AG2614">
        <v>16182</v>
      </c>
      <c r="AH2614" t="e">
        <f>VLOOKUP(B2614,AN:AN,1,0)</f>
        <v>#N/A</v>
      </c>
      <c r="AI2614" t="str">
        <f>IF(G2614&lt;=2,"&lt;=2",IF(G2614&lt;3,"2-3","&gt;=3"))</f>
        <v>2-3</v>
      </c>
      <c r="AJ2614">
        <f>G2614-H2614</f>
        <v>-0.37997505532743769</v>
      </c>
    </row>
    <row r="2615" spans="1:36" hidden="1" x14ac:dyDescent="0.3">
      <c r="A2615">
        <v>2016</v>
      </c>
      <c r="B2615" t="s">
        <v>65</v>
      </c>
      <c r="C2615">
        <v>42426</v>
      </c>
      <c r="D2615">
        <v>103425</v>
      </c>
      <c r="E2615">
        <v>101032</v>
      </c>
      <c r="F2615">
        <v>35846</v>
      </c>
      <c r="G2615">
        <v>2.4377740065054398</v>
      </c>
      <c r="H2615">
        <f>+E2615/F2615</f>
        <v>2.8185013669586563</v>
      </c>
      <c r="I2615">
        <v>3.5290994230762901E-2</v>
      </c>
      <c r="J2615">
        <v>-4.0786229074001298E-2</v>
      </c>
      <c r="K2615">
        <v>-3.5398768544197101E-2</v>
      </c>
      <c r="L2615">
        <v>-3.2550711676478397E-2</v>
      </c>
      <c r="M2615">
        <v>-0.120104599744081</v>
      </c>
      <c r="N2615">
        <v>-5.9699999999999996E-3</v>
      </c>
      <c r="O2615">
        <v>-1.2723E-2</v>
      </c>
      <c r="P2615">
        <v>0.923223435878754</v>
      </c>
      <c r="Q2615">
        <v>4.3892860412597602E-4</v>
      </c>
      <c r="R2615">
        <v>256153.59375</v>
      </c>
      <c r="S2615">
        <v>4.8670681997931399E-4</v>
      </c>
      <c r="T2615">
        <v>-8.2270447164773507E-3</v>
      </c>
      <c r="U2615">
        <v>1.8010042607784299E-2</v>
      </c>
      <c r="V2615">
        <v>0.72821754344303002</v>
      </c>
      <c r="W2615">
        <v>5.0100426077842996E-3</v>
      </c>
      <c r="X2615">
        <v>1.8981565979193201E-2</v>
      </c>
      <c r="Y2615">
        <v>0.148636859331327</v>
      </c>
      <c r="Z2615">
        <v>-5.3005901240546702E-2</v>
      </c>
      <c r="AA2615">
        <v>1.6598306739179001</v>
      </c>
      <c r="AB2615">
        <v>4.2586846748190002E-4</v>
      </c>
      <c r="AC2615" t="b">
        <v>1</v>
      </c>
      <c r="AF2615">
        <v>4.0457504410780498E-2</v>
      </c>
      <c r="AG2615">
        <v>16749</v>
      </c>
      <c r="AH2615" t="e">
        <f>VLOOKUP(B2615,AN:AN,1,0)</f>
        <v>#N/A</v>
      </c>
      <c r="AI2615" t="str">
        <f>IF(G2615&lt;=2,"&lt;=2",IF(G2615&lt;3,"2-3","&gt;=3"))</f>
        <v>2-3</v>
      </c>
      <c r="AJ2615">
        <f>G2615-H2615</f>
        <v>-0.38072736045321642</v>
      </c>
    </row>
    <row r="2616" spans="1:36" hidden="1" x14ac:dyDescent="0.3">
      <c r="A2616">
        <v>2023</v>
      </c>
      <c r="B2616" t="s">
        <v>142</v>
      </c>
      <c r="C2616">
        <v>11193</v>
      </c>
      <c r="D2616">
        <v>23821</v>
      </c>
      <c r="E2616">
        <v>129822</v>
      </c>
      <c r="F2616">
        <v>51743</v>
      </c>
      <c r="G2616">
        <v>2.1282051282051202</v>
      </c>
      <c r="H2616">
        <f>+E2616/F2616</f>
        <v>2.5089770596988963</v>
      </c>
      <c r="I2616">
        <v>0.119222590193179</v>
      </c>
      <c r="N2616">
        <v>-2.4399999999999999E-3</v>
      </c>
      <c r="O2616">
        <v>5.1260000000000003E-3</v>
      </c>
      <c r="P2616">
        <v>0.94507366418838501</v>
      </c>
      <c r="Q2616">
        <v>-2.0006299018859798E-3</v>
      </c>
      <c r="R2616">
        <v>155670.296875</v>
      </c>
      <c r="S2616">
        <v>0</v>
      </c>
      <c r="T2616">
        <v>1.3538734056055501E-2</v>
      </c>
      <c r="U2616">
        <v>3.6240916699171101E-2</v>
      </c>
      <c r="V2616">
        <v>0.63453366956489698</v>
      </c>
      <c r="W2616">
        <v>-4.7590833008288999E-3</v>
      </c>
      <c r="X2616">
        <v>0</v>
      </c>
      <c r="Z2616">
        <v>6.4073871744640201E-3</v>
      </c>
      <c r="AA2616">
        <v>0.15562832485775899</v>
      </c>
      <c r="AB2616">
        <v>2.4408103490358799E-4</v>
      </c>
      <c r="AC2616" t="b">
        <v>1</v>
      </c>
      <c r="AF2616">
        <v>0</v>
      </c>
      <c r="AG2616">
        <v>4097</v>
      </c>
      <c r="AH2616" t="e">
        <f>VLOOKUP(B2616,AN:AN,1,0)</f>
        <v>#N/A</v>
      </c>
      <c r="AI2616" t="str">
        <f>IF(G2616&lt;=2,"&lt;=2",IF(G2616&lt;3,"2-3","&gt;=3"))</f>
        <v>2-3</v>
      </c>
      <c r="AJ2616">
        <f>G2616-H2616</f>
        <v>-0.38077193149377608</v>
      </c>
    </row>
    <row r="2617" spans="1:36" hidden="1" x14ac:dyDescent="0.3">
      <c r="A2617">
        <v>2023</v>
      </c>
      <c r="B2617" t="s">
        <v>125</v>
      </c>
      <c r="C2617">
        <v>2350830</v>
      </c>
      <c r="D2617">
        <v>6059663</v>
      </c>
      <c r="E2617">
        <v>6485467</v>
      </c>
      <c r="F2617">
        <v>2192174</v>
      </c>
      <c r="G2617">
        <v>2.5776695890387602</v>
      </c>
      <c r="H2617">
        <f>+E2617/F2617</f>
        <v>2.9584636073596347</v>
      </c>
      <c r="I2617">
        <v>-1.86167557176358E-2</v>
      </c>
      <c r="N2617">
        <v>8.3000000000000001E-4</v>
      </c>
      <c r="O2617">
        <v>9.0799999999999995E-4</v>
      </c>
      <c r="P2617">
        <v>0.94902867078781095</v>
      </c>
      <c r="Q2617">
        <v>-5.5681467056280997E-3</v>
      </c>
      <c r="R2617">
        <v>9736080</v>
      </c>
      <c r="S2617">
        <v>8.0975056755709903E-5</v>
      </c>
      <c r="T2617">
        <v>-1.9867327529937001E-2</v>
      </c>
      <c r="U2617">
        <v>2.8348551131784899E-3</v>
      </c>
      <c r="V2617">
        <v>1.5863341739122401</v>
      </c>
      <c r="W2617">
        <v>-3.8165144886821503E-2</v>
      </c>
      <c r="X2617">
        <v>1.11589481827928E-2</v>
      </c>
      <c r="Z2617">
        <v>-0.106770499419159</v>
      </c>
      <c r="AA2617">
        <v>-6.6214826516841602E-2</v>
      </c>
      <c r="AB2617">
        <v>1.1219435574586301E-3</v>
      </c>
      <c r="AC2617" t="b">
        <v>0</v>
      </c>
      <c r="AF2617">
        <v>8.3375040365577992E-3</v>
      </c>
      <c r="AG2617">
        <v>1036445</v>
      </c>
      <c r="AH2617" t="str">
        <f>VLOOKUP(B2617,AN:AN,1,0)</f>
        <v>Los Angeles - CA</v>
      </c>
      <c r="AI2617" t="str">
        <f>IF(G2617&lt;=2,"&lt;=2",IF(G2617&lt;3,"2-3","&gt;=3"))</f>
        <v>2-3</v>
      </c>
      <c r="AJ2617">
        <f>G2617-H2617</f>
        <v>-0.38079401832087445</v>
      </c>
    </row>
    <row r="2618" spans="1:36" hidden="1" x14ac:dyDescent="0.3">
      <c r="A2618">
        <v>2020</v>
      </c>
      <c r="B2618" t="s">
        <v>38</v>
      </c>
      <c r="C2618">
        <v>35160</v>
      </c>
      <c r="D2618">
        <v>76865</v>
      </c>
      <c r="E2618">
        <v>174581</v>
      </c>
      <c r="F2618">
        <v>68004</v>
      </c>
      <c r="G2618">
        <v>2.1861490329920299</v>
      </c>
      <c r="H2618">
        <f>+E2618/F2618</f>
        <v>2.5672166343156286</v>
      </c>
      <c r="I2618">
        <v>-5.8685056140565503E-2</v>
      </c>
      <c r="J2618">
        <v>5.2791830152272998E-2</v>
      </c>
      <c r="K2618">
        <v>8.9238008737564004E-2</v>
      </c>
      <c r="N2618">
        <v>2.8406000000000001E-2</v>
      </c>
      <c r="O2618">
        <v>3.0353000000000002E-2</v>
      </c>
      <c r="P2618">
        <v>0.93170899152755704</v>
      </c>
      <c r="Q2618">
        <v>3.7098348140715998E-2</v>
      </c>
      <c r="R2618">
        <v>274386.09375</v>
      </c>
      <c r="S2618">
        <v>0</v>
      </c>
      <c r="T2618">
        <v>4.4341931119561202E-2</v>
      </c>
      <c r="U2618">
        <v>7.6389715075492901E-2</v>
      </c>
      <c r="V2618">
        <v>0.89501981272106101</v>
      </c>
      <c r="W2618">
        <v>6.4389715075492904E-2</v>
      </c>
      <c r="X2618">
        <v>4.5370460519910401E-2</v>
      </c>
      <c r="Z2618">
        <v>-0.13562215120698601</v>
      </c>
      <c r="AA2618">
        <v>7.40038993091163E-2</v>
      </c>
      <c r="AB2618">
        <v>6.8153052283127205E-4</v>
      </c>
      <c r="AC2618" t="b">
        <v>0</v>
      </c>
      <c r="AF2618">
        <v>5.3548826793885698E-3</v>
      </c>
      <c r="AG2618">
        <v>10737</v>
      </c>
      <c r="AH2618" t="e">
        <f>VLOOKUP(B2618,AN:AN,1,0)</f>
        <v>#N/A</v>
      </c>
      <c r="AI2618" t="str">
        <f>IF(G2618&lt;=2,"&lt;=2",IF(G2618&lt;3,"2-3","&gt;=3"))</f>
        <v>2-3</v>
      </c>
      <c r="AJ2618">
        <f>G2618-H2618</f>
        <v>-0.38106760132359874</v>
      </c>
    </row>
    <row r="2619" spans="1:36" hidden="1" x14ac:dyDescent="0.3">
      <c r="A2619">
        <v>2021</v>
      </c>
      <c r="B2619" t="s">
        <v>119</v>
      </c>
      <c r="C2619">
        <v>31962</v>
      </c>
      <c r="D2619">
        <v>73665</v>
      </c>
      <c r="E2619">
        <v>142511</v>
      </c>
      <c r="F2619">
        <v>53060</v>
      </c>
      <c r="G2619">
        <v>2.3047681621925999</v>
      </c>
      <c r="H2619">
        <f>+E2619/F2619</f>
        <v>2.6858462118356576</v>
      </c>
      <c r="I2619">
        <v>-5.3838436442213498E-2</v>
      </c>
      <c r="J2619">
        <v>5.2542550489306103E-2</v>
      </c>
      <c r="K2619">
        <v>2.0921884179114999E-2</v>
      </c>
      <c r="N2619">
        <v>-3.7820000000000002E-3</v>
      </c>
      <c r="O2619">
        <v>-3.2780000000000001E-3</v>
      </c>
      <c r="P2619">
        <v>0.98389381170272805</v>
      </c>
      <c r="Q2619">
        <v>4.5318603515620498E-3</v>
      </c>
      <c r="R2619">
        <v>222168.703125</v>
      </c>
      <c r="S2619">
        <v>0</v>
      </c>
      <c r="T2619">
        <v>-1.67113170027735E-3</v>
      </c>
      <c r="U2619">
        <v>8.1775046885013594E-2</v>
      </c>
      <c r="V2619">
        <v>0.63344424089566798</v>
      </c>
      <c r="W2619">
        <v>3.4775046885013497E-2</v>
      </c>
      <c r="X2619">
        <v>0</v>
      </c>
      <c r="Z2619">
        <v>-0.142540784127239</v>
      </c>
      <c r="AA2619">
        <v>0.76418597370002606</v>
      </c>
      <c r="AB2619">
        <v>2.5217500945656199E-4</v>
      </c>
      <c r="AC2619" t="b">
        <v>0</v>
      </c>
      <c r="AF2619">
        <v>2.7360988526037001E-2</v>
      </c>
      <c r="AG2619">
        <v>7931</v>
      </c>
      <c r="AH2619" t="e">
        <f>VLOOKUP(B2619,AN:AN,1,0)</f>
        <v>#N/A</v>
      </c>
      <c r="AI2619" t="str">
        <f>IF(G2619&lt;=2,"&lt;=2",IF(G2619&lt;3,"2-3","&gt;=3"))</f>
        <v>2-3</v>
      </c>
      <c r="AJ2619">
        <f>G2619-H2619</f>
        <v>-0.38107804964305769</v>
      </c>
    </row>
    <row r="2620" spans="1:36" hidden="1" x14ac:dyDescent="0.3">
      <c r="A2620">
        <v>2018</v>
      </c>
      <c r="B2620" t="s">
        <v>113</v>
      </c>
      <c r="C2620">
        <v>18427</v>
      </c>
      <c r="D2620">
        <v>39214</v>
      </c>
      <c r="E2620">
        <v>74017</v>
      </c>
      <c r="F2620">
        <v>29497</v>
      </c>
      <c r="G2620">
        <v>2.12807293645194</v>
      </c>
      <c r="H2620">
        <f>+E2620/F2620</f>
        <v>2.5093060311218092</v>
      </c>
      <c r="I2620">
        <v>-8.0044820424483798E-2</v>
      </c>
      <c r="J2620">
        <v>-2.8409230057150101E-2</v>
      </c>
      <c r="K2620">
        <v>-1.1267612997442399E-2</v>
      </c>
      <c r="L2620">
        <v>-5.94965821616351E-2</v>
      </c>
      <c r="M2620">
        <v>-8.3213678095489796E-2</v>
      </c>
      <c r="N2620">
        <v>-1.096E-3</v>
      </c>
      <c r="O2620">
        <v>-7.17199999999999E-3</v>
      </c>
      <c r="P2620">
        <v>0.95254081487655595</v>
      </c>
      <c r="Q2620">
        <v>1.4116764068599001E-3</v>
      </c>
      <c r="R2620">
        <v>138959.3125</v>
      </c>
      <c r="S2620">
        <v>0</v>
      </c>
      <c r="T2620">
        <v>-1.6953177750110699E-2</v>
      </c>
      <c r="U2620">
        <v>1.5577670186758E-2</v>
      </c>
      <c r="V2620">
        <v>0.76949203482258899</v>
      </c>
      <c r="W2620">
        <v>-8.4223298132420008E-3</v>
      </c>
      <c r="X2620">
        <v>2.6783704704028799E-2</v>
      </c>
      <c r="Y2620">
        <v>0.19623237324252199</v>
      </c>
      <c r="Z2620">
        <v>5.8144639002219799E-2</v>
      </c>
      <c r="AA2620">
        <v>0.15569445866248</v>
      </c>
      <c r="AB2620">
        <v>6.7521944632005395E-4</v>
      </c>
      <c r="AC2620" t="b">
        <v>0</v>
      </c>
      <c r="AF2620">
        <v>9.0479405806887195E-2</v>
      </c>
      <c r="AG2620">
        <v>4562</v>
      </c>
      <c r="AH2620" t="e">
        <f>VLOOKUP(B2620,AN:AN,1,0)</f>
        <v>#N/A</v>
      </c>
      <c r="AI2620" t="str">
        <f>IF(G2620&lt;=2,"&lt;=2",IF(G2620&lt;3,"2-3","&gt;=3"))</f>
        <v>2-3</v>
      </c>
      <c r="AJ2620">
        <f>G2620-H2620</f>
        <v>-0.38123309466986921</v>
      </c>
    </row>
    <row r="2621" spans="1:36" hidden="1" x14ac:dyDescent="0.3">
      <c r="A2621">
        <v>2013</v>
      </c>
      <c r="B2621" t="s">
        <v>110</v>
      </c>
      <c r="C2621">
        <v>47608</v>
      </c>
      <c r="D2621">
        <v>106248</v>
      </c>
      <c r="E2621">
        <v>267090</v>
      </c>
      <c r="F2621">
        <v>102201</v>
      </c>
      <c r="G2621">
        <v>2.2317257603764</v>
      </c>
      <c r="H2621">
        <f>+E2621/F2621</f>
        <v>2.6133795168344731</v>
      </c>
      <c r="I2621">
        <v>-2.3608564591846602E-2</v>
      </c>
      <c r="J2621">
        <v>7.7763916924595902E-3</v>
      </c>
      <c r="K2621">
        <v>1.0411658152937899E-2</v>
      </c>
      <c r="L2621">
        <v>0.112716048210859</v>
      </c>
      <c r="M2621">
        <v>5.27209965512156E-2</v>
      </c>
      <c r="N2621">
        <v>-3.4699999999999998E-4</v>
      </c>
      <c r="O2621">
        <v>-4.744E-3</v>
      </c>
      <c r="P2621">
        <v>0.94375252723693803</v>
      </c>
      <c r="Q2621">
        <v>-1.7392635345492199E-4</v>
      </c>
      <c r="R2621">
        <v>331617.71875</v>
      </c>
      <c r="S2621">
        <v>0</v>
      </c>
      <c r="T2621">
        <v>2.4512037634849501E-3</v>
      </c>
      <c r="U2621">
        <v>2.31563132256269E-2</v>
      </c>
      <c r="V2621">
        <v>0.61447967194770903</v>
      </c>
      <c r="W2621">
        <v>8.1563132256268992E-3</v>
      </c>
      <c r="X2621">
        <v>2.8930162587513698E-4</v>
      </c>
      <c r="Y2621">
        <v>4.52299620845108E-2</v>
      </c>
      <c r="Z2621">
        <v>6.6906326778191402E-2</v>
      </c>
      <c r="AA2621">
        <v>0.43363828464437698</v>
      </c>
      <c r="AB2621">
        <v>6.36463576925302E-4</v>
      </c>
      <c r="AC2621" t="b">
        <v>0</v>
      </c>
      <c r="AF2621">
        <v>0</v>
      </c>
      <c r="AG2621">
        <v>17288</v>
      </c>
      <c r="AH2621" t="e">
        <f>VLOOKUP(B2621,AN:AN,1,0)</f>
        <v>#N/A</v>
      </c>
      <c r="AI2621" t="str">
        <f>IF(G2621&lt;=2,"&lt;=2",IF(G2621&lt;3,"2-3","&gt;=3"))</f>
        <v>2-3</v>
      </c>
      <c r="AJ2621">
        <f>G2621-H2621</f>
        <v>-0.38165375645807309</v>
      </c>
    </row>
    <row r="2622" spans="1:36" hidden="1" x14ac:dyDescent="0.3">
      <c r="A2622">
        <v>2005</v>
      </c>
      <c r="B2622" t="s">
        <v>190</v>
      </c>
      <c r="C2622">
        <v>230343</v>
      </c>
      <c r="D2622">
        <v>610787</v>
      </c>
      <c r="E2622">
        <v>1060711</v>
      </c>
      <c r="F2622">
        <v>349687</v>
      </c>
      <c r="G2622">
        <v>2.6516412480518099</v>
      </c>
      <c r="H2622">
        <f>+E2622/F2622</f>
        <v>3.033315507868465</v>
      </c>
      <c r="J2622">
        <v>3.6269947886467001E-2</v>
      </c>
      <c r="K2622">
        <v>4.3464636087417602E-2</v>
      </c>
      <c r="L2622">
        <v>1.3794683419167999E-2</v>
      </c>
      <c r="M2622">
        <v>7.2365590836852803E-2</v>
      </c>
      <c r="N2622">
        <v>7.2909999999999997E-3</v>
      </c>
      <c r="P2622">
        <v>0.95672124624252297</v>
      </c>
      <c r="R2622">
        <v>1733700</v>
      </c>
      <c r="T2622">
        <v>1.45708653144538E-2</v>
      </c>
      <c r="U2622">
        <v>2.9594367370009401E-2</v>
      </c>
      <c r="V2622">
        <v>1.7899682073746599</v>
      </c>
      <c r="W2622">
        <v>-4.4056326299906001E-3</v>
      </c>
      <c r="Y2622">
        <v>2.5683117857814498E-2</v>
      </c>
      <c r="AG2622">
        <v>116303</v>
      </c>
      <c r="AH2622" t="str">
        <f>VLOOKUP(B2622,AN:AN,1,0)</f>
        <v>San Jose - CA</v>
      </c>
      <c r="AI2622" t="str">
        <f>IF(G2622&lt;=2,"&lt;=2",IF(G2622&lt;3,"2-3","&gt;=3"))</f>
        <v>2-3</v>
      </c>
      <c r="AJ2622">
        <f>G2622-H2622</f>
        <v>-0.38167425981665515</v>
      </c>
    </row>
    <row r="2623" spans="1:36" hidden="1" x14ac:dyDescent="0.3">
      <c r="A2623">
        <v>2006</v>
      </c>
      <c r="B2623" t="s">
        <v>203</v>
      </c>
      <c r="C2623">
        <v>80751</v>
      </c>
      <c r="D2623">
        <v>184123</v>
      </c>
      <c r="E2623">
        <v>376647</v>
      </c>
      <c r="F2623">
        <v>141494</v>
      </c>
      <c r="G2623">
        <v>2.2801327537739402</v>
      </c>
      <c r="H2623">
        <f>+E2623/F2623</f>
        <v>2.6619291277368653</v>
      </c>
      <c r="I2623">
        <v>7.3956187038108301E-2</v>
      </c>
      <c r="J2623">
        <v>2.7564316987990999E-3</v>
      </c>
      <c r="K2623">
        <v>2.5202437341212999E-3</v>
      </c>
      <c r="L2623">
        <v>-6.9049957640469103E-2</v>
      </c>
      <c r="M2623">
        <v>1.78145803511141E-2</v>
      </c>
      <c r="N2623">
        <v>-2.2769999999999999E-3</v>
      </c>
      <c r="O2623">
        <v>-1.5759999999999999E-3</v>
      </c>
      <c r="P2623">
        <v>0.95312958955764804</v>
      </c>
      <c r="Q2623">
        <v>-7.8797936439509702E-3</v>
      </c>
      <c r="R2623">
        <v>617716.1875</v>
      </c>
      <c r="S2623">
        <v>0</v>
      </c>
      <c r="T2623">
        <v>-8.7238568812608008E-3</v>
      </c>
      <c r="U2623">
        <v>3.0470831319689799E-2</v>
      </c>
      <c r="V2623">
        <v>0.982863679759991</v>
      </c>
      <c r="W2623">
        <v>-1.5291686803101999E-3</v>
      </c>
      <c r="X2623">
        <v>9.6444697733549605E-4</v>
      </c>
      <c r="Y2623">
        <v>8.8006469269623401E-5</v>
      </c>
      <c r="AA2623">
        <v>0.15510501306576999</v>
      </c>
      <c r="AB2623">
        <v>1.3151549690938499E-4</v>
      </c>
      <c r="AC2623" t="b">
        <v>1</v>
      </c>
      <c r="AF2623">
        <v>5.2606198763754301E-4</v>
      </c>
      <c r="AG2623">
        <v>22833</v>
      </c>
      <c r="AH2623" t="e">
        <f>VLOOKUP(B2623,AN:AN,1,0)</f>
        <v>#N/A</v>
      </c>
      <c r="AI2623" t="str">
        <f>IF(G2623&lt;=2,"&lt;=2",IF(G2623&lt;3,"2-3","&gt;=3"))</f>
        <v>2-3</v>
      </c>
      <c r="AJ2623">
        <f>G2623-H2623</f>
        <v>-0.3817963739629251</v>
      </c>
    </row>
    <row r="2624" spans="1:36" hidden="1" x14ac:dyDescent="0.3">
      <c r="A2624">
        <v>2011</v>
      </c>
      <c r="B2624" t="s">
        <v>89</v>
      </c>
      <c r="C2624">
        <v>15137</v>
      </c>
      <c r="D2624">
        <v>32151</v>
      </c>
      <c r="E2624">
        <v>92771</v>
      </c>
      <c r="F2624">
        <v>37021</v>
      </c>
      <c r="G2624">
        <v>2.12400079275946</v>
      </c>
      <c r="H2624">
        <f>+E2624/F2624</f>
        <v>2.5059020555900706</v>
      </c>
      <c r="I2624">
        <v>0.12835946068582599</v>
      </c>
      <c r="J2624">
        <v>-3.2037580385804901E-3</v>
      </c>
      <c r="K2624">
        <v>-8.3736193403602006E-3</v>
      </c>
      <c r="L2624">
        <v>5.8381301924586203E-2</v>
      </c>
      <c r="M2624">
        <v>1.1769310571253201E-2</v>
      </c>
      <c r="N2624">
        <v>0</v>
      </c>
      <c r="O2624">
        <v>-3.0699999999999998E-4</v>
      </c>
      <c r="P2624">
        <v>0.96175795793533303</v>
      </c>
      <c r="Q2624">
        <v>2.4548768997190102E-3</v>
      </c>
      <c r="R2624">
        <v>129112.796875</v>
      </c>
      <c r="S2624">
        <v>0</v>
      </c>
      <c r="T2624">
        <v>-5.3239567205310204E-4</v>
      </c>
      <c r="U2624">
        <v>1.0368661954999E-2</v>
      </c>
      <c r="V2624">
        <v>0.607176152339862</v>
      </c>
      <c r="W2624">
        <v>-2.1631338045000999E-2</v>
      </c>
      <c r="X2624">
        <v>0</v>
      </c>
      <c r="Y2624">
        <v>1.50153222631965E-2</v>
      </c>
      <c r="Z2624">
        <v>1.3196917343043501E-2</v>
      </c>
      <c r="AA2624">
        <v>1.1617883456382901E-3</v>
      </c>
      <c r="AB2624">
        <v>1.22963418383031E-3</v>
      </c>
      <c r="AC2624" t="b">
        <v>1</v>
      </c>
      <c r="AF2624">
        <v>0</v>
      </c>
      <c r="AG2624">
        <v>3253</v>
      </c>
      <c r="AH2624" t="e">
        <f>VLOOKUP(B2624,AN:AN,1,0)</f>
        <v>#N/A</v>
      </c>
      <c r="AI2624" t="str">
        <f>IF(G2624&lt;=2,"&lt;=2",IF(G2624&lt;3,"2-3","&gt;=3"))</f>
        <v>2-3</v>
      </c>
      <c r="AJ2624">
        <f>G2624-H2624</f>
        <v>-0.38190126283061065</v>
      </c>
    </row>
    <row r="2625" spans="1:36" hidden="1" x14ac:dyDescent="0.3">
      <c r="A2625">
        <v>2011</v>
      </c>
      <c r="B2625" t="s">
        <v>40</v>
      </c>
      <c r="C2625">
        <v>295178</v>
      </c>
      <c r="D2625">
        <v>708569</v>
      </c>
      <c r="E2625">
        <v>1098863</v>
      </c>
      <c r="F2625">
        <v>394905</v>
      </c>
      <c r="G2625">
        <v>2.4004803881047998</v>
      </c>
      <c r="H2625">
        <f>+E2625/F2625</f>
        <v>2.7826008786923437</v>
      </c>
      <c r="I2625">
        <v>-4.1969307979546701E-4</v>
      </c>
      <c r="J2625">
        <v>1.30665339529514E-2</v>
      </c>
      <c r="K2625">
        <v>7.8966726511717003E-3</v>
      </c>
      <c r="L2625">
        <v>8.4883350521325895E-2</v>
      </c>
      <c r="M2625">
        <v>3.8271359167992999E-2</v>
      </c>
      <c r="N2625">
        <v>3.571E-3</v>
      </c>
      <c r="O2625">
        <v>-2.532E-3</v>
      </c>
      <c r="P2625">
        <v>0.93185597658157304</v>
      </c>
      <c r="Q2625">
        <v>6.9205760955810504E-3</v>
      </c>
      <c r="R2625">
        <v>1794669</v>
      </c>
      <c r="S2625">
        <v>6.20335733218038E-3</v>
      </c>
      <c r="T2625">
        <v>1.1407878715544899E-2</v>
      </c>
      <c r="U2625">
        <v>2.2308936342597001E-2</v>
      </c>
      <c r="V2625">
        <v>0.95519175185173499</v>
      </c>
      <c r="W2625">
        <v>-9.6910636574029999E-3</v>
      </c>
      <c r="X2625">
        <v>1.7920810070743299E-3</v>
      </c>
      <c r="Y2625">
        <v>0.219035148887326</v>
      </c>
      <c r="Z2625">
        <v>3.6484766315350199E-2</v>
      </c>
      <c r="AA2625">
        <v>3.0781539691547102</v>
      </c>
      <c r="AB2625">
        <v>1.6918247269582799E-4</v>
      </c>
      <c r="AC2625" t="b">
        <v>0</v>
      </c>
      <c r="AF2625">
        <v>2.1410981822283199E-2</v>
      </c>
      <c r="AG2625">
        <v>159877</v>
      </c>
      <c r="AH2625" t="str">
        <f>VLOOKUP(B2625,AN:AN,1,0)</f>
        <v>Austin - TX</v>
      </c>
      <c r="AI2625" t="str">
        <f>IF(G2625&lt;=2,"&lt;=2",IF(G2625&lt;3,"2-3","&gt;=3"))</f>
        <v>2-3</v>
      </c>
      <c r="AJ2625">
        <f>G2625-H2625</f>
        <v>-0.38212049058754394</v>
      </c>
    </row>
    <row r="2626" spans="1:36" hidden="1" x14ac:dyDescent="0.3">
      <c r="A2626">
        <v>2007</v>
      </c>
      <c r="B2626" t="s">
        <v>150</v>
      </c>
      <c r="C2626">
        <v>16323</v>
      </c>
      <c r="D2626">
        <v>35012</v>
      </c>
      <c r="E2626">
        <v>119588</v>
      </c>
      <c r="F2626">
        <v>47322</v>
      </c>
      <c r="G2626">
        <v>2.1449488451877698</v>
      </c>
      <c r="H2626">
        <f>+E2626/F2626</f>
        <v>2.5271121254384852</v>
      </c>
      <c r="I2626">
        <v>-7.2223065510489806E-2</v>
      </c>
      <c r="J2626">
        <v>6.4647910185157802E-3</v>
      </c>
      <c r="K2626">
        <v>-2.3159535892307799E-2</v>
      </c>
      <c r="L2626">
        <v>-8.6852733159437798E-2</v>
      </c>
      <c r="M2626">
        <v>4.9454781692473302E-3</v>
      </c>
      <c r="N2626">
        <v>1.853E-3</v>
      </c>
      <c r="O2626">
        <v>-2.6499999999999999E-4</v>
      </c>
      <c r="P2626">
        <v>0.89873772859573398</v>
      </c>
      <c r="Q2626">
        <v>6.3573718070989403E-3</v>
      </c>
      <c r="R2626">
        <v>157377.5</v>
      </c>
      <c r="S2626">
        <v>0</v>
      </c>
      <c r="T2626">
        <v>-6.1845574527979001E-3</v>
      </c>
      <c r="U2626">
        <v>2.25792545825243E-2</v>
      </c>
      <c r="V2626">
        <v>0.634100421401535</v>
      </c>
      <c r="W2626">
        <v>-6.4207454174757001E-3</v>
      </c>
      <c r="X2626">
        <v>0</v>
      </c>
      <c r="Y2626">
        <v>0</v>
      </c>
      <c r="AA2626">
        <v>-7.0421850497326396E-2</v>
      </c>
      <c r="AB2626">
        <v>0</v>
      </c>
      <c r="AC2626" t="b">
        <v>0</v>
      </c>
      <c r="AF2626">
        <v>0</v>
      </c>
      <c r="AG2626">
        <v>3777</v>
      </c>
      <c r="AH2626" t="e">
        <f>VLOOKUP(B2626,AN:AN,1,0)</f>
        <v>#N/A</v>
      </c>
      <c r="AI2626" t="str">
        <f>IF(G2626&lt;=2,"&lt;=2",IF(G2626&lt;3,"2-3","&gt;=3"))</f>
        <v>2-3</v>
      </c>
      <c r="AJ2626">
        <f>G2626-H2626</f>
        <v>-0.38216328025071533</v>
      </c>
    </row>
    <row r="2627" spans="1:36" hidden="1" x14ac:dyDescent="0.3">
      <c r="A2627">
        <v>2012</v>
      </c>
      <c r="B2627" t="s">
        <v>64</v>
      </c>
      <c r="C2627">
        <v>290765</v>
      </c>
      <c r="D2627">
        <v>626152</v>
      </c>
      <c r="E2627">
        <v>1392345</v>
      </c>
      <c r="F2627">
        <v>549072</v>
      </c>
      <c r="G2627">
        <v>2.1534641377057002</v>
      </c>
      <c r="H2627">
        <f>+E2627/F2627</f>
        <v>2.5358149750852346</v>
      </c>
      <c r="I2627">
        <v>6.1628598750657496E-3</v>
      </c>
      <c r="J2627">
        <v>-3.4418366849422398E-3</v>
      </c>
      <c r="K2627">
        <v>2.2632727771997002E-3</v>
      </c>
      <c r="L2627">
        <v>2.3673607610166101E-2</v>
      </c>
      <c r="M2627">
        <v>-3.3495705574750699E-2</v>
      </c>
      <c r="N2627">
        <v>6.4400000000000004E-4</v>
      </c>
      <c r="O2627">
        <v>-7.3200000000000001E-4</v>
      </c>
      <c r="P2627">
        <v>0.93149578571319602</v>
      </c>
      <c r="Q2627">
        <v>3.8893818855289999E-3</v>
      </c>
      <c r="R2627">
        <v>2076295.875</v>
      </c>
      <c r="S2627">
        <v>2.6864794526298101E-4</v>
      </c>
      <c r="T2627">
        <v>-3.1018396839499899E-3</v>
      </c>
      <c r="U2627">
        <v>1.27282990142703E-2</v>
      </c>
      <c r="V2627">
        <v>0.73248120429906205</v>
      </c>
      <c r="W2627">
        <v>-8.2717009857296991E-3</v>
      </c>
      <c r="X2627">
        <v>3.5008185367082201E-3</v>
      </c>
      <c r="Y2627">
        <v>5.1101201465411798E-2</v>
      </c>
      <c r="Z2627">
        <v>2.51028804901819E-2</v>
      </c>
      <c r="AA2627">
        <v>9.7039555354783105E-2</v>
      </c>
      <c r="AB2627">
        <v>7.4717709776266604E-4</v>
      </c>
      <c r="AC2627" t="b">
        <v>1</v>
      </c>
      <c r="AF2627">
        <v>3.7862569785501398E-3</v>
      </c>
      <c r="AG2627">
        <v>119532</v>
      </c>
      <c r="AH2627" t="str">
        <f>VLOOKUP(B2627,AN:AN,1,0)</f>
        <v>Cleveland - OH</v>
      </c>
      <c r="AI2627" t="str">
        <f>IF(G2627&lt;=2,"&lt;=2",IF(G2627&lt;3,"2-3","&gt;=3"))</f>
        <v>2-3</v>
      </c>
      <c r="AJ2627">
        <f>G2627-H2627</f>
        <v>-0.38235083737953435</v>
      </c>
    </row>
    <row r="2628" spans="1:36" hidden="1" x14ac:dyDescent="0.3">
      <c r="A2628">
        <v>2011</v>
      </c>
      <c r="B2628" t="s">
        <v>148</v>
      </c>
      <c r="C2628">
        <v>118729</v>
      </c>
      <c r="D2628">
        <v>273917</v>
      </c>
      <c r="E2628">
        <v>558848</v>
      </c>
      <c r="F2628">
        <v>207793</v>
      </c>
      <c r="G2628">
        <v>2.3070774621196102</v>
      </c>
      <c r="H2628">
        <f>+E2628/F2628</f>
        <v>2.6894457464880914</v>
      </c>
      <c r="I2628">
        <v>2.3807602360448099E-2</v>
      </c>
      <c r="J2628">
        <v>-9.6482182852924304E-3</v>
      </c>
      <c r="K2628">
        <v>-1.4818079587072101E-2</v>
      </c>
      <c r="L2628">
        <v>5.381039725616E-4</v>
      </c>
      <c r="M2628">
        <v>-4.6073887380771297E-2</v>
      </c>
      <c r="N2628">
        <v>1.2E-4</v>
      </c>
      <c r="O2628">
        <v>3.3199999999999999E-4</v>
      </c>
      <c r="P2628">
        <v>0.94145673513412498</v>
      </c>
      <c r="Q2628">
        <v>2.6774406433094301E-4</v>
      </c>
      <c r="R2628">
        <v>865906.5</v>
      </c>
      <c r="S2628">
        <v>1.51634621216716E-4</v>
      </c>
      <c r="T2628">
        <v>3.4108548425137901E-3</v>
      </c>
      <c r="U2628">
        <v>1.43119124695659E-2</v>
      </c>
      <c r="V2628">
        <v>1.1625201941141201</v>
      </c>
      <c r="W2628">
        <v>-1.7688087530434101E-2</v>
      </c>
      <c r="X2628">
        <v>3.0023655000909798E-3</v>
      </c>
      <c r="Y2628">
        <v>4.0196628228647099E-2</v>
      </c>
      <c r="Z2628">
        <v>5.0239170504827103E-2</v>
      </c>
      <c r="AA2628">
        <v>0.19947315827244499</v>
      </c>
      <c r="AB2628">
        <v>4.2457693940680503E-4</v>
      </c>
      <c r="AC2628" t="b">
        <v>1</v>
      </c>
      <c r="AF2628">
        <v>1.5770000606538401E-3</v>
      </c>
      <c r="AG2628">
        <v>33073</v>
      </c>
      <c r="AH2628" t="e">
        <f>VLOOKUP(B2628,AN:AN,1,0)</f>
        <v>#N/A</v>
      </c>
      <c r="AI2628" t="str">
        <f>IF(G2628&lt;=2,"&lt;=2",IF(G2628&lt;3,"2-3","&gt;=3"))</f>
        <v>2-3</v>
      </c>
      <c r="AJ2628">
        <f>G2628-H2628</f>
        <v>-0.38236828436848125</v>
      </c>
    </row>
    <row r="2629" spans="1:36" hidden="1" x14ac:dyDescent="0.3">
      <c r="A2629">
        <v>2009</v>
      </c>
      <c r="B2629" t="s">
        <v>198</v>
      </c>
      <c r="C2629">
        <v>515869</v>
      </c>
      <c r="D2629">
        <v>1157504</v>
      </c>
      <c r="E2629">
        <v>2178048</v>
      </c>
      <c r="F2629">
        <v>829312</v>
      </c>
      <c r="G2629">
        <v>2.2437944516921902</v>
      </c>
      <c r="H2629">
        <f>+E2629/F2629</f>
        <v>2.6263312239543137</v>
      </c>
      <c r="I2629">
        <v>2.5132246679538901E-2</v>
      </c>
      <c r="J2629">
        <v>1.9444667734205699E-2</v>
      </c>
      <c r="K2629">
        <v>1.01062886565924E-2</v>
      </c>
      <c r="L2629">
        <v>3.9435134828090697E-2</v>
      </c>
      <c r="M2629">
        <v>6.6701941657811306E-2</v>
      </c>
      <c r="N2629">
        <v>5.1310000000000001E-3</v>
      </c>
      <c r="O2629">
        <v>8.7200000000000003E-3</v>
      </c>
      <c r="P2629">
        <v>0.92712789773940996</v>
      </c>
      <c r="Q2629">
        <v>-8.4983706474310809E-3</v>
      </c>
      <c r="R2629">
        <v>3423713</v>
      </c>
      <c r="S2629">
        <v>7.6507842053810497E-4</v>
      </c>
      <c r="T2629">
        <v>-5.3004754707217203E-2</v>
      </c>
      <c r="U2629">
        <v>-8.3571456372737898E-2</v>
      </c>
      <c r="V2629">
        <v>1.2422077694481399</v>
      </c>
      <c r="W2629">
        <v>-7.9571456372737895E-2</v>
      </c>
      <c r="X2629">
        <v>1.88719343732732E-2</v>
      </c>
      <c r="Y2629">
        <v>9.6621788758835203E-2</v>
      </c>
      <c r="AA2629">
        <v>1.5901195326937401</v>
      </c>
      <c r="AB2629">
        <v>5.3710050734745701E-4</v>
      </c>
      <c r="AC2629" t="b">
        <v>1</v>
      </c>
      <c r="AF2629">
        <v>8.6090642472671595E-3</v>
      </c>
      <c r="AG2629">
        <v>263681</v>
      </c>
      <c r="AH2629" t="str">
        <f>VLOOKUP(B2629,AN:AN,1,0)</f>
        <v>Seattle - WA</v>
      </c>
      <c r="AI2629" t="str">
        <f>IF(G2629&lt;=2,"&lt;=2",IF(G2629&lt;3,"2-3","&gt;=3"))</f>
        <v>2-3</v>
      </c>
      <c r="AJ2629">
        <f>G2629-H2629</f>
        <v>-0.38253677226212357</v>
      </c>
    </row>
    <row r="2630" spans="1:36" hidden="1" x14ac:dyDescent="0.3">
      <c r="A2630">
        <v>2022</v>
      </c>
      <c r="B2630" t="s">
        <v>46</v>
      </c>
      <c r="C2630">
        <v>138892</v>
      </c>
      <c r="D2630">
        <v>304418</v>
      </c>
      <c r="E2630">
        <v>826817</v>
      </c>
      <c r="F2630">
        <v>321171</v>
      </c>
      <c r="G2630">
        <v>2.19176050456469</v>
      </c>
      <c r="H2630">
        <f>+E2630/F2630</f>
        <v>2.5743824940607962</v>
      </c>
      <c r="I2630">
        <v>-2.8702526511794099E-2</v>
      </c>
      <c r="J2630">
        <v>-1.439546700567E-2</v>
      </c>
      <c r="K2630">
        <v>-3.2693284362554503E-2</v>
      </c>
      <c r="N2630">
        <v>-1.3351999999999999E-2</v>
      </c>
      <c r="O2630">
        <v>-1.3684999999999999E-2</v>
      </c>
      <c r="P2630">
        <v>0.89364254474639904</v>
      </c>
      <c r="Q2630">
        <v>-2.3075282573699899E-2</v>
      </c>
      <c r="R2630">
        <v>1182311</v>
      </c>
      <c r="S2630">
        <v>0</v>
      </c>
      <c r="T2630">
        <v>-1.37304197996854E-2</v>
      </c>
      <c r="U2630">
        <v>3.4648913890123402E-2</v>
      </c>
      <c r="V2630">
        <v>0.70610469139754495</v>
      </c>
      <c r="W2630">
        <v>-4.53510861098766E-2</v>
      </c>
      <c r="X2630">
        <v>1.3484752223633999E-2</v>
      </c>
      <c r="Z2630">
        <v>-5.1179395496139798E-2</v>
      </c>
      <c r="AA2630">
        <v>0.11643306665221</v>
      </c>
      <c r="AB2630">
        <v>9.6886912325285901E-4</v>
      </c>
      <c r="AC2630" t="b">
        <v>0</v>
      </c>
      <c r="AD2630">
        <v>-1.9916581880729399E-3</v>
      </c>
      <c r="AE2630">
        <v>7.5513126410902002E-3</v>
      </c>
      <c r="AF2630">
        <v>3.8802414231257902E-2</v>
      </c>
      <c r="AG2630">
        <v>63809</v>
      </c>
      <c r="AH2630" t="e">
        <f>VLOOKUP(B2630,AN:AN,1,0)</f>
        <v>#N/A</v>
      </c>
      <c r="AI2630" t="str">
        <f>IF(G2630&lt;=2,"&lt;=2",IF(G2630&lt;3,"2-3","&gt;=3"))</f>
        <v>2-3</v>
      </c>
      <c r="AJ2630">
        <f>G2630-H2630</f>
        <v>-0.38262198949610626</v>
      </c>
    </row>
    <row r="2631" spans="1:36" hidden="1" x14ac:dyDescent="0.3">
      <c r="A2631">
        <v>2021</v>
      </c>
      <c r="B2631" t="s">
        <v>97</v>
      </c>
      <c r="C2631">
        <v>156120</v>
      </c>
      <c r="D2631">
        <v>332906</v>
      </c>
      <c r="E2631">
        <v>835142</v>
      </c>
      <c r="F2631">
        <v>332053</v>
      </c>
      <c r="G2631">
        <v>2.13237253394824</v>
      </c>
      <c r="H2631">
        <f>+E2631/F2631</f>
        <v>2.5150864470430925</v>
      </c>
      <c r="I2631">
        <v>6.5316219407770895E-2</v>
      </c>
      <c r="J2631">
        <v>5.00424019992355E-3</v>
      </c>
      <c r="K2631">
        <v>-2.6616426110267599E-2</v>
      </c>
      <c r="N2631">
        <v>8.4800000000000001E-4</v>
      </c>
      <c r="O2631">
        <v>-9.6340000000000002E-3</v>
      </c>
      <c r="P2631">
        <v>0.96177285909652699</v>
      </c>
      <c r="Q2631">
        <v>7.0898532867429403E-3</v>
      </c>
      <c r="R2631">
        <v>1215449</v>
      </c>
      <c r="S2631">
        <v>0</v>
      </c>
      <c r="T2631">
        <v>-1.87235288321972E-2</v>
      </c>
      <c r="U2631">
        <v>6.4722649753093706E-2</v>
      </c>
      <c r="V2631">
        <v>1.0270406624230699</v>
      </c>
      <c r="W2631">
        <v>1.7722649753093699E-2</v>
      </c>
      <c r="X2631">
        <v>5.9301855429264496E-3</v>
      </c>
      <c r="Z2631">
        <v>-2.9429288011415099E-2</v>
      </c>
      <c r="AA2631">
        <v>0.71819102373087396</v>
      </c>
      <c r="AB2631">
        <v>2.09653024244874E-3</v>
      </c>
      <c r="AC2631" t="b">
        <v>1</v>
      </c>
      <c r="AF2631">
        <v>1.27139583988499E-2</v>
      </c>
      <c r="AG2631">
        <v>67173</v>
      </c>
      <c r="AH2631" t="str">
        <f>VLOOKUP(B2631,AN:AN,1,0)</f>
        <v>Hartford - CT</v>
      </c>
      <c r="AI2631" t="str">
        <f>IF(G2631&lt;=2,"&lt;=2",IF(G2631&lt;3,"2-3","&gt;=3"))</f>
        <v>2-3</v>
      </c>
      <c r="AJ2631">
        <f>G2631-H2631</f>
        <v>-0.38271391309485248</v>
      </c>
    </row>
    <row r="2632" spans="1:36" hidden="1" x14ac:dyDescent="0.3">
      <c r="A2632">
        <v>2013</v>
      </c>
      <c r="B2632" t="s">
        <v>225</v>
      </c>
      <c r="C2632">
        <v>121497</v>
      </c>
      <c r="D2632">
        <v>283093</v>
      </c>
      <c r="E2632">
        <v>603830</v>
      </c>
      <c r="F2632">
        <v>222581</v>
      </c>
      <c r="G2632">
        <v>2.33004107097294</v>
      </c>
      <c r="H2632">
        <f>+E2632/F2632</f>
        <v>2.7128550954483988</v>
      </c>
      <c r="I2632">
        <v>9.7614166160138601E-4</v>
      </c>
      <c r="J2632">
        <v>1.1393855325877699E-2</v>
      </c>
      <c r="K2632">
        <v>1.4029121786356E-2</v>
      </c>
      <c r="L2632">
        <v>8.6721508949995099E-2</v>
      </c>
      <c r="M2632">
        <v>2.6726457290351401E-2</v>
      </c>
      <c r="N2632">
        <v>7.1599999999999997E-3</v>
      </c>
      <c r="O2632">
        <v>4.96299999999999E-3</v>
      </c>
      <c r="P2632">
        <v>0.94589745998382602</v>
      </c>
      <c r="Q2632">
        <v>-3.20053100585893E-3</v>
      </c>
      <c r="R2632">
        <v>940767.25</v>
      </c>
      <c r="S2632">
        <v>3.6628694919600002E-4</v>
      </c>
      <c r="T2632">
        <v>7.3237530887135195E-4</v>
      </c>
      <c r="U2632">
        <v>2.1437484771013302E-2</v>
      </c>
      <c r="V2632">
        <v>1.0074608574956601</v>
      </c>
      <c r="W2632">
        <v>6.4374847710133003E-3</v>
      </c>
      <c r="X2632">
        <v>1.2820043221860001E-2</v>
      </c>
      <c r="Y2632">
        <v>5.3857674783853303E-2</v>
      </c>
      <c r="Z2632">
        <v>7.0484598468102996E-2</v>
      </c>
      <c r="AA2632">
        <v>0.72307564035802796</v>
      </c>
      <c r="AB2632">
        <v>9.1571737299000003E-4</v>
      </c>
      <c r="AC2632" t="b">
        <v>1</v>
      </c>
      <c r="AF2632">
        <v>3.0768103732464001E-3</v>
      </c>
      <c r="AG2632">
        <v>27651</v>
      </c>
      <c r="AH2632" t="e">
        <f>VLOOKUP(B2632,AN:AN,1,0)</f>
        <v>#N/A</v>
      </c>
      <c r="AI2632" t="str">
        <f>IF(G2632&lt;=2,"&lt;=2",IF(G2632&lt;3,"2-3","&gt;=3"))</f>
        <v>2-3</v>
      </c>
      <c r="AJ2632">
        <f>G2632-H2632</f>
        <v>-0.38281402447545876</v>
      </c>
    </row>
    <row r="2633" spans="1:36" hidden="1" x14ac:dyDescent="0.3">
      <c r="A2633">
        <v>2023</v>
      </c>
      <c r="B2633" t="s">
        <v>33</v>
      </c>
      <c r="C2633">
        <v>119193</v>
      </c>
      <c r="D2633">
        <v>252706</v>
      </c>
      <c r="E2633">
        <v>666696</v>
      </c>
      <c r="F2633">
        <v>266362</v>
      </c>
      <c r="G2633">
        <v>2.1201412834646298</v>
      </c>
      <c r="H2633">
        <f>+E2633/F2633</f>
        <v>2.5029696428169181</v>
      </c>
      <c r="I2633">
        <v>3.3478273793247498E-2</v>
      </c>
      <c r="N2633">
        <v>8.92E-4</v>
      </c>
      <c r="O2633">
        <v>5.5960000000000003E-3</v>
      </c>
      <c r="P2633">
        <v>0.91576379537582397</v>
      </c>
      <c r="Q2633">
        <v>-2.1958351135254E-2</v>
      </c>
      <c r="R2633">
        <v>923984.9375</v>
      </c>
      <c r="S2633">
        <v>0</v>
      </c>
      <c r="T2633">
        <v>-8.3479145541787494E-3</v>
      </c>
      <c r="U2633">
        <v>1.4354268088936801E-2</v>
      </c>
      <c r="V2633">
        <v>0.84239814752581199</v>
      </c>
      <c r="W2633">
        <v>-2.6645731911063199E-2</v>
      </c>
      <c r="X2633">
        <v>2.50536731074395E-2</v>
      </c>
      <c r="Z2633">
        <v>-5.3742501008431302E-2</v>
      </c>
      <c r="AA2633">
        <v>0.340153507191232</v>
      </c>
      <c r="AB2633">
        <v>1.12013441612993E-4</v>
      </c>
      <c r="AC2633" t="b">
        <v>1</v>
      </c>
      <c r="AF2633">
        <v>1.3217586110333201E-2</v>
      </c>
      <c r="AG2633">
        <v>54907</v>
      </c>
      <c r="AH2633" t="e">
        <f>VLOOKUP(B2633,AN:AN,1,0)</f>
        <v>#N/A</v>
      </c>
      <c r="AI2633" t="str">
        <f>IF(G2633&lt;=2,"&lt;=2",IF(G2633&lt;3,"2-3","&gt;=3"))</f>
        <v>2-3</v>
      </c>
      <c r="AJ2633">
        <f>G2633-H2633</f>
        <v>-0.38282835935228832</v>
      </c>
    </row>
    <row r="2634" spans="1:36" x14ac:dyDescent="0.3">
      <c r="A2634">
        <v>2018</v>
      </c>
      <c r="B2634" t="s">
        <v>60</v>
      </c>
      <c r="C2634">
        <v>1240411</v>
      </c>
      <c r="D2634">
        <v>2966321</v>
      </c>
      <c r="E2634">
        <v>6323124</v>
      </c>
      <c r="F2634">
        <v>2279229</v>
      </c>
      <c r="G2634">
        <v>2.3914017208812202</v>
      </c>
      <c r="H2634">
        <f>+E2634/F2634</f>
        <v>2.7742381305257173</v>
      </c>
      <c r="I2634">
        <v>-2.7306850685762701E-2</v>
      </c>
      <c r="J2634">
        <v>-7.5584091246128499E-3</v>
      </c>
      <c r="K2634">
        <v>9.5832079350948E-3</v>
      </c>
      <c r="L2634">
        <v>-2.47328375950455E-2</v>
      </c>
      <c r="M2634">
        <v>-4.8449933528900098E-2</v>
      </c>
      <c r="N2634">
        <v>2.5110000000000002E-3</v>
      </c>
      <c r="O2634">
        <v>1.047E-3</v>
      </c>
      <c r="P2634">
        <v>0.930727779865265</v>
      </c>
      <c r="Q2634">
        <v>1.78152322769198E-3</v>
      </c>
      <c r="R2634">
        <v>9642400</v>
      </c>
      <c r="S2634">
        <v>1.16772572078907E-3</v>
      </c>
      <c r="T2634">
        <v>-4.4611077755690003E-3</v>
      </c>
      <c r="U2634">
        <v>2.8069740161299699E-2</v>
      </c>
      <c r="V2634">
        <v>1.18740581235554</v>
      </c>
      <c r="W2634">
        <v>4.0697401612996903E-3</v>
      </c>
      <c r="X2634">
        <v>1.8851558548305499E-2</v>
      </c>
      <c r="Y2634">
        <v>8.6057555291685503E-2</v>
      </c>
      <c r="Z2634">
        <v>-4.2175951576507699E-2</v>
      </c>
      <c r="AA2634">
        <v>-0.10435667626317301</v>
      </c>
      <c r="AB2634">
        <v>1.8869341173495099E-3</v>
      </c>
      <c r="AC2634" t="b">
        <v>0</v>
      </c>
      <c r="AD2634">
        <v>-4.1844321707141304E-3</v>
      </c>
      <c r="AE2634">
        <v>1.4204658591222099E-2</v>
      </c>
      <c r="AF2634">
        <v>1.9825651239251299E-2</v>
      </c>
      <c r="AG2634">
        <v>515656</v>
      </c>
      <c r="AH2634" t="str">
        <f>VLOOKUP(B2634,AN:AN,1,0)</f>
        <v>Chicago - IL</v>
      </c>
      <c r="AI2634" t="str">
        <f>IF(G2634&lt;=2,"&lt;=2",IF(G2634&lt;3,"2-3","&gt;=3"))</f>
        <v>2-3</v>
      </c>
      <c r="AJ2634">
        <f>G2634-H2634</f>
        <v>-0.38283640964449717</v>
      </c>
    </row>
    <row r="2635" spans="1:36" hidden="1" x14ac:dyDescent="0.3">
      <c r="A2635">
        <v>2005</v>
      </c>
      <c r="B2635" t="s">
        <v>65</v>
      </c>
      <c r="C2635">
        <v>32422</v>
      </c>
      <c r="D2635">
        <v>72047</v>
      </c>
      <c r="E2635">
        <v>70019</v>
      </c>
      <c r="F2635">
        <v>26878</v>
      </c>
      <c r="G2635">
        <v>2.2221639627413401</v>
      </c>
      <c r="H2635">
        <f>+E2635/F2635</f>
        <v>2.6050673413200385</v>
      </c>
      <c r="J2635">
        <v>1.36445835232739E-3</v>
      </c>
      <c r="K2635">
        <v>8.5591465532779895E-3</v>
      </c>
      <c r="L2635">
        <v>-5.3283979849889897E-2</v>
      </c>
      <c r="M2635">
        <v>5.2869275677948297E-3</v>
      </c>
      <c r="N2635">
        <v>1.3205E-2</v>
      </c>
      <c r="P2635">
        <v>0.90449833869934104</v>
      </c>
      <c r="R2635">
        <v>204867.90625</v>
      </c>
      <c r="T2635">
        <v>2.0483727566897999E-3</v>
      </c>
      <c r="U2635">
        <v>1.70718748122454E-2</v>
      </c>
      <c r="V2635">
        <v>0.74155825734093295</v>
      </c>
      <c r="W2635">
        <v>-1.6928125187754599E-2</v>
      </c>
      <c r="Y2635">
        <v>6.4983309742762105E-2</v>
      </c>
      <c r="AG2635">
        <v>13404</v>
      </c>
      <c r="AH2635" t="e">
        <f>VLOOKUP(B2635,AN:AN,1,0)</f>
        <v>#N/A</v>
      </c>
      <c r="AI2635" t="str">
        <f>IF(G2635&lt;=2,"&lt;=2",IF(G2635&lt;3,"2-3","&gt;=3"))</f>
        <v>2-3</v>
      </c>
      <c r="AJ2635">
        <f>G2635-H2635</f>
        <v>-0.38290337857869838</v>
      </c>
    </row>
    <row r="2636" spans="1:36" hidden="1" x14ac:dyDescent="0.3">
      <c r="A2636">
        <v>2013</v>
      </c>
      <c r="B2636" t="s">
        <v>40</v>
      </c>
      <c r="C2636">
        <v>291683</v>
      </c>
      <c r="D2636">
        <v>714299</v>
      </c>
      <c r="E2636">
        <v>1169450</v>
      </c>
      <c r="F2636">
        <v>412963</v>
      </c>
      <c r="G2636">
        <v>2.44888800512885</v>
      </c>
      <c r="H2636">
        <f>+E2636/F2636</f>
        <v>2.8318517639594831</v>
      </c>
      <c r="I2636">
        <v>-2.6529584127809602E-2</v>
      </c>
      <c r="J2636">
        <v>6.6143097355961904E-3</v>
      </c>
      <c r="K2636">
        <v>9.2495761960744993E-3</v>
      </c>
      <c r="L2636">
        <v>6.5308849513530595E-2</v>
      </c>
      <c r="M2636">
        <v>5.3137978538870499E-3</v>
      </c>
      <c r="N2636">
        <v>8.5719999999999998E-3</v>
      </c>
      <c r="O2636">
        <v>-4.8799999999999999E-4</v>
      </c>
      <c r="P2636">
        <v>0.93115162849426303</v>
      </c>
      <c r="Q2636">
        <v>-5.2503943443299398E-3</v>
      </c>
      <c r="R2636">
        <v>1899710</v>
      </c>
      <c r="S2636">
        <v>1.60072338033676E-3</v>
      </c>
      <c r="T2636">
        <v>1.3399636372923801E-2</v>
      </c>
      <c r="U2636">
        <v>3.41047458350658E-2</v>
      </c>
      <c r="V2636">
        <v>0.97888040763762896</v>
      </c>
      <c r="W2636">
        <v>1.9104745835065801E-2</v>
      </c>
      <c r="X2636">
        <v>4.05618416872357E-2</v>
      </c>
      <c r="Y2636">
        <v>0.24053943317329299</v>
      </c>
      <c r="Z2636">
        <v>4.0876310362254302E-2</v>
      </c>
      <c r="AA2636">
        <v>2.7914854013808501</v>
      </c>
      <c r="AB2636">
        <v>2.13837092793079E-4</v>
      </c>
      <c r="AC2636" t="b">
        <v>0</v>
      </c>
      <c r="AF2636">
        <v>5.05816368923971E-2</v>
      </c>
      <c r="AG2636">
        <v>170315</v>
      </c>
      <c r="AH2636" t="str">
        <f>VLOOKUP(B2636,AN:AN,1,0)</f>
        <v>Austin - TX</v>
      </c>
      <c r="AI2636" t="str">
        <f>IF(G2636&lt;=2,"&lt;=2",IF(G2636&lt;3,"2-3","&gt;=3"))</f>
        <v>2-3</v>
      </c>
      <c r="AJ2636">
        <f>G2636-H2636</f>
        <v>-0.38296375883063316</v>
      </c>
    </row>
    <row r="2637" spans="1:36" hidden="1" x14ac:dyDescent="0.3">
      <c r="A2637">
        <v>2022</v>
      </c>
      <c r="B2637" t="s">
        <v>73</v>
      </c>
      <c r="C2637">
        <v>14955</v>
      </c>
      <c r="D2637">
        <v>32646</v>
      </c>
      <c r="E2637">
        <v>122309</v>
      </c>
      <c r="F2637">
        <v>47661</v>
      </c>
      <c r="G2637">
        <v>2.1829488465396101</v>
      </c>
      <c r="H2637">
        <f>+E2637/F2637</f>
        <v>2.5662281529972093</v>
      </c>
      <c r="I2637">
        <v>-9.3332449889997005E-2</v>
      </c>
      <c r="J2637">
        <v>9.3082459643482503E-3</v>
      </c>
      <c r="K2637">
        <v>-8.9895713925361997E-3</v>
      </c>
      <c r="N2637">
        <v>-6.3290000000000004E-3</v>
      </c>
      <c r="O2637">
        <v>-3.545E-3</v>
      </c>
      <c r="P2637">
        <v>0.96751356124877896</v>
      </c>
      <c r="Q2637">
        <v>-1.0119020938874001E-2</v>
      </c>
      <c r="R2637">
        <v>157761.390625</v>
      </c>
      <c r="S2637">
        <v>0</v>
      </c>
      <c r="T2637">
        <v>6.7535309121013104E-2</v>
      </c>
      <c r="U2637">
        <v>0.11591464281082201</v>
      </c>
      <c r="V2637">
        <v>0.52388412587559796</v>
      </c>
      <c r="W2637">
        <v>3.5914642810822003E-2</v>
      </c>
      <c r="X2637">
        <v>0</v>
      </c>
      <c r="Z2637">
        <v>-0.132178597474334</v>
      </c>
      <c r="AA2637">
        <v>0.76948956892515197</v>
      </c>
      <c r="AB2637">
        <v>1.0126582278481E-3</v>
      </c>
      <c r="AC2637" t="b">
        <v>0</v>
      </c>
      <c r="AF2637">
        <v>0</v>
      </c>
      <c r="AG2637">
        <v>3950</v>
      </c>
      <c r="AH2637" t="e">
        <f>VLOOKUP(B2637,AN:AN,1,0)</f>
        <v>#N/A</v>
      </c>
      <c r="AI2637" t="str">
        <f>IF(G2637&lt;=2,"&lt;=2",IF(G2637&lt;3,"2-3","&gt;=3"))</f>
        <v>2-3</v>
      </c>
      <c r="AJ2637">
        <f>G2637-H2637</f>
        <v>-0.38327930645759922</v>
      </c>
    </row>
    <row r="2638" spans="1:36" hidden="1" x14ac:dyDescent="0.3">
      <c r="A2638">
        <v>2005</v>
      </c>
      <c r="B2638" t="s">
        <v>92</v>
      </c>
      <c r="C2638">
        <v>25356</v>
      </c>
      <c r="D2638">
        <v>54777</v>
      </c>
      <c r="E2638">
        <v>84343</v>
      </c>
      <c r="F2638">
        <v>33158</v>
      </c>
      <c r="G2638">
        <v>2.1603170847136699</v>
      </c>
      <c r="H2638">
        <f>+E2638/F2638</f>
        <v>2.5436697026358646</v>
      </c>
      <c r="J2638">
        <v>1.9972145557403599E-2</v>
      </c>
      <c r="K2638">
        <v>2.71668337583542E-2</v>
      </c>
      <c r="L2638">
        <v>-5.9300276417285198E-2</v>
      </c>
      <c r="M2638">
        <v>-7.2936899960043399E-4</v>
      </c>
      <c r="N2638">
        <v>2.3019999999999998E-3</v>
      </c>
      <c r="P2638">
        <v>0.93422019481658902</v>
      </c>
      <c r="R2638">
        <v>149172.5</v>
      </c>
      <c r="T2638">
        <v>-1.4889189042151E-3</v>
      </c>
      <c r="U2638">
        <v>1.35345831513405E-2</v>
      </c>
      <c r="V2638">
        <v>0.58813241099453295</v>
      </c>
      <c r="W2638">
        <v>-2.04654168486595E-2</v>
      </c>
      <c r="Y2638">
        <v>0.17384532060340799</v>
      </c>
      <c r="AG2638">
        <v>11290</v>
      </c>
      <c r="AH2638" t="e">
        <f>VLOOKUP(B2638,AN:AN,1,0)</f>
        <v>#N/A</v>
      </c>
      <c r="AI2638" t="str">
        <f>IF(G2638&lt;=2,"&lt;=2",IF(G2638&lt;3,"2-3","&gt;=3"))</f>
        <v>2-3</v>
      </c>
      <c r="AJ2638">
        <f>G2638-H2638</f>
        <v>-0.38335261792219466</v>
      </c>
    </row>
    <row r="2639" spans="1:36" hidden="1" x14ac:dyDescent="0.3">
      <c r="A2639">
        <v>2013</v>
      </c>
      <c r="B2639" t="s">
        <v>185</v>
      </c>
      <c r="C2639">
        <v>125383</v>
      </c>
      <c r="D2639">
        <v>353470</v>
      </c>
      <c r="E2639">
        <v>824897</v>
      </c>
      <c r="F2639">
        <v>257581</v>
      </c>
      <c r="G2639">
        <v>2.81912220954993</v>
      </c>
      <c r="H2639">
        <f>+E2639/F2639</f>
        <v>3.2024761143096736</v>
      </c>
      <c r="I2639">
        <v>3.8923152595092499E-2</v>
      </c>
      <c r="J2639">
        <v>-1.0514864698052001E-3</v>
      </c>
      <c r="K2639">
        <v>1.58377999067309E-3</v>
      </c>
      <c r="L2639">
        <v>7.7752982452511596E-2</v>
      </c>
      <c r="M2639">
        <v>1.7757930792867999E-2</v>
      </c>
      <c r="N2639">
        <v>4.9700000000000005E-4</v>
      </c>
      <c r="O2639">
        <v>-3.091E-3</v>
      </c>
      <c r="P2639">
        <v>0.93472898006439198</v>
      </c>
      <c r="Q2639">
        <v>-2.82561779022205E-3</v>
      </c>
      <c r="R2639">
        <v>1150037</v>
      </c>
      <c r="S2639">
        <v>6.9933930839023099E-4</v>
      </c>
      <c r="T2639">
        <v>4.5554134994745497E-3</v>
      </c>
      <c r="U2639">
        <v>2.5260522961616499E-2</v>
      </c>
      <c r="V2639">
        <v>0.900284170528038</v>
      </c>
      <c r="W2639">
        <v>1.0260522961616499E-2</v>
      </c>
      <c r="X2639">
        <v>3.6457662366343298E-2</v>
      </c>
      <c r="Y2639">
        <v>0.23108798605880301</v>
      </c>
      <c r="Z2639">
        <v>4.1657570726721903E-2</v>
      </c>
      <c r="AA2639">
        <v>1.49761532405821</v>
      </c>
      <c r="AB2639">
        <v>3.4966965419511501E-4</v>
      </c>
      <c r="AC2639" t="b">
        <v>1</v>
      </c>
      <c r="AF2639">
        <v>4.5935550361632001E-2</v>
      </c>
      <c r="AG2639">
        <v>56318</v>
      </c>
      <c r="AH2639" t="e">
        <f>VLOOKUP(B2639,AN:AN,1,0)</f>
        <v>#N/A</v>
      </c>
      <c r="AI2639" t="str">
        <f>IF(G2639&lt;=2,"&lt;=2",IF(G2639&lt;3,"2-3","&gt;=3"))</f>
        <v>2-3</v>
      </c>
      <c r="AJ2639">
        <f>G2639-H2639</f>
        <v>-0.38335390475974362</v>
      </c>
    </row>
    <row r="2640" spans="1:36" hidden="1" x14ac:dyDescent="0.3">
      <c r="A2640">
        <v>2023</v>
      </c>
      <c r="B2640" t="s">
        <v>58</v>
      </c>
      <c r="C2640">
        <v>385466</v>
      </c>
      <c r="D2640">
        <v>867053</v>
      </c>
      <c r="E2640">
        <v>1943104</v>
      </c>
      <c r="F2640">
        <v>738057</v>
      </c>
      <c r="G2640">
        <v>2.2493631085491299</v>
      </c>
      <c r="H2640">
        <f>+E2640/F2640</f>
        <v>2.6327289084718388</v>
      </c>
      <c r="I2640">
        <v>1.6121074927431801E-2</v>
      </c>
      <c r="N2640">
        <v>7.3049999999999999E-3</v>
      </c>
      <c r="O2640">
        <v>8.352E-3</v>
      </c>
      <c r="P2640">
        <v>0.88229238986969005</v>
      </c>
      <c r="Q2640">
        <v>-2.7663946151732899E-2</v>
      </c>
      <c r="R2640">
        <v>2814490</v>
      </c>
      <c r="S2640">
        <v>0</v>
      </c>
      <c r="T2640">
        <v>-3.7840755656361601E-2</v>
      </c>
      <c r="U2640">
        <v>-1.5138573013246099E-2</v>
      </c>
      <c r="V2640">
        <v>0.91350967945980899</v>
      </c>
      <c r="W2640">
        <v>-5.6138573013246103E-2</v>
      </c>
      <c r="X2640">
        <v>6.84470310156816E-2</v>
      </c>
      <c r="Z2640">
        <v>-0.100952578271972</v>
      </c>
      <c r="AA2640">
        <v>2.2096538259847698</v>
      </c>
      <c r="AB2640">
        <v>3.4263241004657801E-4</v>
      </c>
      <c r="AC2640" t="b">
        <v>1</v>
      </c>
      <c r="AF2640">
        <v>7.1297335412301002E-2</v>
      </c>
      <c r="AG2640">
        <v>215166</v>
      </c>
      <c r="AH2640" t="str">
        <f>VLOOKUP(B2640,AN:AN,1,0)</f>
        <v>Charlotte - NC</v>
      </c>
      <c r="AI2640" t="str">
        <f>IF(G2640&lt;=2,"&lt;=2",IF(G2640&lt;3,"2-3","&gt;=3"))</f>
        <v>2-3</v>
      </c>
      <c r="AJ2640">
        <f>G2640-H2640</f>
        <v>-0.38336579992270892</v>
      </c>
    </row>
    <row r="2641" spans="1:36" hidden="1" x14ac:dyDescent="0.3">
      <c r="A2641">
        <v>2019</v>
      </c>
      <c r="B2641" t="s">
        <v>152</v>
      </c>
      <c r="C2641">
        <v>73804</v>
      </c>
      <c r="D2641">
        <v>179787</v>
      </c>
      <c r="E2641">
        <v>327597</v>
      </c>
      <c r="F2641">
        <v>116194</v>
      </c>
      <c r="G2641">
        <v>2.4360061785268998</v>
      </c>
      <c r="H2641">
        <f>+E2641/F2641</f>
        <v>2.8193968707506412</v>
      </c>
      <c r="I2641">
        <v>3.8533325901783197E-2</v>
      </c>
      <c r="J2641">
        <v>-1.13857965916395E-2</v>
      </c>
      <c r="K2641">
        <v>8.6619873642920994E-3</v>
      </c>
      <c r="N2641">
        <v>6.6699999999999995E-4</v>
      </c>
      <c r="O2641">
        <v>-1.1566999999999999E-2</v>
      </c>
      <c r="P2641">
        <v>0.93957328796386697</v>
      </c>
      <c r="Q2641">
        <v>-6.1172246933005603E-4</v>
      </c>
      <c r="R2641">
        <v>563359.0625</v>
      </c>
      <c r="S2641">
        <v>3.7166661504630299E-4</v>
      </c>
      <c r="T2641">
        <v>-2.0374440588057E-2</v>
      </c>
      <c r="U2641">
        <v>1.47671764716506E-2</v>
      </c>
      <c r="V2641">
        <v>0.68420723237223002</v>
      </c>
      <c r="W2641">
        <v>-3.23282352834939E-3</v>
      </c>
      <c r="X2641">
        <v>6.7612351720506697E-2</v>
      </c>
      <c r="Z2641">
        <v>-6.4588434321633401E-2</v>
      </c>
      <c r="AA2641">
        <v>1.9592936308252</v>
      </c>
      <c r="AB2641">
        <v>1.02208319137733E-3</v>
      </c>
      <c r="AC2641" t="b">
        <v>1</v>
      </c>
      <c r="AF2641">
        <v>9.9792486139932399E-2</v>
      </c>
      <c r="AG2641">
        <v>34470</v>
      </c>
      <c r="AH2641" t="e">
        <f>VLOOKUP(B2641,AN:AN,1,0)</f>
        <v>#N/A</v>
      </c>
      <c r="AI2641" t="str">
        <f>IF(G2641&lt;=2,"&lt;=2",IF(G2641&lt;3,"2-3","&gt;=3"))</f>
        <v>2-3</v>
      </c>
      <c r="AJ2641">
        <f>G2641-H2641</f>
        <v>-0.38339069222374134</v>
      </c>
    </row>
    <row r="2642" spans="1:36" hidden="1" x14ac:dyDescent="0.3">
      <c r="A2642">
        <v>2006</v>
      </c>
      <c r="B2642" t="s">
        <v>50</v>
      </c>
      <c r="C2642">
        <v>56942</v>
      </c>
      <c r="D2642">
        <v>132186</v>
      </c>
      <c r="E2642">
        <v>386927</v>
      </c>
      <c r="F2642">
        <v>143050</v>
      </c>
      <c r="G2642">
        <v>2.32141477292683</v>
      </c>
      <c r="H2642">
        <f>+E2642/F2642</f>
        <v>2.704837469416288</v>
      </c>
      <c r="I2642">
        <v>2.9336241997519998E-3</v>
      </c>
      <c r="J2642">
        <v>1.8056783825159E-2</v>
      </c>
      <c r="K2642">
        <v>1.7820595860481198E-2</v>
      </c>
      <c r="L2642">
        <v>-9.9644366618245703E-2</v>
      </c>
      <c r="M2642">
        <v>-1.2779828626662401E-2</v>
      </c>
      <c r="N2642">
        <v>3.2929999999999999E-3</v>
      </c>
      <c r="O2642">
        <v>-1.5599999999999899E-4</v>
      </c>
      <c r="P2642">
        <v>0.95532393455505404</v>
      </c>
      <c r="Q2642">
        <v>1.3266444206237999E-2</v>
      </c>
      <c r="R2642">
        <v>575487.4375</v>
      </c>
      <c r="S2642">
        <v>0</v>
      </c>
      <c r="T2642">
        <v>2.0073726773261899E-2</v>
      </c>
      <c r="U2642">
        <v>5.9268414974212598E-2</v>
      </c>
      <c r="V2642">
        <v>0.89201073457209301</v>
      </c>
      <c r="W2642">
        <v>2.72684149742125E-2</v>
      </c>
      <c r="X2642">
        <v>2.9404887174090899E-2</v>
      </c>
      <c r="Y2642">
        <v>7.2640390168299304E-2</v>
      </c>
      <c r="AA2642">
        <v>4.0942679638036097</v>
      </c>
      <c r="AB2642">
        <v>1.16918040453641E-4</v>
      </c>
      <c r="AC2642" t="b">
        <v>1</v>
      </c>
      <c r="AF2642">
        <v>4.1447445340816E-2</v>
      </c>
      <c r="AG2642">
        <v>17609</v>
      </c>
      <c r="AH2642" t="e">
        <f>VLOOKUP(B2642,AN:AN,1,0)</f>
        <v>#N/A</v>
      </c>
      <c r="AI2642" t="str">
        <f>IF(G2642&lt;=2,"&lt;=2",IF(G2642&lt;3,"2-3","&gt;=3"))</f>
        <v>2-3</v>
      </c>
      <c r="AJ2642">
        <f>G2642-H2642</f>
        <v>-0.38342269648945804</v>
      </c>
    </row>
    <row r="2643" spans="1:36" hidden="1" x14ac:dyDescent="0.3">
      <c r="A2643">
        <v>2020</v>
      </c>
      <c r="B2643" t="s">
        <v>190</v>
      </c>
      <c r="C2643">
        <v>274366</v>
      </c>
      <c r="D2643">
        <v>738787</v>
      </c>
      <c r="E2643">
        <v>1118016</v>
      </c>
      <c r="F2643">
        <v>363416</v>
      </c>
      <c r="G2643">
        <v>2.6927060933206</v>
      </c>
      <c r="H2643">
        <f>+E2643/F2643</f>
        <v>3.0764083034318799</v>
      </c>
      <c r="I2643">
        <v>-3.5433268879075802E-2</v>
      </c>
      <c r="J2643">
        <v>-6.3713155686855403E-3</v>
      </c>
      <c r="K2643">
        <v>3.0074863016605401E-2</v>
      </c>
      <c r="N2643">
        <v>1.539E-3</v>
      </c>
      <c r="O2643">
        <v>-1.2750000000000001E-3</v>
      </c>
      <c r="P2643">
        <v>0.90326726436615001</v>
      </c>
      <c r="Q2643">
        <v>-3.6657452583312898E-2</v>
      </c>
      <c r="R2643">
        <v>1978195</v>
      </c>
      <c r="S2643">
        <v>1.4244241256749E-3</v>
      </c>
      <c r="T2643">
        <v>-0.114712802693247</v>
      </c>
      <c r="U2643">
        <v>-8.2665018737316104E-2</v>
      </c>
      <c r="V2643">
        <v>1.9510144119027399</v>
      </c>
      <c r="W2643">
        <v>-9.4665018737316101E-2</v>
      </c>
      <c r="X2643">
        <v>2.2499118213636399E-2</v>
      </c>
      <c r="Z2643">
        <v>-7.4657437680413496E-2</v>
      </c>
      <c r="AA2643">
        <v>-1.3391220645920601</v>
      </c>
      <c r="AB2643">
        <v>4.7480804189163498E-4</v>
      </c>
      <c r="AC2643" t="b">
        <v>0</v>
      </c>
      <c r="AD2643">
        <v>-1.9195012082298402E-2</v>
      </c>
      <c r="AE2643">
        <v>1.39955868860248E-2</v>
      </c>
      <c r="AF2643">
        <v>2.9777247198632499E-3</v>
      </c>
      <c r="AG2643">
        <v>150745</v>
      </c>
      <c r="AH2643" t="str">
        <f>VLOOKUP(B2643,AN:AN,1,0)</f>
        <v>San Jose - CA</v>
      </c>
      <c r="AI2643" t="str">
        <f>IF(G2643&lt;=2,"&lt;=2",IF(G2643&lt;3,"2-3","&gt;=3"))</f>
        <v>2-3</v>
      </c>
      <c r="AJ2643">
        <f>G2643-H2643</f>
        <v>-0.38370221011127992</v>
      </c>
    </row>
    <row r="2644" spans="1:36" hidden="1" x14ac:dyDescent="0.3">
      <c r="A2644">
        <v>2020</v>
      </c>
      <c r="B2644" t="s">
        <v>83</v>
      </c>
      <c r="C2644">
        <v>48350</v>
      </c>
      <c r="D2644">
        <v>104846</v>
      </c>
      <c r="E2644">
        <v>247824</v>
      </c>
      <c r="F2644">
        <v>97099</v>
      </c>
      <c r="G2644">
        <v>2.1684798345398102</v>
      </c>
      <c r="H2644">
        <f>+E2644/F2644</f>
        <v>2.5522816918814817</v>
      </c>
      <c r="I2644">
        <v>5.1987978869641703E-2</v>
      </c>
      <c r="J2644">
        <v>3.7623215466737997E-2</v>
      </c>
      <c r="K2644">
        <v>7.4069394052029003E-2</v>
      </c>
      <c r="N2644">
        <v>-2.8010000000000001E-3</v>
      </c>
      <c r="O2644">
        <v>-2.8656000000000001E-2</v>
      </c>
      <c r="P2644">
        <v>0.90889769792556796</v>
      </c>
      <c r="Q2644">
        <v>2.5495052337646901E-2</v>
      </c>
      <c r="R2644">
        <v>360633.90625</v>
      </c>
      <c r="S2644">
        <v>0</v>
      </c>
      <c r="T2644">
        <v>-2.3891069926321399E-2</v>
      </c>
      <c r="U2644">
        <v>8.1567140296101605E-3</v>
      </c>
      <c r="V2644">
        <v>1.0109216589727099</v>
      </c>
      <c r="W2644">
        <v>-3.8432859703898298E-3</v>
      </c>
      <c r="X2644">
        <v>2.02060485211033E-2</v>
      </c>
      <c r="Z2644">
        <v>-6.1433841196293901E-2</v>
      </c>
      <c r="AA2644">
        <v>0.89518219917212805</v>
      </c>
      <c r="AB2644">
        <v>5.3173811897640395E-4</v>
      </c>
      <c r="AC2644" t="b">
        <v>1</v>
      </c>
      <c r="AF2644">
        <v>5.7693585908939797E-2</v>
      </c>
      <c r="AG2644">
        <v>15349</v>
      </c>
      <c r="AH2644" t="e">
        <f>VLOOKUP(B2644,AN:AN,1,0)</f>
        <v>#N/A</v>
      </c>
      <c r="AI2644" t="str">
        <f>IF(G2644&lt;=2,"&lt;=2",IF(G2644&lt;3,"2-3","&gt;=3"))</f>
        <v>2-3</v>
      </c>
      <c r="AJ2644">
        <f>G2644-H2644</f>
        <v>-0.38380185734167149</v>
      </c>
    </row>
    <row r="2645" spans="1:36" hidden="1" x14ac:dyDescent="0.3">
      <c r="A2645">
        <v>2016</v>
      </c>
      <c r="B2645" t="s">
        <v>181</v>
      </c>
      <c r="C2645">
        <v>22387</v>
      </c>
      <c r="D2645">
        <v>46926</v>
      </c>
      <c r="E2645">
        <v>139149</v>
      </c>
      <c r="F2645">
        <v>56107</v>
      </c>
      <c r="G2645">
        <v>2.0961272166882501</v>
      </c>
      <c r="H2645">
        <f>+E2645/F2645</f>
        <v>2.4800648760404229</v>
      </c>
      <c r="I2645">
        <v>-9.4949094595553493E-2</v>
      </c>
      <c r="J2645">
        <v>-2.7509728795848801E-2</v>
      </c>
      <c r="K2645">
        <v>-2.2122268266044499E-2</v>
      </c>
      <c r="L2645">
        <v>0.113340891056694</v>
      </c>
      <c r="M2645">
        <v>2.5787002989090899E-2</v>
      </c>
      <c r="N2645">
        <v>-3.3700000000000001E-4</v>
      </c>
      <c r="O2645">
        <v>-1.8550000000000001E-3</v>
      </c>
      <c r="P2645">
        <v>0.92734473943710305</v>
      </c>
      <c r="Q2645">
        <v>-1.5170574188239001E-3</v>
      </c>
      <c r="R2645">
        <v>192505.203125</v>
      </c>
      <c r="S2645">
        <v>0</v>
      </c>
      <c r="T2645">
        <v>-2.4143625749275002E-2</v>
      </c>
      <c r="U2645">
        <v>2.0934615749865801E-3</v>
      </c>
      <c r="V2645">
        <v>0.52709079334924003</v>
      </c>
      <c r="W2645">
        <v>-1.09065384250134E-2</v>
      </c>
      <c r="X2645">
        <v>0</v>
      </c>
      <c r="Y2645">
        <v>5.0632911392405004E-3</v>
      </c>
      <c r="Z2645">
        <v>-9.82654854060038E-2</v>
      </c>
      <c r="AA2645">
        <v>-0.36483115934515797</v>
      </c>
      <c r="AB2645">
        <v>1.5189873417721499E-3</v>
      </c>
      <c r="AC2645" t="b">
        <v>0</v>
      </c>
      <c r="AF2645">
        <v>0</v>
      </c>
      <c r="AG2645">
        <v>5925</v>
      </c>
      <c r="AH2645" t="e">
        <f>VLOOKUP(B2645,AN:AN,1,0)</f>
        <v>#N/A</v>
      </c>
      <c r="AI2645" t="str">
        <f>IF(G2645&lt;=2,"&lt;=2",IF(G2645&lt;3,"2-3","&gt;=3"))</f>
        <v>2-3</v>
      </c>
      <c r="AJ2645">
        <f>G2645-H2645</f>
        <v>-0.38393765935217283</v>
      </c>
    </row>
    <row r="2646" spans="1:36" hidden="1" x14ac:dyDescent="0.3">
      <c r="A2646">
        <v>2017</v>
      </c>
      <c r="B2646" t="s">
        <v>159</v>
      </c>
      <c r="C2646">
        <v>140860</v>
      </c>
      <c r="D2646">
        <v>319454</v>
      </c>
      <c r="E2646">
        <v>687604</v>
      </c>
      <c r="F2646">
        <v>259261</v>
      </c>
      <c r="G2646">
        <v>2.2678830044015301</v>
      </c>
      <c r="H2646">
        <f>+E2646/F2646</f>
        <v>2.6521690497220947</v>
      </c>
      <c r="I2646">
        <v>-8.0238810340250797E-3</v>
      </c>
      <c r="J2646">
        <v>-3.7382673472165901E-3</v>
      </c>
      <c r="K2646">
        <v>4.7925805896520896E-3</v>
      </c>
      <c r="L2646">
        <v>2.70049365758896E-2</v>
      </c>
      <c r="M2646">
        <v>-2.3540824651718101E-2</v>
      </c>
      <c r="N2646">
        <v>-5.6300000000000002E-4</v>
      </c>
      <c r="O2646">
        <v>1.2049999999999999E-3</v>
      </c>
      <c r="P2646">
        <v>0.93107587099075295</v>
      </c>
      <c r="Q2646">
        <v>-7.6600313186649897E-3</v>
      </c>
      <c r="R2646">
        <v>945558</v>
      </c>
      <c r="S2646">
        <v>1.0763766087986099E-4</v>
      </c>
      <c r="T2646">
        <v>-9.3907024711370503E-3</v>
      </c>
      <c r="U2646">
        <v>1.69967580586672E-2</v>
      </c>
      <c r="V2646">
        <v>0.69286124183749798</v>
      </c>
      <c r="W2646">
        <v>-4.0032419413328002E-3</v>
      </c>
      <c r="X2646">
        <v>3.6504543846970001E-2</v>
      </c>
      <c r="Y2646">
        <v>0.13286582094419</v>
      </c>
      <c r="Z2646">
        <v>-2.0386940585505001E-2</v>
      </c>
      <c r="AA2646">
        <v>1.0802253026074</v>
      </c>
      <c r="AB2646">
        <v>6.9195639137053404E-4</v>
      </c>
      <c r="AC2646" t="b">
        <v>0</v>
      </c>
      <c r="AD2646">
        <v>9.3911019234784003E-3</v>
      </c>
      <c r="AE2646">
        <v>9.6165438820252098E-3</v>
      </c>
      <c r="AF2646">
        <v>2.3265111558747099E-2</v>
      </c>
      <c r="AG2646">
        <v>67407</v>
      </c>
      <c r="AH2646" t="e">
        <f>VLOOKUP(B2646,AN:AN,1,0)</f>
        <v>#N/A</v>
      </c>
      <c r="AI2646" t="str">
        <f>IF(G2646&lt;=2,"&lt;=2",IF(G2646&lt;3,"2-3","&gt;=3"))</f>
        <v>2-3</v>
      </c>
      <c r="AJ2646">
        <f>G2646-H2646</f>
        <v>-0.38428604532056454</v>
      </c>
    </row>
    <row r="2647" spans="1:36" hidden="1" x14ac:dyDescent="0.3">
      <c r="A2647">
        <v>2006</v>
      </c>
      <c r="B2647" t="s">
        <v>83</v>
      </c>
      <c r="C2647">
        <v>36031</v>
      </c>
      <c r="D2647">
        <v>76610</v>
      </c>
      <c r="E2647">
        <v>178359</v>
      </c>
      <c r="F2647">
        <v>71036</v>
      </c>
      <c r="G2647">
        <v>2.1262246398934201</v>
      </c>
      <c r="H2647">
        <f>+E2647/F2647</f>
        <v>2.5108254969311337</v>
      </c>
      <c r="I2647">
        <v>-4.4090102484635803E-2</v>
      </c>
      <c r="J2647">
        <v>1.3147044926881801E-2</v>
      </c>
      <c r="K2647">
        <v>1.29108569622039E-2</v>
      </c>
      <c r="L2647">
        <v>-5.6821138098835801E-2</v>
      </c>
      <c r="M2647">
        <v>3.0043399892747399E-2</v>
      </c>
      <c r="N2647">
        <v>-1.1900000000000001E-4</v>
      </c>
      <c r="O2647">
        <v>-3.2320000000000001E-3</v>
      </c>
      <c r="P2647">
        <v>0.966533184051514</v>
      </c>
      <c r="Q2647">
        <v>9.8375082015990101E-3</v>
      </c>
      <c r="R2647">
        <v>282046.90625</v>
      </c>
      <c r="S2647">
        <v>0</v>
      </c>
      <c r="T2647">
        <v>-3.3371560275554002E-3</v>
      </c>
      <c r="U2647">
        <v>3.5857532173395198E-2</v>
      </c>
      <c r="V2647">
        <v>0.99938239706688203</v>
      </c>
      <c r="W2647">
        <v>3.85753217339519E-3</v>
      </c>
      <c r="X2647">
        <v>0</v>
      </c>
      <c r="Y2647">
        <v>9.0192866444920597E-2</v>
      </c>
      <c r="AA2647">
        <v>2.00574545842511</v>
      </c>
      <c r="AB2647">
        <v>1.91593821099269E-3</v>
      </c>
      <c r="AC2647" t="b">
        <v>0</v>
      </c>
      <c r="AF2647">
        <v>5.2688300802299099E-3</v>
      </c>
      <c r="AG2647">
        <v>8351</v>
      </c>
      <c r="AH2647" t="e">
        <f>VLOOKUP(B2647,AN:AN,1,0)</f>
        <v>#N/A</v>
      </c>
      <c r="AI2647" t="str">
        <f>IF(G2647&lt;=2,"&lt;=2",IF(G2647&lt;3,"2-3","&gt;=3"))</f>
        <v>2-3</v>
      </c>
      <c r="AJ2647">
        <f>G2647-H2647</f>
        <v>-0.38460085703771352</v>
      </c>
    </row>
    <row r="2648" spans="1:36" hidden="1" x14ac:dyDescent="0.3">
      <c r="A2648">
        <v>2012</v>
      </c>
      <c r="B2648" t="s">
        <v>212</v>
      </c>
      <c r="C2648">
        <v>45478</v>
      </c>
      <c r="D2648">
        <v>108711</v>
      </c>
      <c r="E2648">
        <v>240122</v>
      </c>
      <c r="F2648">
        <v>86526</v>
      </c>
      <c r="G2648">
        <v>2.39040854918861</v>
      </c>
      <c r="H2648">
        <f>+E2648/F2648</f>
        <v>2.775142731664471</v>
      </c>
      <c r="I2648">
        <v>-4.6757028406164997E-2</v>
      </c>
      <c r="J2648">
        <v>1.80441699922085E-3</v>
      </c>
      <c r="K2648">
        <v>7.5095264613628003E-3</v>
      </c>
      <c r="L2648">
        <v>3.1836359404027299E-2</v>
      </c>
      <c r="M2648">
        <v>-2.5332953780889501E-2</v>
      </c>
      <c r="N2648">
        <v>9.3300000000000002E-4</v>
      </c>
      <c r="O2648">
        <v>8.0800000000000002E-4</v>
      </c>
      <c r="P2648">
        <v>0.95820796489715598</v>
      </c>
      <c r="Q2648">
        <v>3.7252902984952201E-5</v>
      </c>
      <c r="R2648">
        <v>373794.90625</v>
      </c>
      <c r="S2648">
        <v>0</v>
      </c>
      <c r="T2648">
        <v>-3.3697010949254899E-3</v>
      </c>
      <c r="U2648">
        <v>1.2460437603294801E-2</v>
      </c>
      <c r="V2648">
        <v>1.0878433727213801</v>
      </c>
      <c r="W2648">
        <v>-8.5395623967052005E-3</v>
      </c>
      <c r="X2648">
        <v>5.2545977730514204E-3</v>
      </c>
      <c r="Y2648">
        <v>0.11847277978997101</v>
      </c>
      <c r="Z2648">
        <v>-5.5905450531458602E-2</v>
      </c>
      <c r="AA2648">
        <v>0.85177472319048997</v>
      </c>
      <c r="AB2648">
        <v>2.5021894157387699E-4</v>
      </c>
      <c r="AC2648" t="b">
        <v>0</v>
      </c>
      <c r="AF2648">
        <v>2.9087951957963199E-2</v>
      </c>
      <c r="AG2648">
        <v>16070</v>
      </c>
      <c r="AH2648" t="e">
        <f>VLOOKUP(B2648,AN:AN,1,0)</f>
        <v>#N/A</v>
      </c>
      <c r="AI2648" t="str">
        <f>IF(G2648&lt;=2,"&lt;=2",IF(G2648&lt;3,"2-3","&gt;=3"))</f>
        <v>2-3</v>
      </c>
      <c r="AJ2648">
        <f>G2648-H2648</f>
        <v>-0.384734182475861</v>
      </c>
    </row>
    <row r="2649" spans="1:36" hidden="1" x14ac:dyDescent="0.3">
      <c r="A2649">
        <v>2007</v>
      </c>
      <c r="B2649" t="s">
        <v>70</v>
      </c>
      <c r="C2649">
        <v>15862</v>
      </c>
      <c r="D2649">
        <v>34166</v>
      </c>
      <c r="E2649">
        <v>135765</v>
      </c>
      <c r="F2649">
        <v>53476</v>
      </c>
      <c r="G2649">
        <v>2.1539528432732298</v>
      </c>
      <c r="H2649">
        <f>+E2649/F2649</f>
        <v>2.5388024534370559</v>
      </c>
      <c r="I2649">
        <v>-0.11369634682577801</v>
      </c>
      <c r="J2649">
        <v>-2.01040138490498E-2</v>
      </c>
      <c r="K2649">
        <v>-4.9728340759873299E-2</v>
      </c>
      <c r="L2649">
        <v>-0.107461676813662</v>
      </c>
      <c r="M2649">
        <v>-1.56634654849769E-2</v>
      </c>
      <c r="N2649">
        <v>7.7002000000000001E-2</v>
      </c>
      <c r="O2649">
        <v>5.7331E-2</v>
      </c>
      <c r="P2649">
        <v>0.84239220619201705</v>
      </c>
      <c r="Q2649">
        <v>-7.3484838008879894E-2</v>
      </c>
      <c r="R2649">
        <v>173258.609375</v>
      </c>
      <c r="S2649">
        <v>0</v>
      </c>
      <c r="T2649">
        <v>-1.03714969009161E-2</v>
      </c>
      <c r="U2649">
        <v>1.83923151344061E-2</v>
      </c>
      <c r="V2649">
        <v>0.72239288514098898</v>
      </c>
      <c r="W2649">
        <v>-1.06076848655939E-2</v>
      </c>
      <c r="X2649">
        <v>0.30180544327674402</v>
      </c>
      <c r="Y2649">
        <v>0.285742595574285</v>
      </c>
      <c r="AA2649">
        <v>2.4094769867656498</v>
      </c>
      <c r="AB2649">
        <v>2.6946914578280699E-4</v>
      </c>
      <c r="AC2649" t="b">
        <v>0</v>
      </c>
      <c r="AF2649">
        <v>0.20021557531662601</v>
      </c>
      <c r="AG2649">
        <v>4831</v>
      </c>
      <c r="AH2649" t="e">
        <f>VLOOKUP(B2649,AN:AN,1,0)</f>
        <v>#N/A</v>
      </c>
      <c r="AI2649" t="str">
        <f>IF(G2649&lt;=2,"&lt;=2",IF(G2649&lt;3,"2-3","&gt;=3"))</f>
        <v>2-3</v>
      </c>
      <c r="AJ2649">
        <f>G2649-H2649</f>
        <v>-0.38484961016382613</v>
      </c>
    </row>
    <row r="2650" spans="1:36" hidden="1" x14ac:dyDescent="0.3">
      <c r="A2650">
        <v>2021</v>
      </c>
      <c r="B2650" t="s">
        <v>194</v>
      </c>
      <c r="C2650">
        <v>18454</v>
      </c>
      <c r="D2650">
        <v>34860</v>
      </c>
      <c r="E2650">
        <v>117565</v>
      </c>
      <c r="F2650">
        <v>51698</v>
      </c>
      <c r="G2650">
        <v>1.88902135038474</v>
      </c>
      <c r="H2650">
        <f>+E2650/F2650</f>
        <v>2.2740724979689735</v>
      </c>
      <c r="I2650">
        <v>5.36780753572043E-2</v>
      </c>
      <c r="J2650">
        <v>1.30968708544969E-2</v>
      </c>
      <c r="K2650">
        <v>-1.85237954556942E-2</v>
      </c>
      <c r="N2650">
        <v>5.398E-3</v>
      </c>
      <c r="O2650">
        <v>-1.3772E-2</v>
      </c>
      <c r="P2650">
        <v>0.89224159717559803</v>
      </c>
      <c r="Q2650">
        <v>-2.2908866405486901E-2</v>
      </c>
      <c r="R2650">
        <v>155479.203125</v>
      </c>
      <c r="S2650">
        <v>0</v>
      </c>
      <c r="T2650">
        <v>2.1556679159403E-2</v>
      </c>
      <c r="U2650">
        <v>0.10500285774469401</v>
      </c>
      <c r="V2650">
        <v>1.1746393204958501</v>
      </c>
      <c r="W2650">
        <v>5.8002857744693999E-2</v>
      </c>
      <c r="X2650">
        <v>0.15181347150259</v>
      </c>
      <c r="Z2650">
        <v>-0.105632444019405</v>
      </c>
      <c r="AA2650">
        <v>0.21580702895618301</v>
      </c>
      <c r="AB2650">
        <v>0</v>
      </c>
      <c r="AC2650" t="b">
        <v>1</v>
      </c>
      <c r="AF2650">
        <v>9.3264248704663197E-2</v>
      </c>
      <c r="AG2650">
        <v>4446</v>
      </c>
      <c r="AH2650" t="e">
        <f>VLOOKUP(B2650,AN:AN,1,0)</f>
        <v>#N/A</v>
      </c>
      <c r="AI2650" t="str">
        <f>IF(G2650&lt;=2,"&lt;=2",IF(G2650&lt;3,"2-3","&gt;=3"))</f>
        <v>&lt;=2</v>
      </c>
      <c r="AJ2650">
        <f>G2650-H2650</f>
        <v>-0.38505114758423353</v>
      </c>
    </row>
    <row r="2651" spans="1:36" hidden="1" x14ac:dyDescent="0.3">
      <c r="A2651">
        <v>2014</v>
      </c>
      <c r="B2651" t="s">
        <v>31</v>
      </c>
      <c r="C2651">
        <v>96098</v>
      </c>
      <c r="D2651">
        <v>208874</v>
      </c>
      <c r="E2651">
        <v>479137</v>
      </c>
      <c r="F2651">
        <v>187265</v>
      </c>
      <c r="G2651">
        <v>2.1735519990010199</v>
      </c>
      <c r="H2651">
        <f>+E2651/F2651</f>
        <v>2.5586041171601739</v>
      </c>
      <c r="I2651">
        <v>-3.2149158805581703E-2</v>
      </c>
      <c r="J2651">
        <v>-3.9938837289804602E-4</v>
      </c>
      <c r="K2651">
        <v>2.98050010353327E-2</v>
      </c>
      <c r="L2651">
        <v>4.1049760349094799E-2</v>
      </c>
      <c r="M2651">
        <v>-3.3451641909778097E-2</v>
      </c>
      <c r="N2651">
        <v>-2.0830000000000002E-3</v>
      </c>
      <c r="O2651">
        <v>-2.5999999999999998E-4</v>
      </c>
      <c r="P2651">
        <v>0.95023941993713401</v>
      </c>
      <c r="Q2651">
        <v>2.2562146186829702E-3</v>
      </c>
      <c r="R2651">
        <v>705015.5</v>
      </c>
      <c r="S2651">
        <v>4.6312376982748601E-4</v>
      </c>
      <c r="T2651">
        <v>8.1168217584491002E-3</v>
      </c>
      <c r="U2651">
        <v>2.6752088218927401E-2</v>
      </c>
      <c r="V2651">
        <v>0.62590059974530798</v>
      </c>
      <c r="W2651">
        <v>1.07520882189274E-2</v>
      </c>
      <c r="X2651">
        <v>4.9206900544170398E-4</v>
      </c>
      <c r="Y2651">
        <v>3.9427068834181803E-2</v>
      </c>
      <c r="Z2651">
        <v>-9.3060877137782893E-3</v>
      </c>
      <c r="AA2651">
        <v>0.13400618118601901</v>
      </c>
      <c r="AB2651">
        <v>7.2363089035544698E-4</v>
      </c>
      <c r="AC2651" t="b">
        <v>0</v>
      </c>
      <c r="AF2651">
        <v>8.6256802130369303E-3</v>
      </c>
      <c r="AG2651">
        <v>34565</v>
      </c>
      <c r="AH2651" t="e">
        <f>VLOOKUP(B2651,AN:AN,1,0)</f>
        <v>#N/A</v>
      </c>
      <c r="AI2651" t="str">
        <f>IF(G2651&lt;=2,"&lt;=2",IF(G2651&lt;3,"2-3","&gt;=3"))</f>
        <v>2-3</v>
      </c>
      <c r="AJ2651">
        <f>G2651-H2651</f>
        <v>-0.38505211815915397</v>
      </c>
    </row>
    <row r="2652" spans="1:36" hidden="1" x14ac:dyDescent="0.3">
      <c r="A2652">
        <v>2006</v>
      </c>
      <c r="B2652" t="s">
        <v>126</v>
      </c>
      <c r="C2652">
        <v>138389</v>
      </c>
      <c r="D2652">
        <v>298094</v>
      </c>
      <c r="E2652">
        <v>822687</v>
      </c>
      <c r="F2652">
        <v>324005</v>
      </c>
      <c r="G2652">
        <v>2.1540295832761198</v>
      </c>
      <c r="H2652">
        <f>+E2652/F2652</f>
        <v>2.5391182234842056</v>
      </c>
      <c r="I2652">
        <v>-3.1352482808853901E-2</v>
      </c>
      <c r="J2652">
        <v>-4.2058788239955998E-3</v>
      </c>
      <c r="K2652">
        <v>-4.4420667886733997E-3</v>
      </c>
      <c r="L2652">
        <v>-0.11344420114904601</v>
      </c>
      <c r="M2652">
        <v>-2.6579663157463101E-2</v>
      </c>
      <c r="N2652">
        <v>-2.6840000000000002E-3</v>
      </c>
      <c r="O2652">
        <v>-4.6439999999999997E-3</v>
      </c>
      <c r="P2652">
        <v>0.92997735738754295</v>
      </c>
      <c r="Q2652">
        <v>-6.2481760978700899E-3</v>
      </c>
      <c r="R2652">
        <v>1191005</v>
      </c>
      <c r="S2652">
        <v>0</v>
      </c>
      <c r="T2652">
        <v>2.42132842540741E-2</v>
      </c>
      <c r="U2652">
        <v>6.3407972455024705E-2</v>
      </c>
      <c r="V2652">
        <v>0.70204548554285096</v>
      </c>
      <c r="W2652">
        <v>3.1407972455024698E-2</v>
      </c>
      <c r="X2652">
        <v>5.8372801592808197E-3</v>
      </c>
      <c r="Y2652">
        <v>3.46416637820487E-2</v>
      </c>
      <c r="AA2652">
        <v>1.2591449547056399</v>
      </c>
      <c r="AB2652">
        <v>3.0166822528583E-5</v>
      </c>
      <c r="AC2652" t="b">
        <v>0</v>
      </c>
      <c r="AF2652">
        <v>1.25041479380976E-2</v>
      </c>
      <c r="AG2652">
        <v>66685</v>
      </c>
      <c r="AH2652" t="str">
        <f>VLOOKUP(B2652,AN:AN,1,0)</f>
        <v>Louisville - KY</v>
      </c>
      <c r="AI2652" t="str">
        <f>IF(G2652&lt;=2,"&lt;=2",IF(G2652&lt;3,"2-3","&gt;=3"))</f>
        <v>2-3</v>
      </c>
      <c r="AJ2652">
        <f>G2652-H2652</f>
        <v>-0.38508864020808575</v>
      </c>
    </row>
    <row r="2653" spans="1:36" hidden="1" x14ac:dyDescent="0.3">
      <c r="A2653">
        <v>2017</v>
      </c>
      <c r="B2653" t="s">
        <v>130</v>
      </c>
      <c r="C2653">
        <v>80169</v>
      </c>
      <c r="D2653">
        <v>263671</v>
      </c>
      <c r="E2653">
        <v>586589</v>
      </c>
      <c r="F2653">
        <v>159656</v>
      </c>
      <c r="G2653">
        <v>3.2889396150631698</v>
      </c>
      <c r="H2653">
        <f>+E2653/F2653</f>
        <v>3.6740805231247182</v>
      </c>
      <c r="I2653">
        <v>-2.6654747394729301E-2</v>
      </c>
      <c r="J2653">
        <v>-7.6099038124084898E-3</v>
      </c>
      <c r="K2653">
        <v>9.2094412446019902E-4</v>
      </c>
      <c r="L2653">
        <v>-3.3247549220919603E-2</v>
      </c>
      <c r="M2653">
        <v>-8.3793310448527294E-2</v>
      </c>
      <c r="N2653">
        <v>1.5099E-2</v>
      </c>
      <c r="O2653">
        <v>1.24149999999999E-2</v>
      </c>
      <c r="P2653">
        <v>0.904929459095001</v>
      </c>
      <c r="Q2653">
        <v>-1.3278841972350901E-2</v>
      </c>
      <c r="R2653">
        <v>853909.75</v>
      </c>
      <c r="S2653">
        <v>7.1377120031432097E-3</v>
      </c>
      <c r="T2653">
        <v>-3.7319698370993103E-2</v>
      </c>
      <c r="U2653">
        <v>-1.0932237841188901E-2</v>
      </c>
      <c r="V2653">
        <v>0.62493366910833203</v>
      </c>
      <c r="W2653">
        <v>-3.1932237841188899E-2</v>
      </c>
      <c r="X2653">
        <v>7.1115185645995602E-2</v>
      </c>
      <c r="Y2653">
        <v>0.171659332708502</v>
      </c>
      <c r="Z2653">
        <v>-1.70443952087511E-2</v>
      </c>
      <c r="AA2653">
        <v>0.754975228942389</v>
      </c>
      <c r="AB2653">
        <v>5.8935236723200795E-4</v>
      </c>
      <c r="AC2653" t="b">
        <v>0</v>
      </c>
      <c r="AD2653">
        <v>-2.85664386309138E-2</v>
      </c>
      <c r="AE2653">
        <v>1.53224623562384E-2</v>
      </c>
      <c r="AF2653">
        <v>6.1030711806692402E-2</v>
      </c>
      <c r="AG2653">
        <v>16358</v>
      </c>
      <c r="AH2653" t="e">
        <f>VLOOKUP(B2653,AN:AN,1,0)</f>
        <v>#N/A</v>
      </c>
      <c r="AI2653" t="str">
        <f>IF(G2653&lt;=2,"&lt;=2",IF(G2653&lt;3,"2-3","&gt;=3"))</f>
        <v>&gt;=3</v>
      </c>
      <c r="AJ2653">
        <f>G2653-H2653</f>
        <v>-0.38514090806154844</v>
      </c>
    </row>
    <row r="2654" spans="1:36" hidden="1" x14ac:dyDescent="0.3">
      <c r="A2654">
        <v>2011</v>
      </c>
      <c r="B2654" t="s">
        <v>33</v>
      </c>
      <c r="C2654">
        <v>115676</v>
      </c>
      <c r="D2654">
        <v>266743</v>
      </c>
      <c r="E2654">
        <v>603048</v>
      </c>
      <c r="F2654">
        <v>224090</v>
      </c>
      <c r="G2654">
        <v>2.3059493758428702</v>
      </c>
      <c r="H2654">
        <f>+E2654/F2654</f>
        <v>2.6910973269668439</v>
      </c>
      <c r="I2654">
        <v>-2.4395390666826101E-2</v>
      </c>
      <c r="J2654">
        <v>-3.1100241467356899E-3</v>
      </c>
      <c r="K2654">
        <v>-8.2798854485153991E-3</v>
      </c>
      <c r="L2654">
        <v>1.46342465803027E-2</v>
      </c>
      <c r="M2654">
        <v>-3.1977744773030198E-2</v>
      </c>
      <c r="N2654">
        <v>-8.7000000000000001E-4</v>
      </c>
      <c r="O2654">
        <v>-2.15E-3</v>
      </c>
      <c r="P2654">
        <v>0.92895358800888095</v>
      </c>
      <c r="Q2654">
        <v>-6.2095522880550799E-3</v>
      </c>
      <c r="R2654">
        <v>898098.8125</v>
      </c>
      <c r="S2654">
        <v>9.7578825394889295E-4</v>
      </c>
      <c r="T2654">
        <v>4.7718198038636996E-3</v>
      </c>
      <c r="U2654">
        <v>1.5672877430915801E-2</v>
      </c>
      <c r="V2654">
        <v>0.703435786247401</v>
      </c>
      <c r="W2654">
        <v>-1.6327122569084199E-2</v>
      </c>
      <c r="X2654">
        <v>4.5333495964708899E-3</v>
      </c>
      <c r="Y2654">
        <v>5.8310090846781702E-2</v>
      </c>
      <c r="Z2654">
        <v>1.1345411356691801E-2</v>
      </c>
      <c r="AA2654">
        <v>0.74685957904112499</v>
      </c>
      <c r="AB2654">
        <v>1.62631375658148E-4</v>
      </c>
      <c r="AC2654" t="b">
        <v>0</v>
      </c>
      <c r="AF2654">
        <v>1.7828464556524499E-2</v>
      </c>
      <c r="AG2654">
        <v>49414</v>
      </c>
      <c r="AH2654" t="e">
        <f>VLOOKUP(B2654,AN:AN,1,0)</f>
        <v>#N/A</v>
      </c>
      <c r="AI2654" t="str">
        <f>IF(G2654&lt;=2,"&lt;=2",IF(G2654&lt;3,"2-3","&gt;=3"))</f>
        <v>2-3</v>
      </c>
      <c r="AJ2654">
        <f>G2654-H2654</f>
        <v>-0.38514795112397371</v>
      </c>
    </row>
    <row r="2655" spans="1:36" hidden="1" x14ac:dyDescent="0.3">
      <c r="A2655">
        <v>2009</v>
      </c>
      <c r="B2655" t="s">
        <v>155</v>
      </c>
      <c r="C2655">
        <v>18227</v>
      </c>
      <c r="D2655">
        <v>45634</v>
      </c>
      <c r="E2655">
        <v>87950</v>
      </c>
      <c r="F2655">
        <v>30444</v>
      </c>
      <c r="G2655">
        <v>2.5036484336423901</v>
      </c>
      <c r="H2655">
        <f>+E2655/F2655</f>
        <v>2.8889107870187885</v>
      </c>
      <c r="I2655">
        <v>-1.8469973287412299E-2</v>
      </c>
      <c r="J2655">
        <v>-6.0542343417182504E-3</v>
      </c>
      <c r="K2655">
        <v>-1.53926134193316E-2</v>
      </c>
      <c r="L2655">
        <v>3.4979050746187998E-3</v>
      </c>
      <c r="M2655">
        <v>3.0764711904339499E-2</v>
      </c>
      <c r="N2655">
        <v>-1.4660000000000001E-3</v>
      </c>
      <c r="O2655">
        <v>1.33299999999999E-3</v>
      </c>
      <c r="P2655">
        <v>0.93322867155075095</v>
      </c>
      <c r="Q2655">
        <v>-1.18168592453E-2</v>
      </c>
      <c r="R2655">
        <v>136957.59375</v>
      </c>
      <c r="S2655">
        <v>0</v>
      </c>
      <c r="T2655">
        <v>-2.7042496949434502E-3</v>
      </c>
      <c r="U2655">
        <v>-3.3270951360464103E-2</v>
      </c>
      <c r="V2655">
        <v>0.86954543861370104</v>
      </c>
      <c r="W2655">
        <v>-2.9270951360464099E-2</v>
      </c>
      <c r="X2655">
        <v>0</v>
      </c>
      <c r="Y2655">
        <v>0.14559716990288099</v>
      </c>
      <c r="AA2655">
        <v>2.1795653132852699</v>
      </c>
      <c r="AB2655">
        <v>1.3329778725673099E-4</v>
      </c>
      <c r="AC2655" t="b">
        <v>0</v>
      </c>
      <c r="AF2655">
        <v>0</v>
      </c>
      <c r="AG2655">
        <v>7502</v>
      </c>
      <c r="AH2655" t="e">
        <f>VLOOKUP(B2655,AN:AN,1,0)</f>
        <v>#N/A</v>
      </c>
      <c r="AI2655" t="str">
        <f>IF(G2655&lt;=2,"&lt;=2",IF(G2655&lt;3,"2-3","&gt;=3"))</f>
        <v>2-3</v>
      </c>
      <c r="AJ2655">
        <f>G2655-H2655</f>
        <v>-0.38526235337639836</v>
      </c>
    </row>
    <row r="2656" spans="1:36" hidden="1" x14ac:dyDescent="0.3">
      <c r="A2656">
        <v>2014</v>
      </c>
      <c r="B2656" t="s">
        <v>162</v>
      </c>
      <c r="C2656">
        <v>740627</v>
      </c>
      <c r="D2656">
        <v>1766722</v>
      </c>
      <c r="E2656">
        <v>4161479</v>
      </c>
      <c r="F2656">
        <v>1501918</v>
      </c>
      <c r="G2656">
        <v>2.3854409844631599</v>
      </c>
      <c r="H2656">
        <f>+E2656/F2656</f>
        <v>2.7707764338665628</v>
      </c>
      <c r="I2656">
        <v>1.4994075877730301E-2</v>
      </c>
      <c r="J2656">
        <v>-7.37577676773047E-4</v>
      </c>
      <c r="K2656">
        <v>2.9466811731457699E-2</v>
      </c>
      <c r="L2656">
        <v>6.6017772585153595E-2</v>
      </c>
      <c r="M2656">
        <v>-8.4836296737193992E-3</v>
      </c>
      <c r="N2656">
        <v>2.578E-3</v>
      </c>
      <c r="O2656">
        <v>2.1779999999999998E-3</v>
      </c>
      <c r="P2656">
        <v>0.93796712160110496</v>
      </c>
      <c r="Q2656">
        <v>2.1209716796879402E-3</v>
      </c>
      <c r="R2656">
        <v>6113104</v>
      </c>
      <c r="S2656">
        <v>3.5333768210480499E-4</v>
      </c>
      <c r="T2656">
        <v>-5.3711505606770004E-3</v>
      </c>
      <c r="U2656">
        <v>1.3264115899801299E-2</v>
      </c>
      <c r="V2656">
        <v>1.04785606024776</v>
      </c>
      <c r="W2656">
        <v>-2.7358841001987001E-3</v>
      </c>
      <c r="X2656">
        <v>1.2101815612089501E-2</v>
      </c>
      <c r="Y2656">
        <v>8.8416216140385404E-2</v>
      </c>
      <c r="Z2656">
        <v>3.7763277515299197E-2</v>
      </c>
      <c r="AA2656">
        <v>0.49637426823674302</v>
      </c>
      <c r="AB2656">
        <v>7.7802239617308095E-4</v>
      </c>
      <c r="AC2656" t="b">
        <v>1</v>
      </c>
      <c r="AF2656">
        <v>2.28480376168732E-2</v>
      </c>
      <c r="AG2656">
        <v>297898</v>
      </c>
      <c r="AH2656" t="str">
        <f>VLOOKUP(B2656,AN:AN,1,0)</f>
        <v>Philadelphia - PA</v>
      </c>
      <c r="AI2656" t="str">
        <f>IF(G2656&lt;=2,"&lt;=2",IF(G2656&lt;3,"2-3","&gt;=3"))</f>
        <v>2-3</v>
      </c>
      <c r="AJ2656">
        <f>G2656-H2656</f>
        <v>-0.38533544940340292</v>
      </c>
    </row>
    <row r="2657" spans="1:36" hidden="1" x14ac:dyDescent="0.3">
      <c r="A2657">
        <v>2008</v>
      </c>
      <c r="B2657" t="s">
        <v>76</v>
      </c>
      <c r="C2657">
        <v>15919</v>
      </c>
      <c r="D2657">
        <v>37856</v>
      </c>
      <c r="E2657">
        <v>114735</v>
      </c>
      <c r="F2657">
        <v>41519</v>
      </c>
      <c r="G2657">
        <v>2.3780388215340098</v>
      </c>
      <c r="H2657">
        <f>+E2657/F2657</f>
        <v>2.7634336087092657</v>
      </c>
      <c r="I2657">
        <v>6.9438490652060605E-2</v>
      </c>
      <c r="J2657">
        <v>5.9356819838285498E-3</v>
      </c>
      <c r="K2657">
        <v>-2.0631019681692099E-2</v>
      </c>
      <c r="L2657">
        <v>-4.9795602373778801E-2</v>
      </c>
      <c r="M2657">
        <v>6.6731725819408503E-3</v>
      </c>
      <c r="N2657">
        <v>2.4499999999999999E-4</v>
      </c>
      <c r="O2657">
        <v>1.5529999999999999E-3</v>
      </c>
      <c r="P2657">
        <v>0.945609271526337</v>
      </c>
      <c r="Q2657">
        <v>-2.4699568748469602E-3</v>
      </c>
      <c r="R2657">
        <v>158470.703125</v>
      </c>
      <c r="S2657">
        <v>0</v>
      </c>
      <c r="T2657">
        <v>-3.1929537653923E-3</v>
      </c>
      <c r="U2657">
        <v>5.1827193237841103E-3</v>
      </c>
      <c r="V2657">
        <v>0.74234336302221104</v>
      </c>
      <c r="W2657">
        <v>-3.2817280676215803E-2</v>
      </c>
      <c r="X2657">
        <v>6.3840920983778096E-2</v>
      </c>
      <c r="Y2657">
        <v>0.12715199212985701</v>
      </c>
      <c r="AA2657">
        <v>2.2675342998380099</v>
      </c>
      <c r="AB2657">
        <v>0</v>
      </c>
      <c r="AC2657" t="b">
        <v>1</v>
      </c>
      <c r="AF2657">
        <v>4.2647828362113997E-2</v>
      </c>
      <c r="AG2657">
        <v>4066</v>
      </c>
      <c r="AH2657" t="e">
        <f>VLOOKUP(B2657,AN:AN,1,0)</f>
        <v>#N/A</v>
      </c>
      <c r="AI2657" t="str">
        <f>IF(G2657&lt;=2,"&lt;=2",IF(G2657&lt;3,"2-3","&gt;=3"))</f>
        <v>2-3</v>
      </c>
      <c r="AJ2657">
        <f>G2657-H2657</f>
        <v>-0.38539478717525588</v>
      </c>
    </row>
    <row r="2658" spans="1:36" hidden="1" x14ac:dyDescent="0.3">
      <c r="A2658">
        <v>2008</v>
      </c>
      <c r="B2658" t="s">
        <v>96</v>
      </c>
      <c r="C2658">
        <v>63151</v>
      </c>
      <c r="D2658">
        <v>134984</v>
      </c>
      <c r="E2658">
        <v>378084</v>
      </c>
      <c r="F2658">
        <v>149862</v>
      </c>
      <c r="G2658">
        <v>2.1374800082342298</v>
      </c>
      <c r="H2658">
        <f>+E2658/F2658</f>
        <v>2.5228810505665211</v>
      </c>
      <c r="I2658">
        <v>3.3496814430970398E-2</v>
      </c>
      <c r="J2658">
        <v>4.7563482075929503E-3</v>
      </c>
      <c r="K2658">
        <v>-2.18103534579277E-2</v>
      </c>
      <c r="L2658">
        <v>-4.5194419026374798E-2</v>
      </c>
      <c r="M2658">
        <v>1.1274355929344801E-2</v>
      </c>
      <c r="N2658">
        <v>1.8400000000000001E-3</v>
      </c>
      <c r="O2658">
        <v>3.8210000000000002E-3</v>
      </c>
      <c r="P2658">
        <v>0.93168610334396396</v>
      </c>
      <c r="Q2658">
        <v>-1.1076271533966E-2</v>
      </c>
      <c r="R2658">
        <v>543467.3125</v>
      </c>
      <c r="S2658">
        <v>0</v>
      </c>
      <c r="T2658">
        <v>-2.9093357734382101E-3</v>
      </c>
      <c r="U2658">
        <v>5.4663373157382003E-3</v>
      </c>
      <c r="V2658">
        <v>0.72687787629258105</v>
      </c>
      <c r="W2658">
        <v>-3.2533662684261798E-2</v>
      </c>
      <c r="X2658">
        <v>3.1577643853710799E-2</v>
      </c>
      <c r="Y2658">
        <v>6.5808045363142095E-2</v>
      </c>
      <c r="AA2658">
        <v>0.91818322881707104</v>
      </c>
      <c r="AB2658">
        <v>4.95335589862131E-4</v>
      </c>
      <c r="AC2658" t="b">
        <v>1</v>
      </c>
      <c r="AF2658">
        <v>1.11037728060761E-2</v>
      </c>
      <c r="AG2658">
        <v>24991</v>
      </c>
      <c r="AH2658" t="e">
        <f>VLOOKUP(B2658,AN:AN,1,0)</f>
        <v>#N/A</v>
      </c>
      <c r="AI2658" t="str">
        <f>IF(G2658&lt;=2,"&lt;=2",IF(G2658&lt;3,"2-3","&gt;=3"))</f>
        <v>2-3</v>
      </c>
      <c r="AJ2658">
        <f>G2658-H2658</f>
        <v>-0.38540104233229133</v>
      </c>
    </row>
    <row r="2659" spans="1:36" hidden="1" x14ac:dyDescent="0.3">
      <c r="A2659">
        <v>2014</v>
      </c>
      <c r="B2659" t="s">
        <v>62</v>
      </c>
      <c r="C2659">
        <v>285022</v>
      </c>
      <c r="D2659">
        <v>652104</v>
      </c>
      <c r="E2659">
        <v>1400128</v>
      </c>
      <c r="F2659">
        <v>523734</v>
      </c>
      <c r="G2659">
        <v>2.2879076001150702</v>
      </c>
      <c r="H2659">
        <f>+E2659/F2659</f>
        <v>2.6733570858489233</v>
      </c>
      <c r="I2659">
        <v>-1.1569465398322E-2</v>
      </c>
      <c r="J2659">
        <v>5.9062615036950498E-5</v>
      </c>
      <c r="K2659">
        <v>3.0263452023267599E-2</v>
      </c>
      <c r="L2659">
        <v>7.4217289268970393E-2</v>
      </c>
      <c r="M2659">
        <v>-2.8411298990249802E-4</v>
      </c>
      <c r="N2659">
        <v>-5.1900000000000004E-4</v>
      </c>
      <c r="O2659">
        <v>4.7699999999999902E-4</v>
      </c>
      <c r="P2659">
        <v>0.92289406061172496</v>
      </c>
      <c r="Q2659">
        <v>5.2982568740900205E-4</v>
      </c>
      <c r="R2659">
        <v>2164203</v>
      </c>
      <c r="S2659">
        <v>1.36394449480966E-3</v>
      </c>
      <c r="T2659">
        <v>-3.0862912535666999E-3</v>
      </c>
      <c r="U2659">
        <v>1.55489752069116E-2</v>
      </c>
      <c r="V2659">
        <v>0.69622650982905099</v>
      </c>
      <c r="W2659">
        <v>-4.5102479308839998E-4</v>
      </c>
      <c r="X2659">
        <v>6.56653517261656E-3</v>
      </c>
      <c r="Y2659">
        <v>6.4865783351242698E-2</v>
      </c>
      <c r="Z2659">
        <v>-1.34087384710267E-2</v>
      </c>
      <c r="AA2659">
        <v>0.59823374624012804</v>
      </c>
      <c r="AB2659">
        <v>1.2904385040714099E-3</v>
      </c>
      <c r="AC2659" t="b">
        <v>0</v>
      </c>
      <c r="AF2659">
        <v>2.38976143222339E-2</v>
      </c>
      <c r="AG2659">
        <v>123266</v>
      </c>
      <c r="AH2659" t="str">
        <f>VLOOKUP(B2659,AN:AN,1,0)</f>
        <v>Cincinnati - OH</v>
      </c>
      <c r="AI2659" t="str">
        <f>IF(G2659&lt;=2,"&lt;=2",IF(G2659&lt;3,"2-3","&gt;=3"))</f>
        <v>2-3</v>
      </c>
      <c r="AJ2659">
        <f>G2659-H2659</f>
        <v>-0.38544948573385307</v>
      </c>
    </row>
    <row r="2660" spans="1:36" hidden="1" x14ac:dyDescent="0.3">
      <c r="A2660">
        <v>2012</v>
      </c>
      <c r="B2660" t="s">
        <v>156</v>
      </c>
      <c r="C2660">
        <v>43854</v>
      </c>
      <c r="D2660">
        <v>122839</v>
      </c>
      <c r="E2660">
        <v>424665</v>
      </c>
      <c r="F2660">
        <v>133264</v>
      </c>
      <c r="G2660">
        <v>2.8010899803894702</v>
      </c>
      <c r="H2660">
        <f>+E2660/F2660</f>
        <v>3.1866445551686877</v>
      </c>
      <c r="I2660">
        <v>5.9320503978445502E-2</v>
      </c>
      <c r="J2660">
        <v>-9.5150554552673496E-3</v>
      </c>
      <c r="K2660">
        <v>-3.8099459931254E-3</v>
      </c>
      <c r="L2660">
        <v>6.4374687723815494E-2</v>
      </c>
      <c r="M2660">
        <v>7.2053745388985903E-3</v>
      </c>
      <c r="N2660">
        <v>6.7609999999999996E-3</v>
      </c>
      <c r="O2660">
        <v>6.1199999999999996E-3</v>
      </c>
      <c r="P2660">
        <v>0.92819708585739102</v>
      </c>
      <c r="Q2660">
        <v>-2.441287040711E-3</v>
      </c>
      <c r="R2660">
        <v>615961.1875</v>
      </c>
      <c r="S2660">
        <v>0</v>
      </c>
      <c r="T2660">
        <v>-3.78640368580819E-3</v>
      </c>
      <c r="U2660">
        <v>1.2043735012412101E-2</v>
      </c>
      <c r="V2660">
        <v>0.73973349345053796</v>
      </c>
      <c r="W2660">
        <v>-8.9562649875879006E-3</v>
      </c>
      <c r="X2660">
        <v>5.5404105195638202E-2</v>
      </c>
      <c r="Y2660">
        <v>0.23834210733269101</v>
      </c>
      <c r="Z2660">
        <v>4.5379372239145399E-2</v>
      </c>
      <c r="AA2660">
        <v>1.2952653196644599</v>
      </c>
      <c r="AB2660">
        <v>2.4053880692751701E-4</v>
      </c>
      <c r="AC2660" t="b">
        <v>1</v>
      </c>
      <c r="AF2660">
        <v>2.28511866581141E-2</v>
      </c>
      <c r="AG2660">
        <v>13163</v>
      </c>
      <c r="AH2660" t="e">
        <f>VLOOKUP(B2660,AN:AN,1,0)</f>
        <v>#N/A</v>
      </c>
      <c r="AI2660" t="str">
        <f>IF(G2660&lt;=2,"&lt;=2",IF(G2660&lt;3,"2-3","&gt;=3"))</f>
        <v>2-3</v>
      </c>
      <c r="AJ2660">
        <f>G2660-H2660</f>
        <v>-0.38555457477921751</v>
      </c>
    </row>
    <row r="2661" spans="1:36" hidden="1" x14ac:dyDescent="0.3">
      <c r="A2661">
        <v>2021</v>
      </c>
      <c r="B2661" t="s">
        <v>161</v>
      </c>
      <c r="C2661">
        <v>59840</v>
      </c>
      <c r="D2661">
        <v>131959</v>
      </c>
      <c r="E2661">
        <v>359767</v>
      </c>
      <c r="F2661">
        <v>138861</v>
      </c>
      <c r="G2661">
        <v>2.20519719251336</v>
      </c>
      <c r="H2661">
        <f>+E2661/F2661</f>
        <v>2.5908426412023533</v>
      </c>
      <c r="I2661">
        <v>-5.0229667776261297E-2</v>
      </c>
      <c r="J2661">
        <v>-1.7528936266899098E-2</v>
      </c>
      <c r="K2661">
        <v>-4.91496025770903E-2</v>
      </c>
      <c r="N2661">
        <v>5.9899999999999997E-3</v>
      </c>
      <c r="O2661">
        <v>6.9159999999999899E-3</v>
      </c>
      <c r="P2661">
        <v>0.91098040342330899</v>
      </c>
      <c r="Q2661">
        <v>-3.9940595626830999E-2</v>
      </c>
      <c r="R2661">
        <v>518446.59375</v>
      </c>
      <c r="S2661">
        <v>0</v>
      </c>
      <c r="T2661">
        <v>1.9188906997441999E-2</v>
      </c>
      <c r="U2661">
        <v>0.102635085582733</v>
      </c>
      <c r="V2661">
        <v>0.87944200435029696</v>
      </c>
      <c r="W2661">
        <v>5.5635085582733002E-2</v>
      </c>
      <c r="X2661">
        <v>7.2920528982820407E-2</v>
      </c>
      <c r="Z2661">
        <v>-9.6504645777224105E-2</v>
      </c>
      <c r="AA2661">
        <v>1.0589377691926101</v>
      </c>
      <c r="AB2661">
        <v>1.1123470522803099E-3</v>
      </c>
      <c r="AC2661" t="b">
        <v>0</v>
      </c>
      <c r="AF2661">
        <v>0.116302064021752</v>
      </c>
      <c r="AG2661">
        <v>17362</v>
      </c>
      <c r="AH2661" t="e">
        <f>VLOOKUP(B2661,AN:AN,1,0)</f>
        <v>#N/A</v>
      </c>
      <c r="AI2661" t="str">
        <f>IF(G2661&lt;=2,"&lt;=2",IF(G2661&lt;3,"2-3","&gt;=3"))</f>
        <v>2-3</v>
      </c>
      <c r="AJ2661">
        <f>G2661-H2661</f>
        <v>-0.38564544868899331</v>
      </c>
    </row>
    <row r="2662" spans="1:36" hidden="1" x14ac:dyDescent="0.3">
      <c r="A2662">
        <v>2007</v>
      </c>
      <c r="B2662" t="s">
        <v>137</v>
      </c>
      <c r="C2662">
        <v>218630</v>
      </c>
      <c r="D2662">
        <v>491750</v>
      </c>
      <c r="E2662">
        <v>1020119</v>
      </c>
      <c r="F2662">
        <v>387138</v>
      </c>
      <c r="G2662">
        <v>2.2492338654347499</v>
      </c>
      <c r="H2662">
        <f>+E2662/F2662</f>
        <v>2.6350267863139241</v>
      </c>
      <c r="I2662">
        <v>7.3173260267936704E-2</v>
      </c>
      <c r="J2662">
        <v>3.4321094863116802E-3</v>
      </c>
      <c r="K2662">
        <v>-2.6192217424511902E-2</v>
      </c>
      <c r="L2662">
        <v>-0.119062463633716</v>
      </c>
      <c r="M2662">
        <v>-2.7264252305030798E-2</v>
      </c>
      <c r="N2662">
        <v>1.639E-3</v>
      </c>
      <c r="O2662">
        <v>-3.1099999999999899E-4</v>
      </c>
      <c r="P2662">
        <v>0.94820529222488403</v>
      </c>
      <c r="Q2662">
        <v>4.1194558143620103E-3</v>
      </c>
      <c r="R2662">
        <v>1532417</v>
      </c>
      <c r="S2662">
        <v>0</v>
      </c>
      <c r="T2662">
        <v>-1.4165353961288899E-2</v>
      </c>
      <c r="U2662">
        <v>1.45984580740333E-2</v>
      </c>
      <c r="V2662">
        <v>0.94713733829596303</v>
      </c>
      <c r="W2662">
        <v>-1.4401541925966699E-2</v>
      </c>
      <c r="X2662">
        <v>2.9024285163601702E-3</v>
      </c>
      <c r="Y2662">
        <v>3.2961394554401502E-2</v>
      </c>
      <c r="AA2662">
        <v>0.45559818730920298</v>
      </c>
      <c r="AB2662">
        <v>1.4738894809641499E-3</v>
      </c>
      <c r="AC2662" t="b">
        <v>1</v>
      </c>
      <c r="AF2662">
        <v>8.3444819845354904E-3</v>
      </c>
      <c r="AG2662">
        <v>88458</v>
      </c>
      <c r="AH2662" t="str">
        <f>VLOOKUP(B2662,AN:AN,1,0)</f>
        <v>Milwaukee - WI</v>
      </c>
      <c r="AI2662" t="str">
        <f>IF(G2662&lt;=2,"&lt;=2",IF(G2662&lt;3,"2-3","&gt;=3"))</f>
        <v>2-3</v>
      </c>
      <c r="AJ2662">
        <f>G2662-H2662</f>
        <v>-0.38579292087917416</v>
      </c>
    </row>
    <row r="2663" spans="1:36" hidden="1" x14ac:dyDescent="0.3">
      <c r="A2663">
        <v>2016</v>
      </c>
      <c r="B2663" t="s">
        <v>159</v>
      </c>
      <c r="C2663">
        <v>135581</v>
      </c>
      <c r="D2663">
        <v>309969</v>
      </c>
      <c r="E2663">
        <v>687729</v>
      </c>
      <c r="F2663">
        <v>257379</v>
      </c>
      <c r="G2663">
        <v>2.2862274212463398</v>
      </c>
      <c r="H2663">
        <f>+E2663/F2663</f>
        <v>2.6720478360705417</v>
      </c>
      <c r="I2663">
        <v>7.5016880602890804E-3</v>
      </c>
      <c r="J2663">
        <v>-9.3907024711370503E-3</v>
      </c>
      <c r="K2663">
        <v>-4.0032419413328002E-3</v>
      </c>
      <c r="L2663">
        <v>3.2695989564061202E-2</v>
      </c>
      <c r="M2663">
        <v>-5.4857898503542002E-2</v>
      </c>
      <c r="N2663">
        <v>-1.768E-3</v>
      </c>
      <c r="O2663">
        <v>-2.496E-3</v>
      </c>
      <c r="P2663">
        <v>0.93873590230941795</v>
      </c>
      <c r="Q2663">
        <v>-2.7470588684080899E-3</v>
      </c>
      <c r="R2663">
        <v>935453</v>
      </c>
      <c r="S2663">
        <v>0</v>
      </c>
      <c r="T2663">
        <v>-6.85385428369045E-3</v>
      </c>
      <c r="U2663">
        <v>1.9383233040571199E-2</v>
      </c>
      <c r="V2663">
        <v>0.70047592274043802</v>
      </c>
      <c r="W2663">
        <v>6.3832330405711899E-3</v>
      </c>
      <c r="X2663">
        <v>2.9442958225824298E-2</v>
      </c>
      <c r="Y2663">
        <v>0.149624879845765</v>
      </c>
      <c r="Z2663">
        <v>3.5248037520913003E-2</v>
      </c>
      <c r="AA2663">
        <v>1.23337365601852</v>
      </c>
      <c r="AB2663">
        <v>9.6560239342757099E-4</v>
      </c>
      <c r="AC2663" t="b">
        <v>1</v>
      </c>
      <c r="AD2663">
        <v>8.6517906392437893E-3</v>
      </c>
      <c r="AE2663">
        <v>9.65735317541341E-3</v>
      </c>
      <c r="AF2663">
        <v>3.0155287860319999E-2</v>
      </c>
      <c r="AG2663">
        <v>65033</v>
      </c>
      <c r="AH2663" t="e">
        <f>VLOOKUP(B2663,AN:AN,1,0)</f>
        <v>#N/A</v>
      </c>
      <c r="AI2663" t="str">
        <f>IF(G2663&lt;=2,"&lt;=2",IF(G2663&lt;3,"2-3","&gt;=3"))</f>
        <v>2-3</v>
      </c>
      <c r="AJ2663">
        <f>G2663-H2663</f>
        <v>-0.38582041482420193</v>
      </c>
    </row>
    <row r="2664" spans="1:36" hidden="1" x14ac:dyDescent="0.3">
      <c r="A2664">
        <v>2014</v>
      </c>
      <c r="B2664" t="s">
        <v>90</v>
      </c>
      <c r="C2664">
        <v>99757</v>
      </c>
      <c r="D2664">
        <v>241545</v>
      </c>
      <c r="E2664">
        <v>644038</v>
      </c>
      <c r="F2664">
        <v>229425</v>
      </c>
      <c r="G2664">
        <v>2.42133384123419</v>
      </c>
      <c r="H2664">
        <f>+E2664/F2664</f>
        <v>2.8071831753296284</v>
      </c>
      <c r="I2664">
        <v>-3.9395940891013198E-2</v>
      </c>
      <c r="J2664">
        <v>2.3923827335238401E-2</v>
      </c>
      <c r="K2664">
        <v>5.4128216743469099E-2</v>
      </c>
      <c r="L2664">
        <v>0.12327326047420401</v>
      </c>
      <c r="M2664">
        <v>4.8771858215331997E-2</v>
      </c>
      <c r="N2664">
        <v>-9.7900000000000005E-4</v>
      </c>
      <c r="O2664">
        <v>-1.6169999999999999E-3</v>
      </c>
      <c r="P2664">
        <v>0.96154409646987904</v>
      </c>
      <c r="Q2664">
        <v>6.75082206726074E-4</v>
      </c>
      <c r="R2664">
        <v>1036115</v>
      </c>
      <c r="S2664">
        <v>0</v>
      </c>
      <c r="T2664">
        <v>9.0433834120630992E-3</v>
      </c>
      <c r="U2664">
        <v>2.76786498725414E-2</v>
      </c>
      <c r="V2664">
        <v>0.70325910083742504</v>
      </c>
      <c r="W2664">
        <v>1.16786498725414E-2</v>
      </c>
      <c r="X2664">
        <v>2.5051576775714699E-3</v>
      </c>
      <c r="Y2664">
        <v>0.13343305753950599</v>
      </c>
      <c r="Z2664">
        <v>3.0683066699725099E-2</v>
      </c>
      <c r="AA2664">
        <v>1.0690080338992201</v>
      </c>
      <c r="AB2664">
        <v>5.8944886531093403E-4</v>
      </c>
      <c r="AC2664" t="b">
        <v>0</v>
      </c>
      <c r="AF2664">
        <v>2.4093722369584399E-2</v>
      </c>
      <c r="AG2664">
        <v>40818</v>
      </c>
      <c r="AH2664" t="e">
        <f>VLOOKUP(B2664,AN:AN,1,0)</f>
        <v>#N/A</v>
      </c>
      <c r="AI2664" t="str">
        <f>IF(G2664&lt;=2,"&lt;=2",IF(G2664&lt;3,"2-3","&gt;=3"))</f>
        <v>2-3</v>
      </c>
      <c r="AJ2664">
        <f>G2664-H2664</f>
        <v>-0.38584933409543831</v>
      </c>
    </row>
    <row r="2665" spans="1:36" hidden="1" x14ac:dyDescent="0.3">
      <c r="A2665">
        <v>2016</v>
      </c>
      <c r="B2665" t="s">
        <v>90</v>
      </c>
      <c r="C2665">
        <v>97387</v>
      </c>
      <c r="D2665">
        <v>232832</v>
      </c>
      <c r="E2665">
        <v>670610</v>
      </c>
      <c r="F2665">
        <v>241510</v>
      </c>
      <c r="G2665">
        <v>2.3907913787261101</v>
      </c>
      <c r="H2665">
        <f>+E2665/F2665</f>
        <v>2.7767380232702581</v>
      </c>
      <c r="I2665">
        <v>-2.74229111306106E-2</v>
      </c>
      <c r="J2665">
        <v>7.7921822667121401E-3</v>
      </c>
      <c r="K2665">
        <v>1.3179642796516299E-2</v>
      </c>
      <c r="L2665">
        <v>0.13272248718142499</v>
      </c>
      <c r="M2665">
        <v>4.5168599113821803E-2</v>
      </c>
      <c r="N2665">
        <v>-2.4840000000000001E-3</v>
      </c>
      <c r="O2665">
        <v>-7.9889999999999996E-3</v>
      </c>
      <c r="P2665">
        <v>0.94877904653549205</v>
      </c>
      <c r="Q2665">
        <v>-1.0763645172118899E-2</v>
      </c>
      <c r="R2665">
        <v>1056563</v>
      </c>
      <c r="S2665">
        <v>0</v>
      </c>
      <c r="T2665">
        <v>5.8938618749380398E-3</v>
      </c>
      <c r="U2665">
        <v>3.2130949199199697E-2</v>
      </c>
      <c r="V2665">
        <v>0.75595916414562103</v>
      </c>
      <c r="W2665">
        <v>1.91309491991997E-2</v>
      </c>
      <c r="X2665">
        <v>2.0501799038902702E-2</v>
      </c>
      <c r="Y2665">
        <v>0.16146648799649199</v>
      </c>
      <c r="Z2665">
        <v>2.6852287850342001E-2</v>
      </c>
      <c r="AA2665">
        <v>1.0230725114646699</v>
      </c>
      <c r="AB2665">
        <v>2.89778078288377E-4</v>
      </c>
      <c r="AC2665" t="b">
        <v>0</v>
      </c>
      <c r="AD2665">
        <v>-1.7775475953682701E-3</v>
      </c>
      <c r="AE2665">
        <v>1.1685058060901201E-2</v>
      </c>
      <c r="AF2665">
        <v>5.2932795634010203E-2</v>
      </c>
      <c r="AG2665">
        <v>42260</v>
      </c>
      <c r="AH2665" t="e">
        <f>VLOOKUP(B2665,AN:AN,1,0)</f>
        <v>#N/A</v>
      </c>
      <c r="AI2665" t="str">
        <f>IF(G2665&lt;=2,"&lt;=2",IF(G2665&lt;3,"2-3","&gt;=3"))</f>
        <v>2-3</v>
      </c>
      <c r="AJ2665">
        <f>G2665-H2665</f>
        <v>-0.38594664454414795</v>
      </c>
    </row>
    <row r="2666" spans="1:36" hidden="1" x14ac:dyDescent="0.3">
      <c r="A2666">
        <v>2016</v>
      </c>
      <c r="B2666" t="s">
        <v>60</v>
      </c>
      <c r="C2666">
        <v>1271728</v>
      </c>
      <c r="D2666">
        <v>3095876</v>
      </c>
      <c r="E2666">
        <v>6210051</v>
      </c>
      <c r="F2666">
        <v>2201872</v>
      </c>
      <c r="G2666">
        <v>2.4343853402614299</v>
      </c>
      <c r="H2666">
        <f>+E2666/F2666</f>
        <v>2.8203505925866716</v>
      </c>
      <c r="I2666">
        <v>-3.1354894195086601E-2</v>
      </c>
      <c r="J2666">
        <v>-1.24769117683172E-2</v>
      </c>
      <c r="K2666">
        <v>-7.0894512385130002E-3</v>
      </c>
      <c r="L2666">
        <v>1.50858410373329E-2</v>
      </c>
      <c r="M2666">
        <v>-7.2468047030270197E-2</v>
      </c>
      <c r="N2666">
        <v>6.2699999999999995E-4</v>
      </c>
      <c r="O2666">
        <v>-1.9469999999999999E-3</v>
      </c>
      <c r="P2666">
        <v>0.93007081747055098</v>
      </c>
      <c r="Q2666">
        <v>-6.8507790565490697E-3</v>
      </c>
      <c r="R2666">
        <v>9655397</v>
      </c>
      <c r="S2666">
        <v>3.8711659583183901E-4</v>
      </c>
      <c r="T2666">
        <v>-1.0468736290931599E-2</v>
      </c>
      <c r="U2666">
        <v>1.5768351033329998E-2</v>
      </c>
      <c r="V2666">
        <v>1.18595428503579</v>
      </c>
      <c r="W2666">
        <v>2.7683510333299899E-3</v>
      </c>
      <c r="X2666">
        <v>1.7790977520610301E-2</v>
      </c>
      <c r="Y2666">
        <v>9.2868682939883193E-2</v>
      </c>
      <c r="Z2666">
        <v>-3.7008829457278597E-2</v>
      </c>
      <c r="AA2666">
        <v>1.1642513113097001E-2</v>
      </c>
      <c r="AB2666">
        <v>1.9212453274617201E-3</v>
      </c>
      <c r="AC2666" t="b">
        <v>0</v>
      </c>
      <c r="AD2666">
        <v>-5.85984613448588E-3</v>
      </c>
      <c r="AE2666">
        <v>1.4261143275620799E-2</v>
      </c>
      <c r="AF2666">
        <v>2.6602488606687399E-2</v>
      </c>
      <c r="AG2666">
        <v>496911</v>
      </c>
      <c r="AH2666" t="str">
        <f>VLOOKUP(B2666,AN:AN,1,0)</f>
        <v>Chicago - IL</v>
      </c>
      <c r="AI2666" t="str">
        <f>IF(G2666&lt;=2,"&lt;=2",IF(G2666&lt;3,"2-3","&gt;=3"))</f>
        <v>2-3</v>
      </c>
      <c r="AJ2666">
        <f>G2666-H2666</f>
        <v>-0.3859652523252417</v>
      </c>
    </row>
    <row r="2667" spans="1:36" hidden="1" x14ac:dyDescent="0.3">
      <c r="A2667">
        <v>2017</v>
      </c>
      <c r="B2667" t="s">
        <v>81</v>
      </c>
      <c r="C2667">
        <v>64833</v>
      </c>
      <c r="D2667">
        <v>148749</v>
      </c>
      <c r="E2667">
        <v>168522</v>
      </c>
      <c r="F2667">
        <v>62870</v>
      </c>
      <c r="G2667">
        <v>2.29434084494007</v>
      </c>
      <c r="H2667">
        <f>+E2667/F2667</f>
        <v>2.680483537458247</v>
      </c>
      <c r="I2667">
        <v>-6.3876280337757593E-2</v>
      </c>
      <c r="J2667">
        <v>2.77439765632152E-2</v>
      </c>
      <c r="K2667">
        <v>3.6274824500083902E-2</v>
      </c>
      <c r="L2667">
        <v>0.23579198667407</v>
      </c>
      <c r="M2667">
        <v>0.18524622544646199</v>
      </c>
      <c r="N2667">
        <v>5.9709999999999997E-3</v>
      </c>
      <c r="O2667">
        <v>1.0596E-2</v>
      </c>
      <c r="P2667">
        <v>0.915999054908752</v>
      </c>
      <c r="Q2667">
        <v>1.7822265625E-2</v>
      </c>
      <c r="R2667">
        <v>382614.40625</v>
      </c>
      <c r="S2667">
        <v>0</v>
      </c>
      <c r="T2667">
        <v>-1.3269526883959701E-2</v>
      </c>
      <c r="U2667">
        <v>1.3117933645844499E-2</v>
      </c>
      <c r="V2667">
        <v>0.54342058183333197</v>
      </c>
      <c r="W2667">
        <v>-7.8820663541555001E-3</v>
      </c>
      <c r="X2667">
        <v>0</v>
      </c>
      <c r="Y2667">
        <v>1.4005976086515399E-3</v>
      </c>
      <c r="Z2667">
        <v>-0.119431246838009</v>
      </c>
      <c r="AA2667">
        <v>-0.110873147657664</v>
      </c>
      <c r="AB2667">
        <v>7.9899074852817495E-4</v>
      </c>
      <c r="AC2667" t="b">
        <v>0</v>
      </c>
      <c r="AF2667">
        <v>0</v>
      </c>
      <c r="AG2667">
        <v>23780</v>
      </c>
      <c r="AH2667" t="e">
        <f>VLOOKUP(B2667,AN:AN,1,0)</f>
        <v>#N/A</v>
      </c>
      <c r="AI2667" t="str">
        <f>IF(G2667&lt;=2,"&lt;=2",IF(G2667&lt;3,"2-3","&gt;=3"))</f>
        <v>2-3</v>
      </c>
      <c r="AJ2667">
        <f>G2667-H2667</f>
        <v>-0.38614269251817701</v>
      </c>
    </row>
    <row r="2668" spans="1:36" hidden="1" x14ac:dyDescent="0.3">
      <c r="A2668">
        <v>2013</v>
      </c>
      <c r="B2668" t="s">
        <v>123</v>
      </c>
      <c r="C2668">
        <v>44802</v>
      </c>
      <c r="D2668">
        <v>97951</v>
      </c>
      <c r="E2668">
        <v>185875</v>
      </c>
      <c r="F2668">
        <v>72246</v>
      </c>
      <c r="G2668">
        <v>2.1863086469353998</v>
      </c>
      <c r="H2668">
        <f>+E2668/F2668</f>
        <v>2.5728067989923318</v>
      </c>
      <c r="I2668">
        <v>7.3069645963959706E-2</v>
      </c>
      <c r="J2668">
        <v>-1.58337596803899E-3</v>
      </c>
      <c r="K2668">
        <v>1.0518904924393E-3</v>
      </c>
      <c r="L2668">
        <v>4.0431560203432998E-2</v>
      </c>
      <c r="M2668">
        <v>-1.9563491456210599E-2</v>
      </c>
      <c r="N2668">
        <v>2.666E-3</v>
      </c>
      <c r="O2668">
        <v>-5.8799999999999998E-4</v>
      </c>
      <c r="P2668">
        <v>0.94839096069335904</v>
      </c>
      <c r="Q2668">
        <v>7.4028968811035102E-5</v>
      </c>
      <c r="R2668">
        <v>316583.59375</v>
      </c>
      <c r="S2668">
        <v>2.2779969897896899E-3</v>
      </c>
      <c r="T2668">
        <v>-3.0711647123097502E-3</v>
      </c>
      <c r="U2668">
        <v>1.7633944749832198E-2</v>
      </c>
      <c r="V2668">
        <v>0.63591500934123302</v>
      </c>
      <c r="W2668">
        <v>2.6339447498321899E-3</v>
      </c>
      <c r="X2668">
        <v>2.21291136150998E-2</v>
      </c>
      <c r="Y2668">
        <v>0.12457633546671699</v>
      </c>
      <c r="Z2668">
        <v>0.109835914593522</v>
      </c>
      <c r="AA2668">
        <v>1.43834596622198</v>
      </c>
      <c r="AB2668">
        <v>1.13899849489484E-3</v>
      </c>
      <c r="AC2668" t="b">
        <v>1</v>
      </c>
      <c r="AF2668">
        <v>2.6522393523979899E-2</v>
      </c>
      <c r="AG2668">
        <v>25127</v>
      </c>
      <c r="AH2668" t="e">
        <f>VLOOKUP(B2668,AN:AN,1,0)</f>
        <v>#N/A</v>
      </c>
      <c r="AI2668" t="str">
        <f>IF(G2668&lt;=2,"&lt;=2",IF(G2668&lt;3,"2-3","&gt;=3"))</f>
        <v>2-3</v>
      </c>
      <c r="AJ2668">
        <f>G2668-H2668</f>
        <v>-0.38649815205693194</v>
      </c>
    </row>
    <row r="2669" spans="1:36" hidden="1" x14ac:dyDescent="0.3">
      <c r="A2669">
        <v>2009</v>
      </c>
      <c r="B2669" t="s">
        <v>137</v>
      </c>
      <c r="C2669">
        <v>226979</v>
      </c>
      <c r="D2669">
        <v>517762</v>
      </c>
      <c r="E2669">
        <v>1007258</v>
      </c>
      <c r="F2669">
        <v>377588</v>
      </c>
      <c r="G2669">
        <v>2.2811008947964302</v>
      </c>
      <c r="H2669">
        <f>+E2669/F2669</f>
        <v>2.6676112588323782</v>
      </c>
      <c r="I2669">
        <v>3.276103508995E-2</v>
      </c>
      <c r="J2669">
        <v>-2.12624873965978E-2</v>
      </c>
      <c r="K2669">
        <v>-3.0600866474211199E-2</v>
      </c>
      <c r="L2669">
        <v>-6.4942793361842596E-2</v>
      </c>
      <c r="M2669">
        <v>-3.7675986532121897E-2</v>
      </c>
      <c r="N2669">
        <v>-4.5600000000000003E-4</v>
      </c>
      <c r="O2669">
        <v>-4.2299999999999998E-4</v>
      </c>
      <c r="P2669">
        <v>0.94191324710845903</v>
      </c>
      <c r="Q2669">
        <v>-6.85912370681796E-3</v>
      </c>
      <c r="R2669">
        <v>1551467</v>
      </c>
      <c r="S2669">
        <v>0</v>
      </c>
      <c r="T2669">
        <v>-1.35542638599875E-3</v>
      </c>
      <c r="U2669">
        <v>-3.1922128051519401E-2</v>
      </c>
      <c r="V2669">
        <v>0.90060063284990399</v>
      </c>
      <c r="W2669">
        <v>-2.7922128051519401E-2</v>
      </c>
      <c r="X2669">
        <v>7.8503161464943093E-3</v>
      </c>
      <c r="Y2669">
        <v>3.3168704451489298E-2</v>
      </c>
      <c r="AA2669">
        <v>0.66989241102219899</v>
      </c>
      <c r="AB2669">
        <v>9.5461641266382903E-4</v>
      </c>
      <c r="AC2669" t="b">
        <v>1</v>
      </c>
      <c r="AF2669">
        <v>4.7281589380173102E-3</v>
      </c>
      <c r="AG2669">
        <v>89740</v>
      </c>
      <c r="AH2669" t="str">
        <f>VLOOKUP(B2669,AN:AN,1,0)</f>
        <v>Milwaukee - WI</v>
      </c>
      <c r="AI2669" t="str">
        <f>IF(G2669&lt;=2,"&lt;=2",IF(G2669&lt;3,"2-3","&gt;=3"))</f>
        <v>2-3</v>
      </c>
      <c r="AJ2669">
        <f>G2669-H2669</f>
        <v>-0.38651036403594796</v>
      </c>
    </row>
    <row r="2670" spans="1:36" hidden="1" x14ac:dyDescent="0.3">
      <c r="A2670">
        <v>2021</v>
      </c>
      <c r="B2670" t="s">
        <v>75</v>
      </c>
      <c r="C2670">
        <v>497656</v>
      </c>
      <c r="D2670">
        <v>1084908</v>
      </c>
      <c r="E2670">
        <v>3150360</v>
      </c>
      <c r="F2670">
        <v>1227469</v>
      </c>
      <c r="G2670">
        <v>2.18003600880929</v>
      </c>
      <c r="H2670">
        <f>+E2670/F2670</f>
        <v>2.5665495421880307</v>
      </c>
      <c r="I2670">
        <v>5.6138456812993703E-2</v>
      </c>
      <c r="J2670">
        <v>-1.44747402518987E-2</v>
      </c>
      <c r="K2670">
        <v>-4.6095406562089901E-2</v>
      </c>
      <c r="N2670">
        <v>-1.186E-3</v>
      </c>
      <c r="O2670">
        <v>-2.539E-3</v>
      </c>
      <c r="P2670">
        <v>0.95201152563095104</v>
      </c>
      <c r="Q2670">
        <v>4.6671032905580799E-3</v>
      </c>
      <c r="R2670">
        <v>4366169</v>
      </c>
      <c r="S2670">
        <v>1.2675763035664101E-4</v>
      </c>
      <c r="T2670">
        <v>-3.6080293357372501E-3</v>
      </c>
      <c r="U2670">
        <v>7.9838149249553694E-2</v>
      </c>
      <c r="V2670">
        <v>0.80564267531390799</v>
      </c>
      <c r="W2670">
        <v>3.2838149249553597E-2</v>
      </c>
      <c r="X2670">
        <v>1.5188280351661801E-2</v>
      </c>
      <c r="Z2670">
        <v>-5.1469081505336502E-2</v>
      </c>
      <c r="AA2670">
        <v>-0.34876581953462399</v>
      </c>
      <c r="AB2670">
        <v>5.7946345305893304E-4</v>
      </c>
      <c r="AC2670" t="b">
        <v>1</v>
      </c>
      <c r="AD2670">
        <v>1.8610243300621601E-3</v>
      </c>
      <c r="AE2670">
        <v>1.38766960234475E-2</v>
      </c>
      <c r="AF2670">
        <v>7.3519425606852103E-3</v>
      </c>
      <c r="AG2670">
        <v>224249</v>
      </c>
      <c r="AH2670" t="str">
        <f>VLOOKUP(B2670,AN:AN,1,0)</f>
        <v>Detroit - MI</v>
      </c>
      <c r="AI2670" t="str">
        <f>IF(G2670&lt;=2,"&lt;=2",IF(G2670&lt;3,"2-3","&gt;=3"))</f>
        <v>2-3</v>
      </c>
      <c r="AJ2670">
        <f>G2670-H2670</f>
        <v>-0.38651353337874061</v>
      </c>
    </row>
    <row r="2671" spans="1:36" hidden="1" x14ac:dyDescent="0.3">
      <c r="A2671">
        <v>2005</v>
      </c>
      <c r="B2671" t="s">
        <v>100</v>
      </c>
      <c r="C2671">
        <v>673999</v>
      </c>
      <c r="D2671">
        <v>1754343</v>
      </c>
      <c r="E2671">
        <v>3387119</v>
      </c>
      <c r="F2671">
        <v>1133032</v>
      </c>
      <c r="G2671">
        <v>2.6028866511671298</v>
      </c>
      <c r="H2671">
        <f>+E2671/F2671</f>
        <v>2.9894292482471809</v>
      </c>
      <c r="J2671">
        <v>-1.40717383474111E-2</v>
      </c>
      <c r="K2671">
        <v>-6.8770501464604896E-3</v>
      </c>
      <c r="L2671">
        <v>-3.8091468824073597E-2</v>
      </c>
      <c r="M2671">
        <v>2.04794385936111E-2</v>
      </c>
      <c r="N2671">
        <v>1.0625000000000001E-2</v>
      </c>
      <c r="P2671">
        <v>0.91114574670791604</v>
      </c>
      <c r="R2671">
        <v>5280928</v>
      </c>
      <c r="T2671">
        <v>1.0771343018859601E-2</v>
      </c>
      <c r="U2671">
        <v>2.57948450744152E-2</v>
      </c>
      <c r="V2671">
        <v>0.86088947116591097</v>
      </c>
      <c r="W2671">
        <v>-8.2051549255848007E-3</v>
      </c>
      <c r="Y2671">
        <v>0.10485624268914399</v>
      </c>
      <c r="AG2671">
        <v>471129</v>
      </c>
      <c r="AH2671" t="str">
        <f>VLOOKUP(B2671,AN:AN,1,0)</f>
        <v>Houston - TX</v>
      </c>
      <c r="AI2671" t="str">
        <f>IF(G2671&lt;=2,"&lt;=2",IF(G2671&lt;3,"2-3","&gt;=3"))</f>
        <v>2-3</v>
      </c>
      <c r="AJ2671">
        <f>G2671-H2671</f>
        <v>-0.38654259708005112</v>
      </c>
    </row>
    <row r="2672" spans="1:36" hidden="1" x14ac:dyDescent="0.3">
      <c r="A2672">
        <v>2008</v>
      </c>
      <c r="B2672" t="s">
        <v>155</v>
      </c>
      <c r="C2672">
        <v>15179</v>
      </c>
      <c r="D2672">
        <v>38718</v>
      </c>
      <c r="E2672">
        <v>90690</v>
      </c>
      <c r="F2672">
        <v>30874</v>
      </c>
      <c r="G2672">
        <v>2.5507609196916698</v>
      </c>
      <c r="H2672">
        <f>+E2672/F2672</f>
        <v>2.9374230744315604</v>
      </c>
      <c r="I2672">
        <v>4.74479738698542E-2</v>
      </c>
      <c r="J2672">
        <v>-2.7042496949434502E-3</v>
      </c>
      <c r="K2672">
        <v>-2.9270951360464099E-2</v>
      </c>
      <c r="L2672">
        <v>-4.6228357166983099E-2</v>
      </c>
      <c r="M2672">
        <v>1.02404177887365E-2</v>
      </c>
      <c r="N2672">
        <v>-2.7989999999999998E-3</v>
      </c>
      <c r="O2672">
        <v>-1.8659999999999901E-3</v>
      </c>
      <c r="P2672">
        <v>0.94504553079605103</v>
      </c>
      <c r="Q2672">
        <v>-6.9639682769779797E-3</v>
      </c>
      <c r="R2672">
        <v>134036.1875</v>
      </c>
      <c r="S2672">
        <v>0</v>
      </c>
      <c r="T2672">
        <v>2.0921877585351801E-3</v>
      </c>
      <c r="U2672">
        <v>1.04678608477116E-2</v>
      </c>
      <c r="V2672">
        <v>0.89699823031850501</v>
      </c>
      <c r="W2672">
        <v>-2.7532139152288401E-2</v>
      </c>
      <c r="X2672">
        <v>0</v>
      </c>
      <c r="Y2672">
        <v>9.5062670388790294E-2</v>
      </c>
      <c r="AA2672">
        <v>2.2323198111500799</v>
      </c>
      <c r="AB2672">
        <v>0</v>
      </c>
      <c r="AC2672" t="b">
        <v>1</v>
      </c>
      <c r="AF2672">
        <v>0</v>
      </c>
      <c r="AG2672">
        <v>7502</v>
      </c>
      <c r="AH2672" t="e">
        <f>VLOOKUP(B2672,AN:AN,1,0)</f>
        <v>#N/A</v>
      </c>
      <c r="AI2672" t="str">
        <f>IF(G2672&lt;=2,"&lt;=2",IF(G2672&lt;3,"2-3","&gt;=3"))</f>
        <v>2-3</v>
      </c>
      <c r="AJ2672">
        <f>G2672-H2672</f>
        <v>-0.38666215473989052</v>
      </c>
    </row>
    <row r="2673" spans="1:36" hidden="1" x14ac:dyDescent="0.3">
      <c r="A2673">
        <v>2022</v>
      </c>
      <c r="B2673" t="s">
        <v>228</v>
      </c>
      <c r="C2673">
        <v>67989</v>
      </c>
      <c r="D2673">
        <v>135168</v>
      </c>
      <c r="E2673">
        <v>384011</v>
      </c>
      <c r="F2673">
        <v>161697</v>
      </c>
      <c r="G2673">
        <v>1.9880863080792399</v>
      </c>
      <c r="H2673">
        <f>+E2673/F2673</f>
        <v>2.3748801771214061</v>
      </c>
      <c r="I2673">
        <v>-1.3068501461772099E-2</v>
      </c>
      <c r="J2673">
        <v>2.98215756192803E-2</v>
      </c>
      <c r="K2673">
        <v>1.15237582623958E-2</v>
      </c>
      <c r="N2673">
        <v>-2.8630000000000001E-3</v>
      </c>
      <c r="O2673">
        <v>1.37699999999999E-3</v>
      </c>
      <c r="P2673">
        <v>0.95431613922119096</v>
      </c>
      <c r="Q2673">
        <v>-1.3798713684082E-2</v>
      </c>
      <c r="R2673">
        <v>535569.5625</v>
      </c>
      <c r="S2673">
        <v>0</v>
      </c>
      <c r="T2673">
        <v>2.6953635737299898E-2</v>
      </c>
      <c r="U2673">
        <v>7.5332969427108806E-2</v>
      </c>
      <c r="V2673">
        <v>0.51818973320303696</v>
      </c>
      <c r="W2673">
        <v>-4.6670305728911902E-3</v>
      </c>
      <c r="X2673">
        <v>0</v>
      </c>
      <c r="Z2673">
        <v>-6.00147489589394E-2</v>
      </c>
      <c r="AA2673">
        <v>-0.35026379678280101</v>
      </c>
      <c r="AB2673">
        <v>6.0582695379192495E-4</v>
      </c>
      <c r="AC2673" t="b">
        <v>0</v>
      </c>
      <c r="AF2673">
        <v>0</v>
      </c>
      <c r="AG2673">
        <v>18157</v>
      </c>
      <c r="AH2673" t="e">
        <f>VLOOKUP(B2673,AN:AN,1,0)</f>
        <v>#N/A</v>
      </c>
      <c r="AI2673" t="str">
        <f>IF(G2673&lt;=2,"&lt;=2",IF(G2673&lt;3,"2-3","&gt;=3"))</f>
        <v>&lt;=2</v>
      </c>
      <c r="AJ2673">
        <f>G2673-H2673</f>
        <v>-0.38679386904216617</v>
      </c>
    </row>
    <row r="2674" spans="1:36" hidden="1" x14ac:dyDescent="0.3">
      <c r="A2674">
        <v>2006</v>
      </c>
      <c r="B2674" t="s">
        <v>119</v>
      </c>
      <c r="C2674">
        <v>24615</v>
      </c>
      <c r="D2674">
        <v>63100</v>
      </c>
      <c r="E2674">
        <v>125417</v>
      </c>
      <c r="F2674">
        <v>42510</v>
      </c>
      <c r="G2674">
        <v>2.5634775543367798</v>
      </c>
      <c r="H2674">
        <f>+E2674/F2674</f>
        <v>2.950294048459186</v>
      </c>
      <c r="I2674">
        <v>-7.3562935404862001E-2</v>
      </c>
      <c r="J2674">
        <v>1.23649463057517E-2</v>
      </c>
      <c r="K2674">
        <v>1.21287583410739E-2</v>
      </c>
      <c r="L2674">
        <v>-8.1426113810390194E-2</v>
      </c>
      <c r="M2674">
        <v>5.4384241811929997E-3</v>
      </c>
      <c r="N2674">
        <v>9.6699999999999998E-4</v>
      </c>
      <c r="O2674">
        <v>-1.4549999999999999E-3</v>
      </c>
      <c r="P2674">
        <v>0.95451146364212003</v>
      </c>
      <c r="Q2674">
        <v>8.4452033042899909E-3</v>
      </c>
      <c r="R2674">
        <v>194728</v>
      </c>
      <c r="S2674">
        <v>0</v>
      </c>
      <c r="T2674">
        <v>-8.9301168918610302E-4</v>
      </c>
      <c r="U2674">
        <v>3.8301676511764499E-2</v>
      </c>
      <c r="V2674">
        <v>0.64422997496873402</v>
      </c>
      <c r="W2674">
        <v>6.3016765117644901E-3</v>
      </c>
      <c r="X2674">
        <v>1.2921983524471E-3</v>
      </c>
      <c r="Y2674">
        <v>0.108928032858013</v>
      </c>
      <c r="AA2674">
        <v>2.3189468824703998</v>
      </c>
      <c r="AB2674">
        <v>0</v>
      </c>
      <c r="AC2674" t="b">
        <v>0</v>
      </c>
      <c r="AF2674">
        <v>3.2466483605233402E-2</v>
      </c>
      <c r="AG2674">
        <v>6199</v>
      </c>
      <c r="AH2674" t="e">
        <f>VLOOKUP(B2674,AN:AN,1,0)</f>
        <v>#N/A</v>
      </c>
      <c r="AI2674" t="str">
        <f>IF(G2674&lt;=2,"&lt;=2",IF(G2674&lt;3,"2-3","&gt;=3"))</f>
        <v>2-3</v>
      </c>
      <c r="AJ2674">
        <f>G2674-H2674</f>
        <v>-0.38681649412240615</v>
      </c>
    </row>
    <row r="2675" spans="1:36" hidden="1" x14ac:dyDescent="0.3">
      <c r="A2675">
        <v>2011</v>
      </c>
      <c r="B2675" t="s">
        <v>123</v>
      </c>
      <c r="C2675">
        <v>45944</v>
      </c>
      <c r="D2675">
        <v>99976</v>
      </c>
      <c r="E2675">
        <v>176314</v>
      </c>
      <c r="F2675">
        <v>68792</v>
      </c>
      <c r="G2675">
        <v>2.1760403970050399</v>
      </c>
      <c r="H2675">
        <f>+E2675/F2675</f>
        <v>2.563001511803698</v>
      </c>
      <c r="I2675">
        <v>-7.7824079378257796E-3</v>
      </c>
      <c r="J2675">
        <v>-2.0670229569077899E-3</v>
      </c>
      <c r="K2675">
        <v>-7.2368842586875001E-3</v>
      </c>
      <c r="L2675">
        <v>3.5239857263863097E-2</v>
      </c>
      <c r="M2675">
        <v>-1.13721340894698E-2</v>
      </c>
      <c r="N2675">
        <v>1.9369999999999999E-3</v>
      </c>
      <c r="O2675">
        <v>1.3599999999999899E-3</v>
      </c>
      <c r="P2675">
        <v>0.94888067245483398</v>
      </c>
      <c r="Q2675">
        <v>7.2962045669560096E-3</v>
      </c>
      <c r="R2675">
        <v>308011.28125</v>
      </c>
      <c r="S2675">
        <v>0</v>
      </c>
      <c r="T2675">
        <v>-3.2724114134910102E-4</v>
      </c>
      <c r="U2675">
        <v>1.0573816485703E-2</v>
      </c>
      <c r="V2675">
        <v>0.63679450123449</v>
      </c>
      <c r="W2675">
        <v>-2.1426183514296999E-2</v>
      </c>
      <c r="X2675">
        <v>0</v>
      </c>
      <c r="Y2675">
        <v>0.118098744337345</v>
      </c>
      <c r="Z2675">
        <v>0.17727580846718599</v>
      </c>
      <c r="AA2675">
        <v>1.30137071480114</v>
      </c>
      <c r="AB2675">
        <v>7.8308535630383701E-4</v>
      </c>
      <c r="AC2675" t="b">
        <v>0</v>
      </c>
      <c r="AF2675">
        <v>2.0030499113876998E-2</v>
      </c>
      <c r="AG2675">
        <v>24263</v>
      </c>
      <c r="AH2675" t="e">
        <f>VLOOKUP(B2675,AN:AN,1,0)</f>
        <v>#N/A</v>
      </c>
      <c r="AI2675" t="str">
        <f>IF(G2675&lt;=2,"&lt;=2",IF(G2675&lt;3,"2-3","&gt;=3"))</f>
        <v>2-3</v>
      </c>
      <c r="AJ2675">
        <f>G2675-H2675</f>
        <v>-0.38696111479865802</v>
      </c>
    </row>
    <row r="2676" spans="1:36" hidden="1" x14ac:dyDescent="0.3">
      <c r="A2676">
        <v>2022</v>
      </c>
      <c r="B2676" t="s">
        <v>224</v>
      </c>
      <c r="C2676">
        <v>87376</v>
      </c>
      <c r="D2676">
        <v>190801</v>
      </c>
      <c r="E2676">
        <v>465553</v>
      </c>
      <c r="F2676">
        <v>181063</v>
      </c>
      <c r="G2676">
        <v>2.1836774400292902</v>
      </c>
      <c r="H2676">
        <f>+E2676/F2676</f>
        <v>2.5712210667005406</v>
      </c>
      <c r="I2676">
        <v>-1.2566302339751799E-2</v>
      </c>
      <c r="J2676">
        <v>-5.6460825726390397E-3</v>
      </c>
      <c r="K2676">
        <v>-2.3943899929523501E-2</v>
      </c>
      <c r="N2676">
        <v>1.0529999999999999E-3</v>
      </c>
      <c r="O2676">
        <v>5.4460000000000003E-3</v>
      </c>
      <c r="P2676">
        <v>0.91489386558532704</v>
      </c>
      <c r="Q2676">
        <v>-4.0880262851714901E-2</v>
      </c>
      <c r="R2676">
        <v>690568.8125</v>
      </c>
      <c r="S2676">
        <v>0</v>
      </c>
      <c r="T2676">
        <v>2.5119464844465499E-3</v>
      </c>
      <c r="U2676">
        <v>5.0891280174255399E-2</v>
      </c>
      <c r="V2676">
        <v>0.70610469139754495</v>
      </c>
      <c r="W2676">
        <v>-2.9108719825744599E-2</v>
      </c>
      <c r="X2676">
        <v>3.5021031313288598E-2</v>
      </c>
      <c r="Z2676">
        <v>-0.102856960952688</v>
      </c>
      <c r="AA2676">
        <v>1.0409343270108</v>
      </c>
      <c r="AB2676">
        <v>1.74482006543075E-3</v>
      </c>
      <c r="AC2676" t="b">
        <v>0</v>
      </c>
      <c r="AD2676">
        <v>8.4154196030663594E-3</v>
      </c>
      <c r="AE2676">
        <v>9.3039243645252206E-3</v>
      </c>
      <c r="AF2676">
        <v>3.3712416264215603E-2</v>
      </c>
      <c r="AG2676">
        <v>33219</v>
      </c>
      <c r="AH2676" t="e">
        <f>VLOOKUP(B2676,AN:AN,1,0)</f>
        <v>#N/A</v>
      </c>
      <c r="AI2676" t="str">
        <f>IF(G2676&lt;=2,"&lt;=2",IF(G2676&lt;3,"2-3","&gt;=3"))</f>
        <v>2-3</v>
      </c>
      <c r="AJ2676">
        <f>G2676-H2676</f>
        <v>-0.38754362667125042</v>
      </c>
    </row>
    <row r="2677" spans="1:36" hidden="1" x14ac:dyDescent="0.3">
      <c r="A2677">
        <v>2005</v>
      </c>
      <c r="B2677" t="s">
        <v>87</v>
      </c>
      <c r="C2677">
        <v>47009</v>
      </c>
      <c r="D2677">
        <v>96289</v>
      </c>
      <c r="E2677">
        <v>115542</v>
      </c>
      <c r="F2677">
        <v>47432</v>
      </c>
      <c r="G2677">
        <v>2.0483098981046099</v>
      </c>
      <c r="H2677">
        <f>+E2677/F2677</f>
        <v>2.4359504132231407</v>
      </c>
      <c r="J2677">
        <v>2.3251432925462601E-2</v>
      </c>
      <c r="K2677">
        <v>3.0446121126413199E-2</v>
      </c>
      <c r="L2677">
        <v>-6.3233199495822207E-2</v>
      </c>
      <c r="M2677">
        <v>-4.6622920781374698E-3</v>
      </c>
      <c r="N2677">
        <v>5.5890000000000002E-3</v>
      </c>
      <c r="P2677">
        <v>0.92986673116684004</v>
      </c>
      <c r="R2677">
        <v>251087</v>
      </c>
      <c r="T2677">
        <v>-3.6577354185283002E-3</v>
      </c>
      <c r="U2677">
        <v>1.13657666370273E-2</v>
      </c>
      <c r="V2677">
        <v>0.74155825734093295</v>
      </c>
      <c r="W2677">
        <v>-2.2634233362972701E-2</v>
      </c>
      <c r="Y2677">
        <v>6.7437487395866899E-2</v>
      </c>
      <c r="AG2677">
        <v>23079</v>
      </c>
      <c r="AH2677" t="e">
        <f>VLOOKUP(B2677,AN:AN,1,0)</f>
        <v>#N/A</v>
      </c>
      <c r="AI2677" t="str">
        <f>IF(G2677&lt;=2,"&lt;=2",IF(G2677&lt;3,"2-3","&gt;=3"))</f>
        <v>2-3</v>
      </c>
      <c r="AJ2677">
        <f>G2677-H2677</f>
        <v>-0.3876405151185307</v>
      </c>
    </row>
    <row r="2678" spans="1:36" hidden="1" x14ac:dyDescent="0.3">
      <c r="A2678">
        <v>2016</v>
      </c>
      <c r="B2678" t="s">
        <v>198</v>
      </c>
      <c r="C2678">
        <v>593765</v>
      </c>
      <c r="D2678">
        <v>1375771</v>
      </c>
      <c r="E2678">
        <v>2356261</v>
      </c>
      <c r="F2678">
        <v>871173</v>
      </c>
      <c r="G2678">
        <v>2.3170294645187899</v>
      </c>
      <c r="H2678">
        <f>+E2678/F2678</f>
        <v>2.7046992962362242</v>
      </c>
      <c r="I2678">
        <v>-1.74712733126666E-2</v>
      </c>
      <c r="J2678">
        <v>-1.8146261572835E-4</v>
      </c>
      <c r="K2678">
        <v>5.20599791407589E-3</v>
      </c>
      <c r="L2678">
        <v>6.4356829479336394E-2</v>
      </c>
      <c r="M2678">
        <v>-2.3197058588266699E-2</v>
      </c>
      <c r="N2678">
        <v>7.6819999999999996E-3</v>
      </c>
      <c r="O2678">
        <v>-1.4899999999999899E-4</v>
      </c>
      <c r="P2678">
        <v>0.94176477193832397</v>
      </c>
      <c r="Q2678">
        <v>2.2192597389219999E-3</v>
      </c>
      <c r="R2678">
        <v>3842287</v>
      </c>
      <c r="S2678">
        <v>3.3543784602406499E-4</v>
      </c>
      <c r="T2678">
        <v>1.74967814236879E-2</v>
      </c>
      <c r="U2678">
        <v>4.37338687479496E-2</v>
      </c>
      <c r="V2678">
        <v>1.4148226558321699</v>
      </c>
      <c r="W2678">
        <v>3.0733868747949599E-2</v>
      </c>
      <c r="X2678">
        <v>3.3610207938252798E-2</v>
      </c>
      <c r="Y2678">
        <v>0.154335722206872</v>
      </c>
      <c r="Z2678">
        <v>2.2249811887253101E-3</v>
      </c>
      <c r="AA2678">
        <v>2.0400645975308702</v>
      </c>
      <c r="AB2678">
        <v>1.5210943908813999E-3</v>
      </c>
      <c r="AC2678" t="b">
        <v>0</v>
      </c>
      <c r="AD2678">
        <v>1.44323981603746E-2</v>
      </c>
      <c r="AE2678">
        <v>1.01842990906197E-2</v>
      </c>
      <c r="AF2678">
        <v>3.4968565156310701E-2</v>
      </c>
      <c r="AG2678">
        <v>311219</v>
      </c>
      <c r="AH2678" t="str">
        <f>VLOOKUP(B2678,AN:AN,1,0)</f>
        <v>Seattle - WA</v>
      </c>
      <c r="AI2678" t="str">
        <f>IF(G2678&lt;=2,"&lt;=2",IF(G2678&lt;3,"2-3","&gt;=3"))</f>
        <v>2-3</v>
      </c>
      <c r="AJ2678">
        <f>G2678-H2678</f>
        <v>-0.3876698317174343</v>
      </c>
    </row>
    <row r="2679" spans="1:36" hidden="1" x14ac:dyDescent="0.3">
      <c r="A2679">
        <v>2011</v>
      </c>
      <c r="B2679" t="s">
        <v>111</v>
      </c>
      <c r="C2679">
        <v>242408</v>
      </c>
      <c r="D2679">
        <v>551946</v>
      </c>
      <c r="E2679">
        <v>1304894</v>
      </c>
      <c r="F2679">
        <v>489653</v>
      </c>
      <c r="G2679">
        <v>2.2769298042968802</v>
      </c>
      <c r="H2679">
        <f>+E2679/F2679</f>
        <v>2.6649361895056294</v>
      </c>
      <c r="I2679">
        <v>-3.49936636876381E-2</v>
      </c>
      <c r="J2679">
        <v>-2.8002541512259899E-4</v>
      </c>
      <c r="K2679">
        <v>-5.4498867169022998E-3</v>
      </c>
      <c r="L2679">
        <v>4.9620329044759298E-2</v>
      </c>
      <c r="M2679">
        <v>3.00833769142635E-3</v>
      </c>
      <c r="N2679">
        <v>4.3779999999999999E-3</v>
      </c>
      <c r="O2679">
        <v>7.92999999999999E-4</v>
      </c>
      <c r="P2679">
        <v>0.91443651914596602</v>
      </c>
      <c r="Q2679">
        <v>9.8231434822090204E-3</v>
      </c>
      <c r="R2679">
        <v>2032196</v>
      </c>
      <c r="S2679">
        <v>1.65953624335804E-3</v>
      </c>
      <c r="T2679">
        <v>-4.139696247876E-4</v>
      </c>
      <c r="U2679">
        <v>1.04870880022645E-2</v>
      </c>
      <c r="V2679">
        <v>0.703435786247401</v>
      </c>
      <c r="W2679">
        <v>-2.1512911997735501E-2</v>
      </c>
      <c r="X2679">
        <v>3.21249676466558E-3</v>
      </c>
      <c r="Y2679">
        <v>9.0191273751628095E-2</v>
      </c>
      <c r="Z2679">
        <v>2.98759355163612E-2</v>
      </c>
      <c r="AA2679">
        <v>0.71973966061911199</v>
      </c>
      <c r="AB2679">
        <v>4.1869033662703001E-4</v>
      </c>
      <c r="AC2679" t="b">
        <v>0</v>
      </c>
      <c r="AF2679">
        <v>6.1890044305050098E-3</v>
      </c>
      <c r="AG2679">
        <v>131784</v>
      </c>
      <c r="AH2679" t="str">
        <f>VLOOKUP(B2679,AN:AN,1,0)</f>
        <v>Kansas City - MO</v>
      </c>
      <c r="AI2679" t="str">
        <f>IF(G2679&lt;=2,"&lt;=2",IF(G2679&lt;3,"2-3","&gt;=3"))</f>
        <v>2-3</v>
      </c>
      <c r="AJ2679">
        <f>G2679-H2679</f>
        <v>-0.38800638520874919</v>
      </c>
    </row>
    <row r="2680" spans="1:36" hidden="1" x14ac:dyDescent="0.3">
      <c r="A2680">
        <v>2013</v>
      </c>
      <c r="B2680" t="s">
        <v>105</v>
      </c>
      <c r="C2680">
        <v>18845</v>
      </c>
      <c r="D2680">
        <v>41434</v>
      </c>
      <c r="E2680">
        <v>109667</v>
      </c>
      <c r="F2680">
        <v>42390</v>
      </c>
      <c r="G2680">
        <v>2.1986733881666201</v>
      </c>
      <c r="H2680">
        <f>+E2680/F2680</f>
        <v>2.5870960132106631</v>
      </c>
      <c r="I2680">
        <v>-7.8647635885564102E-2</v>
      </c>
      <c r="J2680">
        <v>3.5070786252617901E-3</v>
      </c>
      <c r="K2680">
        <v>6.14234508574009E-3</v>
      </c>
      <c r="L2680">
        <v>6.6870895400643393E-2</v>
      </c>
      <c r="M2680">
        <v>6.8758437409997498E-3</v>
      </c>
      <c r="N2680">
        <v>-4.5899999999999999E-4</v>
      </c>
      <c r="O2680">
        <v>-1.147E-3</v>
      </c>
      <c r="P2680">
        <v>0.95855015516281095</v>
      </c>
      <c r="Q2680">
        <v>6.1122775077819798E-3</v>
      </c>
      <c r="R2680">
        <v>160667.609375</v>
      </c>
      <c r="S2680">
        <v>1.3774104683195499E-3</v>
      </c>
      <c r="T2680">
        <v>-5.4956795647739497E-3</v>
      </c>
      <c r="U2680">
        <v>1.5209429897367999E-2</v>
      </c>
      <c r="V2680">
        <v>0.55017365976713395</v>
      </c>
      <c r="W2680">
        <v>2.0942989736799899E-4</v>
      </c>
      <c r="X2680">
        <v>-1.3774104683195499E-3</v>
      </c>
      <c r="Y2680">
        <v>1.12268244468871E-2</v>
      </c>
      <c r="Z2680">
        <v>-6.7630039858400701E-2</v>
      </c>
      <c r="AA2680">
        <v>-5.3387655840397797E-3</v>
      </c>
      <c r="AB2680">
        <v>2.2956841138659301E-4</v>
      </c>
      <c r="AC2680" t="b">
        <v>0</v>
      </c>
      <c r="AF2680">
        <v>0</v>
      </c>
      <c r="AG2680">
        <v>4350</v>
      </c>
      <c r="AH2680" t="e">
        <f>VLOOKUP(B2680,AN:AN,1,0)</f>
        <v>#N/A</v>
      </c>
      <c r="AI2680" t="str">
        <f>IF(G2680&lt;=2,"&lt;=2",IF(G2680&lt;3,"2-3","&gt;=3"))</f>
        <v>2-3</v>
      </c>
      <c r="AJ2680">
        <f>G2680-H2680</f>
        <v>-0.38842262504404301</v>
      </c>
    </row>
    <row r="2681" spans="1:36" hidden="1" x14ac:dyDescent="0.3">
      <c r="A2681">
        <v>2006</v>
      </c>
      <c r="B2681" t="s">
        <v>99</v>
      </c>
      <c r="C2681">
        <v>125908</v>
      </c>
      <c r="D2681">
        <v>340910</v>
      </c>
      <c r="E2681">
        <v>536575</v>
      </c>
      <c r="F2681">
        <v>173308</v>
      </c>
      <c r="G2681">
        <v>2.7076119071067701</v>
      </c>
      <c r="H2681">
        <f>+E2681/F2681</f>
        <v>3.0960775036351467</v>
      </c>
      <c r="I2681">
        <v>6.9139687014772204E-3</v>
      </c>
      <c r="J2681">
        <v>3.1347684562206199E-2</v>
      </c>
      <c r="K2681">
        <v>3.1111496597528401E-2</v>
      </c>
      <c r="L2681">
        <v>-5.5720179366413401E-2</v>
      </c>
      <c r="M2681">
        <v>3.1144358625169798E-2</v>
      </c>
      <c r="N2681">
        <v>9.2100000000000005E-4</v>
      </c>
      <c r="O2681">
        <v>-2.0560000000000001E-3</v>
      </c>
      <c r="P2681">
        <v>0.96103650331497203</v>
      </c>
      <c r="Q2681">
        <v>5.4780244827270499E-3</v>
      </c>
      <c r="R2681">
        <v>926497.0625</v>
      </c>
      <c r="S2681">
        <v>0</v>
      </c>
      <c r="T2681">
        <v>4.3250456452369697E-2</v>
      </c>
      <c r="U2681">
        <v>8.2445144653320299E-2</v>
      </c>
      <c r="V2681">
        <v>1.5857968614614899</v>
      </c>
      <c r="W2681">
        <v>5.0445144653320298E-2</v>
      </c>
      <c r="X2681">
        <v>1.7722954771019401E-4</v>
      </c>
      <c r="Y2681">
        <v>2.9758012292903399E-3</v>
      </c>
      <c r="AA2681">
        <v>0.67044802294402495</v>
      </c>
      <c r="AB2681">
        <v>2.8356727633630999E-4</v>
      </c>
      <c r="AC2681" t="b">
        <v>1</v>
      </c>
      <c r="AF2681">
        <v>2.4812136679427097E-4</v>
      </c>
      <c r="AG2681">
        <v>28217</v>
      </c>
      <c r="AH2681" t="str">
        <f>VLOOKUP(B2681,AN:AN,1,0)</f>
        <v>Honolulu - HI</v>
      </c>
      <c r="AI2681" t="str">
        <f>IF(G2681&lt;=2,"&lt;=2",IF(G2681&lt;3,"2-3","&gt;=3"))</f>
        <v>2-3</v>
      </c>
      <c r="AJ2681">
        <f>G2681-H2681</f>
        <v>-0.38846559652837653</v>
      </c>
    </row>
    <row r="2682" spans="1:36" hidden="1" x14ac:dyDescent="0.3">
      <c r="A2682">
        <v>2005</v>
      </c>
      <c r="B2682" t="s">
        <v>227</v>
      </c>
      <c r="C2682">
        <v>36536</v>
      </c>
      <c r="D2682">
        <v>80108</v>
      </c>
      <c r="E2682">
        <v>312808</v>
      </c>
      <c r="F2682">
        <v>121176</v>
      </c>
      <c r="G2682">
        <v>2.1925771841471402</v>
      </c>
      <c r="H2682">
        <f>+E2682/F2682</f>
        <v>2.5814352677097774</v>
      </c>
      <c r="J2682">
        <v>-1.3478390872478501E-2</v>
      </c>
      <c r="K2682">
        <v>-6.2837026715278996E-3</v>
      </c>
      <c r="L2682">
        <v>-5.6589760318398498E-2</v>
      </c>
      <c r="M2682">
        <v>1.9811470992862701E-3</v>
      </c>
      <c r="N2682">
        <v>1.377E-3</v>
      </c>
      <c r="P2682">
        <v>0.94177693128585804</v>
      </c>
      <c r="R2682">
        <v>411289</v>
      </c>
      <c r="T2682">
        <v>3.2908651046455002E-3</v>
      </c>
      <c r="U2682">
        <v>1.83143671602011E-2</v>
      </c>
      <c r="V2682">
        <v>0.78417654799271097</v>
      </c>
      <c r="W2682">
        <v>-1.5685632839798899E-2</v>
      </c>
      <c r="Y2682">
        <v>0.12089580994724899</v>
      </c>
      <c r="AG2682">
        <v>8710</v>
      </c>
      <c r="AH2682" t="e">
        <f>VLOOKUP(B2682,AN:AN,1,0)</f>
        <v>#N/A</v>
      </c>
      <c r="AI2682" t="str">
        <f>IF(G2682&lt;=2,"&lt;=2",IF(G2682&lt;3,"2-3","&gt;=3"))</f>
        <v>2-3</v>
      </c>
      <c r="AJ2682">
        <f>G2682-H2682</f>
        <v>-0.38885808356263718</v>
      </c>
    </row>
    <row r="2683" spans="1:36" hidden="1" x14ac:dyDescent="0.3">
      <c r="A2683">
        <v>2023</v>
      </c>
      <c r="B2683" t="s">
        <v>105</v>
      </c>
      <c r="C2683">
        <v>13484</v>
      </c>
      <c r="D2683">
        <v>28812</v>
      </c>
      <c r="E2683">
        <v>122172</v>
      </c>
      <c r="F2683">
        <v>48368</v>
      </c>
      <c r="G2683">
        <v>2.13675467220409</v>
      </c>
      <c r="H2683">
        <f>+E2683/F2683</f>
        <v>2.5258848825669866</v>
      </c>
      <c r="I2683">
        <v>0.13832181822583201</v>
      </c>
      <c r="N2683">
        <v>-3.9370000000000004E-3</v>
      </c>
      <c r="O2683">
        <v>-2.1756999999999999E-2</v>
      </c>
      <c r="P2683">
        <v>0.92323398590087902</v>
      </c>
      <c r="Q2683">
        <v>-3.1065821647643901E-2</v>
      </c>
      <c r="R2683">
        <v>159900.09375</v>
      </c>
      <c r="S2683">
        <v>0</v>
      </c>
      <c r="T2683">
        <v>2.92147072032093E-2</v>
      </c>
      <c r="U2683">
        <v>5.19168898463249E-2</v>
      </c>
      <c r="V2683">
        <v>0.64547390524704995</v>
      </c>
      <c r="W2683">
        <v>1.0916889846324799E-2</v>
      </c>
      <c r="X2683">
        <v>0</v>
      </c>
      <c r="Z2683">
        <v>8.0127300470208499E-3</v>
      </c>
      <c r="AA2683">
        <v>6.2137909786308398E-2</v>
      </c>
      <c r="AB2683">
        <v>4.1442188147534101E-4</v>
      </c>
      <c r="AC2683" t="b">
        <v>1</v>
      </c>
      <c r="AF2683">
        <v>0</v>
      </c>
      <c r="AG2683">
        <v>4826</v>
      </c>
      <c r="AH2683" t="e">
        <f>VLOOKUP(B2683,AN:AN,1,0)</f>
        <v>#N/A</v>
      </c>
      <c r="AI2683" t="str">
        <f>IF(G2683&lt;=2,"&lt;=2",IF(G2683&lt;3,"2-3","&gt;=3"))</f>
        <v>2-3</v>
      </c>
      <c r="AJ2683">
        <f>G2683-H2683</f>
        <v>-0.38913021036289663</v>
      </c>
    </row>
    <row r="2684" spans="1:36" hidden="1" x14ac:dyDescent="0.3">
      <c r="A2684">
        <v>2008</v>
      </c>
      <c r="B2684" t="s">
        <v>112</v>
      </c>
      <c r="C2684">
        <v>106921</v>
      </c>
      <c r="D2684">
        <v>224551</v>
      </c>
      <c r="E2684">
        <v>656474</v>
      </c>
      <c r="F2684">
        <v>263716</v>
      </c>
      <c r="G2684">
        <v>2.1001580606241901</v>
      </c>
      <c r="H2684">
        <f>+E2684/F2684</f>
        <v>2.4893218462285187</v>
      </c>
      <c r="I2684">
        <v>-2.38126678345311E-2</v>
      </c>
      <c r="J2684">
        <v>-2.8430614620447402E-3</v>
      </c>
      <c r="K2684">
        <v>-2.9409763127565301E-2</v>
      </c>
      <c r="L2684">
        <v>-6.5397610580548701E-2</v>
      </c>
      <c r="M2684">
        <v>-8.9288356248290492E-3</v>
      </c>
      <c r="N2684">
        <v>2.9169999999999999E-3</v>
      </c>
      <c r="O2684">
        <v>4.712E-3</v>
      </c>
      <c r="P2684">
        <v>0.91592246294021595</v>
      </c>
      <c r="Q2684">
        <v>-7.5334906578060599E-3</v>
      </c>
      <c r="R2684">
        <v>828825</v>
      </c>
      <c r="S2684">
        <v>0</v>
      </c>
      <c r="T2684">
        <v>-2.3779584560543299E-2</v>
      </c>
      <c r="U2684">
        <v>-1.54039114713669E-2</v>
      </c>
      <c r="V2684">
        <v>0.72687787629258105</v>
      </c>
      <c r="W2684">
        <v>-5.3403911471366902E-2</v>
      </c>
      <c r="X2684">
        <v>1.8312985571587101E-2</v>
      </c>
      <c r="Y2684">
        <v>8.0011249166697801E-2</v>
      </c>
      <c r="AA2684">
        <v>1.1836654593887199</v>
      </c>
      <c r="AB2684">
        <v>3.9172161650453702E-4</v>
      </c>
      <c r="AC2684" t="b">
        <v>0</v>
      </c>
      <c r="AF2684">
        <v>2.1120323823202902E-2</v>
      </c>
      <c r="AG2684">
        <v>31195</v>
      </c>
      <c r="AH2684" t="e">
        <f>VLOOKUP(B2684,AN:AN,1,0)</f>
        <v>#N/A</v>
      </c>
      <c r="AI2684" t="str">
        <f>IF(G2684&lt;=2,"&lt;=2",IF(G2684&lt;3,"2-3","&gt;=3"))</f>
        <v>2-3</v>
      </c>
      <c r="AJ2684">
        <f>G2684-H2684</f>
        <v>-0.38916378560432863</v>
      </c>
    </row>
    <row r="2685" spans="1:36" hidden="1" x14ac:dyDescent="0.3">
      <c r="A2685">
        <v>2006</v>
      </c>
      <c r="B2685" t="s">
        <v>212</v>
      </c>
      <c r="C2685">
        <v>39627</v>
      </c>
      <c r="D2685">
        <v>99346</v>
      </c>
      <c r="E2685">
        <v>253682</v>
      </c>
      <c r="F2685">
        <v>87589</v>
      </c>
      <c r="G2685">
        <v>2.5070280364398001</v>
      </c>
      <c r="H2685">
        <f>+E2685/F2685</f>
        <v>2.896276929751453</v>
      </c>
      <c r="I2685">
        <v>0.110361999326218</v>
      </c>
      <c r="J2685">
        <v>8.9746452867984997E-3</v>
      </c>
      <c r="K2685">
        <v>8.7384573221206997E-3</v>
      </c>
      <c r="L2685">
        <v>-6.6268534831702697E-2</v>
      </c>
      <c r="M2685">
        <v>2.05960031598806E-2</v>
      </c>
      <c r="N2685">
        <v>3.6259999999999999E-3</v>
      </c>
      <c r="O2685">
        <v>-1.788E-2</v>
      </c>
      <c r="P2685">
        <v>0.95150321722030595</v>
      </c>
      <c r="Q2685">
        <v>2.3658454418181901E-2</v>
      </c>
      <c r="R2685">
        <v>362881.59375</v>
      </c>
      <c r="S2685">
        <v>0</v>
      </c>
      <c r="T2685">
        <v>-3.2426193356513999E-3</v>
      </c>
      <c r="U2685">
        <v>3.5952068865299197E-2</v>
      </c>
      <c r="V2685">
        <v>1.17282892878923</v>
      </c>
      <c r="W2685">
        <v>3.9520688652991904E-3</v>
      </c>
      <c r="X2685">
        <v>0</v>
      </c>
      <c r="Y2685">
        <v>-5.6267583619881202E-4</v>
      </c>
      <c r="AA2685">
        <v>0.18749007806406701</v>
      </c>
      <c r="AB2685">
        <v>5.0015629884338805E-4</v>
      </c>
      <c r="AC2685" t="b">
        <v>1</v>
      </c>
      <c r="AF2685">
        <v>0</v>
      </c>
      <c r="AG2685">
        <v>15995</v>
      </c>
      <c r="AH2685" t="e">
        <f>VLOOKUP(B2685,AN:AN,1,0)</f>
        <v>#N/A</v>
      </c>
      <c r="AI2685" t="str">
        <f>IF(G2685&lt;=2,"&lt;=2",IF(G2685&lt;3,"2-3","&gt;=3"))</f>
        <v>2-3</v>
      </c>
      <c r="AJ2685">
        <f>G2685-H2685</f>
        <v>-0.38924889331165291</v>
      </c>
    </row>
    <row r="2686" spans="1:36" hidden="1" x14ac:dyDescent="0.3">
      <c r="A2686">
        <v>2014</v>
      </c>
      <c r="B2686" t="s">
        <v>209</v>
      </c>
      <c r="C2686">
        <v>87267</v>
      </c>
      <c r="D2686">
        <v>192122</v>
      </c>
      <c r="E2686">
        <v>449947</v>
      </c>
      <c r="F2686">
        <v>173661</v>
      </c>
      <c r="G2686">
        <v>2.2015423928861999</v>
      </c>
      <c r="H2686">
        <f>+E2686/F2686</f>
        <v>2.5909501845549663</v>
      </c>
      <c r="I2686">
        <v>-7.7441893335689601E-3</v>
      </c>
      <c r="J2686">
        <v>-3.2114572823047399E-3</v>
      </c>
      <c r="K2686">
        <v>2.6992932125926E-2</v>
      </c>
      <c r="L2686">
        <v>4.2728539139032302E-2</v>
      </c>
      <c r="M2686">
        <v>-3.1772863119840601E-2</v>
      </c>
      <c r="N2686">
        <v>-1.0399999999999999E-3</v>
      </c>
      <c r="O2686">
        <v>-1.6429999999999999E-3</v>
      </c>
      <c r="P2686">
        <v>0.94502502679824796</v>
      </c>
      <c r="Q2686">
        <v>-7.3903799057006803E-4</v>
      </c>
      <c r="R2686">
        <v>666530.875</v>
      </c>
      <c r="S2686">
        <v>0</v>
      </c>
      <c r="T2686">
        <v>-6.3102040439844001E-3</v>
      </c>
      <c r="U2686">
        <v>1.23250624164939E-2</v>
      </c>
      <c r="V2686">
        <v>0.75248723789604499</v>
      </c>
      <c r="W2686">
        <v>-3.6749375835060999E-3</v>
      </c>
      <c r="X2686">
        <v>7.3032102371955602E-3</v>
      </c>
      <c r="Y2686">
        <v>3.7885613174237297E-2</v>
      </c>
      <c r="Z2686">
        <v>3.7632654901209102E-2</v>
      </c>
      <c r="AA2686">
        <v>-4.0847881290317897E-2</v>
      </c>
      <c r="AB2686">
        <v>5.3980249579271497E-4</v>
      </c>
      <c r="AC2686" t="b">
        <v>0</v>
      </c>
      <c r="AF2686">
        <v>3.04829644682945E-3</v>
      </c>
      <c r="AG2686">
        <v>31723</v>
      </c>
      <c r="AH2686" t="e">
        <f>VLOOKUP(B2686,AN:AN,1,0)</f>
        <v>#N/A</v>
      </c>
      <c r="AI2686" t="str">
        <f>IF(G2686&lt;=2,"&lt;=2",IF(G2686&lt;3,"2-3","&gt;=3"))</f>
        <v>2-3</v>
      </c>
      <c r="AJ2686">
        <f>G2686-H2686</f>
        <v>-0.38940779166876638</v>
      </c>
    </row>
    <row r="2687" spans="1:36" hidden="1" x14ac:dyDescent="0.3">
      <c r="A2687">
        <v>2017</v>
      </c>
      <c r="B2687" t="s">
        <v>137</v>
      </c>
      <c r="C2687">
        <v>249527</v>
      </c>
      <c r="D2687">
        <v>558226</v>
      </c>
      <c r="E2687">
        <v>987534</v>
      </c>
      <c r="F2687">
        <v>375970</v>
      </c>
      <c r="G2687">
        <v>2.23713666256557</v>
      </c>
      <c r="H2687">
        <f>+E2687/F2687</f>
        <v>2.6266297842912998</v>
      </c>
      <c r="I2687">
        <v>-1.5684600982878499E-3</v>
      </c>
      <c r="J2687">
        <v>-5.5193137377500898E-3</v>
      </c>
      <c r="K2687">
        <v>3.0115341991185998E-3</v>
      </c>
      <c r="L2687">
        <v>-1.1500015988946099E-2</v>
      </c>
      <c r="M2687">
        <v>-6.2045777216553799E-2</v>
      </c>
      <c r="N2687">
        <v>5.2370000000000003E-3</v>
      </c>
      <c r="O2687">
        <v>-1.6699999999999901E-3</v>
      </c>
      <c r="P2687">
        <v>0.93892562389373802</v>
      </c>
      <c r="Q2687">
        <v>-6.6537857055659604E-3</v>
      </c>
      <c r="R2687">
        <v>1572737</v>
      </c>
      <c r="S2687">
        <v>3.0976695199644798E-4</v>
      </c>
      <c r="T2687">
        <v>-1.7961735837161499E-2</v>
      </c>
      <c r="U2687">
        <v>8.4257246926426905E-3</v>
      </c>
      <c r="V2687">
        <v>0.84909465911458104</v>
      </c>
      <c r="W2687">
        <v>-1.25742753073573E-2</v>
      </c>
      <c r="X2687">
        <v>3.3093436038287197E-2</v>
      </c>
      <c r="Y2687">
        <v>0.111593346498206</v>
      </c>
      <c r="Z2687">
        <v>5.5628267582499202E-3</v>
      </c>
      <c r="AA2687">
        <v>-7.6813308715806203E-2</v>
      </c>
      <c r="AB2687">
        <v>1.1048354621206601E-3</v>
      </c>
      <c r="AC2687" t="b">
        <v>0</v>
      </c>
      <c r="AD2687">
        <v>-2.3938936723109502E-3</v>
      </c>
      <c r="AE2687">
        <v>1.17597538558576E-2</v>
      </c>
      <c r="AF2687">
        <v>2.8725722015137199E-2</v>
      </c>
      <c r="AG2687">
        <v>100052</v>
      </c>
      <c r="AH2687" t="str">
        <f>VLOOKUP(B2687,AN:AN,1,0)</f>
        <v>Milwaukee - WI</v>
      </c>
      <c r="AI2687" t="str">
        <f>IF(G2687&lt;=2,"&lt;=2",IF(G2687&lt;3,"2-3","&gt;=3"))</f>
        <v>2-3</v>
      </c>
      <c r="AJ2687">
        <f>G2687-H2687</f>
        <v>-0.38949312172572981</v>
      </c>
    </row>
    <row r="2688" spans="1:36" hidden="1" x14ac:dyDescent="0.3">
      <c r="A2688">
        <v>2015</v>
      </c>
      <c r="B2688" t="s">
        <v>207</v>
      </c>
      <c r="C2688">
        <v>24281</v>
      </c>
      <c r="D2688">
        <v>56059</v>
      </c>
      <c r="E2688">
        <v>85905</v>
      </c>
      <c r="F2688">
        <v>31835</v>
      </c>
      <c r="G2688">
        <v>2.3087599357522302</v>
      </c>
      <c r="H2688">
        <f>+E2688/F2688</f>
        <v>2.6984451075859903</v>
      </c>
      <c r="I2688">
        <v>2.3959375233082902E-2</v>
      </c>
      <c r="J2688">
        <v>-2.3234840482473399E-3</v>
      </c>
      <c r="K2688">
        <v>1.0913603276014301E-2</v>
      </c>
      <c r="L2688">
        <v>2.2104995779693101E-2</v>
      </c>
      <c r="M2688">
        <v>-4.2239801026880797E-2</v>
      </c>
      <c r="N2688">
        <v>-1.81E-3</v>
      </c>
      <c r="O2688">
        <v>-1.4480000000000001E-3</v>
      </c>
      <c r="P2688">
        <v>0.95948207378387496</v>
      </c>
      <c r="Q2688">
        <v>-4.5455098152160601E-3</v>
      </c>
      <c r="R2688">
        <v>159083.5</v>
      </c>
      <c r="S2688">
        <v>0</v>
      </c>
      <c r="T2688">
        <v>-1.1685932055115599E-2</v>
      </c>
      <c r="U2688">
        <v>1.9518457353115099E-2</v>
      </c>
      <c r="V2688">
        <v>0.85711898403762099</v>
      </c>
      <c r="W2688">
        <v>1.8518457353115001E-2</v>
      </c>
      <c r="X2688">
        <v>0</v>
      </c>
      <c r="Y2688">
        <v>-9.7790655559579803E-2</v>
      </c>
      <c r="Z2688">
        <v>1.59040867963436E-2</v>
      </c>
      <c r="AA2688">
        <v>0.42654935342913902</v>
      </c>
      <c r="AB2688">
        <v>7.2437522636725803E-4</v>
      </c>
      <c r="AC2688" t="b">
        <v>1</v>
      </c>
      <c r="AF2688">
        <v>0</v>
      </c>
      <c r="AG2688">
        <v>5522</v>
      </c>
      <c r="AH2688" t="e">
        <f>VLOOKUP(B2688,AN:AN,1,0)</f>
        <v>#N/A</v>
      </c>
      <c r="AI2688" t="str">
        <f>IF(G2688&lt;=2,"&lt;=2",IF(G2688&lt;3,"2-3","&gt;=3"))</f>
        <v>2-3</v>
      </c>
      <c r="AJ2688">
        <f>G2688-H2688</f>
        <v>-0.38968517183376017</v>
      </c>
    </row>
    <row r="2689" spans="1:36" hidden="1" x14ac:dyDescent="0.3">
      <c r="A2689">
        <v>2009</v>
      </c>
      <c r="B2689" t="s">
        <v>40</v>
      </c>
      <c r="C2689">
        <v>257878</v>
      </c>
      <c r="D2689">
        <v>637978</v>
      </c>
      <c r="E2689">
        <v>1092044</v>
      </c>
      <c r="F2689">
        <v>381336</v>
      </c>
      <c r="G2689">
        <v>2.4739527993857502</v>
      </c>
      <c r="H2689">
        <f>+E2689/F2689</f>
        <v>2.863731722155789</v>
      </c>
      <c r="I2689">
        <v>4.9148618067702501E-2</v>
      </c>
      <c r="J2689">
        <v>5.4743643850088501E-3</v>
      </c>
      <c r="K2689">
        <v>-3.8640146926045E-3</v>
      </c>
      <c r="L2689">
        <v>2.26959163323045E-2</v>
      </c>
      <c r="M2689">
        <v>4.9962723162025199E-2</v>
      </c>
      <c r="N2689">
        <v>8.3979999999999992E-3</v>
      </c>
      <c r="O2689">
        <v>1.44099999999999E-3</v>
      </c>
      <c r="P2689">
        <v>0.90347921848297097</v>
      </c>
      <c r="Q2689">
        <v>-4.3727159500119798E-3</v>
      </c>
      <c r="R2689">
        <v>1693767</v>
      </c>
      <c r="S2689">
        <v>2.76754565475842E-3</v>
      </c>
      <c r="T2689">
        <v>-1.28526967018842E-2</v>
      </c>
      <c r="U2689">
        <v>-4.3419398367404903E-2</v>
      </c>
      <c r="V2689">
        <v>0.97047481988136197</v>
      </c>
      <c r="W2689">
        <v>-3.9419398367404899E-2</v>
      </c>
      <c r="X2689">
        <v>2.7279164798898099E-2</v>
      </c>
      <c r="Y2689">
        <v>0.123485685233134</v>
      </c>
      <c r="AA2689">
        <v>2.89844154850045</v>
      </c>
      <c r="AB2689">
        <v>5.8469274396304702E-5</v>
      </c>
      <c r="AC2689" t="b">
        <v>1</v>
      </c>
      <c r="AF2689">
        <v>1.4909664971057701E-2</v>
      </c>
      <c r="AG2689">
        <v>158126</v>
      </c>
      <c r="AH2689" t="str">
        <f>VLOOKUP(B2689,AN:AN,1,0)</f>
        <v>Austin - TX</v>
      </c>
      <c r="AI2689" t="str">
        <f>IF(G2689&lt;=2,"&lt;=2",IF(G2689&lt;3,"2-3","&gt;=3"))</f>
        <v>2-3</v>
      </c>
      <c r="AJ2689">
        <f>G2689-H2689</f>
        <v>-0.38977892277003878</v>
      </c>
    </row>
    <row r="2690" spans="1:36" hidden="1" x14ac:dyDescent="0.3">
      <c r="A2690">
        <v>2023</v>
      </c>
      <c r="B2690" t="s">
        <v>148</v>
      </c>
      <c r="C2690">
        <v>137173</v>
      </c>
      <c r="D2690">
        <v>296526</v>
      </c>
      <c r="E2690">
        <v>525568</v>
      </c>
      <c r="F2690">
        <v>205971</v>
      </c>
      <c r="G2690">
        <v>2.1616936277547301</v>
      </c>
      <c r="H2690">
        <f>+E2690/F2690</f>
        <v>2.5516601851716989</v>
      </c>
      <c r="I2690">
        <v>1.1171366021925E-2</v>
      </c>
      <c r="N2690">
        <v>5.692E-3</v>
      </c>
      <c r="O2690">
        <v>2.036E-3</v>
      </c>
      <c r="P2690">
        <v>0.95925933122634899</v>
      </c>
      <c r="Q2690">
        <v>6.0854554176329404E-3</v>
      </c>
      <c r="R2690">
        <v>875292.8125</v>
      </c>
      <c r="S2690">
        <v>0</v>
      </c>
      <c r="T2690">
        <v>8.4492163732647497E-3</v>
      </c>
      <c r="U2690">
        <v>3.11513990163803E-2</v>
      </c>
      <c r="V2690">
        <v>1.1487247466260999</v>
      </c>
      <c r="W2690">
        <v>-9.8486009836197003E-3</v>
      </c>
      <c r="X2690">
        <v>1.8385041261882298E-2</v>
      </c>
      <c r="Z2690">
        <v>-1.9755497854353501E-2</v>
      </c>
      <c r="AA2690">
        <v>0.73701882065910695</v>
      </c>
      <c r="AB2690">
        <v>1.2796406560116899E-3</v>
      </c>
      <c r="AC2690" t="b">
        <v>1</v>
      </c>
      <c r="AF2690">
        <v>2.60367700825237E-2</v>
      </c>
      <c r="AG2690">
        <v>38996</v>
      </c>
      <c r="AH2690" t="e">
        <f>VLOOKUP(B2690,AN:AN,1,0)</f>
        <v>#N/A</v>
      </c>
      <c r="AI2690" t="str">
        <f>IF(G2690&lt;=2,"&lt;=2",IF(G2690&lt;3,"2-3","&gt;=3"))</f>
        <v>2-3</v>
      </c>
      <c r="AJ2690">
        <f>G2690-H2690</f>
        <v>-0.38996655741696884</v>
      </c>
    </row>
    <row r="2691" spans="1:36" hidden="1" x14ac:dyDescent="0.3">
      <c r="A2691">
        <v>2018</v>
      </c>
      <c r="B2691" t="s">
        <v>90</v>
      </c>
      <c r="C2691">
        <v>93272</v>
      </c>
      <c r="D2691">
        <v>221112</v>
      </c>
      <c r="E2691">
        <v>701856</v>
      </c>
      <c r="F2691">
        <v>254213</v>
      </c>
      <c r="G2691">
        <v>2.3706149755553598</v>
      </c>
      <c r="H2691">
        <f>+E2691/F2691</f>
        <v>2.7608973577275751</v>
      </c>
      <c r="I2691">
        <v>8.0626021787299391E-3</v>
      </c>
      <c r="J2691">
        <v>8.4793828427791491E-3</v>
      </c>
      <c r="K2691">
        <v>2.5620999902486799E-2</v>
      </c>
      <c r="L2691">
        <v>8.3630501151084793E-2</v>
      </c>
      <c r="M2691">
        <v>5.9913405217230202E-2</v>
      </c>
      <c r="N2691">
        <v>6.7120000000000001E-3</v>
      </c>
      <c r="O2691">
        <v>9.5189999999999997E-3</v>
      </c>
      <c r="P2691">
        <v>0.92614066600799605</v>
      </c>
      <c r="Q2691">
        <v>-1.5909314155577899E-2</v>
      </c>
      <c r="R2691">
        <v>1073972</v>
      </c>
      <c r="S2691">
        <v>0</v>
      </c>
      <c r="T2691">
        <v>2.6826038956641899E-3</v>
      </c>
      <c r="U2691">
        <v>3.5213451832532897E-2</v>
      </c>
      <c r="V2691">
        <v>0.76949203482258899</v>
      </c>
      <c r="W2691">
        <v>1.1213451832532801E-2</v>
      </c>
      <c r="X2691">
        <v>4.5488012516681199E-2</v>
      </c>
      <c r="Y2691">
        <v>0.149600688967754</v>
      </c>
      <c r="Z2691">
        <v>-5.9899515723616001E-2</v>
      </c>
      <c r="AA2691">
        <v>0.71959178429314896</v>
      </c>
      <c r="AB2691">
        <v>2.7610326262021999E-4</v>
      </c>
      <c r="AC2691" t="b">
        <v>1</v>
      </c>
      <c r="AD2691">
        <v>5.1982179038127796E-4</v>
      </c>
      <c r="AE2691">
        <v>1.18261928616388E-2</v>
      </c>
      <c r="AF2691">
        <v>3.4466890617090698E-2</v>
      </c>
      <c r="AG2691">
        <v>45439</v>
      </c>
      <c r="AH2691" t="e">
        <f>VLOOKUP(B2691,AN:AN,1,0)</f>
        <v>#N/A</v>
      </c>
      <c r="AI2691" t="str">
        <f>IF(G2691&lt;=2,"&lt;=2",IF(G2691&lt;3,"2-3","&gt;=3"))</f>
        <v>2-3</v>
      </c>
      <c r="AJ2691">
        <f>G2691-H2691</f>
        <v>-0.39028238217221523</v>
      </c>
    </row>
    <row r="2692" spans="1:36" hidden="1" x14ac:dyDescent="0.3">
      <c r="A2692">
        <v>2020</v>
      </c>
      <c r="B2692" t="s">
        <v>157</v>
      </c>
      <c r="C2692">
        <v>190952</v>
      </c>
      <c r="D2692">
        <v>435377</v>
      </c>
      <c r="E2692">
        <v>1036521</v>
      </c>
      <c r="F2692">
        <v>388138</v>
      </c>
      <c r="G2692">
        <v>2.2800337257530598</v>
      </c>
      <c r="H2692">
        <f>+E2692/F2692</f>
        <v>2.670496060679449</v>
      </c>
      <c r="I2692">
        <v>-7.6339140920412593E-2</v>
      </c>
      <c r="J2692">
        <v>1.89537182450294E-3</v>
      </c>
      <c r="K2692">
        <v>3.8341550409793798E-2</v>
      </c>
      <c r="N2692">
        <v>9.1389999999999996E-3</v>
      </c>
      <c r="O2692">
        <v>9.9049999999999902E-3</v>
      </c>
      <c r="P2692">
        <v>0.90943378210067705</v>
      </c>
      <c r="Q2692">
        <v>1.1412084102629999E-2</v>
      </c>
      <c r="R2692">
        <v>1433498</v>
      </c>
      <c r="S2692">
        <v>5.3946743774545698E-5</v>
      </c>
      <c r="T2692">
        <v>-6.2225200235845003E-4</v>
      </c>
      <c r="U2692">
        <v>3.1425531953573199E-2</v>
      </c>
      <c r="V2692">
        <v>0.63102116292564003</v>
      </c>
      <c r="W2692">
        <v>1.9425531953573199E-2</v>
      </c>
      <c r="X2692">
        <v>5.8262483276509403E-3</v>
      </c>
      <c r="Z2692">
        <v>-0.10744908034916401</v>
      </c>
      <c r="AA2692">
        <v>1.14302002825092</v>
      </c>
      <c r="AB2692">
        <v>7.2288636657891301E-4</v>
      </c>
      <c r="AC2692" t="b">
        <v>0</v>
      </c>
      <c r="AD2692">
        <v>1.39393995863859E-2</v>
      </c>
      <c r="AE2692">
        <v>9.3700863203157597E-3</v>
      </c>
      <c r="AF2692">
        <v>6.67860687928876E-3</v>
      </c>
      <c r="AG2692">
        <v>93224</v>
      </c>
      <c r="AH2692" t="str">
        <f>VLOOKUP(B2692,AN:AN,1,0)</f>
        <v>Oklahoma City - OK</v>
      </c>
      <c r="AI2692" t="str">
        <f>IF(G2692&lt;=2,"&lt;=2",IF(G2692&lt;3,"2-3","&gt;=3"))</f>
        <v>2-3</v>
      </c>
      <c r="AJ2692">
        <f>G2692-H2692</f>
        <v>-0.39046233492638915</v>
      </c>
    </row>
    <row r="2693" spans="1:36" hidden="1" x14ac:dyDescent="0.3">
      <c r="A2693">
        <v>2011</v>
      </c>
      <c r="B2693" t="s">
        <v>182</v>
      </c>
      <c r="C2693">
        <v>317798</v>
      </c>
      <c r="D2693">
        <v>706900</v>
      </c>
      <c r="E2693">
        <v>1961466</v>
      </c>
      <c r="F2693">
        <v>750121</v>
      </c>
      <c r="G2693">
        <v>2.2243689387598402</v>
      </c>
      <c r="H2693">
        <f>+E2693/F2693</f>
        <v>2.6148661349302311</v>
      </c>
      <c r="I2693">
        <v>-1.0868855256033601E-2</v>
      </c>
      <c r="J2693">
        <v>-4.8744939267635996E-3</v>
      </c>
      <c r="K2693">
        <v>-1.00443552285433E-2</v>
      </c>
      <c r="L2693">
        <v>2.379112515226E-2</v>
      </c>
      <c r="M2693">
        <v>-2.2820866201072799E-2</v>
      </c>
      <c r="N2693">
        <v>-8.6300000000000005E-4</v>
      </c>
      <c r="O2693">
        <v>-2.8349999999999998E-3</v>
      </c>
      <c r="P2693">
        <v>0.90490853786468495</v>
      </c>
      <c r="Q2693">
        <v>-1.6757845878601E-3</v>
      </c>
      <c r="R2693">
        <v>2797845</v>
      </c>
      <c r="S2693">
        <v>4.8498173235474699E-4</v>
      </c>
      <c r="T2693">
        <v>-3.2328604720533202E-3</v>
      </c>
      <c r="U2693">
        <v>7.6681971549987802E-3</v>
      </c>
      <c r="V2693">
        <v>0.733054135142029</v>
      </c>
      <c r="W2693">
        <v>-2.4331802845001201E-2</v>
      </c>
      <c r="X2693">
        <v>2.1743347667237799E-3</v>
      </c>
      <c r="Y2693">
        <v>3.9108184846543097E-2</v>
      </c>
      <c r="Z2693">
        <v>2.6186578835774899E-2</v>
      </c>
      <c r="AA2693">
        <v>0.19937126604156999</v>
      </c>
      <c r="AB2693">
        <v>3.9606841475637699E-4</v>
      </c>
      <c r="AC2693" t="b">
        <v>0</v>
      </c>
      <c r="AF2693">
        <v>4.2435901581040396E-3</v>
      </c>
      <c r="AG2693">
        <v>123985</v>
      </c>
      <c r="AH2693" t="str">
        <f>VLOOKUP(B2693,AN:AN,1,0)</f>
        <v>Saint Louis - MO</v>
      </c>
      <c r="AI2693" t="str">
        <f>IF(G2693&lt;=2,"&lt;=2",IF(G2693&lt;3,"2-3","&gt;=3"))</f>
        <v>2-3</v>
      </c>
      <c r="AJ2693">
        <f>G2693-H2693</f>
        <v>-0.39049719617039091</v>
      </c>
    </row>
    <row r="2694" spans="1:36" hidden="1" x14ac:dyDescent="0.3">
      <c r="A2694">
        <v>2023</v>
      </c>
      <c r="B2694" t="s">
        <v>114</v>
      </c>
      <c r="C2694">
        <v>61050</v>
      </c>
      <c r="D2694">
        <v>134402</v>
      </c>
      <c r="E2694">
        <v>342886</v>
      </c>
      <c r="F2694">
        <v>132283</v>
      </c>
      <c r="G2694">
        <v>2.20150696150696</v>
      </c>
      <c r="H2694">
        <f>+E2694/F2694</f>
        <v>2.5920639840342297</v>
      </c>
      <c r="I2694">
        <v>-1.91088956856066E-2</v>
      </c>
      <c r="N2694">
        <v>6.731E-3</v>
      </c>
      <c r="O2694">
        <v>1.7087999999999999E-2</v>
      </c>
      <c r="P2694">
        <v>0.91800326108932495</v>
      </c>
      <c r="Q2694">
        <v>1.8047094345089399E-3</v>
      </c>
      <c r="R2694">
        <v>484062</v>
      </c>
      <c r="S2694">
        <v>0</v>
      </c>
      <c r="T2694">
        <v>4.0562665089964502E-3</v>
      </c>
      <c r="U2694">
        <v>2.6758449152112E-2</v>
      </c>
      <c r="V2694">
        <v>0.65641414092920403</v>
      </c>
      <c r="W2694">
        <v>-1.4241550847888E-2</v>
      </c>
      <c r="X2694">
        <v>2.58615073936551E-2</v>
      </c>
      <c r="Z2694">
        <v>-0.12005396141245001</v>
      </c>
      <c r="AA2694">
        <v>0.46175487085981998</v>
      </c>
      <c r="AB2694">
        <v>1.95427008012507E-4</v>
      </c>
      <c r="AC2694" t="b">
        <v>0</v>
      </c>
      <c r="AF2694">
        <v>3.4069441730180401E-2</v>
      </c>
      <c r="AG2694">
        <v>15748</v>
      </c>
      <c r="AH2694" t="e">
        <f>VLOOKUP(B2694,AN:AN,1,0)</f>
        <v>#N/A</v>
      </c>
      <c r="AI2694" t="str">
        <f>IF(G2694&lt;=2,"&lt;=2",IF(G2694&lt;3,"2-3","&gt;=3"))</f>
        <v>2-3</v>
      </c>
      <c r="AJ2694">
        <f>G2694-H2694</f>
        <v>-0.39055702252726965</v>
      </c>
    </row>
    <row r="2695" spans="1:36" hidden="1" x14ac:dyDescent="0.3">
      <c r="A2695">
        <v>2006</v>
      </c>
      <c r="B2695" t="s">
        <v>67</v>
      </c>
      <c r="C2695">
        <v>234080</v>
      </c>
      <c r="D2695">
        <v>516909</v>
      </c>
      <c r="E2695">
        <v>1128332</v>
      </c>
      <c r="F2695">
        <v>434148</v>
      </c>
      <c r="G2695">
        <v>2.2082578605604901</v>
      </c>
      <c r="H2695">
        <f>+E2695/F2695</f>
        <v>2.5989570376922155</v>
      </c>
      <c r="I2695">
        <v>-1.41554341838032E-2</v>
      </c>
      <c r="J2695">
        <v>-1.6313325613737E-3</v>
      </c>
      <c r="K2695">
        <v>-1.8675205260515E-3</v>
      </c>
      <c r="L2695">
        <v>-4.4532525785267299E-2</v>
      </c>
      <c r="M2695">
        <v>4.2332012206315897E-2</v>
      </c>
      <c r="N2695">
        <v>4.176E-3</v>
      </c>
      <c r="O2695">
        <v>-2.7190000000000001E-3</v>
      </c>
      <c r="P2695">
        <v>0.93255180120468095</v>
      </c>
      <c r="Q2695">
        <v>1.10480189323419E-2</v>
      </c>
      <c r="R2695">
        <v>1823026</v>
      </c>
      <c r="S2695">
        <v>0</v>
      </c>
      <c r="T2695">
        <v>-1.93045139312744E-2</v>
      </c>
      <c r="U2695">
        <v>1.9890174269676202E-2</v>
      </c>
      <c r="V2695">
        <v>0.72682356150318705</v>
      </c>
      <c r="W2695">
        <v>-1.21098257303237E-2</v>
      </c>
      <c r="X2695">
        <v>5.3993569305228802E-3</v>
      </c>
      <c r="Y2695">
        <v>3.8579278412885297E-2</v>
      </c>
      <c r="AA2695">
        <v>1.42008344923505</v>
      </c>
      <c r="AB2695">
        <v>4.6511314382781301E-4</v>
      </c>
      <c r="AC2695" t="b">
        <v>0</v>
      </c>
      <c r="AF2695">
        <v>6.6261771069962396E-3</v>
      </c>
      <c r="AG2695">
        <v>149152</v>
      </c>
      <c r="AH2695" t="str">
        <f>VLOOKUP(B2695,AN:AN,1,0)</f>
        <v>Columbus - OH</v>
      </c>
      <c r="AI2695" t="str">
        <f>IF(G2695&lt;=2,"&lt;=2",IF(G2695&lt;3,"2-3","&gt;=3"))</f>
        <v>2-3</v>
      </c>
      <c r="AJ2695">
        <f>G2695-H2695</f>
        <v>-0.39069917713172542</v>
      </c>
    </row>
    <row r="2696" spans="1:36" hidden="1" x14ac:dyDescent="0.3">
      <c r="A2696">
        <v>2021</v>
      </c>
      <c r="B2696" t="s">
        <v>131</v>
      </c>
      <c r="C2696">
        <v>28083</v>
      </c>
      <c r="D2696">
        <v>60387</v>
      </c>
      <c r="E2696">
        <v>159421</v>
      </c>
      <c r="F2696">
        <v>62735</v>
      </c>
      <c r="G2696">
        <v>2.15030445465228</v>
      </c>
      <c r="H2696">
        <f>+E2696/F2696</f>
        <v>2.5411811588427513</v>
      </c>
      <c r="I2696">
        <v>2.7309942095132701E-3</v>
      </c>
      <c r="J2696">
        <v>1.2717861682176501E-3</v>
      </c>
      <c r="K2696">
        <v>-3.0348880141973501E-2</v>
      </c>
      <c r="N2696">
        <v>2.97E-3</v>
      </c>
      <c r="O2696">
        <v>-1.9349999999999899E-3</v>
      </c>
      <c r="P2696">
        <v>0.967218697071075</v>
      </c>
      <c r="Q2696">
        <v>-3.1098127365119998E-3</v>
      </c>
      <c r="R2696">
        <v>223975.296875</v>
      </c>
      <c r="S2696">
        <v>0</v>
      </c>
      <c r="T2696">
        <v>-4.4984783977270099E-2</v>
      </c>
      <c r="U2696">
        <v>3.8461394608020803E-2</v>
      </c>
      <c r="V2696">
        <v>0.83639239574573698</v>
      </c>
      <c r="W2696">
        <v>-8.5386053919791899E-3</v>
      </c>
      <c r="X2696">
        <v>2.48646820027063E-2</v>
      </c>
      <c r="Z2696">
        <v>-0.10835243104970101</v>
      </c>
      <c r="AA2696">
        <v>1.69524917232877E-3</v>
      </c>
      <c r="AB2696">
        <v>1.0148849797022999E-3</v>
      </c>
      <c r="AC2696" t="b">
        <v>1</v>
      </c>
      <c r="AF2696">
        <v>3.1630581867388298E-2</v>
      </c>
      <c r="AG2696">
        <v>6059</v>
      </c>
      <c r="AH2696" t="e">
        <f>VLOOKUP(B2696,AN:AN,1,0)</f>
        <v>#N/A</v>
      </c>
      <c r="AI2696" t="str">
        <f>IF(G2696&lt;=2,"&lt;=2",IF(G2696&lt;3,"2-3","&gt;=3"))</f>
        <v>2-3</v>
      </c>
      <c r="AJ2696">
        <f>G2696-H2696</f>
        <v>-0.39087670419047127</v>
      </c>
    </row>
    <row r="2697" spans="1:36" hidden="1" x14ac:dyDescent="0.3">
      <c r="A2697">
        <v>2011</v>
      </c>
      <c r="B2697" t="s">
        <v>64</v>
      </c>
      <c r="C2697">
        <v>291608</v>
      </c>
      <c r="D2697">
        <v>624121</v>
      </c>
      <c r="E2697">
        <v>1400249</v>
      </c>
      <c r="F2697">
        <v>553172</v>
      </c>
      <c r="G2697">
        <v>2.1402739293846502</v>
      </c>
      <c r="H2697">
        <f>+E2697/F2697</f>
        <v>2.5313085261003812</v>
      </c>
      <c r="I2697">
        <v>-3.7140462079663997E-2</v>
      </c>
      <c r="J2697">
        <v>-3.1018396839499899E-3</v>
      </c>
      <c r="K2697">
        <v>-8.2717009857296991E-3</v>
      </c>
      <c r="L2697">
        <v>2.3679839089512801E-2</v>
      </c>
      <c r="M2697">
        <v>-2.2932152263820098E-2</v>
      </c>
      <c r="N2697">
        <v>1.3760000000000001E-3</v>
      </c>
      <c r="O2697">
        <v>-1.5119999999999899E-3</v>
      </c>
      <c r="P2697">
        <v>0.92760640382766701</v>
      </c>
      <c r="Q2697">
        <v>7.096648216247E-3</v>
      </c>
      <c r="R2697">
        <v>2074283</v>
      </c>
      <c r="S2697">
        <v>0</v>
      </c>
      <c r="T2697">
        <v>-8.2541676238180204E-4</v>
      </c>
      <c r="U2697">
        <v>1.0075640864670299E-2</v>
      </c>
      <c r="V2697">
        <v>0.740458722365686</v>
      </c>
      <c r="W2697">
        <v>-2.19243591353297E-2</v>
      </c>
      <c r="X2697">
        <v>2.6872013637546898E-4</v>
      </c>
      <c r="Y2697">
        <v>4.08734633143863E-2</v>
      </c>
      <c r="Z2697">
        <v>7.1244687062561301E-3</v>
      </c>
      <c r="AA2697">
        <v>-8.7182992284062705E-2</v>
      </c>
      <c r="AB2697">
        <v>4.95452751442271E-4</v>
      </c>
      <c r="AC2697" t="b">
        <v>0</v>
      </c>
      <c r="AF2697">
        <v>3.3673992089550899E-3</v>
      </c>
      <c r="AG2697">
        <v>119115</v>
      </c>
      <c r="AH2697" t="str">
        <f>VLOOKUP(B2697,AN:AN,1,0)</f>
        <v>Cleveland - OH</v>
      </c>
      <c r="AI2697" t="str">
        <f>IF(G2697&lt;=2,"&lt;=2",IF(G2697&lt;3,"2-3","&gt;=3"))</f>
        <v>2-3</v>
      </c>
      <c r="AJ2697">
        <f>G2697-H2697</f>
        <v>-0.39103459671573093</v>
      </c>
    </row>
    <row r="2698" spans="1:36" hidden="1" x14ac:dyDescent="0.3">
      <c r="A2698">
        <v>2021</v>
      </c>
      <c r="B2698" t="s">
        <v>38</v>
      </c>
      <c r="C2698">
        <v>33757</v>
      </c>
      <c r="D2698">
        <v>72242</v>
      </c>
      <c r="E2698">
        <v>184645</v>
      </c>
      <c r="F2698">
        <v>72950</v>
      </c>
      <c r="G2698">
        <v>2.1400598394407</v>
      </c>
      <c r="H2698">
        <f>+E2698/F2698</f>
        <v>2.5311172035640852</v>
      </c>
      <c r="I2698">
        <v>-2.1082365774600799E-2</v>
      </c>
      <c r="J2698">
        <v>3.8193857297301202E-2</v>
      </c>
      <c r="K2698">
        <v>6.5731909871100903E-3</v>
      </c>
      <c r="N2698">
        <v>1.583E-3</v>
      </c>
      <c r="O2698">
        <v>-2.6823E-2</v>
      </c>
      <c r="P2698">
        <v>0.98233747482299805</v>
      </c>
      <c r="Q2698">
        <v>5.0628483295441E-2</v>
      </c>
      <c r="R2698">
        <v>275209.90625</v>
      </c>
      <c r="S2698">
        <v>1.11763062307907E-3</v>
      </c>
      <c r="T2698">
        <v>5.2791830152272998E-2</v>
      </c>
      <c r="U2698">
        <v>0.136238008737564</v>
      </c>
      <c r="V2698">
        <v>0.97169116564578295</v>
      </c>
      <c r="W2698">
        <v>8.9238008737564004E-2</v>
      </c>
      <c r="X2698">
        <v>9.3135885256589302E-5</v>
      </c>
      <c r="Z2698">
        <v>-0.24675497803607199</v>
      </c>
      <c r="AA2698">
        <v>0.300238429995136</v>
      </c>
      <c r="AB2698">
        <v>5.5881531153953597E-4</v>
      </c>
      <c r="AC2698" t="b">
        <v>0</v>
      </c>
      <c r="AF2698">
        <v>1.2387072739126301E-2</v>
      </c>
      <c r="AG2698">
        <v>10738</v>
      </c>
      <c r="AH2698" t="e">
        <f>VLOOKUP(B2698,AN:AN,1,0)</f>
        <v>#N/A</v>
      </c>
      <c r="AI2698" t="str">
        <f>IF(G2698&lt;=2,"&lt;=2",IF(G2698&lt;3,"2-3","&gt;=3"))</f>
        <v>2-3</v>
      </c>
      <c r="AJ2698">
        <f>G2698-H2698</f>
        <v>-0.39105736412338521</v>
      </c>
    </row>
    <row r="2699" spans="1:36" hidden="1" x14ac:dyDescent="0.3">
      <c r="A2699">
        <v>2012</v>
      </c>
      <c r="B2699" t="s">
        <v>209</v>
      </c>
      <c r="C2699">
        <v>88998</v>
      </c>
      <c r="D2699">
        <v>195362</v>
      </c>
      <c r="E2699">
        <v>446401</v>
      </c>
      <c r="F2699">
        <v>172598</v>
      </c>
      <c r="G2699">
        <v>2.1951279804040502</v>
      </c>
      <c r="H2699">
        <f>+E2699/F2699</f>
        <v>2.5863625302726567</v>
      </c>
      <c r="I2699">
        <v>-3.4958757239412497E-2</v>
      </c>
      <c r="J2699">
        <v>-4.06861677765844E-3</v>
      </c>
      <c r="K2699">
        <v>1.6364926844835001E-3</v>
      </c>
      <c r="L2699">
        <v>3.0425895579159201E-2</v>
      </c>
      <c r="M2699">
        <v>-2.6743417605757599E-2</v>
      </c>
      <c r="N2699">
        <v>4.7800000000000002E-4</v>
      </c>
      <c r="O2699">
        <v>5.8E-5</v>
      </c>
      <c r="P2699">
        <v>0.94994741678237904</v>
      </c>
      <c r="Q2699">
        <v>1.78754329681407E-3</v>
      </c>
      <c r="R2699">
        <v>665097.25</v>
      </c>
      <c r="S2699">
        <v>1.9391745580297901E-4</v>
      </c>
      <c r="T2699">
        <v>-4.5897513628005999E-3</v>
      </c>
      <c r="U2699">
        <v>1.12403873354197E-2</v>
      </c>
      <c r="V2699">
        <v>0.75423807175349</v>
      </c>
      <c r="W2699">
        <v>-9.7596126645802996E-3</v>
      </c>
      <c r="X2699">
        <v>1.32510261465369E-2</v>
      </c>
      <c r="Y2699">
        <v>4.2598789527245003E-2</v>
      </c>
      <c r="Z2699">
        <v>8.2321968526104499E-3</v>
      </c>
      <c r="AA2699">
        <v>0.103663634646467</v>
      </c>
      <c r="AB2699">
        <v>4.2015448757312299E-4</v>
      </c>
      <c r="AC2699" t="b">
        <v>0</v>
      </c>
      <c r="AF2699">
        <v>7.0133479848744299E-3</v>
      </c>
      <c r="AG2699">
        <v>31351</v>
      </c>
      <c r="AH2699" t="e">
        <f>VLOOKUP(B2699,AN:AN,1,0)</f>
        <v>#N/A</v>
      </c>
      <c r="AI2699" t="str">
        <f>IF(G2699&lt;=2,"&lt;=2",IF(G2699&lt;3,"2-3","&gt;=3"))</f>
        <v>2-3</v>
      </c>
      <c r="AJ2699">
        <f>G2699-H2699</f>
        <v>-0.39123454986860651</v>
      </c>
    </row>
    <row r="2700" spans="1:36" hidden="1" x14ac:dyDescent="0.3">
      <c r="A2700">
        <v>2015</v>
      </c>
      <c r="B2700" t="s">
        <v>148</v>
      </c>
      <c r="C2700">
        <v>124623</v>
      </c>
      <c r="D2700">
        <v>290211</v>
      </c>
      <c r="E2700">
        <v>540438</v>
      </c>
      <c r="F2700">
        <v>198646</v>
      </c>
      <c r="G2700">
        <v>2.3287113935629802</v>
      </c>
      <c r="H2700">
        <f>+E2700/F2700</f>
        <v>2.7206085196782217</v>
      </c>
      <c r="I2700">
        <v>1.6663040233252099E-2</v>
      </c>
      <c r="J2700">
        <v>-4.8968438059091403E-3</v>
      </c>
      <c r="K2700">
        <v>8.3402435183525005E-3</v>
      </c>
      <c r="L2700">
        <v>2.9530796676874201E-2</v>
      </c>
      <c r="M2700">
        <v>-3.4814000129699603E-2</v>
      </c>
      <c r="N2700">
        <v>5.3290000000000004E-3</v>
      </c>
      <c r="O2700">
        <v>1.521E-3</v>
      </c>
      <c r="P2700">
        <v>0.93566751480102495</v>
      </c>
      <c r="Q2700">
        <v>-5.5574774742130897E-3</v>
      </c>
      <c r="R2700">
        <v>866464</v>
      </c>
      <c r="S2700">
        <v>0</v>
      </c>
      <c r="T2700">
        <v>-1.35345626622438E-2</v>
      </c>
      <c r="U2700">
        <v>1.76698267459869E-2</v>
      </c>
      <c r="V2700">
        <v>1.15219273264073</v>
      </c>
      <c r="W2700">
        <v>1.6669826745986899E-2</v>
      </c>
      <c r="X2700">
        <v>1.8502968871828701E-2</v>
      </c>
      <c r="Y2700">
        <v>7.1659018209366696E-2</v>
      </c>
      <c r="Z2700">
        <v>3.3377829996964502E-2</v>
      </c>
      <c r="AA2700">
        <v>-0.165269925755995</v>
      </c>
      <c r="AB2700">
        <v>1.0196125472320501E-3</v>
      </c>
      <c r="AC2700" t="b">
        <v>1</v>
      </c>
      <c r="AF2700">
        <v>6.5675043483476199E-3</v>
      </c>
      <c r="AG2700">
        <v>33963</v>
      </c>
      <c r="AH2700" t="e">
        <f>VLOOKUP(B2700,AN:AN,1,0)</f>
        <v>#N/A</v>
      </c>
      <c r="AI2700" t="str">
        <f>IF(G2700&lt;=2,"&lt;=2",IF(G2700&lt;3,"2-3","&gt;=3"))</f>
        <v>2-3</v>
      </c>
      <c r="AJ2700">
        <f>G2700-H2700</f>
        <v>-0.39189712611524152</v>
      </c>
    </row>
    <row r="2701" spans="1:36" hidden="1" x14ac:dyDescent="0.3">
      <c r="A2701">
        <v>2015</v>
      </c>
      <c r="B2701" t="s">
        <v>116</v>
      </c>
      <c r="C2701">
        <v>63482</v>
      </c>
      <c r="D2701">
        <v>151581</v>
      </c>
      <c r="E2701">
        <v>373120</v>
      </c>
      <c r="F2701">
        <v>134221</v>
      </c>
      <c r="G2701">
        <v>2.3877792130052602</v>
      </c>
      <c r="H2701">
        <f>+E2701/F2701</f>
        <v>2.7798928632628277</v>
      </c>
      <c r="I2701">
        <v>-2.7982857865905701E-2</v>
      </c>
      <c r="J2701">
        <v>4.0867812931537498E-3</v>
      </c>
      <c r="K2701">
        <v>1.7323868617415399E-2</v>
      </c>
      <c r="L2701">
        <v>8.4856859862804501E-2</v>
      </c>
      <c r="M2701">
        <v>2.0512063056230601E-2</v>
      </c>
      <c r="N2701">
        <v>5.842E-3</v>
      </c>
      <c r="O2701">
        <v>9.4000000000000004E-3</v>
      </c>
      <c r="P2701">
        <v>0.949379563331604</v>
      </c>
      <c r="Q2701">
        <v>4.1614174842829997E-3</v>
      </c>
      <c r="R2701">
        <v>540225.25</v>
      </c>
      <c r="S2701">
        <v>7.7878482712319501E-3</v>
      </c>
      <c r="T2701">
        <v>-1.8282532691955399E-3</v>
      </c>
      <c r="U2701">
        <v>2.9376136139035201E-2</v>
      </c>
      <c r="V2701">
        <v>0.74470993695071996</v>
      </c>
      <c r="W2701">
        <v>2.83761361390352E-2</v>
      </c>
      <c r="X2701">
        <v>1.1144679422625E-2</v>
      </c>
      <c r="Y2701">
        <v>0.14059757458153799</v>
      </c>
      <c r="Z2701">
        <v>5.64637805957428E-2</v>
      </c>
      <c r="AA2701">
        <v>0.58276441655367095</v>
      </c>
      <c r="AB2701">
        <v>6.7136623027861698E-4</v>
      </c>
      <c r="AC2701" t="b">
        <v>0</v>
      </c>
      <c r="AD2701">
        <v>6.4962818429058497E-3</v>
      </c>
      <c r="AE2701">
        <v>1.22726584882879E-2</v>
      </c>
      <c r="AF2701">
        <v>4.29674387378314E-3</v>
      </c>
      <c r="AG2701">
        <v>15061</v>
      </c>
      <c r="AH2701" t="e">
        <f>VLOOKUP(B2701,AN:AN,1,0)</f>
        <v>#N/A</v>
      </c>
      <c r="AI2701" t="str">
        <f>IF(G2701&lt;=2,"&lt;=2",IF(G2701&lt;3,"2-3","&gt;=3"))</f>
        <v>2-3</v>
      </c>
      <c r="AJ2701">
        <f>G2701-H2701</f>
        <v>-0.3921136502575675</v>
      </c>
    </row>
    <row r="2702" spans="1:36" hidden="1" x14ac:dyDescent="0.3">
      <c r="A2702">
        <v>2017</v>
      </c>
      <c r="B2702" t="s">
        <v>156</v>
      </c>
      <c r="C2702">
        <v>46953</v>
      </c>
      <c r="D2702">
        <v>134187</v>
      </c>
      <c r="E2702">
        <v>459413</v>
      </c>
      <c r="F2702">
        <v>141337</v>
      </c>
      <c r="G2702">
        <v>2.8579004536451298</v>
      </c>
      <c r="H2702">
        <f>+E2702/F2702</f>
        <v>3.2504793507715601</v>
      </c>
      <c r="I2702">
        <v>5.1801478502789801E-2</v>
      </c>
      <c r="J2702">
        <v>2.1608278155326701E-2</v>
      </c>
      <c r="K2702">
        <v>3.0139126092195399E-2</v>
      </c>
      <c r="L2702">
        <v>0.104268180072307</v>
      </c>
      <c r="M2702">
        <v>5.3722418844699499E-2</v>
      </c>
      <c r="N2702">
        <v>8.914E-3</v>
      </c>
      <c r="O2702">
        <v>-9.7750000000000007E-3</v>
      </c>
      <c r="P2702">
        <v>0.94237637519836404</v>
      </c>
      <c r="Q2702">
        <v>7.6323151588439898E-3</v>
      </c>
      <c r="R2702">
        <v>670482.8125</v>
      </c>
      <c r="S2702">
        <v>5.0342961424705796E-4</v>
      </c>
      <c r="T2702">
        <v>1.6593530774116402E-2</v>
      </c>
      <c r="U2702">
        <v>4.2980991303920697E-2</v>
      </c>
      <c r="V2702">
        <v>0.78795984365833105</v>
      </c>
      <c r="W2702">
        <v>2.1980991303920599E-2</v>
      </c>
      <c r="X2702">
        <v>4.4805235667988101E-2</v>
      </c>
      <c r="Y2702">
        <v>0.349877232479963</v>
      </c>
      <c r="Z2702">
        <v>2.2930045291467398E-2</v>
      </c>
      <c r="AA2702">
        <v>1.7237825073089701</v>
      </c>
      <c r="AB2702">
        <v>4.4050091246617502E-4</v>
      </c>
      <c r="AC2702" t="b">
        <v>1</v>
      </c>
      <c r="AD2702">
        <v>-3.5750110805520198E-3</v>
      </c>
      <c r="AE2702">
        <v>1.20614575783775E-2</v>
      </c>
      <c r="AF2702">
        <v>4.1344157070039599E-2</v>
      </c>
      <c r="AG2702">
        <v>16603</v>
      </c>
      <c r="AH2702" t="e">
        <f>VLOOKUP(B2702,AN:AN,1,0)</f>
        <v>#N/A</v>
      </c>
      <c r="AI2702" t="str">
        <f>IF(G2702&lt;=2,"&lt;=2",IF(G2702&lt;3,"2-3","&gt;=3"))</f>
        <v>2-3</v>
      </c>
      <c r="AJ2702">
        <f>G2702-H2702</f>
        <v>-0.39257889712643035</v>
      </c>
    </row>
    <row r="2703" spans="1:36" hidden="1" x14ac:dyDescent="0.3">
      <c r="A2703">
        <v>2021</v>
      </c>
      <c r="B2703" t="s">
        <v>153</v>
      </c>
      <c r="C2703">
        <v>37068</v>
      </c>
      <c r="D2703">
        <v>76243</v>
      </c>
      <c r="E2703">
        <v>180971</v>
      </c>
      <c r="F2703">
        <v>73883</v>
      </c>
      <c r="G2703">
        <v>2.0568414805222801</v>
      </c>
      <c r="H2703">
        <f>+E2703/F2703</f>
        <v>2.4494267964213687</v>
      </c>
      <c r="I2703">
        <v>0.117536968248661</v>
      </c>
      <c r="J2703">
        <v>2.11467798799276E-2</v>
      </c>
      <c r="K2703">
        <v>-1.04738864302635E-2</v>
      </c>
      <c r="N2703">
        <v>6.4799999999999996E-3</v>
      </c>
      <c r="O2703">
        <v>-1.2959E-2</v>
      </c>
      <c r="P2703">
        <v>0.97047317028045699</v>
      </c>
      <c r="Q2703">
        <v>1.24084353446969E-2</v>
      </c>
      <c r="R2703">
        <v>267252.40625</v>
      </c>
      <c r="S2703">
        <v>0</v>
      </c>
      <c r="T2703">
        <v>3.0610524117946399E-3</v>
      </c>
      <c r="U2703">
        <v>8.6507230997085599E-2</v>
      </c>
      <c r="V2703">
        <v>1.0270406624230699</v>
      </c>
      <c r="W2703">
        <v>3.9507230997085599E-2</v>
      </c>
      <c r="X2703">
        <v>2.36779067624838E-2</v>
      </c>
      <c r="Z2703">
        <v>-1.19196070263207E-2</v>
      </c>
      <c r="AA2703">
        <v>0.26611550500921199</v>
      </c>
      <c r="AB2703">
        <v>1.4741109268472401E-3</v>
      </c>
      <c r="AC2703" t="b">
        <v>1</v>
      </c>
      <c r="AF2703">
        <v>1.8426386585590499E-3</v>
      </c>
      <c r="AG2703">
        <v>11111</v>
      </c>
      <c r="AH2703" t="e">
        <f>VLOOKUP(B2703,AN:AN,1,0)</f>
        <v>#N/A</v>
      </c>
      <c r="AI2703" t="str">
        <f>IF(G2703&lt;=2,"&lt;=2",IF(G2703&lt;3,"2-3","&gt;=3"))</f>
        <v>2-3</v>
      </c>
      <c r="AJ2703">
        <f>G2703-H2703</f>
        <v>-0.39258531589908863</v>
      </c>
    </row>
    <row r="2704" spans="1:36" hidden="1" x14ac:dyDescent="0.3">
      <c r="A2704">
        <v>2008</v>
      </c>
      <c r="B2704" t="s">
        <v>187</v>
      </c>
      <c r="C2704">
        <v>251052</v>
      </c>
      <c r="D2704">
        <v>651165</v>
      </c>
      <c r="E2704">
        <v>1471860</v>
      </c>
      <c r="F2704">
        <v>492856</v>
      </c>
      <c r="G2704">
        <v>2.5937455188566498</v>
      </c>
      <c r="H2704">
        <f>+E2704/F2704</f>
        <v>2.9863895336568897</v>
      </c>
      <c r="I2704">
        <v>4.5193425475191597E-2</v>
      </c>
      <c r="J2704">
        <v>9.9803991615772403E-3</v>
      </c>
      <c r="K2704">
        <v>-1.6586302503943402E-2</v>
      </c>
      <c r="L2704">
        <v>-2.90272626280784E-2</v>
      </c>
      <c r="M2704">
        <v>2.74415123276412E-2</v>
      </c>
      <c r="N2704">
        <v>-2.8670000000000002E-3</v>
      </c>
      <c r="O2704">
        <v>-6.6870000000000002E-3</v>
      </c>
      <c r="P2704">
        <v>0.906061410903931</v>
      </c>
      <c r="Q2704">
        <v>-1.05852484703059E-2</v>
      </c>
      <c r="R2704">
        <v>2072461.875</v>
      </c>
      <c r="S2704">
        <v>6.0397870975048097E-5</v>
      </c>
      <c r="T2704">
        <v>5.2554733119904804E-3</v>
      </c>
      <c r="U2704">
        <v>1.36311464011669E-2</v>
      </c>
      <c r="V2704">
        <v>0.81193805330554303</v>
      </c>
      <c r="W2704">
        <v>-2.4368853598833E-2</v>
      </c>
      <c r="X2704">
        <v>2.1720584349401599E-2</v>
      </c>
      <c r="Y2704">
        <v>0.114879688274115</v>
      </c>
      <c r="AA2704">
        <v>2.3962332809443598</v>
      </c>
      <c r="AB2704">
        <v>1.3589520969385801E-4</v>
      </c>
      <c r="AC2704" t="b">
        <v>1</v>
      </c>
      <c r="AF2704">
        <v>2.6937450454871399E-2</v>
      </c>
      <c r="AG2704">
        <v>135332</v>
      </c>
      <c r="AH2704" t="str">
        <f>VLOOKUP(B2704,AN:AN,1,0)</f>
        <v>San Antonio - TX</v>
      </c>
      <c r="AI2704" t="str">
        <f>IF(G2704&lt;=2,"&lt;=2",IF(G2704&lt;3,"2-3","&gt;=3"))</f>
        <v>2-3</v>
      </c>
      <c r="AJ2704">
        <f>G2704-H2704</f>
        <v>-0.39264401480023992</v>
      </c>
    </row>
    <row r="2705" spans="1:36" hidden="1" x14ac:dyDescent="0.3">
      <c r="A2705">
        <v>2014</v>
      </c>
      <c r="B2705" t="s">
        <v>185</v>
      </c>
      <c r="C2705">
        <v>128639</v>
      </c>
      <c r="D2705">
        <v>355669</v>
      </c>
      <c r="E2705">
        <v>836078</v>
      </c>
      <c r="F2705">
        <v>264763</v>
      </c>
      <c r="G2705">
        <v>2.7648613561983502</v>
      </c>
      <c r="H2705">
        <f>+E2705/F2705</f>
        <v>3.1578354981625076</v>
      </c>
      <c r="I2705">
        <v>-1.9247428567577999E-2</v>
      </c>
      <c r="J2705">
        <v>5.9746485203504502E-3</v>
      </c>
      <c r="K2705">
        <v>3.6179037928581202E-2</v>
      </c>
      <c r="L2705">
        <v>8.6740012794732896E-2</v>
      </c>
      <c r="M2705">
        <v>1.22386105358599E-2</v>
      </c>
      <c r="N2705">
        <v>2.6549999999999998E-3</v>
      </c>
      <c r="O2705">
        <v>2.1579999999999898E-3</v>
      </c>
      <c r="P2705">
        <v>0.93398326635360696</v>
      </c>
      <c r="Q2705">
        <v>-7.4571371078502302E-4</v>
      </c>
      <c r="R2705">
        <v>1164148</v>
      </c>
      <c r="S2705">
        <v>0</v>
      </c>
      <c r="T2705">
        <v>-1.0514864698052001E-3</v>
      </c>
      <c r="U2705">
        <v>1.75837799906731E-2</v>
      </c>
      <c r="V2705">
        <v>0.90017164907190494</v>
      </c>
      <c r="W2705">
        <v>1.58377999067309E-3</v>
      </c>
      <c r="X2705">
        <v>2.9706310593415899E-2</v>
      </c>
      <c r="Y2705">
        <v>0.26106899385917298</v>
      </c>
      <c r="Z2705">
        <v>7.8035369300725799E-2</v>
      </c>
      <c r="AA2705">
        <v>1.22700400074085</v>
      </c>
      <c r="AB2705">
        <v>2.1307574842856599E-4</v>
      </c>
      <c r="AC2705" t="b">
        <v>0</v>
      </c>
      <c r="AF2705">
        <v>4.7338328775879797E-2</v>
      </c>
      <c r="AG2705">
        <v>57991</v>
      </c>
      <c r="AH2705" t="e">
        <f>VLOOKUP(B2705,AN:AN,1,0)</f>
        <v>#N/A</v>
      </c>
      <c r="AI2705" t="str">
        <f>IF(G2705&lt;=2,"&lt;=2",IF(G2705&lt;3,"2-3","&gt;=3"))</f>
        <v>2-3</v>
      </c>
      <c r="AJ2705">
        <f>G2705-H2705</f>
        <v>-0.39297414196415748</v>
      </c>
    </row>
    <row r="2706" spans="1:36" hidden="1" x14ac:dyDescent="0.3">
      <c r="A2706">
        <v>2014</v>
      </c>
      <c r="B2706" t="s">
        <v>44</v>
      </c>
      <c r="C2706">
        <v>49224</v>
      </c>
      <c r="D2706">
        <v>111708</v>
      </c>
      <c r="E2706">
        <v>262598</v>
      </c>
      <c r="F2706">
        <v>98629</v>
      </c>
      <c r="G2706">
        <v>2.2693807898585998</v>
      </c>
      <c r="H2706">
        <f>+E2706/F2706</f>
        <v>2.6624826369526202</v>
      </c>
      <c r="I2706">
        <v>5.0732607379642899E-3</v>
      </c>
      <c r="J2706">
        <v>-6.6153667867183399E-3</v>
      </c>
      <c r="K2706">
        <v>2.3589022621512301E-2</v>
      </c>
      <c r="L2706">
        <v>8.0340666279196601E-2</v>
      </c>
      <c r="M2706">
        <v>5.8392640203235998E-3</v>
      </c>
      <c r="N2706">
        <v>-9.41E-4</v>
      </c>
      <c r="O2706">
        <v>3.3579999999999999E-3</v>
      </c>
      <c r="P2706">
        <v>0.91315466165542603</v>
      </c>
      <c r="Q2706">
        <v>2.4568557739258E-2</v>
      </c>
      <c r="R2706">
        <v>408839.28125</v>
      </c>
      <c r="S2706">
        <v>0</v>
      </c>
      <c r="T2706">
        <v>-4.5919008553028003E-3</v>
      </c>
      <c r="U2706">
        <v>1.40433656051755E-2</v>
      </c>
      <c r="V2706">
        <v>0.62590059974530798</v>
      </c>
      <c r="W2706">
        <v>-1.9566343948245E-3</v>
      </c>
      <c r="X2706">
        <v>4.71198020968311E-4</v>
      </c>
      <c r="Y2706">
        <v>5.7611624466486497E-3</v>
      </c>
      <c r="Z2706">
        <v>5.0577966849037301E-2</v>
      </c>
      <c r="AA2706">
        <v>0.38624919710457101</v>
      </c>
      <c r="AB2706">
        <v>5.8899752621038902E-5</v>
      </c>
      <c r="AC2706" t="b">
        <v>1</v>
      </c>
      <c r="AF2706">
        <v>4.7119802096831096E-3</v>
      </c>
      <c r="AG2706">
        <v>16986</v>
      </c>
      <c r="AH2706" t="e">
        <f>VLOOKUP(B2706,AN:AN,1,0)</f>
        <v>#N/A</v>
      </c>
      <c r="AI2706" t="str">
        <f>IF(G2706&lt;=2,"&lt;=2",IF(G2706&lt;3,"2-3","&gt;=3"))</f>
        <v>2-3</v>
      </c>
      <c r="AJ2706">
        <f>G2706-H2706</f>
        <v>-0.39310184709402041</v>
      </c>
    </row>
    <row r="2707" spans="1:36" hidden="1" x14ac:dyDescent="0.3">
      <c r="A2707">
        <v>2015</v>
      </c>
      <c r="B2707" t="s">
        <v>110</v>
      </c>
      <c r="C2707">
        <v>45791</v>
      </c>
      <c r="D2707">
        <v>102153</v>
      </c>
      <c r="E2707">
        <v>274633</v>
      </c>
      <c r="F2707">
        <v>104660</v>
      </c>
      <c r="G2707">
        <v>2.2308532244327401</v>
      </c>
      <c r="H2707">
        <f>+E2707/F2707</f>
        <v>2.624049302503344</v>
      </c>
      <c r="I2707">
        <v>1.9741337817315899E-3</v>
      </c>
      <c r="J2707">
        <v>1.5774780884385099E-2</v>
      </c>
      <c r="K2707">
        <v>2.9011868208646801E-2</v>
      </c>
      <c r="L2707">
        <v>0.106105437025427</v>
      </c>
      <c r="M2707">
        <v>4.1760640218853902E-2</v>
      </c>
      <c r="N2707">
        <v>6.5839999999999996E-3</v>
      </c>
      <c r="O2707">
        <v>8.6660000000000001E-3</v>
      </c>
      <c r="P2707">
        <v>0.94606345891952504</v>
      </c>
      <c r="Q2707">
        <v>3.5024881362910598E-3</v>
      </c>
      <c r="R2707">
        <v>333043.78125</v>
      </c>
      <c r="S2707">
        <v>4.62748727440999E-3</v>
      </c>
      <c r="T2707">
        <v>1.53449829667806E-2</v>
      </c>
      <c r="U2707">
        <v>4.6549372375011402E-2</v>
      </c>
      <c r="V2707">
        <v>0.64635202074968201</v>
      </c>
      <c r="W2707">
        <v>4.5549372375011402E-2</v>
      </c>
      <c r="X2707">
        <v>1.50393336418324E-3</v>
      </c>
      <c r="Y2707">
        <v>8.2362892196974805E-2</v>
      </c>
      <c r="Z2707">
        <v>-5.4726359536810702E-2</v>
      </c>
      <c r="AA2707">
        <v>0.14556597452901601</v>
      </c>
      <c r="AB2707">
        <v>1.09902822767237E-3</v>
      </c>
      <c r="AC2707" t="b">
        <v>1</v>
      </c>
      <c r="AF2707">
        <v>2.95002313743637E-3</v>
      </c>
      <c r="AG2707">
        <v>17314</v>
      </c>
      <c r="AH2707" t="e">
        <f>VLOOKUP(B2707,AN:AN,1,0)</f>
        <v>#N/A</v>
      </c>
      <c r="AI2707" t="str">
        <f>IF(G2707&lt;=2,"&lt;=2",IF(G2707&lt;3,"2-3","&gt;=3"))</f>
        <v>2-3</v>
      </c>
      <c r="AJ2707">
        <f>G2707-H2707</f>
        <v>-0.39319607807060386</v>
      </c>
    </row>
    <row r="2708" spans="1:36" x14ac:dyDescent="0.3">
      <c r="A2708">
        <v>2018</v>
      </c>
      <c r="B2708" t="s">
        <v>64</v>
      </c>
      <c r="C2708">
        <v>306532</v>
      </c>
      <c r="D2708">
        <v>634792</v>
      </c>
      <c r="E2708">
        <v>1378749</v>
      </c>
      <c r="F2708">
        <v>559506</v>
      </c>
      <c r="G2708">
        <v>2.07088330092779</v>
      </c>
      <c r="H2708">
        <f>+E2708/F2708</f>
        <v>2.4642255847122283</v>
      </c>
      <c r="I2708">
        <v>-1.5783684399185399E-2</v>
      </c>
      <c r="J2708">
        <v>-2.08649039268495E-3</v>
      </c>
      <c r="K2708">
        <v>1.5055126667022699E-2</v>
      </c>
      <c r="L2708">
        <v>-6.8066894561052997E-3</v>
      </c>
      <c r="M2708">
        <v>-3.0523785389959899E-2</v>
      </c>
      <c r="N2708">
        <v>1.5709999999999999E-3</v>
      </c>
      <c r="O2708">
        <v>9.5099999999999905E-4</v>
      </c>
      <c r="P2708">
        <v>0.92630100250244096</v>
      </c>
      <c r="Q2708">
        <v>1.8846988677969599E-3</v>
      </c>
      <c r="R2708">
        <v>2088316.875</v>
      </c>
      <c r="S2708">
        <v>0</v>
      </c>
      <c r="T2708">
        <v>-1.3313200324773899E-3</v>
      </c>
      <c r="U2708">
        <v>3.1199527904391299E-2</v>
      </c>
      <c r="V2708">
        <v>0.75622493077392405</v>
      </c>
      <c r="W2708">
        <v>7.19952790439129E-3</v>
      </c>
      <c r="X2708">
        <v>1.2143044588114601E-2</v>
      </c>
      <c r="Y2708">
        <v>5.7535682802971798E-2</v>
      </c>
      <c r="Z2708">
        <v>-2.9321643201788001E-2</v>
      </c>
      <c r="AA2708">
        <v>3.7771077817660898E-3</v>
      </c>
      <c r="AB2708">
        <v>1.0815023339774601E-3</v>
      </c>
      <c r="AC2708" t="b">
        <v>0</v>
      </c>
      <c r="AD2708">
        <v>7.0491171352305001E-3</v>
      </c>
      <c r="AE2708">
        <v>1.30617150713777E-2</v>
      </c>
      <c r="AF2708">
        <v>1.08627366780383E-2</v>
      </c>
      <c r="AG2708">
        <v>127278</v>
      </c>
      <c r="AH2708" t="str">
        <f>VLOOKUP(B2708,AN:AN,1,0)</f>
        <v>Cleveland - OH</v>
      </c>
      <c r="AI2708" t="str">
        <f>IF(G2708&lt;=2,"&lt;=2",IF(G2708&lt;3,"2-3","&gt;=3"))</f>
        <v>2-3</v>
      </c>
      <c r="AJ2708">
        <f>G2708-H2708</f>
        <v>-0.39334228378443825</v>
      </c>
    </row>
    <row r="2709" spans="1:36" hidden="1" x14ac:dyDescent="0.3">
      <c r="A2709">
        <v>2016</v>
      </c>
      <c r="B2709" t="s">
        <v>104</v>
      </c>
      <c r="C2709">
        <v>24366</v>
      </c>
      <c r="D2709">
        <v>53015</v>
      </c>
      <c r="E2709">
        <v>84405</v>
      </c>
      <c r="F2709">
        <v>32851</v>
      </c>
      <c r="G2709">
        <v>2.1757777230567101</v>
      </c>
      <c r="H2709">
        <f>+E2709/F2709</f>
        <v>2.5693281787464612</v>
      </c>
      <c r="I2709">
        <v>-9.7141732314767096E-2</v>
      </c>
      <c r="J2709">
        <v>-2.0962455775588699E-2</v>
      </c>
      <c r="K2709">
        <v>-1.55749952457845E-2</v>
      </c>
      <c r="L2709">
        <v>-7.6904783196980103E-2</v>
      </c>
      <c r="M2709">
        <v>-0.164458671264583</v>
      </c>
      <c r="N2709">
        <v>1.0880000000000001E-2</v>
      </c>
      <c r="O2709">
        <v>3.8709999999999999E-3</v>
      </c>
      <c r="P2709">
        <v>0.93828552961349498</v>
      </c>
      <c r="Q2709">
        <v>3.0914545059209601E-3</v>
      </c>
      <c r="R2709">
        <v>169923.703125</v>
      </c>
      <c r="S2709">
        <v>0</v>
      </c>
      <c r="T2709">
        <v>-4.1542500257491398E-3</v>
      </c>
      <c r="U2709">
        <v>2.20828372985125E-2</v>
      </c>
      <c r="V2709">
        <v>0.82531321590210005</v>
      </c>
      <c r="W2709">
        <v>9.0828372985124993E-3</v>
      </c>
      <c r="X2709">
        <v>2.3907873325823E-2</v>
      </c>
      <c r="Y2709">
        <v>0.185314212727409</v>
      </c>
      <c r="Z2709">
        <v>-0.108953650583786</v>
      </c>
      <c r="AA2709">
        <v>1.30425378273</v>
      </c>
      <c r="AB2709">
        <v>8.7620478157466502E-4</v>
      </c>
      <c r="AC2709" t="b">
        <v>0</v>
      </c>
      <c r="AF2709">
        <v>3.00413067968456E-2</v>
      </c>
      <c r="AG2709">
        <v>8180</v>
      </c>
      <c r="AH2709" t="e">
        <f>VLOOKUP(B2709,AN:AN,1,0)</f>
        <v>#N/A</v>
      </c>
      <c r="AI2709" t="str">
        <f>IF(G2709&lt;=2,"&lt;=2",IF(G2709&lt;3,"2-3","&gt;=3"))</f>
        <v>2-3</v>
      </c>
      <c r="AJ2709">
        <f>G2709-H2709</f>
        <v>-0.39355045568975111</v>
      </c>
    </row>
    <row r="2710" spans="1:36" hidden="1" x14ac:dyDescent="0.3">
      <c r="A2710">
        <v>2006</v>
      </c>
      <c r="B2710" t="s">
        <v>101</v>
      </c>
      <c r="C2710">
        <v>40407</v>
      </c>
      <c r="D2710">
        <v>88368</v>
      </c>
      <c r="E2710">
        <v>278231</v>
      </c>
      <c r="F2710">
        <v>107819</v>
      </c>
      <c r="G2710">
        <v>2.1869478060732002</v>
      </c>
      <c r="H2710">
        <f>+E2710/F2710</f>
        <v>2.5805377530861908</v>
      </c>
      <c r="I2710">
        <v>4.6061883266082501E-2</v>
      </c>
      <c r="J2710">
        <v>-8.7987817823889896E-4</v>
      </c>
      <c r="K2710">
        <v>-1.1160661429166999E-3</v>
      </c>
      <c r="L2710">
        <v>-0.109349703848362</v>
      </c>
      <c r="M2710">
        <v>-2.2485165856778799E-2</v>
      </c>
      <c r="N2710">
        <v>-4.75E-4</v>
      </c>
      <c r="O2710">
        <v>-3.2629999999999998E-3</v>
      </c>
      <c r="P2710">
        <v>0.91982990503311202</v>
      </c>
      <c r="Q2710">
        <v>-1.1580526828764899E-2</v>
      </c>
      <c r="R2710">
        <v>385074.59375</v>
      </c>
      <c r="S2710">
        <v>0</v>
      </c>
      <c r="T2710">
        <v>2.2350415587425301E-2</v>
      </c>
      <c r="U2710">
        <v>6.1545103788375903E-2</v>
      </c>
      <c r="V2710">
        <v>0.78463907207730399</v>
      </c>
      <c r="W2710">
        <v>2.9545103788375899E-2</v>
      </c>
      <c r="X2710">
        <v>1.1828060390422101E-2</v>
      </c>
      <c r="Y2710">
        <v>0.137906133993735</v>
      </c>
      <c r="AA2710">
        <v>2.6130617278707402</v>
      </c>
      <c r="AB2710">
        <v>1.4424463890758699E-4</v>
      </c>
      <c r="AC2710" t="b">
        <v>1</v>
      </c>
      <c r="AF2710">
        <v>3.2070391383786902E-2</v>
      </c>
      <c r="AG2710">
        <v>21044</v>
      </c>
      <c r="AH2710" t="e">
        <f>VLOOKUP(B2710,AN:AN,1,0)</f>
        <v>#N/A</v>
      </c>
      <c r="AI2710" t="str">
        <f>IF(G2710&lt;=2,"&lt;=2",IF(G2710&lt;3,"2-3","&gt;=3"))</f>
        <v>2-3</v>
      </c>
      <c r="AJ2710">
        <f>G2710-H2710</f>
        <v>-0.39358994701299066</v>
      </c>
    </row>
    <row r="2711" spans="1:36" hidden="1" x14ac:dyDescent="0.3">
      <c r="A2711">
        <v>2019</v>
      </c>
      <c r="B2711" t="s">
        <v>74</v>
      </c>
      <c r="C2711">
        <v>419347</v>
      </c>
      <c r="D2711">
        <v>961813</v>
      </c>
      <c r="E2711">
        <v>2065774</v>
      </c>
      <c r="F2711">
        <v>768658</v>
      </c>
      <c r="G2711">
        <v>2.29359694954297</v>
      </c>
      <c r="H2711">
        <f>+E2711/F2711</f>
        <v>2.6875073179489446</v>
      </c>
      <c r="I2711">
        <v>-1.41382535319605E-2</v>
      </c>
      <c r="J2711">
        <v>-2.9125100933015301E-2</v>
      </c>
      <c r="K2711">
        <v>-9.0773169770836798E-3</v>
      </c>
      <c r="N2711">
        <v>3.8E-3</v>
      </c>
      <c r="O2711">
        <v>1.2160000000000001E-3</v>
      </c>
      <c r="P2711">
        <v>0.92134112119674705</v>
      </c>
      <c r="Q2711">
        <v>-3.5595297813409898E-3</v>
      </c>
      <c r="R2711">
        <v>2950935</v>
      </c>
      <c r="S2711">
        <v>2.3381641719411999E-4</v>
      </c>
      <c r="T2711">
        <v>-6.6145155578851396E-3</v>
      </c>
      <c r="U2711">
        <v>2.8527101501822499E-2</v>
      </c>
      <c r="V2711">
        <v>1.2120242402022301</v>
      </c>
      <c r="W2711">
        <v>1.0527101501822501E-2</v>
      </c>
      <c r="X2711">
        <v>3.9453443869702703E-2</v>
      </c>
      <c r="Z2711">
        <v>-5.1688291891995898E-2</v>
      </c>
      <c r="AA2711">
        <v>0.96550605669520895</v>
      </c>
      <c r="AB2711">
        <v>1.24291884929506E-3</v>
      </c>
      <c r="AC2711" t="b">
        <v>0</v>
      </c>
      <c r="AD2711">
        <v>5.38534848225541E-3</v>
      </c>
      <c r="AE2711">
        <v>9.9161791093331404E-3</v>
      </c>
      <c r="AF2711">
        <v>3.2127196130953599E-2</v>
      </c>
      <c r="AG2711">
        <v>253399</v>
      </c>
      <c r="AH2711" t="str">
        <f>VLOOKUP(B2711,AN:AN,1,0)</f>
        <v>Denver - CO</v>
      </c>
      <c r="AI2711" t="str">
        <f>IF(G2711&lt;=2,"&lt;=2",IF(G2711&lt;3,"2-3","&gt;=3"))</f>
        <v>2-3</v>
      </c>
      <c r="AJ2711">
        <f>G2711-H2711</f>
        <v>-0.3939103684059746</v>
      </c>
    </row>
    <row r="2712" spans="1:36" hidden="1" x14ac:dyDescent="0.3">
      <c r="A2712">
        <v>2022</v>
      </c>
      <c r="B2712" t="s">
        <v>153</v>
      </c>
      <c r="C2712">
        <v>39221</v>
      </c>
      <c r="D2712">
        <v>80653</v>
      </c>
      <c r="E2712">
        <v>187169</v>
      </c>
      <c r="F2712">
        <v>76385</v>
      </c>
      <c r="G2712">
        <v>2.0563728614772598</v>
      </c>
      <c r="H2712">
        <f>+E2712/F2712</f>
        <v>2.4503371080709564</v>
      </c>
      <c r="I2712">
        <v>-2.27834302959804E-4</v>
      </c>
      <c r="J2712">
        <v>4.7422085888683699E-2</v>
      </c>
      <c r="K2712">
        <v>2.9124268531799301E-2</v>
      </c>
      <c r="N2712">
        <v>-6.7499999999999999E-3</v>
      </c>
      <c r="O2712">
        <v>-1.32299999999999E-2</v>
      </c>
      <c r="P2712">
        <v>0.96116393804550204</v>
      </c>
      <c r="Q2712">
        <v>-9.3092322349549398E-3</v>
      </c>
      <c r="R2712">
        <v>268483.78125</v>
      </c>
      <c r="S2712">
        <v>0</v>
      </c>
      <c r="T2712">
        <v>2.11467798799276E-2</v>
      </c>
      <c r="U2712">
        <v>6.9526113569736495E-2</v>
      </c>
      <c r="V2712">
        <v>1.01929628838839</v>
      </c>
      <c r="W2712">
        <v>-1.04738864302635E-2</v>
      </c>
      <c r="X2712">
        <v>0</v>
      </c>
      <c r="Z2712">
        <v>-4.6265393581225202E-3</v>
      </c>
      <c r="AA2712">
        <v>0.46075356898680397</v>
      </c>
      <c r="AB2712">
        <v>1.4400144001440001E-3</v>
      </c>
      <c r="AC2712" t="b">
        <v>0</v>
      </c>
      <c r="AF2712">
        <v>7.1100711007110004E-2</v>
      </c>
      <c r="AG2712">
        <v>11111</v>
      </c>
      <c r="AH2712" t="e">
        <f>VLOOKUP(B2712,AN:AN,1,0)</f>
        <v>#N/A</v>
      </c>
      <c r="AI2712" t="str">
        <f>IF(G2712&lt;=2,"&lt;=2",IF(G2712&lt;3,"2-3","&gt;=3"))</f>
        <v>2-3</v>
      </c>
      <c r="AJ2712">
        <f>G2712-H2712</f>
        <v>-0.39396424659369655</v>
      </c>
    </row>
    <row r="2713" spans="1:36" hidden="1" x14ac:dyDescent="0.3">
      <c r="A2713">
        <v>2017</v>
      </c>
      <c r="B2713" t="s">
        <v>78</v>
      </c>
      <c r="C2713">
        <v>22451</v>
      </c>
      <c r="D2713">
        <v>55502</v>
      </c>
      <c r="E2713">
        <v>145921</v>
      </c>
      <c r="F2713">
        <v>50912</v>
      </c>
      <c r="G2713">
        <v>2.4721393256425102</v>
      </c>
      <c r="H2713">
        <f>+E2713/F2713</f>
        <v>2.8661415776241359</v>
      </c>
      <c r="I2713">
        <v>-2.9841733153535201E-2</v>
      </c>
      <c r="J2713">
        <v>-4.6679805964231899E-3</v>
      </c>
      <c r="K2713">
        <v>3.8628673404455002E-3</v>
      </c>
      <c r="L2713">
        <v>0.101266436144709</v>
      </c>
      <c r="M2713">
        <v>5.0720674917101402E-2</v>
      </c>
      <c r="N2713">
        <v>-2.9949999999999998E-3</v>
      </c>
      <c r="O2713">
        <v>5.5830000000000003E-3</v>
      </c>
      <c r="P2713">
        <v>0.94263613224029497</v>
      </c>
      <c r="Q2713">
        <v>5.0503015518179499E-3</v>
      </c>
      <c r="R2713">
        <v>205185.890625</v>
      </c>
      <c r="S2713">
        <v>0</v>
      </c>
      <c r="T2713">
        <v>1.82082690298557E-2</v>
      </c>
      <c r="U2713">
        <v>4.459572955966E-2</v>
      </c>
      <c r="V2713">
        <v>0.57738436819791505</v>
      </c>
      <c r="W2713">
        <v>2.3595729559659901E-2</v>
      </c>
      <c r="X2713">
        <v>0</v>
      </c>
      <c r="Y2713">
        <v>5.3850327629095598E-2</v>
      </c>
      <c r="Z2713">
        <v>2.6836080272728002E-2</v>
      </c>
      <c r="AA2713">
        <v>0.43362243024962499</v>
      </c>
      <c r="AB2713">
        <v>5.4466230936819101E-4</v>
      </c>
      <c r="AC2713" t="b">
        <v>0</v>
      </c>
      <c r="AF2713">
        <v>5.3513071895424799E-2</v>
      </c>
      <c r="AG2713">
        <v>7344</v>
      </c>
      <c r="AH2713" t="e">
        <f>VLOOKUP(B2713,AN:AN,1,0)</f>
        <v>#N/A</v>
      </c>
      <c r="AI2713" t="str">
        <f>IF(G2713&lt;=2,"&lt;=2",IF(G2713&lt;3,"2-3","&gt;=3"))</f>
        <v>2-3</v>
      </c>
      <c r="AJ2713">
        <f>G2713-H2713</f>
        <v>-0.39400225198162575</v>
      </c>
    </row>
    <row r="2714" spans="1:36" hidden="1" x14ac:dyDescent="0.3">
      <c r="A2714">
        <v>2016</v>
      </c>
      <c r="B2714" t="s">
        <v>97</v>
      </c>
      <c r="C2714">
        <v>164942</v>
      </c>
      <c r="D2714">
        <v>364325</v>
      </c>
      <c r="E2714">
        <v>795211</v>
      </c>
      <c r="F2714">
        <v>305497</v>
      </c>
      <c r="G2714">
        <v>2.20880673206339</v>
      </c>
      <c r="H2714">
        <f>+E2714/F2714</f>
        <v>2.603007558175694</v>
      </c>
      <c r="I2714">
        <v>-4.91455682604251E-3</v>
      </c>
      <c r="J2714">
        <v>-8.3282459527254504E-3</v>
      </c>
      <c r="K2714">
        <v>-2.9407854229211998E-3</v>
      </c>
      <c r="L2714">
        <v>4.9150786802172601E-2</v>
      </c>
      <c r="M2714">
        <v>-3.8403101265430499E-2</v>
      </c>
      <c r="N2714">
        <v>9.2639999999999997E-3</v>
      </c>
      <c r="O2714">
        <v>4.9739999999999897E-3</v>
      </c>
      <c r="P2714">
        <v>0.94441848993301403</v>
      </c>
      <c r="Q2714">
        <v>2.9641389846801698E-4</v>
      </c>
      <c r="R2714">
        <v>1215398</v>
      </c>
      <c r="S2714">
        <v>0</v>
      </c>
      <c r="T2714">
        <v>-5.4975971579551497E-3</v>
      </c>
      <c r="U2714">
        <v>2.0739490166306499E-2</v>
      </c>
      <c r="V2714">
        <v>0.97789212976635398</v>
      </c>
      <c r="W2714">
        <v>7.7394901663064997E-3</v>
      </c>
      <c r="X2714">
        <v>1.8561141617071598E-2</v>
      </c>
      <c r="Y2714">
        <v>8.1646359219157694E-2</v>
      </c>
      <c r="Z2714">
        <v>-3.9298731947575799E-2</v>
      </c>
      <c r="AA2714">
        <v>-0.14172766433631001</v>
      </c>
      <c r="AB2714">
        <v>1.41386906914806E-3</v>
      </c>
      <c r="AC2714" t="b">
        <v>0</v>
      </c>
      <c r="AF2714">
        <v>1.36783612271068E-2</v>
      </c>
      <c r="AG2714">
        <v>61955</v>
      </c>
      <c r="AH2714" t="str">
        <f>VLOOKUP(B2714,AN:AN,1,0)</f>
        <v>Hartford - CT</v>
      </c>
      <c r="AI2714" t="str">
        <f>IF(G2714&lt;=2,"&lt;=2",IF(G2714&lt;3,"2-3","&gt;=3"))</f>
        <v>2-3</v>
      </c>
      <c r="AJ2714">
        <f>G2714-H2714</f>
        <v>-0.394200826112304</v>
      </c>
    </row>
    <row r="2715" spans="1:36" hidden="1" x14ac:dyDescent="0.3">
      <c r="A2715">
        <v>2008</v>
      </c>
      <c r="B2715" t="s">
        <v>198</v>
      </c>
      <c r="C2715">
        <v>492178</v>
      </c>
      <c r="D2715">
        <v>1077272</v>
      </c>
      <c r="E2715">
        <v>2194270</v>
      </c>
      <c r="F2715">
        <v>849503</v>
      </c>
      <c r="G2715">
        <v>2.1887853581427801</v>
      </c>
      <c r="H2715">
        <f>+E2715/F2715</f>
        <v>2.5830044155229586</v>
      </c>
      <c r="I2715">
        <v>-1.2229086066515999E-4</v>
      </c>
      <c r="J2715">
        <v>-5.3004754707217203E-2</v>
      </c>
      <c r="K2715">
        <v>-7.9571456372737895E-2</v>
      </c>
      <c r="L2715">
        <v>-5.3062733188271399E-2</v>
      </c>
      <c r="M2715">
        <v>3.40604176744815E-3</v>
      </c>
      <c r="N2715">
        <v>-3.5890000000000002E-3</v>
      </c>
      <c r="O2715">
        <v>-5.1780000000000003E-3</v>
      </c>
      <c r="P2715">
        <v>0.93562626838684104</v>
      </c>
      <c r="Q2715">
        <v>-1.3509333133696899E-2</v>
      </c>
      <c r="R2715">
        <v>3370124</v>
      </c>
      <c r="S2715">
        <v>7.4396313075347797E-4</v>
      </c>
      <c r="T2715">
        <v>1.7827972304075901E-2</v>
      </c>
      <c r="U2715">
        <v>2.62036453932524E-2</v>
      </c>
      <c r="V2715">
        <v>1.3532300888425699</v>
      </c>
      <c r="W2715">
        <v>-1.17963546067475E-2</v>
      </c>
      <c r="X2715">
        <v>1.33443492084623E-2</v>
      </c>
      <c r="Y2715">
        <v>7.7345891785678605E-2</v>
      </c>
      <c r="AA2715">
        <v>1.59884163493955</v>
      </c>
      <c r="AB2715">
        <v>9.8673004710461199E-4</v>
      </c>
      <c r="AC2715" t="b">
        <v>0</v>
      </c>
      <c r="AF2715">
        <v>2.3325201946834E-2</v>
      </c>
      <c r="AG2715">
        <v>258797</v>
      </c>
      <c r="AH2715" t="str">
        <f>VLOOKUP(B2715,AN:AN,1,0)</f>
        <v>Seattle - WA</v>
      </c>
      <c r="AI2715" t="str">
        <f>IF(G2715&lt;=2,"&lt;=2",IF(G2715&lt;3,"2-3","&gt;=3"))</f>
        <v>2-3</v>
      </c>
      <c r="AJ2715">
        <f>G2715-H2715</f>
        <v>-0.39421905738017848</v>
      </c>
    </row>
    <row r="2716" spans="1:36" hidden="1" x14ac:dyDescent="0.3">
      <c r="A2716">
        <v>2021</v>
      </c>
      <c r="B2716" t="s">
        <v>50</v>
      </c>
      <c r="C2716">
        <v>89708</v>
      </c>
      <c r="D2716">
        <v>213891</v>
      </c>
      <c r="E2716">
        <v>599526</v>
      </c>
      <c r="F2716">
        <v>215762</v>
      </c>
      <c r="G2716">
        <v>2.3843024033531002</v>
      </c>
      <c r="H2716">
        <f>+E2716/F2716</f>
        <v>2.7786449884595061</v>
      </c>
      <c r="I2716">
        <v>5.9971920450124401E-2</v>
      </c>
      <c r="J2716">
        <v>-2.5100328028202001E-2</v>
      </c>
      <c r="K2716">
        <v>-5.6720994338393199E-2</v>
      </c>
      <c r="N2716">
        <v>4.8979999999999996E-3</v>
      </c>
      <c r="O2716">
        <v>-1.2994E-2</v>
      </c>
      <c r="P2716">
        <v>0.94453078508377097</v>
      </c>
      <c r="Q2716">
        <v>-5.4925084114070197E-3</v>
      </c>
      <c r="R2716">
        <v>801222.75</v>
      </c>
      <c r="S2716">
        <v>7.4419206626545002E-4</v>
      </c>
      <c r="T2716">
        <v>2.0209174603223998E-2</v>
      </c>
      <c r="U2716">
        <v>0.103655353188515</v>
      </c>
      <c r="V2716">
        <v>1.01474077425034</v>
      </c>
      <c r="W2716">
        <v>5.6655353188515001E-2</v>
      </c>
      <c r="X2716">
        <v>7.6587070471753005E-2</v>
      </c>
      <c r="Z2716">
        <v>-4.3179408671062097E-2</v>
      </c>
      <c r="AA2716">
        <v>3.12156869811268</v>
      </c>
      <c r="AB2716">
        <v>6.1476735908885002E-4</v>
      </c>
      <c r="AC2716" t="b">
        <v>1</v>
      </c>
      <c r="AD2716">
        <v>1.10403207831501E-2</v>
      </c>
      <c r="AE2716">
        <v>6.0270380490319297E-3</v>
      </c>
      <c r="AF2716">
        <v>8.2475894648288306E-2</v>
      </c>
      <c r="AG2716">
        <v>33273</v>
      </c>
      <c r="AH2716" t="e">
        <f>VLOOKUP(B2716,AN:AN,1,0)</f>
        <v>#N/A</v>
      </c>
      <c r="AI2716" t="str">
        <f>IF(G2716&lt;=2,"&lt;=2",IF(G2716&lt;3,"2-3","&gt;=3"))</f>
        <v>2-3</v>
      </c>
      <c r="AJ2716">
        <f>G2716-H2716</f>
        <v>-0.39434258510640596</v>
      </c>
    </row>
    <row r="2717" spans="1:36" hidden="1" x14ac:dyDescent="0.3">
      <c r="A2717">
        <v>2008</v>
      </c>
      <c r="B2717" t="s">
        <v>182</v>
      </c>
      <c r="C2717">
        <v>299364</v>
      </c>
      <c r="D2717">
        <v>655005</v>
      </c>
      <c r="E2717">
        <v>1999134</v>
      </c>
      <c r="F2717">
        <v>774090</v>
      </c>
      <c r="G2717">
        <v>2.1879885356956699</v>
      </c>
      <c r="H2717">
        <f>+E2717/F2717</f>
        <v>2.5825601674223928</v>
      </c>
      <c r="I2717">
        <v>1.37660762680803E-2</v>
      </c>
      <c r="J2717">
        <v>1.1135404929518601E-2</v>
      </c>
      <c r="K2717">
        <v>-1.5431296736002E-2</v>
      </c>
      <c r="L2717">
        <v>-6.0422914493829E-2</v>
      </c>
      <c r="M2717">
        <v>-3.9541395381094101E-3</v>
      </c>
      <c r="N2717">
        <v>-1.1609999999999999E-3</v>
      </c>
      <c r="O2717">
        <v>-1.307E-3</v>
      </c>
      <c r="P2717">
        <v>0.90600258111953702</v>
      </c>
      <c r="Q2717">
        <v>-3.27849388122603E-3</v>
      </c>
      <c r="R2717">
        <v>2770801</v>
      </c>
      <c r="S2717">
        <v>0</v>
      </c>
      <c r="T2717">
        <v>-4.4998915400356002E-3</v>
      </c>
      <c r="U2717">
        <v>3.8757815491408101E-3</v>
      </c>
      <c r="V2717">
        <v>0.77327433648146904</v>
      </c>
      <c r="W2717">
        <v>-3.4124218450859098E-2</v>
      </c>
      <c r="X2717">
        <v>5.0702983392935802E-3</v>
      </c>
      <c r="Y2717">
        <v>1.9544896920847401E-2</v>
      </c>
      <c r="AA2717">
        <v>0.44185264183582701</v>
      </c>
      <c r="AB2717">
        <v>3.9190711801303E-4</v>
      </c>
      <c r="AC2717" t="b">
        <v>1</v>
      </c>
      <c r="AF2717">
        <v>3.05360962785153E-3</v>
      </c>
      <c r="AG2717">
        <v>123099</v>
      </c>
      <c r="AH2717" t="str">
        <f>VLOOKUP(B2717,AN:AN,1,0)</f>
        <v>Saint Louis - MO</v>
      </c>
      <c r="AI2717" t="str">
        <f>IF(G2717&lt;=2,"&lt;=2",IF(G2717&lt;3,"2-3","&gt;=3"))</f>
        <v>2-3</v>
      </c>
      <c r="AJ2717">
        <f>G2717-H2717</f>
        <v>-0.39457163172672294</v>
      </c>
    </row>
    <row r="2718" spans="1:36" hidden="1" x14ac:dyDescent="0.3">
      <c r="A2718">
        <v>2009</v>
      </c>
      <c r="B2718" t="s">
        <v>116</v>
      </c>
      <c r="C2718">
        <v>55625</v>
      </c>
      <c r="D2718">
        <v>130346</v>
      </c>
      <c r="E2718">
        <v>364000</v>
      </c>
      <c r="F2718">
        <v>132949</v>
      </c>
      <c r="G2718">
        <v>2.3432988764044902</v>
      </c>
      <c r="H2718">
        <f>+E2718/F2718</f>
        <v>2.7378919736139422</v>
      </c>
      <c r="I2718">
        <v>-6.0603153573750498E-3</v>
      </c>
      <c r="J2718">
        <v>9.2397266998887496E-3</v>
      </c>
      <c r="K2718">
        <v>-9.8652377724599201E-5</v>
      </c>
      <c r="L2718">
        <v>-2.2735290601849499E-2</v>
      </c>
      <c r="M2718">
        <v>4.5315162278712004E-3</v>
      </c>
      <c r="N2718">
        <v>4.1999999999999997E-3</v>
      </c>
      <c r="O2718">
        <v>-2.82E-3</v>
      </c>
      <c r="P2718">
        <v>0.95037245750427202</v>
      </c>
      <c r="Q2718">
        <v>3.1138658523550602E-3</v>
      </c>
      <c r="R2718">
        <v>517590.28125</v>
      </c>
      <c r="S2718">
        <v>0</v>
      </c>
      <c r="T2718">
        <v>1.6768313944339501E-3</v>
      </c>
      <c r="U2718">
        <v>-2.88898702710867E-2</v>
      </c>
      <c r="V2718">
        <v>0.73756086310983504</v>
      </c>
      <c r="W2718">
        <v>-2.48898702710867E-2</v>
      </c>
      <c r="X2718">
        <v>3.3871317941666E-2</v>
      </c>
      <c r="Y2718">
        <v>4.2049946461718397E-2</v>
      </c>
      <c r="AA2718">
        <v>0.86848696438264195</v>
      </c>
      <c r="AB2718">
        <v>5.7899688789172696E-4</v>
      </c>
      <c r="AC2718" t="b">
        <v>0</v>
      </c>
      <c r="AF2718">
        <v>5.7899688789172696E-4</v>
      </c>
      <c r="AG2718">
        <v>14285</v>
      </c>
      <c r="AH2718" t="e">
        <f>VLOOKUP(B2718,AN:AN,1,0)</f>
        <v>#N/A</v>
      </c>
      <c r="AI2718" t="str">
        <f>IF(G2718&lt;=2,"&lt;=2",IF(G2718&lt;3,"2-3","&gt;=3"))</f>
        <v>2-3</v>
      </c>
      <c r="AJ2718">
        <f>G2718-H2718</f>
        <v>-0.39459309720945202</v>
      </c>
    </row>
    <row r="2719" spans="1:36" hidden="1" x14ac:dyDescent="0.3">
      <c r="A2719">
        <v>2005</v>
      </c>
      <c r="B2719" t="s">
        <v>153</v>
      </c>
      <c r="C2719">
        <v>33583</v>
      </c>
      <c r="D2719">
        <v>71299</v>
      </c>
      <c r="E2719">
        <v>179466</v>
      </c>
      <c r="F2719">
        <v>71281</v>
      </c>
      <c r="G2719">
        <v>2.1230682190393901</v>
      </c>
      <c r="H2719">
        <f>+E2719/F2719</f>
        <v>2.5177256211332613</v>
      </c>
      <c r="J2719">
        <v>-7.25163519382469E-3</v>
      </c>
      <c r="K2719">
        <v>-5.6946992874097602E-5</v>
      </c>
      <c r="L2719">
        <v>-5.1586080774664797E-2</v>
      </c>
      <c r="M2719">
        <v>6.9848266430199502E-3</v>
      </c>
      <c r="N2719">
        <v>2.0939999999999999E-3</v>
      </c>
      <c r="P2719">
        <v>0.94221782684326205</v>
      </c>
      <c r="R2719">
        <v>269937.59375</v>
      </c>
      <c r="T2719">
        <v>-1.5921504236757901E-3</v>
      </c>
      <c r="U2719">
        <v>1.34313516318798E-2</v>
      </c>
      <c r="V2719">
        <v>0.98874434312124404</v>
      </c>
      <c r="W2719">
        <v>-2.0568648368120199E-2</v>
      </c>
      <c r="Y2719">
        <v>1.46240497090964E-2</v>
      </c>
      <c r="AG2719">
        <v>9070</v>
      </c>
      <c r="AH2719" t="e">
        <f>VLOOKUP(B2719,AN:AN,1,0)</f>
        <v>#N/A</v>
      </c>
      <c r="AI2719" t="str">
        <f>IF(G2719&lt;=2,"&lt;=2",IF(G2719&lt;3,"2-3","&gt;=3"))</f>
        <v>2-3</v>
      </c>
      <c r="AJ2719">
        <f>G2719-H2719</f>
        <v>-0.39465740209387112</v>
      </c>
    </row>
    <row r="2720" spans="1:36" hidden="1" x14ac:dyDescent="0.3">
      <c r="A2720">
        <v>2019</v>
      </c>
      <c r="B2720" t="s">
        <v>172</v>
      </c>
      <c r="C2720">
        <v>188733</v>
      </c>
      <c r="D2720">
        <v>446739</v>
      </c>
      <c r="E2720">
        <v>976030</v>
      </c>
      <c r="F2720">
        <v>353365</v>
      </c>
      <c r="G2720">
        <v>2.3670423296402801</v>
      </c>
      <c r="H2720">
        <f>+E2720/F2720</f>
        <v>2.7621015097703507</v>
      </c>
      <c r="I2720">
        <v>-2.1162956336683799E-2</v>
      </c>
      <c r="J2720">
        <v>-8.4692966192960496E-3</v>
      </c>
      <c r="K2720">
        <v>1.15784873366356E-2</v>
      </c>
      <c r="N2720">
        <v>4.6280000000000002E-3</v>
      </c>
      <c r="O2720">
        <v>9.9799999999999997E-4</v>
      </c>
      <c r="P2720">
        <v>0.92251771688461304</v>
      </c>
      <c r="Q2720">
        <v>7.79986381530983E-4</v>
      </c>
      <c r="R2720">
        <v>1399575</v>
      </c>
      <c r="S2720">
        <v>0</v>
      </c>
      <c r="T2720">
        <v>1.6820825636386798E-2</v>
      </c>
      <c r="U2720">
        <v>5.1962442696094499E-2</v>
      </c>
      <c r="V2720">
        <v>0.85362997562630605</v>
      </c>
      <c r="W2720">
        <v>3.3962442696094497E-2</v>
      </c>
      <c r="X2720">
        <v>3.7741428891925499E-2</v>
      </c>
      <c r="Z2720">
        <v>-5.8237782936909101E-2</v>
      </c>
      <c r="AA2720">
        <v>2.1454876665659399</v>
      </c>
      <c r="AB2720">
        <v>8.1581040566172398E-4</v>
      </c>
      <c r="AC2720" t="b">
        <v>0</v>
      </c>
      <c r="AD2720">
        <v>1.01149565184297E-2</v>
      </c>
      <c r="AE2720">
        <v>6.7113230802207796E-3</v>
      </c>
      <c r="AF2720">
        <v>5.0998347983928501E-2</v>
      </c>
      <c r="AG2720">
        <v>101763</v>
      </c>
      <c r="AH2720" t="str">
        <f>VLOOKUP(B2720,AN:AN,1,0)</f>
        <v>Raleigh - NC</v>
      </c>
      <c r="AI2720" t="str">
        <f>IF(G2720&lt;=2,"&lt;=2",IF(G2720&lt;3,"2-3","&gt;=3"))</f>
        <v>2-3</v>
      </c>
      <c r="AJ2720">
        <f>G2720-H2720</f>
        <v>-0.39505918013007069</v>
      </c>
    </row>
    <row r="2721" spans="1:36" hidden="1" x14ac:dyDescent="0.3">
      <c r="A2721">
        <v>2017</v>
      </c>
      <c r="B2721" t="s">
        <v>100</v>
      </c>
      <c r="C2721">
        <v>901932</v>
      </c>
      <c r="D2721">
        <v>2425977</v>
      </c>
      <c r="E2721">
        <v>4309195</v>
      </c>
      <c r="F2721">
        <v>1396732</v>
      </c>
      <c r="G2721">
        <v>2.6897559904737798</v>
      </c>
      <c r="H2721">
        <f>+E2721/F2721</f>
        <v>3.0851981625680516</v>
      </c>
      <c r="I2721">
        <v>2.63289793993732E-2</v>
      </c>
      <c r="J2721">
        <v>-2.08952743560075E-2</v>
      </c>
      <c r="K2721">
        <v>-1.23644264191389E-2</v>
      </c>
      <c r="L2721">
        <v>-1.2698646768927501E-2</v>
      </c>
      <c r="M2721">
        <v>-6.3244407996535301E-2</v>
      </c>
      <c r="N2721">
        <v>6.2299999999999996E-4</v>
      </c>
      <c r="O2721">
        <v>6.0099999999999997E-4</v>
      </c>
      <c r="P2721">
        <v>0.89605003595352195</v>
      </c>
      <c r="Q2721">
        <v>3.9659738540649397E-3</v>
      </c>
      <c r="R2721">
        <v>6907312</v>
      </c>
      <c r="S2721">
        <v>2.07569350922254E-3</v>
      </c>
      <c r="T2721">
        <v>7.2062276303767403E-3</v>
      </c>
      <c r="U2721">
        <v>3.3593688160180997E-2</v>
      </c>
      <c r="V2721">
        <v>0.85588741638749799</v>
      </c>
      <c r="W2721">
        <v>1.25936881601809E-2</v>
      </c>
      <c r="X2721">
        <v>2.5892265859889799E-2</v>
      </c>
      <c r="Y2721">
        <v>0.12327990007590001</v>
      </c>
      <c r="Z2721">
        <v>-1.86499680530687E-4</v>
      </c>
      <c r="AA2721">
        <v>1.27251294622696</v>
      </c>
      <c r="AB2721">
        <v>1.8309909768080099E-4</v>
      </c>
      <c r="AC2721" t="b">
        <v>1</v>
      </c>
      <c r="AD2721">
        <v>2.6991823519471199E-3</v>
      </c>
      <c r="AE2721">
        <v>1.0802031238779999E-2</v>
      </c>
      <c r="AF2721">
        <v>1.6022026650330298E-2</v>
      </c>
      <c r="AG2721">
        <v>599514</v>
      </c>
      <c r="AH2721" t="str">
        <f>VLOOKUP(B2721,AN:AN,1,0)</f>
        <v>Houston - TX</v>
      </c>
      <c r="AI2721" t="str">
        <f>IF(G2721&lt;=2,"&lt;=2",IF(G2721&lt;3,"2-3","&gt;=3"))</f>
        <v>2-3</v>
      </c>
      <c r="AJ2721">
        <f>G2721-H2721</f>
        <v>-0.39544217209427179</v>
      </c>
    </row>
    <row r="2722" spans="1:36" hidden="1" x14ac:dyDescent="0.3">
      <c r="A2722">
        <v>2008</v>
      </c>
      <c r="B2722" t="s">
        <v>220</v>
      </c>
      <c r="C2722">
        <v>653189</v>
      </c>
      <c r="D2722">
        <v>1554890</v>
      </c>
      <c r="E2722">
        <v>3618896</v>
      </c>
      <c r="F2722">
        <v>1303302</v>
      </c>
      <c r="G2722">
        <v>2.3804595607090699</v>
      </c>
      <c r="H2722">
        <f>+E2722/F2722</f>
        <v>2.7767133020589241</v>
      </c>
      <c r="I2722">
        <v>9.9248169439004105E-3</v>
      </c>
      <c r="J2722">
        <v>3.8652924820780699E-2</v>
      </c>
      <c r="K2722">
        <v>1.2086223155259999E-2</v>
      </c>
      <c r="L2722">
        <v>2.6429137289524E-2</v>
      </c>
      <c r="M2722">
        <v>8.2897912245243704E-2</v>
      </c>
      <c r="N2722">
        <v>2.032E-3</v>
      </c>
      <c r="O2722">
        <v>-1.2780000000000001E-3</v>
      </c>
      <c r="P2722">
        <v>0.92830795049667403</v>
      </c>
      <c r="Q2722">
        <v>-4.4026374816890004E-3</v>
      </c>
      <c r="R2722">
        <v>5471019</v>
      </c>
      <c r="S2722">
        <v>8.8712996837522198E-4</v>
      </c>
      <c r="T2722">
        <v>1.3615324627608E-2</v>
      </c>
      <c r="U2722">
        <v>2.1990997716784502E-2</v>
      </c>
      <c r="V2722">
        <v>1.3454973454777499</v>
      </c>
      <c r="W2722">
        <v>-1.60090022832154E-2</v>
      </c>
      <c r="X2722">
        <v>1.9867109464679698E-2</v>
      </c>
      <c r="Y2722">
        <v>8.3136863669094493E-2</v>
      </c>
      <c r="AA2722">
        <v>1.4859261342325201</v>
      </c>
      <c r="AB2722">
        <v>1.5339423084297801E-4</v>
      </c>
      <c r="AC2722" t="b">
        <v>1</v>
      </c>
      <c r="AF2722">
        <v>1.78525318996085E-2</v>
      </c>
      <c r="AG2722">
        <v>398920</v>
      </c>
      <c r="AH2722" t="str">
        <f>VLOOKUP(B2722,AN:AN,1,0)</f>
        <v>Washington - DC</v>
      </c>
      <c r="AI2722" t="str">
        <f>IF(G2722&lt;=2,"&lt;=2",IF(G2722&lt;3,"2-3","&gt;=3"))</f>
        <v>2-3</v>
      </c>
      <c r="AJ2722">
        <f>G2722-H2722</f>
        <v>-0.39625374134985414</v>
      </c>
    </row>
    <row r="2723" spans="1:36" hidden="1" x14ac:dyDescent="0.3">
      <c r="A2723">
        <v>2019</v>
      </c>
      <c r="B2723" t="s">
        <v>144</v>
      </c>
      <c r="C2723">
        <v>17168</v>
      </c>
      <c r="D2723">
        <v>38471</v>
      </c>
      <c r="E2723">
        <v>129177</v>
      </c>
      <c r="F2723">
        <v>48981</v>
      </c>
      <c r="G2723">
        <v>2.2408550792171398</v>
      </c>
      <c r="H2723">
        <f>+E2723/F2723</f>
        <v>2.6372879279720709</v>
      </c>
      <c r="I2723">
        <v>-4.0576488811974896E-3</v>
      </c>
      <c r="J2723">
        <v>4.92477584630251E-2</v>
      </c>
      <c r="K2723">
        <v>6.9295542418956801E-2</v>
      </c>
      <c r="N2723">
        <v>-4.372E-3</v>
      </c>
      <c r="O2723">
        <v>-7.9909999999999998E-3</v>
      </c>
      <c r="P2723">
        <v>0.95116770267486594</v>
      </c>
      <c r="Q2723">
        <v>1.0607838630676899E-2</v>
      </c>
      <c r="R2723">
        <v>175200</v>
      </c>
      <c r="S2723">
        <v>0</v>
      </c>
      <c r="T2723">
        <v>2.6597455143924999E-4</v>
      </c>
      <c r="U2723">
        <v>3.5407591611146899E-2</v>
      </c>
      <c r="V2723">
        <v>0.67769097301630399</v>
      </c>
      <c r="W2723">
        <v>1.74075916111469E-2</v>
      </c>
      <c r="X2723">
        <v>5.1706308169596604E-3</v>
      </c>
      <c r="Z2723">
        <v>-8.5091535214511793E-2</v>
      </c>
      <c r="AA2723">
        <v>-7.6087183186179796E-2</v>
      </c>
      <c r="AB2723">
        <v>2.5853154084798299E-4</v>
      </c>
      <c r="AC2723" t="b">
        <v>0</v>
      </c>
      <c r="AF2723">
        <v>0</v>
      </c>
      <c r="AG2723">
        <v>3888</v>
      </c>
      <c r="AH2723" t="e">
        <f>VLOOKUP(B2723,AN:AN,1,0)</f>
        <v>#N/A</v>
      </c>
      <c r="AI2723" t="str">
        <f>IF(G2723&lt;=2,"&lt;=2",IF(G2723&lt;3,"2-3","&gt;=3"))</f>
        <v>2-3</v>
      </c>
      <c r="AJ2723">
        <f>G2723-H2723</f>
        <v>-0.39643284875493112</v>
      </c>
    </row>
    <row r="2724" spans="1:36" hidden="1" x14ac:dyDescent="0.3">
      <c r="A2724">
        <v>2008</v>
      </c>
      <c r="B2724" t="s">
        <v>77</v>
      </c>
      <c r="C2724">
        <v>80712</v>
      </c>
      <c r="D2724">
        <v>226993</v>
      </c>
      <c r="E2724">
        <v>502148</v>
      </c>
      <c r="F2724">
        <v>156488</v>
      </c>
      <c r="G2724">
        <v>2.81238229755178</v>
      </c>
      <c r="H2724">
        <f>+E2724/F2724</f>
        <v>3.208859465262512</v>
      </c>
      <c r="I2724">
        <v>-1.87973870776907E-2</v>
      </c>
      <c r="J2724">
        <v>-3.6011617630720499E-3</v>
      </c>
      <c r="K2724">
        <v>-3.0167863428592699E-2</v>
      </c>
      <c r="L2724">
        <v>-8.1477413810789504E-2</v>
      </c>
      <c r="M2724">
        <v>-2.50086388550699E-2</v>
      </c>
      <c r="N2724">
        <v>-2.908E-3</v>
      </c>
      <c r="O2724">
        <v>-4.1399999999999996E-3</v>
      </c>
      <c r="P2724">
        <v>0.91636079549789395</v>
      </c>
      <c r="Q2724">
        <v>-4.92209196090709E-3</v>
      </c>
      <c r="R2724">
        <v>777556.5</v>
      </c>
      <c r="S2724">
        <v>0</v>
      </c>
      <c r="T2724">
        <v>5.8180284686386802E-3</v>
      </c>
      <c r="U2724">
        <v>1.4193701557815099E-2</v>
      </c>
      <c r="V2724">
        <v>0.69594690283332294</v>
      </c>
      <c r="W2724">
        <v>-2.38062984421849E-2</v>
      </c>
      <c r="X2724">
        <v>7.7521503314523597E-3</v>
      </c>
      <c r="Y2724">
        <v>0.135588656745744</v>
      </c>
      <c r="AA2724">
        <v>1.96111728151417</v>
      </c>
      <c r="AB2724">
        <v>3.01320330904508E-4</v>
      </c>
      <c r="AC2724" t="b">
        <v>0</v>
      </c>
      <c r="AF2724">
        <v>3.8760751657261797E-2</v>
      </c>
      <c r="AG2724">
        <v>36789</v>
      </c>
      <c r="AH2724" t="e">
        <f>VLOOKUP(B2724,AN:AN,1,0)</f>
        <v>#N/A</v>
      </c>
      <c r="AI2724" t="str">
        <f>IF(G2724&lt;=2,"&lt;=2",IF(G2724&lt;3,"2-3","&gt;=3"))</f>
        <v>2-3</v>
      </c>
      <c r="AJ2724">
        <f>G2724-H2724</f>
        <v>-0.39647716771073194</v>
      </c>
    </row>
    <row r="2725" spans="1:36" hidden="1" x14ac:dyDescent="0.3">
      <c r="A2725">
        <v>2005</v>
      </c>
      <c r="B2725" t="s">
        <v>182</v>
      </c>
      <c r="C2725">
        <v>284388</v>
      </c>
      <c r="D2725">
        <v>635410</v>
      </c>
      <c r="E2725">
        <v>1996228</v>
      </c>
      <c r="F2725">
        <v>758750</v>
      </c>
      <c r="G2725">
        <v>2.23430665147615</v>
      </c>
      <c r="H2725">
        <f>+E2725/F2725</f>
        <v>2.6309429983525536</v>
      </c>
      <c r="J2725">
        <v>-2.0191818475723201E-2</v>
      </c>
      <c r="K2725">
        <v>-1.29971302747726E-2</v>
      </c>
      <c r="L2725">
        <v>-8.5126402055844597E-2</v>
      </c>
      <c r="M2725">
        <v>-2.6555494638159802E-2</v>
      </c>
      <c r="N2725">
        <v>5.2090000000000001E-3</v>
      </c>
      <c r="P2725">
        <v>0.89289909601211503</v>
      </c>
      <c r="R2725">
        <v>2733662</v>
      </c>
      <c r="T2725">
        <v>-1.7173872329294901E-3</v>
      </c>
      <c r="U2725">
        <v>1.33061148226261E-2</v>
      </c>
      <c r="V2725">
        <v>0.81827118051413295</v>
      </c>
      <c r="W2725">
        <v>-2.0693885177373899E-2</v>
      </c>
      <c r="Y2725">
        <v>1.96117661511696E-2</v>
      </c>
      <c r="AG2725">
        <v>121319</v>
      </c>
      <c r="AH2725" t="str">
        <f>VLOOKUP(B2725,AN:AN,1,0)</f>
        <v>Saint Louis - MO</v>
      </c>
      <c r="AI2725" t="str">
        <f>IF(G2725&lt;=2,"&lt;=2",IF(G2725&lt;3,"2-3","&gt;=3"))</f>
        <v>2-3</v>
      </c>
      <c r="AJ2725">
        <f>G2725-H2725</f>
        <v>-0.39663634687640359</v>
      </c>
    </row>
    <row r="2726" spans="1:36" hidden="1" x14ac:dyDescent="0.3">
      <c r="A2726">
        <v>2008</v>
      </c>
      <c r="B2726" t="s">
        <v>69</v>
      </c>
      <c r="C2726">
        <v>806849</v>
      </c>
      <c r="D2726">
        <v>2090335</v>
      </c>
      <c r="E2726">
        <v>4079260</v>
      </c>
      <c r="F2726">
        <v>1365332</v>
      </c>
      <c r="G2726">
        <v>2.5907387875550398</v>
      </c>
      <c r="H2726">
        <f>+E2726/F2726</f>
        <v>2.9877421755294682</v>
      </c>
      <c r="I2726">
        <v>2.6934843824220601E-3</v>
      </c>
      <c r="J2726">
        <v>8.3059184253215495E-3</v>
      </c>
      <c r="K2726">
        <v>-1.8260783240199099E-2</v>
      </c>
      <c r="L2726">
        <v>-2.42073630634695E-2</v>
      </c>
      <c r="M2726">
        <v>3.226141189225E-2</v>
      </c>
      <c r="N2726">
        <v>7.8399999999999997E-4</v>
      </c>
      <c r="O2726">
        <v>-3.0400000000000002E-3</v>
      </c>
      <c r="P2726">
        <v>0.90790957212448098</v>
      </c>
      <c r="Q2726">
        <v>-8.1978440284730097E-3</v>
      </c>
      <c r="R2726">
        <v>6244037</v>
      </c>
      <c r="S2726">
        <v>3.9226629879634796E-3</v>
      </c>
      <c r="T2726">
        <v>1.01575511507689E-2</v>
      </c>
      <c r="U2726">
        <v>1.8533224239945401E-2</v>
      </c>
      <c r="V2726">
        <v>0.87380000022406001</v>
      </c>
      <c r="W2726">
        <v>-1.9466775760054501E-2</v>
      </c>
      <c r="X2726">
        <v>2.6512638521779101E-2</v>
      </c>
      <c r="Y2726">
        <v>5.8273788883261998E-2</v>
      </c>
      <c r="AA2726">
        <v>2.1240665941792898</v>
      </c>
      <c r="AB2726">
        <v>2.10612777877233E-4</v>
      </c>
      <c r="AC2726" t="b">
        <v>1</v>
      </c>
      <c r="AF2726">
        <v>1.31369720200924E-2</v>
      </c>
      <c r="AG2726">
        <v>584872</v>
      </c>
      <c r="AH2726" t="str">
        <f>VLOOKUP(B2726,AN:AN,1,0)</f>
        <v>Dallas-Fort Worth - TX</v>
      </c>
      <c r="AI2726" t="str">
        <f>IF(G2726&lt;=2,"&lt;=2",IF(G2726&lt;3,"2-3","&gt;=3"))</f>
        <v>2-3</v>
      </c>
      <c r="AJ2726">
        <f>G2726-H2726</f>
        <v>-0.39700338797442836</v>
      </c>
    </row>
    <row r="2727" spans="1:36" hidden="1" x14ac:dyDescent="0.3">
      <c r="A2727">
        <v>2017</v>
      </c>
      <c r="B2727" t="s">
        <v>101</v>
      </c>
      <c r="C2727">
        <v>56880</v>
      </c>
      <c r="D2727">
        <v>123091</v>
      </c>
      <c r="E2727">
        <v>290515</v>
      </c>
      <c r="F2727">
        <v>113427</v>
      </c>
      <c r="G2727">
        <v>2.1640471167369899</v>
      </c>
      <c r="H2727">
        <f>+E2727/F2727</f>
        <v>2.5612508485633931</v>
      </c>
      <c r="I2727">
        <v>-9.1280689409047294E-2</v>
      </c>
      <c r="J2727">
        <v>1.8092017620801901E-2</v>
      </c>
      <c r="K2727">
        <v>2.66228655576706E-2</v>
      </c>
      <c r="L2727">
        <v>6.4628116652369505E-2</v>
      </c>
      <c r="M2727">
        <v>1.4082355424761699E-2</v>
      </c>
      <c r="N2727">
        <v>-8.2559999999999995E-3</v>
      </c>
      <c r="O2727">
        <v>2.2330000000000002E-3</v>
      </c>
      <c r="P2727">
        <v>0.917838275432587</v>
      </c>
      <c r="Q2727">
        <v>6.5629482269290397E-3</v>
      </c>
      <c r="R2727">
        <v>467325</v>
      </c>
      <c r="S2727">
        <v>0</v>
      </c>
      <c r="T2727">
        <v>1.38380452990531E-2</v>
      </c>
      <c r="U2727">
        <v>4.0225505828857401E-2</v>
      </c>
      <c r="V2727">
        <v>0.70644675638333199</v>
      </c>
      <c r="W2727">
        <v>1.92255058288574E-2</v>
      </c>
      <c r="X2727">
        <v>1.1080741670975801E-2</v>
      </c>
      <c r="Y2727">
        <v>0.26469416200878798</v>
      </c>
      <c r="Z2727">
        <v>-0.12914784161691001</v>
      </c>
      <c r="AA2727">
        <v>1.69893337306699</v>
      </c>
      <c r="AB2727">
        <v>9.2339513924798698E-4</v>
      </c>
      <c r="AC2727" t="b">
        <v>0</v>
      </c>
      <c r="AF2727">
        <v>1.9649848563197101E-2</v>
      </c>
      <c r="AG2727">
        <v>27374</v>
      </c>
      <c r="AH2727" t="e">
        <f>VLOOKUP(B2727,AN:AN,1,0)</f>
        <v>#N/A</v>
      </c>
      <c r="AI2727" t="str">
        <f>IF(G2727&lt;=2,"&lt;=2",IF(G2727&lt;3,"2-3","&gt;=3"))</f>
        <v>2-3</v>
      </c>
      <c r="AJ2727">
        <f>G2727-H2727</f>
        <v>-0.39720373182640323</v>
      </c>
    </row>
    <row r="2728" spans="1:36" hidden="1" x14ac:dyDescent="0.3">
      <c r="A2728">
        <v>2021</v>
      </c>
      <c r="B2728" t="s">
        <v>58</v>
      </c>
      <c r="C2728">
        <v>355285</v>
      </c>
      <c r="D2728">
        <v>803804</v>
      </c>
      <c r="E2728">
        <v>1860661</v>
      </c>
      <c r="F2728">
        <v>699583</v>
      </c>
      <c r="G2728">
        <v>2.26242031045498</v>
      </c>
      <c r="H2728">
        <f>+E2728/F2728</f>
        <v>2.6596715471931138</v>
      </c>
      <c r="I2728">
        <v>-3.7544737871105502E-2</v>
      </c>
      <c r="J2728">
        <v>-2.93124467134475E-5</v>
      </c>
      <c r="K2728">
        <v>-3.1649978756904597E-2</v>
      </c>
      <c r="N2728">
        <v>6.3169999999999997E-3</v>
      </c>
      <c r="O2728">
        <v>-3.1909999999999998E-3</v>
      </c>
      <c r="P2728">
        <v>0.92784321308135997</v>
      </c>
      <c r="Q2728">
        <v>1.40418410301209E-2</v>
      </c>
      <c r="R2728">
        <v>2697575</v>
      </c>
      <c r="S2728">
        <v>0</v>
      </c>
      <c r="T2728">
        <v>6.0320612043142E-2</v>
      </c>
      <c r="U2728">
        <v>0.14376679062843301</v>
      </c>
      <c r="V2728">
        <v>0.99014099790487997</v>
      </c>
      <c r="W2728">
        <v>9.6766790628433005E-2</v>
      </c>
      <c r="X2728">
        <v>5.7151928877599602E-2</v>
      </c>
      <c r="Z2728">
        <v>-0.122109823566597</v>
      </c>
      <c r="AA2728">
        <v>1.57251341585924</v>
      </c>
      <c r="AB2728">
        <v>8.5946866223976395E-4</v>
      </c>
      <c r="AC2728" t="b">
        <v>0</v>
      </c>
      <c r="AD2728">
        <v>-2.9848444536598802E-4</v>
      </c>
      <c r="AE2728">
        <v>6.8109320408144304E-3</v>
      </c>
      <c r="AF2728">
        <v>8.0209776045458703E-2</v>
      </c>
      <c r="AG2728">
        <v>193111</v>
      </c>
      <c r="AH2728" t="str">
        <f>VLOOKUP(B2728,AN:AN,1,0)</f>
        <v>Charlotte - NC</v>
      </c>
      <c r="AI2728" t="str">
        <f>IF(G2728&lt;=2,"&lt;=2",IF(G2728&lt;3,"2-3","&gt;=3"))</f>
        <v>2-3</v>
      </c>
      <c r="AJ2728">
        <f>G2728-H2728</f>
        <v>-0.39725123673813378</v>
      </c>
    </row>
    <row r="2729" spans="1:36" hidden="1" x14ac:dyDescent="0.3">
      <c r="A2729">
        <v>2009</v>
      </c>
      <c r="B2729" t="s">
        <v>121</v>
      </c>
      <c r="C2729">
        <v>84053</v>
      </c>
      <c r="D2729">
        <v>192777</v>
      </c>
      <c r="E2729">
        <v>597596</v>
      </c>
      <c r="F2729">
        <v>222063</v>
      </c>
      <c r="G2729">
        <v>2.2935171855852801</v>
      </c>
      <c r="H2729">
        <f>+E2729/F2729</f>
        <v>2.6911101804442885</v>
      </c>
      <c r="I2729">
        <v>1.0543491182181199E-2</v>
      </c>
      <c r="J2729">
        <v>7.5747808441519503E-3</v>
      </c>
      <c r="K2729">
        <v>-1.7635982334614001E-3</v>
      </c>
      <c r="L2729">
        <v>-3.2019347324967397E-2</v>
      </c>
      <c r="M2729">
        <v>-4.7525404952466904E-3</v>
      </c>
      <c r="N2729">
        <v>-1.4220000000000001E-3</v>
      </c>
      <c r="O2729">
        <v>-7.3800000000000005E-4</v>
      </c>
      <c r="P2729">
        <v>0.945309698581696</v>
      </c>
      <c r="Q2729">
        <v>-4.0170550346370001E-3</v>
      </c>
      <c r="R2729">
        <v>818927.4375</v>
      </c>
      <c r="S2729">
        <v>0</v>
      </c>
      <c r="T2729">
        <v>2.9593612998723498E-3</v>
      </c>
      <c r="U2729">
        <v>-2.7607340365648301E-2</v>
      </c>
      <c r="V2729">
        <v>0.86178164005464997</v>
      </c>
      <c r="W2729">
        <v>-2.3607340365648301E-2</v>
      </c>
      <c r="X2729">
        <v>1.3152679182732101E-2</v>
      </c>
      <c r="Y2729">
        <v>3.7134875895119997E-2</v>
      </c>
      <c r="AA2729">
        <v>0.47982139018758402</v>
      </c>
      <c r="AB2729">
        <v>3.24312637382436E-4</v>
      </c>
      <c r="AC2729" t="b">
        <v>1</v>
      </c>
      <c r="AF2729">
        <v>1.8341681380851099E-2</v>
      </c>
      <c r="AG2729">
        <v>28116</v>
      </c>
      <c r="AH2729" t="e">
        <f>VLOOKUP(B2729,AN:AN,1,0)</f>
        <v>#N/A</v>
      </c>
      <c r="AI2729" t="str">
        <f>IF(G2729&lt;=2,"&lt;=2",IF(G2729&lt;3,"2-3","&gt;=3"))</f>
        <v>2-3</v>
      </c>
      <c r="AJ2729">
        <f>G2729-H2729</f>
        <v>-0.39759299485900845</v>
      </c>
    </row>
    <row r="2730" spans="1:36" hidden="1" x14ac:dyDescent="0.3">
      <c r="A2730">
        <v>2019</v>
      </c>
      <c r="B2730" t="s">
        <v>148</v>
      </c>
      <c r="C2730">
        <v>128537</v>
      </c>
      <c r="D2730">
        <v>291748</v>
      </c>
      <c r="E2730">
        <v>534735</v>
      </c>
      <c r="F2730">
        <v>200471</v>
      </c>
      <c r="G2730">
        <v>2.2697589021060001</v>
      </c>
      <c r="H2730">
        <f>+E2730/F2730</f>
        <v>2.6673932888048646</v>
      </c>
      <c r="I2730">
        <v>2.6468449151805101E-2</v>
      </c>
      <c r="J2730">
        <v>-3.25023196637624E-3</v>
      </c>
      <c r="K2730">
        <v>1.67975519895554E-2</v>
      </c>
      <c r="N2730">
        <v>2.8029999999999999E-3</v>
      </c>
      <c r="O2730">
        <v>3.5999999999999999E-3</v>
      </c>
      <c r="P2730">
        <v>0.94670760631561302</v>
      </c>
      <c r="Q2730">
        <v>-2.6389956474299702E-3</v>
      </c>
      <c r="R2730">
        <v>865045.25</v>
      </c>
      <c r="S2730">
        <v>0</v>
      </c>
      <c r="T2730">
        <v>-1.3129783794283799E-2</v>
      </c>
      <c r="U2730">
        <v>2.2011833265423799E-2</v>
      </c>
      <c r="V2730">
        <v>1.1729266840666801</v>
      </c>
      <c r="W2730">
        <v>4.0118332654238004E-3</v>
      </c>
      <c r="X2730">
        <v>2.6289555384659199E-2</v>
      </c>
      <c r="Z2730">
        <v>-7.6933949701981398E-3</v>
      </c>
      <c r="AA2730">
        <v>-0.13844243744116599</v>
      </c>
      <c r="AB2730">
        <v>1.8228944145375801E-3</v>
      </c>
      <c r="AC2730" t="b">
        <v>1</v>
      </c>
      <c r="AF2730">
        <v>2.9878378763279999E-2</v>
      </c>
      <c r="AG2730">
        <v>36032</v>
      </c>
      <c r="AH2730" t="e">
        <f>VLOOKUP(B2730,AN:AN,1,0)</f>
        <v>#N/A</v>
      </c>
      <c r="AI2730" t="str">
        <f>IF(G2730&lt;=2,"&lt;=2",IF(G2730&lt;3,"2-3","&gt;=3"))</f>
        <v>2-3</v>
      </c>
      <c r="AJ2730">
        <f>G2730-H2730</f>
        <v>-0.39763438669886453</v>
      </c>
    </row>
    <row r="2731" spans="1:36" hidden="1" x14ac:dyDescent="0.3">
      <c r="A2731">
        <v>2022</v>
      </c>
      <c r="B2731" t="s">
        <v>78</v>
      </c>
      <c r="C2731">
        <v>22913</v>
      </c>
      <c r="D2731">
        <v>56706</v>
      </c>
      <c r="E2731">
        <v>147796</v>
      </c>
      <c r="F2731">
        <v>51449</v>
      </c>
      <c r="G2731">
        <v>2.47483961070134</v>
      </c>
      <c r="H2731">
        <f>+E2731/F2731</f>
        <v>2.8726700227409667</v>
      </c>
      <c r="I2731">
        <v>-0.161547019398916</v>
      </c>
      <c r="J2731">
        <v>-1.5776570886373499E-2</v>
      </c>
      <c r="K2731">
        <v>-3.4074388243258001E-2</v>
      </c>
      <c r="N2731">
        <v>-5.9389999999999998E-3</v>
      </c>
      <c r="O2731">
        <v>-6.9709999999999998E-3</v>
      </c>
      <c r="P2731">
        <v>0.96054446697235096</v>
      </c>
      <c r="Q2731">
        <v>-5.5435299873349804E-3</v>
      </c>
      <c r="R2731">
        <v>207074</v>
      </c>
      <c r="S2731">
        <v>0</v>
      </c>
      <c r="T2731">
        <v>-1.02706383913755E-2</v>
      </c>
      <c r="U2731">
        <v>3.8108695298433297E-2</v>
      </c>
      <c r="V2731">
        <v>0.63207758665425395</v>
      </c>
      <c r="W2731">
        <v>-4.1891304701566698E-2</v>
      </c>
      <c r="X2731">
        <v>0</v>
      </c>
      <c r="Z2731">
        <v>4.6517319390572201E-2</v>
      </c>
      <c r="AA2731">
        <v>4.8294247189328799E-3</v>
      </c>
      <c r="AB2731">
        <v>5.1646223369916004E-4</v>
      </c>
      <c r="AC2731" t="b">
        <v>0</v>
      </c>
      <c r="AF2731">
        <v>7.7469335054874099E-3</v>
      </c>
      <c r="AG2731">
        <v>7745</v>
      </c>
      <c r="AH2731" t="e">
        <f>VLOOKUP(B2731,AN:AN,1,0)</f>
        <v>#N/A</v>
      </c>
      <c r="AI2731" t="str">
        <f>IF(G2731&lt;=2,"&lt;=2",IF(G2731&lt;3,"2-3","&gt;=3"))</f>
        <v>2-3</v>
      </c>
      <c r="AJ2731">
        <f>G2731-H2731</f>
        <v>-0.39783041203962677</v>
      </c>
    </row>
    <row r="2732" spans="1:36" hidden="1" x14ac:dyDescent="0.3">
      <c r="A2732">
        <v>2015</v>
      </c>
      <c r="B2732" t="s">
        <v>122</v>
      </c>
      <c r="C2732">
        <v>16315</v>
      </c>
      <c r="D2732">
        <v>33425</v>
      </c>
      <c r="E2732">
        <v>70519</v>
      </c>
      <c r="F2732">
        <v>28823</v>
      </c>
      <c r="G2732">
        <v>2.0487281642660098</v>
      </c>
      <c r="H2732">
        <f>+E2732/F2732</f>
        <v>2.4466224889844916</v>
      </c>
      <c r="I2732">
        <v>-9.8794943440610905E-2</v>
      </c>
      <c r="J2732">
        <v>-1.18020549416541E-2</v>
      </c>
      <c r="K2732">
        <v>1.4350323826075001E-3</v>
      </c>
      <c r="L2732">
        <v>1.8129984371364101E-2</v>
      </c>
      <c r="M2732">
        <v>-4.6214812435209703E-2</v>
      </c>
      <c r="N2732">
        <v>4.267E-3</v>
      </c>
      <c r="O2732">
        <v>4.5329999999999997E-3</v>
      </c>
      <c r="P2732">
        <v>0.95644098520278897</v>
      </c>
      <c r="Q2732">
        <v>1.35267972946159E-2</v>
      </c>
      <c r="R2732">
        <v>108631.6015625</v>
      </c>
      <c r="S2732">
        <v>0</v>
      </c>
      <c r="T2732">
        <v>-3.4696455113589701E-2</v>
      </c>
      <c r="U2732">
        <v>-3.4920657053589799E-3</v>
      </c>
      <c r="V2732">
        <v>0.70958210973606395</v>
      </c>
      <c r="W2732">
        <v>-4.49206570535897E-3</v>
      </c>
      <c r="X2732">
        <v>0</v>
      </c>
      <c r="Y2732">
        <v>5.03741013311454E-2</v>
      </c>
      <c r="Z2732">
        <v>-6.0766007951709201E-2</v>
      </c>
      <c r="AA2732">
        <v>0.11944624292639</v>
      </c>
      <c r="AB2732">
        <v>2.4006401707121899E-3</v>
      </c>
      <c r="AC2732" t="b">
        <v>0</v>
      </c>
      <c r="AF2732">
        <v>0</v>
      </c>
      <c r="AG2732">
        <v>3749</v>
      </c>
      <c r="AH2732" t="e">
        <f>VLOOKUP(B2732,AN:AN,1,0)</f>
        <v>#N/A</v>
      </c>
      <c r="AI2732" t="str">
        <f>IF(G2732&lt;=2,"&lt;=2",IF(G2732&lt;3,"2-3","&gt;=3"))</f>
        <v>2-3</v>
      </c>
      <c r="AJ2732">
        <f>G2732-H2732</f>
        <v>-0.39789432471848185</v>
      </c>
    </row>
    <row r="2733" spans="1:36" hidden="1" x14ac:dyDescent="0.3">
      <c r="A2733">
        <v>2009</v>
      </c>
      <c r="B2733" t="s">
        <v>83</v>
      </c>
      <c r="C2733">
        <v>38761</v>
      </c>
      <c r="D2733">
        <v>85563</v>
      </c>
      <c r="E2733">
        <v>189874</v>
      </c>
      <c r="F2733">
        <v>72878</v>
      </c>
      <c r="G2733">
        <v>2.20745078816336</v>
      </c>
      <c r="H2733">
        <f>+E2733/F2733</f>
        <v>2.6053678750788989</v>
      </c>
      <c r="I2733">
        <v>-4.62813545926548E-3</v>
      </c>
      <c r="J2733">
        <v>2.4928841739892899E-3</v>
      </c>
      <c r="K2733">
        <v>-6.8454949036240598E-3</v>
      </c>
      <c r="L2733">
        <v>2.9534649662673499E-2</v>
      </c>
      <c r="M2733">
        <v>5.6801456492394202E-2</v>
      </c>
      <c r="N2733">
        <v>2.039E-3</v>
      </c>
      <c r="O2733">
        <v>1.1119E-2</v>
      </c>
      <c r="P2733">
        <v>0.93938195705413796</v>
      </c>
      <c r="Q2733">
        <v>3.3015012741089899E-3</v>
      </c>
      <c r="R2733">
        <v>297650.59375</v>
      </c>
      <c r="S2733">
        <v>1.17241379310344E-2</v>
      </c>
      <c r="T2733">
        <v>-5.0547886639833398E-3</v>
      </c>
      <c r="U2733">
        <v>-3.5621490329503999E-2</v>
      </c>
      <c r="V2733">
        <v>0.95494722276326005</v>
      </c>
      <c r="W2733">
        <v>-3.1621490329503898E-2</v>
      </c>
      <c r="X2733">
        <v>1.4597701149425201E-2</v>
      </c>
      <c r="Y2733">
        <v>0.135522069403475</v>
      </c>
      <c r="AA2733">
        <v>1.61359047056575</v>
      </c>
      <c r="AB2733">
        <v>3.4482758620689598E-4</v>
      </c>
      <c r="AC2733" t="b">
        <v>0</v>
      </c>
      <c r="AF2733">
        <v>0</v>
      </c>
      <c r="AG2733">
        <v>8827</v>
      </c>
      <c r="AH2733" t="e">
        <f>VLOOKUP(B2733,AN:AN,1,0)</f>
        <v>#N/A</v>
      </c>
      <c r="AI2733" t="str">
        <f>IF(G2733&lt;=2,"&lt;=2",IF(G2733&lt;3,"2-3","&gt;=3"))</f>
        <v>2-3</v>
      </c>
      <c r="AJ2733">
        <f>G2733-H2733</f>
        <v>-0.39791708691553884</v>
      </c>
    </row>
    <row r="2734" spans="1:36" hidden="1" x14ac:dyDescent="0.3">
      <c r="A2734">
        <v>2016</v>
      </c>
      <c r="B2734" t="s">
        <v>142</v>
      </c>
      <c r="C2734">
        <v>10973</v>
      </c>
      <c r="D2734">
        <v>24045</v>
      </c>
      <c r="E2734">
        <v>123807</v>
      </c>
      <c r="F2734">
        <v>47816</v>
      </c>
      <c r="G2734">
        <v>2.1912877061879099</v>
      </c>
      <c r="H2734">
        <f>+E2734/F2734</f>
        <v>2.5892379119959847</v>
      </c>
      <c r="I2734">
        <v>4.63568752143435E-2</v>
      </c>
      <c r="J2734">
        <v>1.2759346514940199E-2</v>
      </c>
      <c r="K2734">
        <v>1.81468070447444E-2</v>
      </c>
      <c r="L2734">
        <v>0.13352676618099199</v>
      </c>
      <c r="M2734">
        <v>4.59728781133888E-2</v>
      </c>
      <c r="N2734">
        <v>-2.5399999999999999E-4</v>
      </c>
      <c r="O2734">
        <v>1.356E-3</v>
      </c>
      <c r="P2734">
        <v>0.94711881875991799</v>
      </c>
      <c r="Q2734">
        <v>6.0164928436301501E-4</v>
      </c>
      <c r="R2734">
        <v>152101.203125</v>
      </c>
      <c r="S2734">
        <v>2.4154589371980601E-3</v>
      </c>
      <c r="T2734">
        <v>-1.26656563952565E-2</v>
      </c>
      <c r="U2734">
        <v>1.3571430929005099E-2</v>
      </c>
      <c r="V2734">
        <v>0.58950943993007099</v>
      </c>
      <c r="W2734">
        <v>5.7143092900509903E-4</v>
      </c>
      <c r="X2734">
        <v>5.6092324208266202E-2</v>
      </c>
      <c r="Y2734">
        <v>3.6594663278271898E-2</v>
      </c>
      <c r="Z2734">
        <v>-0.16754099699209399</v>
      </c>
      <c r="AA2734">
        <v>0.246959578583827</v>
      </c>
      <c r="AB2734">
        <v>1.0735373054213599E-3</v>
      </c>
      <c r="AC2734" t="b">
        <v>1</v>
      </c>
      <c r="AF2734">
        <v>0</v>
      </c>
      <c r="AG2734">
        <v>3935</v>
      </c>
      <c r="AH2734" t="e">
        <f>VLOOKUP(B2734,AN:AN,1,0)</f>
        <v>#N/A</v>
      </c>
      <c r="AI2734" t="str">
        <f>IF(G2734&lt;=2,"&lt;=2",IF(G2734&lt;3,"2-3","&gt;=3"))</f>
        <v>2-3</v>
      </c>
      <c r="AJ2734">
        <f>G2734-H2734</f>
        <v>-0.39795020580807483</v>
      </c>
    </row>
    <row r="2735" spans="1:36" hidden="1" x14ac:dyDescent="0.3">
      <c r="A2735">
        <v>2005</v>
      </c>
      <c r="B2735" t="s">
        <v>219</v>
      </c>
      <c r="C2735">
        <v>31784</v>
      </c>
      <c r="D2735">
        <v>76961</v>
      </c>
      <c r="E2735">
        <v>137629</v>
      </c>
      <c r="F2735">
        <v>48816</v>
      </c>
      <c r="G2735">
        <v>2.4213755348602999</v>
      </c>
      <c r="H2735">
        <f>+E2735/F2735</f>
        <v>2.8193420190101608</v>
      </c>
      <c r="J2735">
        <v>-6.5173953771590395E-4</v>
      </c>
      <c r="K2735">
        <v>6.5429486632346901E-3</v>
      </c>
      <c r="L2735">
        <v>-5.0043683465570199E-2</v>
      </c>
      <c r="M2735">
        <v>8.5272239521145404E-3</v>
      </c>
      <c r="N2735">
        <v>3.4120000000000001E-3</v>
      </c>
      <c r="P2735">
        <v>0.927606880664825</v>
      </c>
      <c r="R2735">
        <v>241174.8125</v>
      </c>
      <c r="T2735">
        <v>2.5918628089129899E-3</v>
      </c>
      <c r="U2735">
        <v>1.7615364864468599E-2</v>
      </c>
      <c r="V2735">
        <v>0.72451094108022196</v>
      </c>
      <c r="W2735">
        <v>-1.63846351355314E-2</v>
      </c>
      <c r="Y2735">
        <v>5.3667778719955997E-2</v>
      </c>
      <c r="AG2735">
        <v>11134</v>
      </c>
      <c r="AH2735" t="e">
        <f>VLOOKUP(B2735,AN:AN,1,0)</f>
        <v>#N/A</v>
      </c>
      <c r="AI2735" t="str">
        <f>IF(G2735&lt;=2,"&lt;=2",IF(G2735&lt;3,"2-3","&gt;=3"))</f>
        <v>2-3</v>
      </c>
      <c r="AJ2735">
        <f>G2735-H2735</f>
        <v>-0.39796648414986091</v>
      </c>
    </row>
    <row r="2736" spans="1:36" hidden="1" x14ac:dyDescent="0.3">
      <c r="A2736">
        <v>2022</v>
      </c>
      <c r="B2736" t="s">
        <v>112</v>
      </c>
      <c r="C2736">
        <v>109490</v>
      </c>
      <c r="D2736">
        <v>232798</v>
      </c>
      <c r="E2736">
        <v>642403</v>
      </c>
      <c r="F2736">
        <v>254481</v>
      </c>
      <c r="G2736">
        <v>2.1262033062380099</v>
      </c>
      <c r="H2736">
        <f>+E2736/F2736</f>
        <v>2.524365276779013</v>
      </c>
      <c r="I2736">
        <v>-4.7211136802081902E-2</v>
      </c>
      <c r="J2736">
        <v>1.3768830336630299E-2</v>
      </c>
      <c r="K2736">
        <v>-4.5289870202541004E-3</v>
      </c>
      <c r="N2736">
        <v>-8.0199999999999998E-4</v>
      </c>
      <c r="O2736">
        <v>-1.0831E-2</v>
      </c>
      <c r="P2736">
        <v>0.95357507467269897</v>
      </c>
      <c r="Q2736">
        <v>-7.3584318161010699E-3</v>
      </c>
      <c r="R2736">
        <v>936869.6875</v>
      </c>
      <c r="S2736">
        <v>1.4969312908537499E-4</v>
      </c>
      <c r="T2736">
        <v>4.1549948975443798E-2</v>
      </c>
      <c r="U2736">
        <v>8.9929282665252699E-2</v>
      </c>
      <c r="V2736">
        <v>0.81999254484876105</v>
      </c>
      <c r="W2736">
        <v>9.9292826652526908E-3</v>
      </c>
      <c r="X2736">
        <v>2.6171348735093001E-2</v>
      </c>
      <c r="Z2736">
        <v>-9.7057464426913195E-2</v>
      </c>
      <c r="AA2736">
        <v>1.7604591371057801</v>
      </c>
      <c r="AB2736">
        <v>1.24744274237812E-3</v>
      </c>
      <c r="AC2736" t="b">
        <v>0</v>
      </c>
      <c r="AD2736">
        <v>7.8747735080691907E-3</v>
      </c>
      <c r="AE2736">
        <v>5.0081671577190401E-3</v>
      </c>
      <c r="AF2736">
        <v>6.8459657701711404E-2</v>
      </c>
      <c r="AG2736">
        <v>41131</v>
      </c>
      <c r="AH2736" t="e">
        <f>VLOOKUP(B2736,AN:AN,1,0)</f>
        <v>#N/A</v>
      </c>
      <c r="AI2736" t="str">
        <f>IF(G2736&lt;=2,"&lt;=2",IF(G2736&lt;3,"2-3","&gt;=3"))</f>
        <v>2-3</v>
      </c>
      <c r="AJ2736">
        <f>G2736-H2736</f>
        <v>-0.39816197054100311</v>
      </c>
    </row>
    <row r="2737" spans="1:36" hidden="1" x14ac:dyDescent="0.3">
      <c r="A2737">
        <v>2016</v>
      </c>
      <c r="B2737" t="s">
        <v>111</v>
      </c>
      <c r="C2737">
        <v>298985</v>
      </c>
      <c r="D2737">
        <v>682835</v>
      </c>
      <c r="E2737">
        <v>1441149</v>
      </c>
      <c r="F2737">
        <v>537331</v>
      </c>
      <c r="G2737">
        <v>2.2838436710871699</v>
      </c>
      <c r="H2737">
        <f>+E2737/F2737</f>
        <v>2.6820507285081261</v>
      </c>
      <c r="I2737">
        <v>-1.2581159980866501E-2</v>
      </c>
      <c r="J2737">
        <v>-9.7781494259834498E-3</v>
      </c>
      <c r="K2737">
        <v>-4.3906888961791997E-3</v>
      </c>
      <c r="L2737">
        <v>4.8998781919479401E-2</v>
      </c>
      <c r="M2737">
        <v>-3.8555106148123797E-2</v>
      </c>
      <c r="N2737">
        <v>3.8860000000000001E-3</v>
      </c>
      <c r="O2737">
        <v>-2.6539999999999901E-3</v>
      </c>
      <c r="P2737">
        <v>0.91245961189269997</v>
      </c>
      <c r="Q2737">
        <v>-3.8334727287290199E-3</v>
      </c>
      <c r="R2737">
        <v>2127481</v>
      </c>
      <c r="S2737">
        <v>6.2563985894665002E-4</v>
      </c>
      <c r="T2737">
        <v>3.3962968736887499E-3</v>
      </c>
      <c r="U2737">
        <v>2.9633384197950401E-2</v>
      </c>
      <c r="V2737">
        <v>0.74208835379432503</v>
      </c>
      <c r="W2737">
        <v>1.66333841979504E-2</v>
      </c>
      <c r="X2737">
        <v>2.4335968604254299E-2</v>
      </c>
      <c r="Y2737">
        <v>0.13741773168959601</v>
      </c>
      <c r="Z2737">
        <v>3.2916730029040201E-3</v>
      </c>
      <c r="AA2737">
        <v>1.1115478260704299</v>
      </c>
      <c r="AB2737">
        <v>5.1899670117165197E-4</v>
      </c>
      <c r="AC2737" t="b">
        <v>0</v>
      </c>
      <c r="AD2737">
        <v>4.1461833562710798E-3</v>
      </c>
      <c r="AE2737">
        <v>9.7777606474511395E-3</v>
      </c>
      <c r="AF2737">
        <v>4.34108747582755E-2</v>
      </c>
      <c r="AG2737">
        <v>144079</v>
      </c>
      <c r="AH2737" t="str">
        <f>VLOOKUP(B2737,AN:AN,1,0)</f>
        <v>Kansas City - MO</v>
      </c>
      <c r="AI2737" t="str">
        <f>IF(G2737&lt;=2,"&lt;=2",IF(G2737&lt;3,"2-3","&gt;=3"))</f>
        <v>2-3</v>
      </c>
      <c r="AJ2737">
        <f>G2737-H2737</f>
        <v>-0.39820705742095619</v>
      </c>
    </row>
    <row r="2738" spans="1:36" hidden="1" x14ac:dyDescent="0.3">
      <c r="A2738">
        <v>2005</v>
      </c>
      <c r="B2738" t="s">
        <v>106</v>
      </c>
      <c r="C2738">
        <v>56811</v>
      </c>
      <c r="D2738">
        <v>131887</v>
      </c>
      <c r="E2738">
        <v>318274</v>
      </c>
      <c r="F2738">
        <v>117024</v>
      </c>
      <c r="G2738">
        <v>2.3215046381862599</v>
      </c>
      <c r="H2738">
        <f>+E2738/F2738</f>
        <v>2.7197327044025159</v>
      </c>
      <c r="J2738">
        <v>2.2667217999696801E-2</v>
      </c>
      <c r="K2738">
        <v>2.9861906200647399E-2</v>
      </c>
      <c r="L2738">
        <v>-6.3610192820429706E-2</v>
      </c>
      <c r="M2738">
        <v>-5.0392854027449399E-3</v>
      </c>
      <c r="N2738">
        <v>5.1999999999999995E-4</v>
      </c>
      <c r="P2738">
        <v>0.92766076326370195</v>
      </c>
      <c r="R2738">
        <v>549773.9375</v>
      </c>
      <c r="T2738">
        <v>-3.5425336100160902E-3</v>
      </c>
      <c r="U2738">
        <v>1.1480968445539501E-2</v>
      </c>
      <c r="V2738">
        <v>0.63075070164631097</v>
      </c>
      <c r="W2738">
        <v>-2.25190315544605E-2</v>
      </c>
      <c r="Y2738">
        <v>1.3466605802305701E-2</v>
      </c>
      <c r="AG2738">
        <v>26907</v>
      </c>
      <c r="AH2738" t="e">
        <f>VLOOKUP(B2738,AN:AN,1,0)</f>
        <v>#N/A</v>
      </c>
      <c r="AI2738" t="str">
        <f>IF(G2738&lt;=2,"&lt;=2",IF(G2738&lt;3,"2-3","&gt;=3"))</f>
        <v>2-3</v>
      </c>
      <c r="AJ2738">
        <f>G2738-H2738</f>
        <v>-0.39822806621625606</v>
      </c>
    </row>
    <row r="2739" spans="1:36" hidden="1" x14ac:dyDescent="0.3">
      <c r="A2739">
        <v>2018</v>
      </c>
      <c r="B2739" t="s">
        <v>130</v>
      </c>
      <c r="C2739">
        <v>73997</v>
      </c>
      <c r="D2739">
        <v>246844</v>
      </c>
      <c r="E2739">
        <v>609899</v>
      </c>
      <c r="F2739">
        <v>163327</v>
      </c>
      <c r="G2739">
        <v>3.3358649674986798</v>
      </c>
      <c r="H2739">
        <f>+E2739/F2739</f>
        <v>3.7342203065016806</v>
      </c>
      <c r="I2739">
        <v>1.4267623589252701E-2</v>
      </c>
      <c r="J2739">
        <v>-1.4568407088518099E-2</v>
      </c>
      <c r="K2739">
        <v>2.5732099711894998E-3</v>
      </c>
      <c r="L2739">
        <v>-7.0095128521323102E-2</v>
      </c>
      <c r="M2739">
        <v>-9.3812224455177798E-2</v>
      </c>
      <c r="N2739">
        <v>4.0639999999999999E-3</v>
      </c>
      <c r="O2739">
        <v>-1.1035E-2</v>
      </c>
      <c r="P2739">
        <v>0.91085189580917403</v>
      </c>
      <c r="Q2739">
        <v>5.9224367141730199E-3</v>
      </c>
      <c r="R2739">
        <v>859706.5</v>
      </c>
      <c r="S2739">
        <v>0</v>
      </c>
      <c r="T2739">
        <v>-7.6099038124084898E-3</v>
      </c>
      <c r="U2739">
        <v>2.49209441244602E-2</v>
      </c>
      <c r="V2739">
        <v>0.62355389028727104</v>
      </c>
      <c r="W2739">
        <v>9.2094412446019902E-4</v>
      </c>
      <c r="X2739">
        <v>3.7840811835187602E-2</v>
      </c>
      <c r="Y2739">
        <v>0.16936305486794101</v>
      </c>
      <c r="Z2739">
        <v>-4.0823532396934203E-2</v>
      </c>
      <c r="AA2739">
        <v>0.67884808669769203</v>
      </c>
      <c r="AB2739">
        <v>5.50189509720014E-4</v>
      </c>
      <c r="AC2739" t="b">
        <v>1</v>
      </c>
      <c r="AD2739">
        <v>-1.8519398252010901E-2</v>
      </c>
      <c r="AE2739">
        <v>1.5889143562366901E-2</v>
      </c>
      <c r="AF2739">
        <v>1.4366059420467E-2</v>
      </c>
      <c r="AG2739">
        <v>16977</v>
      </c>
      <c r="AH2739" t="e">
        <f>VLOOKUP(B2739,AN:AN,1,0)</f>
        <v>#N/A</v>
      </c>
      <c r="AI2739" t="str">
        <f>IF(G2739&lt;=2,"&lt;=2",IF(G2739&lt;3,"2-3","&gt;=3"))</f>
        <v>&gt;=3</v>
      </c>
      <c r="AJ2739">
        <f>G2739-H2739</f>
        <v>-0.3983553390030008</v>
      </c>
    </row>
    <row r="2740" spans="1:36" hidden="1" x14ac:dyDescent="0.3">
      <c r="A2740">
        <v>2014</v>
      </c>
      <c r="B2740" t="s">
        <v>169</v>
      </c>
      <c r="C2740">
        <v>49166</v>
      </c>
      <c r="D2740">
        <v>164999</v>
      </c>
      <c r="E2740">
        <v>382356</v>
      </c>
      <c r="F2740">
        <v>101844</v>
      </c>
      <c r="G2740">
        <v>3.3559573689134701</v>
      </c>
      <c r="H2740">
        <f>+E2740/F2740</f>
        <v>3.7543301519971721</v>
      </c>
      <c r="I2740">
        <v>-3.0211068711086399E-2</v>
      </c>
      <c r="J2740">
        <v>-4.9561634659766396E-3</v>
      </c>
      <c r="K2740">
        <v>2.52482259422541E-2</v>
      </c>
      <c r="L2740">
        <v>4.3918603613972797E-2</v>
      </c>
      <c r="M2740">
        <v>-3.05827986449001E-2</v>
      </c>
      <c r="N2740">
        <v>7.5439999999999993E-2</v>
      </c>
      <c r="O2740">
        <v>7.4419999999999903E-2</v>
      </c>
      <c r="P2740">
        <v>0.89036500453948997</v>
      </c>
      <c r="Q2740">
        <v>-3.5461902618407898E-2</v>
      </c>
      <c r="R2740">
        <v>579932.375</v>
      </c>
      <c r="S2740">
        <v>0</v>
      </c>
      <c r="T2740">
        <v>-1.8040142487734501E-2</v>
      </c>
      <c r="U2740">
        <v>5.9512397274375005E-4</v>
      </c>
      <c r="V2740">
        <v>0.836878329996536</v>
      </c>
      <c r="W2740">
        <v>-1.54048760272562E-2</v>
      </c>
      <c r="X2740">
        <v>0.22471582628971101</v>
      </c>
      <c r="Y2740">
        <v>0.52918697303201201</v>
      </c>
      <c r="Z2740">
        <v>-9.6973037580989199E-2</v>
      </c>
      <c r="AA2740">
        <v>2.0262600915242599</v>
      </c>
      <c r="AB2740">
        <v>1.45730107840279E-4</v>
      </c>
      <c r="AC2740" t="b">
        <v>0</v>
      </c>
      <c r="AF2740">
        <v>0.22646458758379401</v>
      </c>
      <c r="AG2740">
        <v>8404</v>
      </c>
      <c r="AH2740" t="e">
        <f>VLOOKUP(B2740,AN:AN,1,0)</f>
        <v>#N/A</v>
      </c>
      <c r="AI2740" t="str">
        <f>IF(G2740&lt;=2,"&lt;=2",IF(G2740&lt;3,"2-3","&gt;=3"))</f>
        <v>&gt;=3</v>
      </c>
      <c r="AJ2740">
        <f>G2740-H2740</f>
        <v>-0.39837278308370205</v>
      </c>
    </row>
    <row r="2741" spans="1:36" hidden="1" x14ac:dyDescent="0.3">
      <c r="A2741">
        <v>2022</v>
      </c>
      <c r="B2741" t="s">
        <v>207</v>
      </c>
      <c r="C2741">
        <v>24084</v>
      </c>
      <c r="D2741">
        <v>48544</v>
      </c>
      <c r="E2741">
        <v>87804</v>
      </c>
      <c r="F2741">
        <v>36373</v>
      </c>
      <c r="G2741">
        <v>2.0156120245806299</v>
      </c>
      <c r="H2741">
        <f>+E2741/F2741</f>
        <v>2.4139883979875183</v>
      </c>
      <c r="I2741">
        <v>-0.107069825000963</v>
      </c>
      <c r="J2741">
        <v>5.2445987239479498E-3</v>
      </c>
      <c r="K2741">
        <v>-1.30532186329365E-2</v>
      </c>
      <c r="N2741">
        <v>-1.003E-3</v>
      </c>
      <c r="O2741">
        <v>6.02E-4</v>
      </c>
      <c r="P2741">
        <v>0.98335099220275901</v>
      </c>
      <c r="Q2741">
        <v>1.2640058994292901E-2</v>
      </c>
      <c r="R2741">
        <v>158237.109375</v>
      </c>
      <c r="S2741">
        <v>0</v>
      </c>
      <c r="T2741">
        <v>1.4533763751387501E-2</v>
      </c>
      <c r="U2741">
        <v>6.29130974411964E-2</v>
      </c>
      <c r="V2741">
        <v>0.87124207890180905</v>
      </c>
      <c r="W2741">
        <v>-1.7086902558803602E-2</v>
      </c>
      <c r="X2741">
        <v>0</v>
      </c>
      <c r="Z2741">
        <v>-9.8482117814676695E-2</v>
      </c>
      <c r="AA2741">
        <v>0.16978222573469301</v>
      </c>
      <c r="AB2741">
        <v>1.00361300682456E-3</v>
      </c>
      <c r="AC2741" t="b">
        <v>0</v>
      </c>
      <c r="AF2741">
        <v>0</v>
      </c>
      <c r="AG2741">
        <v>4982</v>
      </c>
      <c r="AH2741" t="e">
        <f>VLOOKUP(B2741,AN:AN,1,0)</f>
        <v>#N/A</v>
      </c>
      <c r="AI2741" t="str">
        <f>IF(G2741&lt;=2,"&lt;=2",IF(G2741&lt;3,"2-3","&gt;=3"))</f>
        <v>2-3</v>
      </c>
      <c r="AJ2741">
        <f>G2741-H2741</f>
        <v>-0.39837637340688836</v>
      </c>
    </row>
    <row r="2742" spans="1:36" hidden="1" x14ac:dyDescent="0.3">
      <c r="A2742">
        <v>2015</v>
      </c>
      <c r="B2742" t="s">
        <v>69</v>
      </c>
      <c r="C2742">
        <v>997078</v>
      </c>
      <c r="D2742">
        <v>2587926</v>
      </c>
      <c r="E2742">
        <v>4307370</v>
      </c>
      <c r="F2742">
        <v>1438629</v>
      </c>
      <c r="G2742">
        <v>2.5955100804550799</v>
      </c>
      <c r="H2742">
        <f>+E2742/F2742</f>
        <v>2.9940797801239931</v>
      </c>
      <c r="I2742">
        <v>9.7976113489445602E-3</v>
      </c>
      <c r="J2742">
        <v>5.07445819675925E-3</v>
      </c>
      <c r="K2742">
        <v>1.8311545521020899E-2</v>
      </c>
      <c r="L2742">
        <v>4.6881084784865398E-2</v>
      </c>
      <c r="M2742">
        <v>-1.7463712021708402E-2</v>
      </c>
      <c r="N2742">
        <v>5.5149999999999999E-3</v>
      </c>
      <c r="O2742">
        <v>4.1390000000000003E-3</v>
      </c>
      <c r="P2742">
        <v>0.93227434158325195</v>
      </c>
      <c r="Q2742">
        <v>6.72149658203091E-3</v>
      </c>
      <c r="R2742">
        <v>7126653</v>
      </c>
      <c r="S2742">
        <v>3.24083515531504E-3</v>
      </c>
      <c r="T2742">
        <v>2.5964455679059001E-2</v>
      </c>
      <c r="U2742">
        <v>5.7168845087289803E-2</v>
      </c>
      <c r="V2742">
        <v>0.91332350758107195</v>
      </c>
      <c r="W2742">
        <v>5.6168845087289802E-2</v>
      </c>
      <c r="X2742">
        <v>2.4197181896220499E-2</v>
      </c>
      <c r="Y2742">
        <v>0.176677044364936</v>
      </c>
      <c r="Z2742">
        <v>2.8299825468355602E-2</v>
      </c>
      <c r="AA2742">
        <v>2.1578473647023402</v>
      </c>
      <c r="AB2742">
        <v>2.6559039321606199E-4</v>
      </c>
      <c r="AC2742" t="b">
        <v>1</v>
      </c>
      <c r="AD2742">
        <v>6.7378993924326596E-3</v>
      </c>
      <c r="AE2742">
        <v>9.8201778590875696E-3</v>
      </c>
      <c r="AF2742">
        <v>4.2654133329539101E-2</v>
      </c>
      <c r="AG2742">
        <v>647859</v>
      </c>
      <c r="AH2742" t="str">
        <f>VLOOKUP(B2742,AN:AN,1,0)</f>
        <v>Dallas-Fort Worth - TX</v>
      </c>
      <c r="AI2742" t="str">
        <f>IF(G2742&lt;=2,"&lt;=2",IF(G2742&lt;3,"2-3","&gt;=3"))</f>
        <v>2-3</v>
      </c>
      <c r="AJ2742">
        <f>G2742-H2742</f>
        <v>-0.3985696996689132</v>
      </c>
    </row>
    <row r="2743" spans="1:36" hidden="1" x14ac:dyDescent="0.3">
      <c r="A2743">
        <v>2014</v>
      </c>
      <c r="B2743" t="s">
        <v>64</v>
      </c>
      <c r="C2743">
        <v>302297</v>
      </c>
      <c r="D2743">
        <v>642378</v>
      </c>
      <c r="E2743">
        <v>1378420</v>
      </c>
      <c r="F2743">
        <v>546197</v>
      </c>
      <c r="G2743">
        <v>2.1249896624842401</v>
      </c>
      <c r="H2743">
        <f>+E2743/F2743</f>
        <v>2.5236682003013566</v>
      </c>
      <c r="I2743">
        <v>-4.0240876467780001E-3</v>
      </c>
      <c r="J2743">
        <v>-6.2481127679344501E-4</v>
      </c>
      <c r="K2743">
        <v>2.9579578131437301E-2</v>
      </c>
      <c r="L2743">
        <v>4.8022353604435998E-2</v>
      </c>
      <c r="M2743">
        <v>-2.6479048654436899E-2</v>
      </c>
      <c r="N2743">
        <v>2.1080000000000001E-3</v>
      </c>
      <c r="O2743">
        <v>2.4329999999999998E-3</v>
      </c>
      <c r="P2743">
        <v>0.93596422672271695</v>
      </c>
      <c r="Q2743">
        <v>3.365218639373E-3</v>
      </c>
      <c r="R2743">
        <v>2086001</v>
      </c>
      <c r="S2743">
        <v>6.9285606958612196E-4</v>
      </c>
      <c r="T2743">
        <v>-6.9926306605338998E-3</v>
      </c>
      <c r="U2743">
        <v>1.1642635799944401E-2</v>
      </c>
      <c r="V2743">
        <v>0.73138946487092205</v>
      </c>
      <c r="W2743">
        <v>-4.35736420005559E-3</v>
      </c>
      <c r="X2743">
        <v>5.6513681820458397E-3</v>
      </c>
      <c r="Y2743">
        <v>6.3792077140559497E-2</v>
      </c>
      <c r="Z2743">
        <v>-1.47814979367043E-2</v>
      </c>
      <c r="AA2743">
        <v>0.18586125309472101</v>
      </c>
      <c r="AB2743">
        <v>7.1789906005309101E-4</v>
      </c>
      <c r="AC2743" t="b">
        <v>0</v>
      </c>
      <c r="AF2743">
        <v>1.26717531762859E-2</v>
      </c>
      <c r="AG2743">
        <v>120471</v>
      </c>
      <c r="AH2743" t="str">
        <f>VLOOKUP(B2743,AN:AN,1,0)</f>
        <v>Cleveland - OH</v>
      </c>
      <c r="AI2743" t="str">
        <f>IF(G2743&lt;=2,"&lt;=2",IF(G2743&lt;3,"2-3","&gt;=3"))</f>
        <v>2-3</v>
      </c>
      <c r="AJ2743">
        <f>G2743-H2743</f>
        <v>-0.39867853781711649</v>
      </c>
    </row>
    <row r="2744" spans="1:36" hidden="1" x14ac:dyDescent="0.3">
      <c r="A2744">
        <v>2019</v>
      </c>
      <c r="B2744" t="s">
        <v>167</v>
      </c>
      <c r="C2744">
        <v>372075</v>
      </c>
      <c r="D2744">
        <v>856718</v>
      </c>
      <c r="E2744">
        <v>1616471</v>
      </c>
      <c r="F2744">
        <v>598410</v>
      </c>
      <c r="G2744">
        <v>2.3025411543371601</v>
      </c>
      <c r="H2744">
        <f>+E2744/F2744</f>
        <v>2.7012767166324094</v>
      </c>
      <c r="I2744">
        <v>-2.0855041550232701E-2</v>
      </c>
      <c r="J2744">
        <v>-1.7675473354756801E-2</v>
      </c>
      <c r="K2744">
        <v>2.3723106011747999E-3</v>
      </c>
      <c r="N2744">
        <v>5.1989999999999996E-3</v>
      </c>
      <c r="O2744">
        <v>-1.1689999999999999E-3</v>
      </c>
      <c r="P2744">
        <v>0.93470585346221902</v>
      </c>
      <c r="Q2744">
        <v>-4.7733783721929301E-3</v>
      </c>
      <c r="R2744">
        <v>2502871</v>
      </c>
      <c r="S2744">
        <v>4.5813883642916403E-5</v>
      </c>
      <c r="T2744">
        <v>-3.6886371672153399E-3</v>
      </c>
      <c r="U2744">
        <v>3.1452979892492301E-2</v>
      </c>
      <c r="V2744">
        <v>1.11428034986334</v>
      </c>
      <c r="W2744">
        <v>1.3452979892492299E-2</v>
      </c>
      <c r="X2744">
        <v>3.5811185714212997E-2</v>
      </c>
      <c r="Z2744">
        <v>-6.8757001212953903E-2</v>
      </c>
      <c r="AA2744">
        <v>0.73837021629075095</v>
      </c>
      <c r="AB2744">
        <v>1.1657088171364201E-3</v>
      </c>
      <c r="AC2744" t="b">
        <v>0</v>
      </c>
      <c r="AD2744">
        <v>1.3977764378654701E-3</v>
      </c>
      <c r="AE2744">
        <v>1.02394410259258E-2</v>
      </c>
      <c r="AF2744">
        <v>3.8300406725478103E-2</v>
      </c>
      <c r="AG2744">
        <v>203482</v>
      </c>
      <c r="AH2744" t="str">
        <f>VLOOKUP(B2744,AN:AN,1,0)</f>
        <v>Portland - OR</v>
      </c>
      <c r="AI2744" t="str">
        <f>IF(G2744&lt;=2,"&lt;=2",IF(G2744&lt;3,"2-3","&gt;=3"))</f>
        <v>2-3</v>
      </c>
      <c r="AJ2744">
        <f>G2744-H2744</f>
        <v>-0.39873556229524931</v>
      </c>
    </row>
    <row r="2745" spans="1:36" hidden="1" x14ac:dyDescent="0.3">
      <c r="A2745">
        <v>2009</v>
      </c>
      <c r="B2745" t="s">
        <v>182</v>
      </c>
      <c r="C2745">
        <v>316247</v>
      </c>
      <c r="D2745">
        <v>696598</v>
      </c>
      <c r="E2745">
        <v>1974299</v>
      </c>
      <c r="F2745">
        <v>758892</v>
      </c>
      <c r="G2745">
        <v>2.20270231812475</v>
      </c>
      <c r="H2745">
        <f>+E2745/F2745</f>
        <v>2.6015546349151131</v>
      </c>
      <c r="I2745">
        <v>6.72479868565841E-3</v>
      </c>
      <c r="J2745">
        <v>-3.2057180069386898E-3</v>
      </c>
      <c r="K2745">
        <v>-1.2544097084552E-2</v>
      </c>
      <c r="L2745">
        <v>-5.3507300466299E-2</v>
      </c>
      <c r="M2745">
        <v>-2.6240493636578301E-2</v>
      </c>
      <c r="N2745">
        <v>1.274E-3</v>
      </c>
      <c r="O2745">
        <v>2.4349999999999901E-3</v>
      </c>
      <c r="P2745">
        <v>0.90182304382324197</v>
      </c>
      <c r="Q2745">
        <v>-4.1795372962950498E-3</v>
      </c>
      <c r="R2745">
        <v>2782347</v>
      </c>
      <c r="S2745">
        <v>5.7677154160472397E-4</v>
      </c>
      <c r="T2745">
        <v>1.1135404929518601E-2</v>
      </c>
      <c r="U2745">
        <v>-1.9431296736002E-2</v>
      </c>
      <c r="V2745">
        <v>0.76085225878698803</v>
      </c>
      <c r="W2745">
        <v>-1.5431296736002E-2</v>
      </c>
      <c r="X2745">
        <v>4.3054777049366701E-4</v>
      </c>
      <c r="Y2745">
        <v>2.5886070442238798E-2</v>
      </c>
      <c r="AA2745">
        <v>0.416702606935692</v>
      </c>
      <c r="AB2745">
        <v>4.06177141975158E-4</v>
      </c>
      <c r="AC2745" t="b">
        <v>1</v>
      </c>
      <c r="AF2745">
        <v>4.4354543903687201E-3</v>
      </c>
      <c r="AG2745">
        <v>123152</v>
      </c>
      <c r="AH2745" t="str">
        <f>VLOOKUP(B2745,AN:AN,1,0)</f>
        <v>Saint Louis - MO</v>
      </c>
      <c r="AI2745" t="str">
        <f>IF(G2745&lt;=2,"&lt;=2",IF(G2745&lt;3,"2-3","&gt;=3"))</f>
        <v>2-3</v>
      </c>
      <c r="AJ2745">
        <f>G2745-H2745</f>
        <v>-0.39885231679036304</v>
      </c>
    </row>
    <row r="2746" spans="1:36" hidden="1" x14ac:dyDescent="0.3">
      <c r="A2746">
        <v>2022</v>
      </c>
      <c r="B2746" t="s">
        <v>211</v>
      </c>
      <c r="C2746">
        <v>85405</v>
      </c>
      <c r="D2746">
        <v>169913</v>
      </c>
      <c r="E2746">
        <v>351612</v>
      </c>
      <c r="F2746">
        <v>147215</v>
      </c>
      <c r="G2746">
        <v>1.9894971020432</v>
      </c>
      <c r="H2746">
        <f>+E2746/F2746</f>
        <v>2.3884250925517101</v>
      </c>
      <c r="I2746">
        <v>-1.39453897379601E-3</v>
      </c>
      <c r="J2746">
        <v>7.3014665395015096E-4</v>
      </c>
      <c r="K2746">
        <v>-1.7567670702934302E-2</v>
      </c>
      <c r="N2746">
        <v>-2.3059999999999999E-3</v>
      </c>
      <c r="O2746">
        <v>-1.8759999999999901E-3</v>
      </c>
      <c r="P2746">
        <v>0.93894296884536699</v>
      </c>
      <c r="Q2746">
        <v>-1.29622220993049E-2</v>
      </c>
      <c r="R2746">
        <v>600935.75</v>
      </c>
      <c r="S2746">
        <v>1.06364119836908E-3</v>
      </c>
      <c r="T2746">
        <v>1.3400260359048501E-3</v>
      </c>
      <c r="U2746">
        <v>4.9719359725713702E-2</v>
      </c>
      <c r="V2746">
        <v>0.63207758665425395</v>
      </c>
      <c r="W2746">
        <v>-3.02806402742863E-2</v>
      </c>
      <c r="X2746">
        <v>1.0205890546255701E-2</v>
      </c>
      <c r="Z2746">
        <v>-7.93590205369058E-2</v>
      </c>
      <c r="AA2746">
        <v>-0.16221221660885901</v>
      </c>
      <c r="AB2746">
        <v>7.5974371312077305E-4</v>
      </c>
      <c r="AC2746" t="b">
        <v>0</v>
      </c>
      <c r="AD2746">
        <v>1.02345755141243E-2</v>
      </c>
      <c r="AE2746">
        <v>1.25054966358716E-2</v>
      </c>
      <c r="AF2746">
        <v>0</v>
      </c>
      <c r="AG2746">
        <v>39890</v>
      </c>
      <c r="AH2746" t="e">
        <f>VLOOKUP(B2746,AN:AN,1,0)</f>
        <v>#N/A</v>
      </c>
      <c r="AI2746" t="str">
        <f>IF(G2746&lt;=2,"&lt;=2",IF(G2746&lt;3,"2-3","&gt;=3"))</f>
        <v>&lt;=2</v>
      </c>
      <c r="AJ2746">
        <f>G2746-H2746</f>
        <v>-0.39892799050851013</v>
      </c>
    </row>
    <row r="2747" spans="1:36" x14ac:dyDescent="0.3">
      <c r="A2747">
        <v>2018</v>
      </c>
      <c r="B2747" t="s">
        <v>102</v>
      </c>
      <c r="C2747">
        <v>275773</v>
      </c>
      <c r="D2747">
        <v>636879</v>
      </c>
      <c r="E2747">
        <v>1374807</v>
      </c>
      <c r="F2747">
        <v>507573</v>
      </c>
      <c r="G2747">
        <v>2.3094320328676101</v>
      </c>
      <c r="H2747">
        <f>+E2747/F2747</f>
        <v>2.7085897003977752</v>
      </c>
      <c r="I2747">
        <v>-1.08632000299231E-2</v>
      </c>
      <c r="J2747">
        <v>8.7637864053249498E-3</v>
      </c>
      <c r="K2747">
        <v>2.59054034650326E-2</v>
      </c>
      <c r="L2747">
        <v>9.18008991032844E-2</v>
      </c>
      <c r="M2747">
        <v>6.8083803169429705E-2</v>
      </c>
      <c r="N2747">
        <v>1.0399999999999999E-4</v>
      </c>
      <c r="O2747">
        <v>-1.0920000000000001E-3</v>
      </c>
      <c r="P2747">
        <v>0.91157513856887795</v>
      </c>
      <c r="Q2747">
        <v>-1.3920664787290199E-3</v>
      </c>
      <c r="R2747">
        <v>2078336</v>
      </c>
      <c r="S2747">
        <v>9.1765081391637397E-4</v>
      </c>
      <c r="T2747">
        <v>6.04175031185098E-4</v>
      </c>
      <c r="U2747">
        <v>3.3135022968053797E-2</v>
      </c>
      <c r="V2747">
        <v>0.68988941053059705</v>
      </c>
      <c r="W2747">
        <v>9.1350229680537895E-3</v>
      </c>
      <c r="X2747">
        <v>2.0214916480476599E-2</v>
      </c>
      <c r="Y2747">
        <v>8.6980236568928698E-2</v>
      </c>
      <c r="Z2747">
        <v>-3.3933106092294198E-2</v>
      </c>
      <c r="AA2747">
        <v>1.2484477829054199</v>
      </c>
      <c r="AB2747">
        <v>6.1176720927758196E-4</v>
      </c>
      <c r="AC2747" t="b">
        <v>0</v>
      </c>
      <c r="AD2747">
        <v>1.0669223286226E-2</v>
      </c>
      <c r="AE2747">
        <v>8.8643029808462108E-3</v>
      </c>
      <c r="AF2747">
        <v>2.0600595808064601E-2</v>
      </c>
      <c r="AG2747">
        <v>153424</v>
      </c>
      <c r="AH2747" t="str">
        <f>VLOOKUP(B2747,AN:AN,1,0)</f>
        <v>Indianapolis - IN</v>
      </c>
      <c r="AI2747" t="str">
        <f>IF(G2747&lt;=2,"&lt;=2",IF(G2747&lt;3,"2-3","&gt;=3"))</f>
        <v>2-3</v>
      </c>
      <c r="AJ2747">
        <f>G2747-H2747</f>
        <v>-0.39915766753016513</v>
      </c>
    </row>
    <row r="2748" spans="1:36" hidden="1" x14ac:dyDescent="0.3">
      <c r="A2748">
        <v>2021</v>
      </c>
      <c r="B2748" t="s">
        <v>158</v>
      </c>
      <c r="C2748">
        <v>38702</v>
      </c>
      <c r="D2748">
        <v>86921</v>
      </c>
      <c r="E2748">
        <v>207618</v>
      </c>
      <c r="F2748">
        <v>78484</v>
      </c>
      <c r="G2748">
        <v>2.2459046044131998</v>
      </c>
      <c r="H2748">
        <f>+E2748/F2748</f>
        <v>2.6453544671525409</v>
      </c>
      <c r="I2748">
        <v>2.6835301553928902E-2</v>
      </c>
      <c r="J2748">
        <v>-2.6031479239463799E-2</v>
      </c>
      <c r="K2748">
        <v>-5.7652145549654997E-2</v>
      </c>
      <c r="N2748">
        <v>6.1130000000000004E-3</v>
      </c>
      <c r="O2748">
        <v>-6.04099999999999E-3</v>
      </c>
      <c r="P2748">
        <v>0.96019852161407504</v>
      </c>
      <c r="Q2748">
        <v>2.2026658058167E-2</v>
      </c>
      <c r="R2748">
        <v>298275.78125</v>
      </c>
      <c r="S2748">
        <v>0</v>
      </c>
      <c r="T2748">
        <v>-1.1807564646005599E-2</v>
      </c>
      <c r="U2748">
        <v>7.1638613939285306E-2</v>
      </c>
      <c r="V2748">
        <v>1.1315897118912901</v>
      </c>
      <c r="W2748">
        <v>2.4638613939285299E-2</v>
      </c>
      <c r="X2748">
        <v>5.5204726013444602E-2</v>
      </c>
      <c r="Z2748">
        <v>4.0380958592079403E-3</v>
      </c>
      <c r="AA2748">
        <v>0.57706689135086298</v>
      </c>
      <c r="AB2748">
        <v>1.0185373803218501E-3</v>
      </c>
      <c r="AC2748" t="b">
        <v>1</v>
      </c>
      <c r="AF2748">
        <v>8.2094112853941706E-2</v>
      </c>
      <c r="AG2748">
        <v>15540</v>
      </c>
      <c r="AH2748" t="e">
        <f>VLOOKUP(B2748,AN:AN,1,0)</f>
        <v>#N/A</v>
      </c>
      <c r="AI2748" t="str">
        <f>IF(G2748&lt;=2,"&lt;=2",IF(G2748&lt;3,"2-3","&gt;=3"))</f>
        <v>2-3</v>
      </c>
      <c r="AJ2748">
        <f>G2748-H2748</f>
        <v>-0.39944986273934102</v>
      </c>
    </row>
    <row r="2749" spans="1:36" hidden="1" x14ac:dyDescent="0.3">
      <c r="A2749">
        <v>2012</v>
      </c>
      <c r="B2749" t="s">
        <v>171</v>
      </c>
      <c r="C2749">
        <v>23077</v>
      </c>
      <c r="D2749">
        <v>51402</v>
      </c>
      <c r="E2749">
        <v>138372</v>
      </c>
      <c r="F2749">
        <v>52675</v>
      </c>
      <c r="G2749">
        <v>2.2274125752914098</v>
      </c>
      <c r="H2749">
        <f>+E2749/F2749</f>
        <v>2.6269008068343616</v>
      </c>
      <c r="I2749">
        <v>-9.8898134562937196E-2</v>
      </c>
      <c r="J2749">
        <v>-6.32206723093984E-3</v>
      </c>
      <c r="K2749">
        <v>-6.1695776879789905E-4</v>
      </c>
      <c r="L2749">
        <v>3.8061383754014903E-2</v>
      </c>
      <c r="M2749">
        <v>-1.91079294309019E-2</v>
      </c>
      <c r="N2749">
        <v>2.7599999999999999E-4</v>
      </c>
      <c r="O2749">
        <v>-1.5200000000000001E-3</v>
      </c>
      <c r="P2749">
        <v>0.93877583742141701</v>
      </c>
      <c r="Q2749">
        <v>3.1754374504090401E-3</v>
      </c>
      <c r="R2749">
        <v>195075.390625</v>
      </c>
      <c r="S2749">
        <v>0</v>
      </c>
      <c r="T2749">
        <v>-1.1030100286006899E-3</v>
      </c>
      <c r="U2749">
        <v>1.47271286696196E-2</v>
      </c>
      <c r="V2749">
        <v>0.69621975854168305</v>
      </c>
      <c r="W2749">
        <v>-6.2728713303804003E-3</v>
      </c>
      <c r="X2749">
        <v>0</v>
      </c>
      <c r="Y2749">
        <v>3.3172080165860401E-3</v>
      </c>
      <c r="Z2749">
        <v>-1.24426447937674E-2</v>
      </c>
      <c r="AA2749">
        <v>-4.5172801584336597E-3</v>
      </c>
      <c r="AB2749">
        <v>4.1465100207325502E-4</v>
      </c>
      <c r="AC2749" t="b">
        <v>0</v>
      </c>
      <c r="AF2749">
        <v>0</v>
      </c>
      <c r="AG2749">
        <v>7235</v>
      </c>
      <c r="AH2749" t="e">
        <f>VLOOKUP(B2749,AN:AN,1,0)</f>
        <v>#N/A</v>
      </c>
      <c r="AI2749" t="str">
        <f>IF(G2749&lt;=2,"&lt;=2",IF(G2749&lt;3,"2-3","&gt;=3"))</f>
        <v>2-3</v>
      </c>
      <c r="AJ2749">
        <f>G2749-H2749</f>
        <v>-0.39948823154295177</v>
      </c>
    </row>
    <row r="2750" spans="1:36" hidden="1" x14ac:dyDescent="0.3">
      <c r="A2750">
        <v>2020</v>
      </c>
      <c r="B2750" t="s">
        <v>147</v>
      </c>
      <c r="C2750">
        <v>266497</v>
      </c>
      <c r="D2750">
        <v>601091</v>
      </c>
      <c r="E2750">
        <v>1499577</v>
      </c>
      <c r="F2750">
        <v>564808</v>
      </c>
      <c r="G2750">
        <v>2.2555263286265799</v>
      </c>
      <c r="H2750">
        <f>+E2750/F2750</f>
        <v>2.6550208212348267</v>
      </c>
      <c r="I2750">
        <v>-5.18663597814591E-2</v>
      </c>
      <c r="J2750">
        <v>5.5169891566038E-2</v>
      </c>
      <c r="K2750">
        <v>9.1616070151328999E-2</v>
      </c>
      <c r="N2750">
        <v>9.4979999999999995E-3</v>
      </c>
      <c r="O2750">
        <v>6.1139999999999996E-3</v>
      </c>
      <c r="P2750">
        <v>0.90793305635452304</v>
      </c>
      <c r="Q2750">
        <v>-1.81005597114559E-2</v>
      </c>
      <c r="R2750">
        <v>2024726</v>
      </c>
      <c r="S2750">
        <v>7.6227646242739295E-5</v>
      </c>
      <c r="T2750">
        <v>-3.4256647806614603E-2</v>
      </c>
      <c r="U2750">
        <v>-2.20886385068297E-3</v>
      </c>
      <c r="V2750">
        <v>0.98516569313901003</v>
      </c>
      <c r="W2750">
        <v>-1.42088638506829E-2</v>
      </c>
      <c r="X2750">
        <v>5.3664262954888402E-2</v>
      </c>
      <c r="Z2750">
        <v>-9.8961533834848597E-2</v>
      </c>
      <c r="AA2750">
        <v>1.3201424178507599</v>
      </c>
      <c r="AB2750">
        <v>4.5736587745643498E-4</v>
      </c>
      <c r="AC2750" t="b">
        <v>0</v>
      </c>
      <c r="AD2750">
        <v>-4.3684431115083898E-3</v>
      </c>
      <c r="AE2750">
        <v>6.6967085916810401E-3</v>
      </c>
      <c r="AF2750">
        <v>8.7280654947936506E-2</v>
      </c>
      <c r="AG2750">
        <v>138226</v>
      </c>
      <c r="AH2750" t="str">
        <f>VLOOKUP(B2750,AN:AN,1,0)</f>
        <v>Nashville - TN</v>
      </c>
      <c r="AI2750" t="str">
        <f>IF(G2750&lt;=2,"&lt;=2",IF(G2750&lt;3,"2-3","&gt;=3"))</f>
        <v>2-3</v>
      </c>
      <c r="AJ2750">
        <f>G2750-H2750</f>
        <v>-0.39949449260824688</v>
      </c>
    </row>
    <row r="2751" spans="1:36" hidden="1" x14ac:dyDescent="0.3">
      <c r="A2751">
        <v>2005</v>
      </c>
      <c r="B2751" t="s">
        <v>155</v>
      </c>
      <c r="C2751">
        <v>11634</v>
      </c>
      <c r="D2751">
        <v>28072</v>
      </c>
      <c r="E2751">
        <v>90760</v>
      </c>
      <c r="F2751">
        <v>32271</v>
      </c>
      <c r="G2751">
        <v>2.4129276259240102</v>
      </c>
      <c r="H2751">
        <f>+E2751/F2751</f>
        <v>2.8124322146819125</v>
      </c>
      <c r="J2751">
        <v>3.5954713821410899E-3</v>
      </c>
      <c r="K2751">
        <v>1.07901595830917E-2</v>
      </c>
      <c r="L2751">
        <v>-4.8412146129645402E-2</v>
      </c>
      <c r="M2751">
        <v>1.01587612880393E-2</v>
      </c>
      <c r="N2751">
        <v>9.5969999999999996E-3</v>
      </c>
      <c r="P2751">
        <v>0.938221275806427</v>
      </c>
      <c r="R2751">
        <v>125896</v>
      </c>
      <c r="T2751">
        <v>8.1426273100078002E-3</v>
      </c>
      <c r="U2751">
        <v>2.31661293655634E-2</v>
      </c>
      <c r="V2751">
        <v>0.90350776181768899</v>
      </c>
      <c r="W2751">
        <v>-1.0833870634436599E-2</v>
      </c>
      <c r="Y2751">
        <v>0</v>
      </c>
      <c r="AG2751">
        <v>7502</v>
      </c>
      <c r="AH2751" t="e">
        <f>VLOOKUP(B2751,AN:AN,1,0)</f>
        <v>#N/A</v>
      </c>
      <c r="AI2751" t="str">
        <f>IF(G2751&lt;=2,"&lt;=2",IF(G2751&lt;3,"2-3","&gt;=3"))</f>
        <v>2-3</v>
      </c>
      <c r="AJ2751">
        <f>G2751-H2751</f>
        <v>-0.39950458875790229</v>
      </c>
    </row>
    <row r="2752" spans="1:36" hidden="1" x14ac:dyDescent="0.3">
      <c r="A2752">
        <v>2015</v>
      </c>
      <c r="B2752" t="s">
        <v>159</v>
      </c>
      <c r="C2752">
        <v>133523</v>
      </c>
      <c r="D2752">
        <v>302991</v>
      </c>
      <c r="E2752">
        <v>686295</v>
      </c>
      <c r="F2752">
        <v>257129</v>
      </c>
      <c r="G2752">
        <v>2.2692045565183498</v>
      </c>
      <c r="H2752">
        <f>+E2752/F2752</f>
        <v>2.6690688331537866</v>
      </c>
      <c r="I2752">
        <v>3.21660921002049E-2</v>
      </c>
      <c r="J2752">
        <v>-6.85385428369045E-3</v>
      </c>
      <c r="K2752">
        <v>6.3832330405711899E-3</v>
      </c>
      <c r="L2752">
        <v>2.71126120239496E-2</v>
      </c>
      <c r="M2752">
        <v>-3.72321847826243E-2</v>
      </c>
      <c r="N2752">
        <v>7.2800000000000002E-4</v>
      </c>
      <c r="O2752">
        <v>1.3699999999999899E-4</v>
      </c>
      <c r="P2752">
        <v>0.94148296117782604</v>
      </c>
      <c r="Q2752">
        <v>6.3987970352170596E-3</v>
      </c>
      <c r="R2752">
        <v>924055.9375</v>
      </c>
      <c r="S2752">
        <v>1.0865049691624301E-3</v>
      </c>
      <c r="T2752">
        <v>3.2819863408804499E-3</v>
      </c>
      <c r="U2752">
        <v>3.4486375749111203E-2</v>
      </c>
      <c r="V2752">
        <v>0.69553097885020099</v>
      </c>
      <c r="W2752">
        <v>3.3486375749111202E-2</v>
      </c>
      <c r="X2752">
        <v>9.3790943661521704E-3</v>
      </c>
      <c r="Y2752">
        <v>0.15791550331997001</v>
      </c>
      <c r="Z2752">
        <v>2.63773719178136E-2</v>
      </c>
      <c r="AA2752">
        <v>1.2423347846549599</v>
      </c>
      <c r="AB2752">
        <v>7.9890071261943499E-4</v>
      </c>
      <c r="AC2752" t="b">
        <v>1</v>
      </c>
      <c r="AD2752">
        <v>6.3182670371084602E-3</v>
      </c>
      <c r="AE2752">
        <v>9.6693280540713997E-3</v>
      </c>
      <c r="AF2752">
        <v>4.1255232799667599E-2</v>
      </c>
      <c r="AG2752">
        <v>63173</v>
      </c>
      <c r="AH2752" t="e">
        <f>VLOOKUP(B2752,AN:AN,1,0)</f>
        <v>#N/A</v>
      </c>
      <c r="AI2752" t="str">
        <f>IF(G2752&lt;=2,"&lt;=2",IF(G2752&lt;3,"2-3","&gt;=3"))</f>
        <v>2-3</v>
      </c>
      <c r="AJ2752">
        <f>G2752-H2752</f>
        <v>-0.39986427663543678</v>
      </c>
    </row>
    <row r="2753" spans="1:36" hidden="1" x14ac:dyDescent="0.3">
      <c r="A2753">
        <v>2016</v>
      </c>
      <c r="B2753" t="s">
        <v>69</v>
      </c>
      <c r="C2753">
        <v>1024073</v>
      </c>
      <c r="D2753">
        <v>2644572</v>
      </c>
      <c r="E2753">
        <v>4377347</v>
      </c>
      <c r="F2753">
        <v>1467780</v>
      </c>
      <c r="G2753">
        <v>2.5824057464653398</v>
      </c>
      <c r="H2753">
        <f>+E2753/F2753</f>
        <v>2.9822909427843411</v>
      </c>
      <c r="I2753">
        <v>-5.0488472722294998E-3</v>
      </c>
      <c r="J2753">
        <v>-4.8525035381317503E-3</v>
      </c>
      <c r="K2753">
        <v>5.34956991672497E-4</v>
      </c>
      <c r="L2753">
        <v>0.117924730733037</v>
      </c>
      <c r="M2753">
        <v>3.03708426654343E-2</v>
      </c>
      <c r="N2753">
        <v>2.408E-3</v>
      </c>
      <c r="O2753">
        <v>-3.107E-3</v>
      </c>
      <c r="P2753">
        <v>0.92544698715210005</v>
      </c>
      <c r="Q2753">
        <v>-6.8273544311518997E-3</v>
      </c>
      <c r="R2753">
        <v>7275681</v>
      </c>
      <c r="S2753">
        <v>1.4370410845569699E-3</v>
      </c>
      <c r="T2753">
        <v>5.07445819675925E-3</v>
      </c>
      <c r="U2753">
        <v>3.1311545521020903E-2</v>
      </c>
      <c r="V2753">
        <v>0.92934429353681902</v>
      </c>
      <c r="W2753">
        <v>1.8311545521020899E-2</v>
      </c>
      <c r="X2753">
        <v>3.3258780074059302E-2</v>
      </c>
      <c r="Y2753">
        <v>0.17897605738251299</v>
      </c>
      <c r="Z2753">
        <v>4.1604890281488104E-3</v>
      </c>
      <c r="AA2753">
        <v>2.0911359091006601</v>
      </c>
      <c r="AB2753">
        <v>3.0099141942922699E-4</v>
      </c>
      <c r="AC2753" t="b">
        <v>0</v>
      </c>
      <c r="AD2753">
        <v>6.4292165147411904E-3</v>
      </c>
      <c r="AE2753">
        <v>9.9963151215673104E-3</v>
      </c>
      <c r="AF2753">
        <v>4.2611123716734603E-2</v>
      </c>
      <c r="AG2753">
        <v>669406</v>
      </c>
      <c r="AH2753" t="str">
        <f>VLOOKUP(B2753,AN:AN,1,0)</f>
        <v>Dallas-Fort Worth - TX</v>
      </c>
      <c r="AI2753" t="str">
        <f>IF(G2753&lt;=2,"&lt;=2",IF(G2753&lt;3,"2-3","&gt;=3"))</f>
        <v>2-3</v>
      </c>
      <c r="AJ2753">
        <f>G2753-H2753</f>
        <v>-0.39988519631900132</v>
      </c>
    </row>
    <row r="2754" spans="1:36" hidden="1" x14ac:dyDescent="0.3">
      <c r="A2754">
        <v>2021</v>
      </c>
      <c r="B2754" t="s">
        <v>189</v>
      </c>
      <c r="C2754">
        <v>758799</v>
      </c>
      <c r="D2754">
        <v>1838997</v>
      </c>
      <c r="E2754">
        <v>2711297</v>
      </c>
      <c r="F2754">
        <v>960250</v>
      </c>
      <c r="G2754">
        <v>2.4235627616799702</v>
      </c>
      <c r="H2754">
        <f>+E2754/F2754</f>
        <v>2.8235324134340014</v>
      </c>
      <c r="I2754">
        <v>-2.14380239580567E-2</v>
      </c>
      <c r="J2754">
        <v>-3.1911229714751202E-2</v>
      </c>
      <c r="K2754">
        <v>-6.35318960249424E-2</v>
      </c>
      <c r="N2754">
        <v>4.8050000000000002E-3</v>
      </c>
      <c r="O2754">
        <v>2.8800000000000002E-3</v>
      </c>
      <c r="P2754">
        <v>0.92276453971862804</v>
      </c>
      <c r="Q2754">
        <v>2.9810547828674001E-2</v>
      </c>
      <c r="R2754">
        <v>1552442</v>
      </c>
      <c r="S2754">
        <v>0</v>
      </c>
      <c r="T2754">
        <v>-1.6691651195287701E-2</v>
      </c>
      <c r="U2754">
        <v>6.6754527390003204E-2</v>
      </c>
      <c r="V2754">
        <v>2.4538276904599199</v>
      </c>
      <c r="W2754">
        <v>1.9754527390003201E-2</v>
      </c>
      <c r="X2754">
        <v>1.5289376144330799E-2</v>
      </c>
      <c r="Z2754">
        <v>-5.5710683432916699E-2</v>
      </c>
      <c r="AA2754">
        <v>-3.9818260648519499</v>
      </c>
      <c r="AB2754">
        <v>1.18340552851337E-3</v>
      </c>
      <c r="AC2754" t="b">
        <v>0</v>
      </c>
      <c r="AD2754">
        <v>-3.8887048337552702E-2</v>
      </c>
      <c r="AE2754">
        <v>3.6394274311053097E-2</v>
      </c>
      <c r="AF2754">
        <v>6.36917786808377E-3</v>
      </c>
      <c r="AG2754">
        <v>181883</v>
      </c>
      <c r="AH2754" t="str">
        <f>VLOOKUP(B2754,AN:AN,1,0)</f>
        <v>San Francisco - CA</v>
      </c>
      <c r="AI2754" t="str">
        <f>IF(G2754&lt;=2,"&lt;=2",IF(G2754&lt;3,"2-3","&gt;=3"))</f>
        <v>2-3</v>
      </c>
      <c r="AJ2754">
        <f>G2754-H2754</f>
        <v>-0.39996965175403121</v>
      </c>
    </row>
    <row r="2755" spans="1:36" hidden="1" x14ac:dyDescent="0.3">
      <c r="A2755">
        <v>2012</v>
      </c>
      <c r="B2755" t="s">
        <v>137</v>
      </c>
      <c r="C2755">
        <v>249507</v>
      </c>
      <c r="D2755">
        <v>555505</v>
      </c>
      <c r="E2755">
        <v>982802</v>
      </c>
      <c r="F2755">
        <v>374172</v>
      </c>
      <c r="G2755">
        <v>2.2264104814694501</v>
      </c>
      <c r="H2755">
        <f>+E2755/F2755</f>
        <v>2.6266048769015318</v>
      </c>
      <c r="I2755">
        <v>-9.2980558682316007E-3</v>
      </c>
      <c r="J2755">
        <v>-4.7025699168443498E-3</v>
      </c>
      <c r="K2755">
        <v>1.0025395452975901E-3</v>
      </c>
      <c r="L2755">
        <v>1.06883362084625E-2</v>
      </c>
      <c r="M2755">
        <v>-4.64809769764543E-2</v>
      </c>
      <c r="N2755">
        <v>1.575E-3</v>
      </c>
      <c r="O2755">
        <v>-1.05E-4</v>
      </c>
      <c r="P2755">
        <v>0.94992554187774703</v>
      </c>
      <c r="Q2755">
        <v>8.5151195526200697E-4</v>
      </c>
      <c r="R2755">
        <v>1567789</v>
      </c>
      <c r="S2755">
        <v>1.5482272797646599E-4</v>
      </c>
      <c r="T2755">
        <v>-3.7395963445305898E-3</v>
      </c>
      <c r="U2755">
        <v>1.20905423536897E-2</v>
      </c>
      <c r="V2755">
        <v>0.84126554157120004</v>
      </c>
      <c r="W2755">
        <v>-8.9094576463102995E-3</v>
      </c>
      <c r="X2755">
        <v>1.08818260234888E-2</v>
      </c>
      <c r="Y2755">
        <v>9.1437689984775694E-2</v>
      </c>
      <c r="Z2755">
        <v>-8.7823229576911993E-3</v>
      </c>
      <c r="AA2755">
        <v>0.351340971644376</v>
      </c>
      <c r="AB2755">
        <v>8.0728993873443403E-4</v>
      </c>
      <c r="AC2755" t="b">
        <v>0</v>
      </c>
      <c r="AF2755">
        <v>6.1044389887864097E-3</v>
      </c>
      <c r="AG2755">
        <v>91410</v>
      </c>
      <c r="AH2755" t="str">
        <f>VLOOKUP(B2755,AN:AN,1,0)</f>
        <v>Milwaukee - WI</v>
      </c>
      <c r="AI2755" t="str">
        <f>IF(G2755&lt;=2,"&lt;=2",IF(G2755&lt;3,"2-3","&gt;=3"))</f>
        <v>2-3</v>
      </c>
      <c r="AJ2755">
        <f>G2755-H2755</f>
        <v>-0.40019439543208168</v>
      </c>
    </row>
    <row r="2756" spans="1:36" hidden="1" x14ac:dyDescent="0.3">
      <c r="A2756">
        <v>2017</v>
      </c>
      <c r="B2756" t="s">
        <v>77</v>
      </c>
      <c r="C2756">
        <v>103594</v>
      </c>
      <c r="D2756">
        <v>292027</v>
      </c>
      <c r="E2756">
        <v>534155</v>
      </c>
      <c r="F2756">
        <v>165929</v>
      </c>
      <c r="G2756">
        <v>2.81895669633376</v>
      </c>
      <c r="H2756">
        <f>+E2756/F2756</f>
        <v>3.2191780821917808</v>
      </c>
      <c r="I2756">
        <v>-3.2383582572933597E-2</v>
      </c>
      <c r="J2756">
        <v>-5.18247112631799E-3</v>
      </c>
      <c r="K2756">
        <v>3.3483768105506901E-3</v>
      </c>
      <c r="L2756">
        <v>9.7833065181970796E-2</v>
      </c>
      <c r="M2756">
        <v>4.7287303954363001E-2</v>
      </c>
      <c r="N2756">
        <v>-2.5439999999999998E-3</v>
      </c>
      <c r="O2756">
        <v>-5.8809999999999999E-3</v>
      </c>
      <c r="P2756">
        <v>0.90439355373382602</v>
      </c>
      <c r="Q2756">
        <v>4.8418641090399702E-3</v>
      </c>
      <c r="R2756">
        <v>857845.5625</v>
      </c>
      <c r="S2756">
        <v>0</v>
      </c>
      <c r="T2756">
        <v>-8.7855327874422403E-3</v>
      </c>
      <c r="U2756">
        <v>1.7601927742362002E-2</v>
      </c>
      <c r="V2756">
        <v>0.62493366910833203</v>
      </c>
      <c r="W2756">
        <v>-3.3980722576379902E-3</v>
      </c>
      <c r="X2756">
        <v>1.5501040261551399E-2</v>
      </c>
      <c r="Y2756">
        <v>3.8871468760482697E-2</v>
      </c>
      <c r="Z2756">
        <v>-6.4099359644855997E-2</v>
      </c>
      <c r="AA2756">
        <v>0.46017403496259002</v>
      </c>
      <c r="AB2756">
        <v>2.05766021171037E-4</v>
      </c>
      <c r="AC2756" t="b">
        <v>0</v>
      </c>
      <c r="AD2756">
        <v>-4.6212698281843699E-3</v>
      </c>
      <c r="AE2756">
        <v>1.6881826558378901E-2</v>
      </c>
      <c r="AF2756">
        <v>1.6004023868858401E-3</v>
      </c>
      <c r="AG2756">
        <v>44417</v>
      </c>
      <c r="AH2756" t="e">
        <f>VLOOKUP(B2756,AN:AN,1,0)</f>
        <v>#N/A</v>
      </c>
      <c r="AI2756" t="str">
        <f>IF(G2756&lt;=2,"&lt;=2",IF(G2756&lt;3,"2-3","&gt;=3"))</f>
        <v>2-3</v>
      </c>
      <c r="AJ2756">
        <f>G2756-H2756</f>
        <v>-0.40022138585802081</v>
      </c>
    </row>
    <row r="2757" spans="1:36" hidden="1" x14ac:dyDescent="0.3">
      <c r="A2757">
        <v>2010</v>
      </c>
      <c r="B2757" t="s">
        <v>69</v>
      </c>
      <c r="C2757">
        <v>868701</v>
      </c>
      <c r="D2757">
        <v>2192352</v>
      </c>
      <c r="E2757">
        <v>4080134</v>
      </c>
      <c r="F2757">
        <v>1395414</v>
      </c>
      <c r="G2757">
        <v>2.5237129921572499</v>
      </c>
      <c r="H2757">
        <f>+E2757/F2757</f>
        <v>2.9239594844254109</v>
      </c>
      <c r="I2757">
        <v>-3.7050738632183403E-2</v>
      </c>
      <c r="J2757">
        <v>7.7611845917998998E-3</v>
      </c>
      <c r="K2757">
        <v>-1.3337757781147999E-2</v>
      </c>
      <c r="L2757">
        <v>7.6051157861947993E-2</v>
      </c>
      <c r="M2757">
        <v>6.37751962058246E-2</v>
      </c>
      <c r="N2757">
        <v>2.5100000000000001E-3</v>
      </c>
      <c r="O2757">
        <v>-2.42E-4</v>
      </c>
      <c r="P2757">
        <v>0.90726590156555198</v>
      </c>
      <c r="Q2757">
        <v>1.08590722084049E-2</v>
      </c>
      <c r="R2757">
        <v>6480242</v>
      </c>
      <c r="S2757">
        <v>2.1678755990953498E-3</v>
      </c>
      <c r="T2757">
        <v>-3.3816222567111202E-3</v>
      </c>
      <c r="U2757">
        <v>3.27999866567552E-3</v>
      </c>
      <c r="V2757">
        <v>0.84821027564434004</v>
      </c>
      <c r="W2757">
        <v>-1.27200013343244E-2</v>
      </c>
      <c r="X2757">
        <v>2.1578313878254101E-3</v>
      </c>
      <c r="Y2757">
        <v>7.9753266755164504E-2</v>
      </c>
      <c r="Z2757">
        <v>1.8765872610380999E-2</v>
      </c>
      <c r="AA2757">
        <v>1.73877316099513</v>
      </c>
      <c r="AB2757">
        <v>1.6238141553069399E-4</v>
      </c>
      <c r="AC2757" t="b">
        <v>0</v>
      </c>
      <c r="AF2757">
        <v>8.8974971499550509E-3</v>
      </c>
      <c r="AG2757">
        <v>598648</v>
      </c>
      <c r="AH2757" t="str">
        <f>VLOOKUP(B2757,AN:AN,1,0)</f>
        <v>Dallas-Fort Worth - TX</v>
      </c>
      <c r="AI2757" t="str">
        <f>IF(G2757&lt;=2,"&lt;=2",IF(G2757&lt;3,"2-3","&gt;=3"))</f>
        <v>2-3</v>
      </c>
      <c r="AJ2757">
        <f>G2757-H2757</f>
        <v>-0.400246492268161</v>
      </c>
    </row>
    <row r="2758" spans="1:36" hidden="1" x14ac:dyDescent="0.3">
      <c r="A2758">
        <v>2023</v>
      </c>
      <c r="B2758" t="s">
        <v>96</v>
      </c>
      <c r="C2758">
        <v>78482</v>
      </c>
      <c r="D2758">
        <v>163953</v>
      </c>
      <c r="E2758">
        <v>423010</v>
      </c>
      <c r="F2758">
        <v>169922</v>
      </c>
      <c r="G2758">
        <v>2.0890522667617999</v>
      </c>
      <c r="H2758">
        <f>+E2758/F2758</f>
        <v>2.4894363296100566</v>
      </c>
      <c r="I2758">
        <v>-1.18830801308214E-2</v>
      </c>
      <c r="N2758">
        <v>-5.6700000000000001E-4</v>
      </c>
      <c r="O2758">
        <v>-4.4739999999999997E-3</v>
      </c>
      <c r="P2758">
        <v>0.94223415851592995</v>
      </c>
      <c r="Q2758">
        <v>-9.5799565315249895E-3</v>
      </c>
      <c r="R2758">
        <v>610313.625</v>
      </c>
      <c r="S2758">
        <v>0</v>
      </c>
      <c r="T2758">
        <v>3.6636060103773498E-3</v>
      </c>
      <c r="U2758">
        <v>2.63657886534929E-2</v>
      </c>
      <c r="V2758">
        <v>0.73846590854535399</v>
      </c>
      <c r="W2758">
        <v>-1.46342113465071E-2</v>
      </c>
      <c r="X2758">
        <v>3.2629933567799897E-2</v>
      </c>
      <c r="Z2758">
        <v>-5.8595979846995397E-2</v>
      </c>
      <c r="AA2758">
        <v>0.86258265371290599</v>
      </c>
      <c r="AB2758">
        <v>2.27953627719161E-4</v>
      </c>
      <c r="AC2758" t="b">
        <v>0</v>
      </c>
      <c r="AF2758">
        <v>2.4716686205549E-2</v>
      </c>
      <c r="AG2758">
        <v>31710</v>
      </c>
      <c r="AH2758" t="e">
        <f>VLOOKUP(B2758,AN:AN,1,0)</f>
        <v>#N/A</v>
      </c>
      <c r="AI2758" t="str">
        <f>IF(G2758&lt;=2,"&lt;=2",IF(G2758&lt;3,"2-3","&gt;=3"))</f>
        <v>2-3</v>
      </c>
      <c r="AJ2758">
        <f>G2758-H2758</f>
        <v>-0.40038406284825667</v>
      </c>
    </row>
    <row r="2759" spans="1:36" hidden="1" x14ac:dyDescent="0.3">
      <c r="A2759">
        <v>2006</v>
      </c>
      <c r="B2759" t="s">
        <v>109</v>
      </c>
      <c r="C2759">
        <v>15296</v>
      </c>
      <c r="D2759">
        <v>33830</v>
      </c>
      <c r="E2759">
        <v>122960</v>
      </c>
      <c r="F2759">
        <v>47067</v>
      </c>
      <c r="G2759">
        <v>2.2116893305439298</v>
      </c>
      <c r="H2759">
        <f>+E2759/F2759</f>
        <v>2.6124460874922981</v>
      </c>
      <c r="I2759">
        <v>9.4794376550517603E-2</v>
      </c>
      <c r="J2759">
        <v>-6.6984351724385998E-3</v>
      </c>
      <c r="K2759">
        <v>-6.9346231371163998E-3</v>
      </c>
      <c r="L2759">
        <v>-8.7109599927440204E-2</v>
      </c>
      <c r="M2759">
        <v>-2.4506193585694102E-4</v>
      </c>
      <c r="N2759">
        <v>4.7089999999999996E-3</v>
      </c>
      <c r="O2759">
        <v>2.23499999999999E-3</v>
      </c>
      <c r="P2759">
        <v>0.92594254016876198</v>
      </c>
      <c r="Q2759">
        <v>1.0076582431792901E-2</v>
      </c>
      <c r="R2759">
        <v>158872.609375</v>
      </c>
      <c r="S2759">
        <v>0</v>
      </c>
      <c r="T2759">
        <v>-1.78776383399963E-2</v>
      </c>
      <c r="U2759">
        <v>2.1317049860954299E-2</v>
      </c>
      <c r="V2759">
        <v>0.70204548554285096</v>
      </c>
      <c r="W2759">
        <v>-1.06829501390457E-2</v>
      </c>
      <c r="X2759">
        <v>3.1496062992125901E-3</v>
      </c>
      <c r="Y2759">
        <v>2.47787241829244E-2</v>
      </c>
      <c r="AA2759">
        <v>1.0658693395850301</v>
      </c>
      <c r="AB2759">
        <v>0</v>
      </c>
      <c r="AC2759" t="b">
        <v>1</v>
      </c>
      <c r="AF2759">
        <v>1.8672665916760402E-2</v>
      </c>
      <c r="AG2759">
        <v>4459</v>
      </c>
      <c r="AH2759" t="e">
        <f>VLOOKUP(B2759,AN:AN,1,0)</f>
        <v>#N/A</v>
      </c>
      <c r="AI2759" t="str">
        <f>IF(G2759&lt;=2,"&lt;=2",IF(G2759&lt;3,"2-3","&gt;=3"))</f>
        <v>2-3</v>
      </c>
      <c r="AJ2759">
        <f>G2759-H2759</f>
        <v>-0.40075675694836832</v>
      </c>
    </row>
    <row r="2760" spans="1:36" hidden="1" x14ac:dyDescent="0.3">
      <c r="A2760">
        <v>2013</v>
      </c>
      <c r="B2760" t="s">
        <v>168</v>
      </c>
      <c r="C2760">
        <v>244960</v>
      </c>
      <c r="D2760">
        <v>551215</v>
      </c>
      <c r="E2760">
        <v>1016757</v>
      </c>
      <c r="F2760">
        <v>383503</v>
      </c>
      <c r="G2760">
        <v>2.2502245264532901</v>
      </c>
      <c r="H2760">
        <f>+E2760/F2760</f>
        <v>2.6512361050630635</v>
      </c>
      <c r="I2760">
        <v>7.4656765282128997E-3</v>
      </c>
      <c r="J2760">
        <v>-4.6457154676318004E-3</v>
      </c>
      <c r="K2760">
        <v>-2.0104490071535001E-3</v>
      </c>
      <c r="L2760">
        <v>8.5359892994165396E-2</v>
      </c>
      <c r="M2760">
        <v>2.5364841334521701E-2</v>
      </c>
      <c r="N2760">
        <v>-1.5629999999999999E-3</v>
      </c>
      <c r="O2760">
        <v>-2.9220000000000001E-3</v>
      </c>
      <c r="P2760">
        <v>0.94983613491058305</v>
      </c>
      <c r="Q2760">
        <v>2.7044415473930199E-3</v>
      </c>
      <c r="R2760">
        <v>1627078</v>
      </c>
      <c r="S2760">
        <v>0</v>
      </c>
      <c r="T2760">
        <v>1.89712271094324E-3</v>
      </c>
      <c r="U2760">
        <v>2.2602232173085199E-2</v>
      </c>
      <c r="V2760">
        <v>0.99317063256664595</v>
      </c>
      <c r="W2760">
        <v>7.6022321730851898E-3</v>
      </c>
      <c r="X2760">
        <v>2.3029296285110201E-3</v>
      </c>
      <c r="Y2760">
        <v>7.7073621140349699E-2</v>
      </c>
      <c r="Z2760">
        <v>3.6946868271376901E-2</v>
      </c>
      <c r="AA2760">
        <v>0.45464816628120103</v>
      </c>
      <c r="AB2760">
        <v>1.5289942615524001E-3</v>
      </c>
      <c r="AC2760" t="b">
        <v>1</v>
      </c>
      <c r="AF2760">
        <v>9.4193597100573796E-3</v>
      </c>
      <c r="AG2760">
        <v>53098</v>
      </c>
      <c r="AH2760" t="str">
        <f>VLOOKUP(B2760,AN:AN,1,0)</f>
        <v>Providence - RI</v>
      </c>
      <c r="AI2760" t="str">
        <f>IF(G2760&lt;=2,"&lt;=2",IF(G2760&lt;3,"2-3","&gt;=3"))</f>
        <v>2-3</v>
      </c>
      <c r="AJ2760">
        <f>G2760-H2760</f>
        <v>-0.40101157860977343</v>
      </c>
    </row>
    <row r="2761" spans="1:36" hidden="1" x14ac:dyDescent="0.3">
      <c r="A2761">
        <v>2021</v>
      </c>
      <c r="B2761" t="s">
        <v>77</v>
      </c>
      <c r="C2761">
        <v>104748</v>
      </c>
      <c r="D2761">
        <v>273401</v>
      </c>
      <c r="E2761">
        <v>582119</v>
      </c>
      <c r="F2761">
        <v>193309</v>
      </c>
      <c r="G2761">
        <v>2.6100832474128302</v>
      </c>
      <c r="H2761">
        <f>+E2761/F2761</f>
        <v>3.0113393582295704</v>
      </c>
      <c r="I2761">
        <v>1.8385304004017101E-2</v>
      </c>
      <c r="J2761">
        <v>2.3692561313509899E-2</v>
      </c>
      <c r="K2761">
        <v>-7.9281049966811994E-3</v>
      </c>
      <c r="N2761">
        <v>5.9000000000000003E-4</v>
      </c>
      <c r="O2761">
        <v>-1.065E-3</v>
      </c>
      <c r="P2761">
        <v>0.967229604721069</v>
      </c>
      <c r="Q2761">
        <v>1.0577738285064E-2</v>
      </c>
      <c r="R2761">
        <v>871126</v>
      </c>
      <c r="S2761">
        <v>2.42868497747946E-4</v>
      </c>
      <c r="T2761">
        <v>2.4500321596861E-2</v>
      </c>
      <c r="U2761">
        <v>0.107946500182152</v>
      </c>
      <c r="V2761">
        <v>0.68879373767296004</v>
      </c>
      <c r="W2761">
        <v>6.0946500182152002E-2</v>
      </c>
      <c r="X2761">
        <v>9.7588978185993106E-3</v>
      </c>
      <c r="Z2761">
        <v>-0.10053043808173499</v>
      </c>
      <c r="AA2761">
        <v>0.11505532467395101</v>
      </c>
      <c r="AB2761">
        <v>2.2078954340722399E-4</v>
      </c>
      <c r="AC2761" t="b">
        <v>1</v>
      </c>
      <c r="AD2761">
        <v>-5.3200003956359902E-3</v>
      </c>
      <c r="AE2761">
        <v>1.6307629435925401E-2</v>
      </c>
      <c r="AF2761">
        <v>1.14589773028349E-2</v>
      </c>
      <c r="AG2761">
        <v>45734</v>
      </c>
      <c r="AH2761" t="e">
        <f>VLOOKUP(B2761,AN:AN,1,0)</f>
        <v>#N/A</v>
      </c>
      <c r="AI2761" t="str">
        <f>IF(G2761&lt;=2,"&lt;=2",IF(G2761&lt;3,"2-3","&gt;=3"))</f>
        <v>2-3</v>
      </c>
      <c r="AJ2761">
        <f>G2761-H2761</f>
        <v>-0.40125611081674029</v>
      </c>
    </row>
    <row r="2762" spans="1:36" hidden="1" x14ac:dyDescent="0.3">
      <c r="A2762">
        <v>2006</v>
      </c>
      <c r="B2762" t="s">
        <v>74</v>
      </c>
      <c r="C2762">
        <v>302335</v>
      </c>
      <c r="D2762">
        <v>676251</v>
      </c>
      <c r="E2762">
        <v>1716083</v>
      </c>
      <c r="F2762">
        <v>650486</v>
      </c>
      <c r="G2762">
        <v>2.2367605470752601</v>
      </c>
      <c r="H2762">
        <f>+E2762/F2762</f>
        <v>2.6381551639850818</v>
      </c>
      <c r="I2762">
        <v>2.1371936396504199E-2</v>
      </c>
      <c r="J2762">
        <v>7.4134618043898998E-3</v>
      </c>
      <c r="K2762">
        <v>7.1772738397120998E-3</v>
      </c>
      <c r="L2762">
        <v>-3.0680600985884598E-2</v>
      </c>
      <c r="M2762">
        <v>5.6183937005698598E-2</v>
      </c>
      <c r="N2762">
        <v>3.0720000000000001E-3</v>
      </c>
      <c r="O2762">
        <v>-1.5510000000000001E-3</v>
      </c>
      <c r="P2762">
        <v>0.92941576242446899</v>
      </c>
      <c r="Q2762">
        <v>1.1685132980347001E-2</v>
      </c>
      <c r="R2762">
        <v>2385183</v>
      </c>
      <c r="S2762">
        <v>6.92471687722531E-4</v>
      </c>
      <c r="T2762">
        <v>-1.7763674259185801E-2</v>
      </c>
      <c r="U2762">
        <v>2.14310139417648E-2</v>
      </c>
      <c r="V2762">
        <v>1.07371662494789</v>
      </c>
      <c r="W2762">
        <v>-1.05689860582352E-2</v>
      </c>
      <c r="X2762">
        <v>6.1613622608382703E-3</v>
      </c>
      <c r="Y2762">
        <v>5.1602641309083298E-2</v>
      </c>
      <c r="AA2762">
        <v>1.8008620612388599</v>
      </c>
      <c r="AB2762">
        <v>1.1886521883741001E-3</v>
      </c>
      <c r="AC2762" t="b">
        <v>1</v>
      </c>
      <c r="AF2762">
        <v>1.7317244726037399E-2</v>
      </c>
      <c r="AG2762">
        <v>184531</v>
      </c>
      <c r="AH2762" t="str">
        <f>VLOOKUP(B2762,AN:AN,1,0)</f>
        <v>Denver - CO</v>
      </c>
      <c r="AI2762" t="str">
        <f>IF(G2762&lt;=2,"&lt;=2",IF(G2762&lt;3,"2-3","&gt;=3"))</f>
        <v>2-3</v>
      </c>
      <c r="AJ2762">
        <f>G2762-H2762</f>
        <v>-0.4013946169098217</v>
      </c>
    </row>
    <row r="2763" spans="1:36" hidden="1" x14ac:dyDescent="0.3">
      <c r="A2763">
        <v>2013</v>
      </c>
      <c r="B2763" t="s">
        <v>64</v>
      </c>
      <c r="C2763">
        <v>296941</v>
      </c>
      <c r="D2763">
        <v>633546</v>
      </c>
      <c r="E2763">
        <v>1388036</v>
      </c>
      <c r="F2763">
        <v>547487</v>
      </c>
      <c r="G2763">
        <v>2.1335753567206899</v>
      </c>
      <c r="H2763">
        <f>+E2763/F2763</f>
        <v>2.5352857693424684</v>
      </c>
      <c r="I2763">
        <v>-9.2357149751291206E-3</v>
      </c>
      <c r="J2763">
        <v>-6.9926306605338998E-3</v>
      </c>
      <c r="K2763">
        <v>-4.35736420005559E-3</v>
      </c>
      <c r="L2763">
        <v>2.8609862737357699E-2</v>
      </c>
      <c r="M2763">
        <v>-3.1385188922285902E-2</v>
      </c>
      <c r="N2763">
        <v>-3.2499999999999999E-4</v>
      </c>
      <c r="O2763">
        <v>-9.6900000000000003E-4</v>
      </c>
      <c r="P2763">
        <v>0.93259900808334395</v>
      </c>
      <c r="Q2763">
        <v>1.10322237014792E-3</v>
      </c>
      <c r="R2763">
        <v>2082131.125</v>
      </c>
      <c r="S2763">
        <v>5.1868955593481199E-4</v>
      </c>
      <c r="T2763">
        <v>-3.4418366849422398E-3</v>
      </c>
      <c r="U2763">
        <v>1.72632727771997E-2</v>
      </c>
      <c r="V2763">
        <v>0.73594658384434897</v>
      </c>
      <c r="W2763">
        <v>2.2632727771997002E-3</v>
      </c>
      <c r="X2763">
        <v>2.1918816718535599E-3</v>
      </c>
      <c r="Y2763">
        <v>6.1052364381672899E-2</v>
      </c>
      <c r="Z2763">
        <v>7.3953351701909796E-3</v>
      </c>
      <c r="AA2763">
        <v>0.28104135206645697</v>
      </c>
      <c r="AB2763">
        <v>5.5215339825318704E-4</v>
      </c>
      <c r="AC2763" t="b">
        <v>0</v>
      </c>
      <c r="AF2763">
        <v>1.3226583676337699E-2</v>
      </c>
      <c r="AG2763">
        <v>119794</v>
      </c>
      <c r="AH2763" t="str">
        <f>VLOOKUP(B2763,AN:AN,1,0)</f>
        <v>Cleveland - OH</v>
      </c>
      <c r="AI2763" t="str">
        <f>IF(G2763&lt;=2,"&lt;=2",IF(G2763&lt;3,"2-3","&gt;=3"))</f>
        <v>2-3</v>
      </c>
      <c r="AJ2763">
        <f>G2763-H2763</f>
        <v>-0.40171041262177853</v>
      </c>
    </row>
    <row r="2764" spans="1:36" hidden="1" x14ac:dyDescent="0.3">
      <c r="A2764">
        <v>2009</v>
      </c>
      <c r="B2764" t="s">
        <v>62</v>
      </c>
      <c r="C2764">
        <v>254484</v>
      </c>
      <c r="D2764">
        <v>590440</v>
      </c>
      <c r="E2764">
        <v>1465203</v>
      </c>
      <c r="F2764">
        <v>538284</v>
      </c>
      <c r="G2764">
        <v>2.32014586378711</v>
      </c>
      <c r="H2764">
        <f>+E2764/F2764</f>
        <v>2.7219887642954279</v>
      </c>
      <c r="I2764">
        <v>2.3870890074338701E-2</v>
      </c>
      <c r="J2764">
        <v>-1.62194482982155E-4</v>
      </c>
      <c r="K2764">
        <v>-9.5005735605955093E-3</v>
      </c>
      <c r="L2764">
        <v>-2.6114851608872398E-2</v>
      </c>
      <c r="M2764">
        <v>1.1519552208482499E-3</v>
      </c>
      <c r="N2764">
        <v>2.81E-4</v>
      </c>
      <c r="O2764">
        <v>2.8029999999999999E-3</v>
      </c>
      <c r="P2764">
        <v>0.91140753030777</v>
      </c>
      <c r="Q2764">
        <v>-5.0574541091920003E-3</v>
      </c>
      <c r="R2764">
        <v>2110508</v>
      </c>
      <c r="S2764">
        <v>1.6846892453754E-3</v>
      </c>
      <c r="T2764">
        <v>1.31113994866609E-2</v>
      </c>
      <c r="U2764">
        <v>-1.74553021788597E-2</v>
      </c>
      <c r="V2764">
        <v>0.71426946743268305</v>
      </c>
      <c r="W2764">
        <v>-1.34553021788597E-2</v>
      </c>
      <c r="X2764">
        <v>8.2989617998788299E-4</v>
      </c>
      <c r="Y2764">
        <v>2.1761567985426101E-2</v>
      </c>
      <c r="AA2764">
        <v>0.58271508916107795</v>
      </c>
      <c r="AB2764">
        <v>6.6391694399030603E-4</v>
      </c>
      <c r="AC2764" t="b">
        <v>1</v>
      </c>
      <c r="AF2764">
        <v>2.8797397445579501E-3</v>
      </c>
      <c r="AG2764">
        <v>120597</v>
      </c>
      <c r="AH2764" t="str">
        <f>VLOOKUP(B2764,AN:AN,1,0)</f>
        <v>Cincinnati - OH</v>
      </c>
      <c r="AI2764" t="str">
        <f>IF(G2764&lt;=2,"&lt;=2",IF(G2764&lt;3,"2-3","&gt;=3"))</f>
        <v>2-3</v>
      </c>
      <c r="AJ2764">
        <f>G2764-H2764</f>
        <v>-0.40184290050831795</v>
      </c>
    </row>
    <row r="2765" spans="1:36" hidden="1" x14ac:dyDescent="0.3">
      <c r="A2765">
        <v>2011</v>
      </c>
      <c r="B2765" t="s">
        <v>116</v>
      </c>
      <c r="C2765">
        <v>57114</v>
      </c>
      <c r="D2765">
        <v>134331</v>
      </c>
      <c r="E2765">
        <v>374889</v>
      </c>
      <c r="F2765">
        <v>136117</v>
      </c>
      <c r="G2765">
        <v>2.3519802500262599</v>
      </c>
      <c r="H2765">
        <f>+E2765/F2765</f>
        <v>2.7541673707178385</v>
      </c>
      <c r="I2765">
        <v>4.0523295657745401E-2</v>
      </c>
      <c r="J2765">
        <v>1.84718891978259E-3</v>
      </c>
      <c r="K2765">
        <v>-3.3226723819970998E-3</v>
      </c>
      <c r="L2765">
        <v>4.4012766905128897E-2</v>
      </c>
      <c r="M2765">
        <v>-2.5992244482040401E-3</v>
      </c>
      <c r="N2765">
        <v>1.73E-3</v>
      </c>
      <c r="O2765">
        <v>-1.8789999999999901E-3</v>
      </c>
      <c r="P2765">
        <v>0.95375132560730003</v>
      </c>
      <c r="Q2765">
        <v>3.2423734664920301E-3</v>
      </c>
      <c r="R2765">
        <v>525712.5</v>
      </c>
      <c r="S2765">
        <v>0</v>
      </c>
      <c r="T2765">
        <v>1.4954200014469899E-4</v>
      </c>
      <c r="U2765">
        <v>1.1050599627196799E-2</v>
      </c>
      <c r="V2765">
        <v>0.725649547918372</v>
      </c>
      <c r="W2765">
        <v>-2.0949400372803201E-2</v>
      </c>
      <c r="X2765">
        <v>2.8462339465463301E-3</v>
      </c>
      <c r="Y2765">
        <v>6.8108253438607297E-2</v>
      </c>
      <c r="Z2765">
        <v>8.3540375327358904E-2</v>
      </c>
      <c r="AA2765">
        <v>0.78739478172347099</v>
      </c>
      <c r="AB2765">
        <v>4.1652204095800002E-4</v>
      </c>
      <c r="AC2765" t="b">
        <v>1</v>
      </c>
      <c r="AF2765">
        <v>4.9982644914959998E-3</v>
      </c>
      <c r="AG2765">
        <v>14446</v>
      </c>
      <c r="AH2765" t="e">
        <f>VLOOKUP(B2765,AN:AN,1,0)</f>
        <v>#N/A</v>
      </c>
      <c r="AI2765" t="str">
        <f>IF(G2765&lt;=2,"&lt;=2",IF(G2765&lt;3,"2-3","&gt;=3"))</f>
        <v>2-3</v>
      </c>
      <c r="AJ2765">
        <f>G2765-H2765</f>
        <v>-0.40218712069157858</v>
      </c>
    </row>
    <row r="2766" spans="1:36" hidden="1" x14ac:dyDescent="0.3">
      <c r="A2766">
        <v>2007</v>
      </c>
      <c r="B2766" t="s">
        <v>121</v>
      </c>
      <c r="C2766">
        <v>85055</v>
      </c>
      <c r="D2766">
        <v>190124</v>
      </c>
      <c r="E2766">
        <v>589957</v>
      </c>
      <c r="F2766">
        <v>223672</v>
      </c>
      <c r="G2766">
        <v>2.2353065663394198</v>
      </c>
      <c r="H2766">
        <f>+E2766/F2766</f>
        <v>2.6375988053936119</v>
      </c>
      <c r="I2766">
        <v>-5.9837322515834295E-4</v>
      </c>
      <c r="J2766">
        <v>-2.3958086967468201E-3</v>
      </c>
      <c r="K2766">
        <v>-3.2020135607570402E-2</v>
      </c>
      <c r="L2766">
        <v>-8.4736351270228702E-2</v>
      </c>
      <c r="M2766">
        <v>7.0618600584564702E-3</v>
      </c>
      <c r="N2766">
        <v>-9.1500000000000001E-4</v>
      </c>
      <c r="O2766">
        <v>-2.673E-3</v>
      </c>
      <c r="P2766">
        <v>0.95619881153106701</v>
      </c>
      <c r="Q2766">
        <v>-9.0181827545199301E-4</v>
      </c>
      <c r="R2766">
        <v>809190.625</v>
      </c>
      <c r="S2766">
        <v>0</v>
      </c>
      <c r="T2766">
        <v>3.4056305885314898E-3</v>
      </c>
      <c r="U2766">
        <v>3.2169442623853697E-2</v>
      </c>
      <c r="V2766">
        <v>0.91503098784525305</v>
      </c>
      <c r="W2766">
        <v>3.1694426238536898E-3</v>
      </c>
      <c r="X2766">
        <v>6.5950976440845598E-4</v>
      </c>
      <c r="Y2766">
        <v>5.8938428200609898E-2</v>
      </c>
      <c r="AA2766">
        <v>1.0491841560610999</v>
      </c>
      <c r="AB2766">
        <v>5.4959147034038002E-4</v>
      </c>
      <c r="AC2766" t="b">
        <v>0</v>
      </c>
      <c r="AF2766">
        <v>1.6707580698347501E-2</v>
      </c>
      <c r="AG2766">
        <v>27311</v>
      </c>
      <c r="AH2766" t="e">
        <f>VLOOKUP(B2766,AN:AN,1,0)</f>
        <v>#N/A</v>
      </c>
      <c r="AI2766" t="str">
        <f>IF(G2766&lt;=2,"&lt;=2",IF(G2766&lt;3,"2-3","&gt;=3"))</f>
        <v>2-3</v>
      </c>
      <c r="AJ2766">
        <f>G2766-H2766</f>
        <v>-0.40229223905419209</v>
      </c>
    </row>
    <row r="2767" spans="1:36" hidden="1" x14ac:dyDescent="0.3">
      <c r="A2767">
        <v>2020</v>
      </c>
      <c r="B2767" t="s">
        <v>176</v>
      </c>
      <c r="C2767">
        <v>169150</v>
      </c>
      <c r="D2767">
        <v>385396</v>
      </c>
      <c r="E2767">
        <v>894158</v>
      </c>
      <c r="F2767">
        <v>333551</v>
      </c>
      <c r="G2767">
        <v>2.27842743127401</v>
      </c>
      <c r="H2767">
        <f>+E2767/F2767</f>
        <v>2.6807234875626218</v>
      </c>
      <c r="I2767">
        <v>-4.0770265711566299E-2</v>
      </c>
      <c r="J2767">
        <v>2.0993385463953001E-2</v>
      </c>
      <c r="K2767">
        <v>5.7439564049243899E-2</v>
      </c>
      <c r="N2767">
        <v>7.0689999999999998E-3</v>
      </c>
      <c r="O2767">
        <v>4.5889999999999898E-3</v>
      </c>
      <c r="P2767">
        <v>0.92996430397033703</v>
      </c>
      <c r="Q2767">
        <v>5.7338476181030204E-3</v>
      </c>
      <c r="R2767">
        <v>1343599</v>
      </c>
      <c r="S2767">
        <v>1.5926827603467399E-4</v>
      </c>
      <c r="T2767">
        <v>8.0208312720060401E-3</v>
      </c>
      <c r="U2767">
        <v>4.0068615227937698E-2</v>
      </c>
      <c r="V2767">
        <v>0.920775778554761</v>
      </c>
      <c r="W2767">
        <v>2.8068615227937601E-2</v>
      </c>
      <c r="X2767">
        <v>3.9475779845737198E-2</v>
      </c>
      <c r="Z2767">
        <v>-8.2488460834965499E-2</v>
      </c>
      <c r="AA2767">
        <v>0.82046125620467403</v>
      </c>
      <c r="AB2767">
        <v>6.2569679870765104E-4</v>
      </c>
      <c r="AC2767" t="b">
        <v>0</v>
      </c>
      <c r="AD2767">
        <v>5.48829117825104E-3</v>
      </c>
      <c r="AE2767">
        <v>7.5550815384649696E-3</v>
      </c>
      <c r="AF2767">
        <v>2.77240563354644E-2</v>
      </c>
      <c r="AG2767">
        <v>91372</v>
      </c>
      <c r="AH2767" t="str">
        <f>VLOOKUP(B2767,AN:AN,1,0)</f>
        <v>Richmond - VA</v>
      </c>
      <c r="AI2767" t="str">
        <f>IF(G2767&lt;=2,"&lt;=2",IF(G2767&lt;3,"2-3","&gt;=3"))</f>
        <v>2-3</v>
      </c>
      <c r="AJ2767">
        <f>G2767-H2767</f>
        <v>-0.40229605628861176</v>
      </c>
    </row>
    <row r="2768" spans="1:36" hidden="1" x14ac:dyDescent="0.3">
      <c r="A2768">
        <v>2008</v>
      </c>
      <c r="B2768" t="s">
        <v>87</v>
      </c>
      <c r="C2768">
        <v>43193</v>
      </c>
      <c r="D2768">
        <v>88917</v>
      </c>
      <c r="E2768">
        <v>136914</v>
      </c>
      <c r="F2768">
        <v>55631</v>
      </c>
      <c r="G2768">
        <v>2.0585974579214201</v>
      </c>
      <c r="H2768">
        <f>+E2768/F2768</f>
        <v>2.4611098128741169</v>
      </c>
      <c r="I2768">
        <v>-2.4649913352277002E-2</v>
      </c>
      <c r="J2768">
        <v>-6.6881068050864796E-4</v>
      </c>
      <c r="K2768">
        <v>-2.7235512346029299E-2</v>
      </c>
      <c r="L2768">
        <v>-5.08372284658253E-2</v>
      </c>
      <c r="M2768">
        <v>5.6315464898943398E-3</v>
      </c>
      <c r="N2768">
        <v>1.021E-3</v>
      </c>
      <c r="O2768">
        <v>-3.49899999999999E-3</v>
      </c>
      <c r="P2768">
        <v>0.89210200309753396</v>
      </c>
      <c r="Q2768">
        <v>1.99872255325295E-3</v>
      </c>
      <c r="R2768">
        <v>262146.40625</v>
      </c>
      <c r="S2768">
        <v>0</v>
      </c>
      <c r="T2768">
        <v>-2.31153764761984E-2</v>
      </c>
      <c r="U2768">
        <v>-1.4739703387021999E-2</v>
      </c>
      <c r="V2768">
        <v>0.72687787629258105</v>
      </c>
      <c r="W2768">
        <v>-5.2739703387021997E-2</v>
      </c>
      <c r="X2768">
        <v>1.5013271400132699E-2</v>
      </c>
      <c r="Y2768">
        <v>8.0902181907330194E-3</v>
      </c>
      <c r="AA2768">
        <v>0.86790053419067903</v>
      </c>
      <c r="AB2768">
        <v>4.14731254147312E-5</v>
      </c>
      <c r="AC2768" t="b">
        <v>0</v>
      </c>
      <c r="AF2768">
        <v>8.4605175846051706E-3</v>
      </c>
      <c r="AG2768">
        <v>24474</v>
      </c>
      <c r="AH2768" t="e">
        <f>VLOOKUP(B2768,AN:AN,1,0)</f>
        <v>#N/A</v>
      </c>
      <c r="AI2768" t="str">
        <f>IF(G2768&lt;=2,"&lt;=2",IF(G2768&lt;3,"2-3","&gt;=3"))</f>
        <v>2-3</v>
      </c>
      <c r="AJ2768">
        <f>G2768-H2768</f>
        <v>-0.40251235495269677</v>
      </c>
    </row>
    <row r="2769" spans="1:36" hidden="1" x14ac:dyDescent="0.3">
      <c r="A2769">
        <v>2008</v>
      </c>
      <c r="B2769" t="s">
        <v>153</v>
      </c>
      <c r="C2769">
        <v>32318</v>
      </c>
      <c r="D2769">
        <v>70596</v>
      </c>
      <c r="E2769">
        <v>183904</v>
      </c>
      <c r="F2769">
        <v>71083</v>
      </c>
      <c r="G2769">
        <v>2.1844173525589401</v>
      </c>
      <c r="H2769">
        <f>+E2769/F2769</f>
        <v>2.587172741724463</v>
      </c>
      <c r="I2769">
        <v>-2.8721777200279601E-3</v>
      </c>
      <c r="J2769">
        <v>3.8153976202010501E-3</v>
      </c>
      <c r="K2769">
        <v>-2.2751304045319599E-2</v>
      </c>
      <c r="L2769">
        <v>-6.0040875263512102E-2</v>
      </c>
      <c r="M2769">
        <v>-3.5721003077925102E-3</v>
      </c>
      <c r="N2769">
        <v>2.1800000000000001E-4</v>
      </c>
      <c r="O2769">
        <v>1.3079999999999999E-3</v>
      </c>
      <c r="P2769">
        <v>0.94653892517089799</v>
      </c>
      <c r="Q2769">
        <v>-1.68794393539495E-3</v>
      </c>
      <c r="R2769">
        <v>272894.59375</v>
      </c>
      <c r="S2769">
        <v>0</v>
      </c>
      <c r="T2769">
        <v>-9.3050906434655504E-4</v>
      </c>
      <c r="U2769">
        <v>7.4451640248298602E-3</v>
      </c>
      <c r="V2769">
        <v>0.95886017723702199</v>
      </c>
      <c r="W2769">
        <v>-3.05548359751701E-2</v>
      </c>
      <c r="X2769">
        <v>0</v>
      </c>
      <c r="Y2769">
        <v>4.6852935798873596E-3</v>
      </c>
      <c r="AA2769">
        <v>0.64029692979241604</v>
      </c>
      <c r="AB2769">
        <v>2.18102508178844E-4</v>
      </c>
      <c r="AC2769" t="b">
        <v>0</v>
      </c>
      <c r="AF2769">
        <v>3.5986913849509199E-3</v>
      </c>
      <c r="AG2769">
        <v>9170</v>
      </c>
      <c r="AH2769" t="e">
        <f>VLOOKUP(B2769,AN:AN,1,0)</f>
        <v>#N/A</v>
      </c>
      <c r="AI2769" t="str">
        <f>IF(G2769&lt;=2,"&lt;=2",IF(G2769&lt;3,"2-3","&gt;=3"))</f>
        <v>2-3</v>
      </c>
      <c r="AJ2769">
        <f>G2769-H2769</f>
        <v>-0.40275538916552289</v>
      </c>
    </row>
    <row r="2770" spans="1:36" hidden="1" x14ac:dyDescent="0.3">
      <c r="A2770">
        <v>2010</v>
      </c>
      <c r="B2770" t="s">
        <v>198</v>
      </c>
      <c r="C2770">
        <v>530500</v>
      </c>
      <c r="D2770">
        <v>1195458</v>
      </c>
      <c r="E2770">
        <v>2187129</v>
      </c>
      <c r="F2770">
        <v>823264</v>
      </c>
      <c r="G2770">
        <v>2.2534552309142302</v>
      </c>
      <c r="H2770">
        <f>+E2770/F2770</f>
        <v>2.6566557021805886</v>
      </c>
      <c r="I2770">
        <v>4.3055544658971902E-3</v>
      </c>
      <c r="J2770">
        <v>1.07325543649493E-2</v>
      </c>
      <c r="K2770">
        <v>-1.03663880079985E-2</v>
      </c>
      <c r="L2770">
        <v>9.1846573129296297E-2</v>
      </c>
      <c r="M2770">
        <v>7.9570611473172903E-2</v>
      </c>
      <c r="N2770">
        <v>1.9980000000000002E-3</v>
      </c>
      <c r="O2770">
        <v>-3.1329999999999999E-3</v>
      </c>
      <c r="P2770">
        <v>0.93441075086593595</v>
      </c>
      <c r="Q2770">
        <v>7.2828531265259899E-3</v>
      </c>
      <c r="R2770">
        <v>3463686</v>
      </c>
      <c r="S2770">
        <v>2.2489295777852699E-3</v>
      </c>
      <c r="T2770">
        <v>1.9444667734205699E-2</v>
      </c>
      <c r="U2770">
        <v>2.61062886565924E-2</v>
      </c>
      <c r="V2770">
        <v>1.25321157842947</v>
      </c>
      <c r="W2770">
        <v>1.01062886565924E-2</v>
      </c>
      <c r="X2770">
        <v>1.32356900952287E-2</v>
      </c>
      <c r="Y2770">
        <v>0.121399356937962</v>
      </c>
      <c r="Z2770">
        <v>4.8797803805944298E-2</v>
      </c>
      <c r="AA2770">
        <v>1.1675336104398799</v>
      </c>
      <c r="AB2770">
        <v>5.7266166314599799E-4</v>
      </c>
      <c r="AC2770" t="b">
        <v>1</v>
      </c>
      <c r="AF2770">
        <v>6.0186361550509798E-3</v>
      </c>
      <c r="AG2770">
        <v>267171</v>
      </c>
      <c r="AH2770" t="str">
        <f>VLOOKUP(B2770,AN:AN,1,0)</f>
        <v>Seattle - WA</v>
      </c>
      <c r="AI2770" t="str">
        <f>IF(G2770&lt;=2,"&lt;=2",IF(G2770&lt;3,"2-3","&gt;=3"))</f>
        <v>2-3</v>
      </c>
      <c r="AJ2770">
        <f>G2770-H2770</f>
        <v>-0.40320047126635838</v>
      </c>
    </row>
    <row r="2771" spans="1:36" hidden="1" x14ac:dyDescent="0.3">
      <c r="A2771">
        <v>2012</v>
      </c>
      <c r="B2771" t="s">
        <v>168</v>
      </c>
      <c r="C2771">
        <v>245875</v>
      </c>
      <c r="D2771">
        <v>549174</v>
      </c>
      <c r="E2771">
        <v>1021527</v>
      </c>
      <c r="F2771">
        <v>387363</v>
      </c>
      <c r="G2771">
        <v>2.2335495678698498</v>
      </c>
      <c r="H2771">
        <f>+E2771/F2771</f>
        <v>2.6371310631113452</v>
      </c>
      <c r="I2771">
        <v>7.9980465684195701E-3</v>
      </c>
      <c r="J2771">
        <v>1.89712271094324E-3</v>
      </c>
      <c r="K2771">
        <v>7.6022321730851898E-3</v>
      </c>
      <c r="L2771">
        <v>8.1901205345988104E-2</v>
      </c>
      <c r="M2771">
        <v>2.4731892161071301E-2</v>
      </c>
      <c r="N2771">
        <v>1.359E-3</v>
      </c>
      <c r="O2771">
        <v>-2.7E-4</v>
      </c>
      <c r="P2771">
        <v>0.94713169336319003</v>
      </c>
      <c r="Q2771">
        <v>3.38566303253207E-3</v>
      </c>
      <c r="R2771">
        <v>1619714</v>
      </c>
      <c r="S2771">
        <v>7.2016070954781402E-4</v>
      </c>
      <c r="T2771">
        <v>-9.5758591778576808E-3</v>
      </c>
      <c r="U2771">
        <v>6.2542795203626199E-3</v>
      </c>
      <c r="V2771">
        <v>0.98631132460071802</v>
      </c>
      <c r="W2771">
        <v>-1.4745720479637301E-2</v>
      </c>
      <c r="X2771">
        <v>3.9798355001326603E-3</v>
      </c>
      <c r="Y2771">
        <v>5.7154328546638503E-2</v>
      </c>
      <c r="Z2771">
        <v>3.3767483541160097E-2</v>
      </c>
      <c r="AA2771">
        <v>0.50185340767647801</v>
      </c>
      <c r="AB2771">
        <v>9.8548307622332507E-4</v>
      </c>
      <c r="AC2771" t="b">
        <v>1</v>
      </c>
      <c r="AF2771">
        <v>6.8036235454648798E-3</v>
      </c>
      <c r="AG2771">
        <v>52976</v>
      </c>
      <c r="AH2771" t="str">
        <f>VLOOKUP(B2771,AN:AN,1,0)</f>
        <v>Providence - RI</v>
      </c>
      <c r="AI2771" t="str">
        <f>IF(G2771&lt;=2,"&lt;=2",IF(G2771&lt;3,"2-3","&gt;=3"))</f>
        <v>2-3</v>
      </c>
      <c r="AJ2771">
        <f>G2771-H2771</f>
        <v>-0.40358149524149534</v>
      </c>
    </row>
    <row r="2772" spans="1:36" hidden="1" x14ac:dyDescent="0.3">
      <c r="A2772">
        <v>2006</v>
      </c>
      <c r="B2772" t="s">
        <v>121</v>
      </c>
      <c r="C2772">
        <v>80606</v>
      </c>
      <c r="D2772">
        <v>180287</v>
      </c>
      <c r="E2772">
        <v>594563</v>
      </c>
      <c r="F2772">
        <v>225186</v>
      </c>
      <c r="G2772">
        <v>2.23664491477061</v>
      </c>
      <c r="H2772">
        <f>+E2772/F2772</f>
        <v>2.6403195580542307</v>
      </c>
      <c r="I2772">
        <v>5.4147420568352797E-2</v>
      </c>
      <c r="J2772">
        <v>3.4056305885314898E-3</v>
      </c>
      <c r="K2772">
        <v>3.1694426238536898E-3</v>
      </c>
      <c r="L2772">
        <v>-7.5966515544801994E-2</v>
      </c>
      <c r="M2772">
        <v>1.0898022446781201E-2</v>
      </c>
      <c r="N2772">
        <v>1.758E-3</v>
      </c>
      <c r="O2772">
        <v>-9.4200000000000002E-4</v>
      </c>
      <c r="P2772">
        <v>0.957100629806519</v>
      </c>
      <c r="Q2772">
        <v>8.3591938018799904E-3</v>
      </c>
      <c r="R2772">
        <v>800788.875</v>
      </c>
      <c r="S2772">
        <v>0</v>
      </c>
      <c r="T2772">
        <v>-7.2539709508419002E-3</v>
      </c>
      <c r="U2772">
        <v>3.1940717250108698E-2</v>
      </c>
      <c r="V2772">
        <v>0.90852945187898404</v>
      </c>
      <c r="W2772">
        <v>-5.9282749891302597E-5</v>
      </c>
      <c r="X2772">
        <v>9.5431847604956505E-3</v>
      </c>
      <c r="Y2772">
        <v>6.1252939171790102E-2</v>
      </c>
      <c r="AA2772">
        <v>1.31320430786363</v>
      </c>
      <c r="AB2772">
        <v>0</v>
      </c>
      <c r="AC2772" t="b">
        <v>1</v>
      </c>
      <c r="AF2772">
        <v>6.6580358794155695E-4</v>
      </c>
      <c r="AG2772">
        <v>27293</v>
      </c>
      <c r="AH2772" t="e">
        <f>VLOOKUP(B2772,AN:AN,1,0)</f>
        <v>#N/A</v>
      </c>
      <c r="AI2772" t="str">
        <f>IF(G2772&lt;=2,"&lt;=2",IF(G2772&lt;3,"2-3","&gt;=3"))</f>
        <v>2-3</v>
      </c>
      <c r="AJ2772">
        <f>G2772-H2772</f>
        <v>-0.40367464328362068</v>
      </c>
    </row>
    <row r="2773" spans="1:36" hidden="1" x14ac:dyDescent="0.3">
      <c r="A2773">
        <v>2008</v>
      </c>
      <c r="B2773" t="s">
        <v>166</v>
      </c>
      <c r="C2773">
        <v>65796</v>
      </c>
      <c r="D2773">
        <v>135455</v>
      </c>
      <c r="E2773">
        <v>399222</v>
      </c>
      <c r="F2773">
        <v>162106</v>
      </c>
      <c r="G2773">
        <v>2.0587117757918398</v>
      </c>
      <c r="H2773">
        <f>+E2773/F2773</f>
        <v>2.4627219226925594</v>
      </c>
      <c r="I2773">
        <v>6.1455950267533099E-3</v>
      </c>
      <c r="J2773">
        <v>-2.0616780966520401E-3</v>
      </c>
      <c r="K2773">
        <v>-2.8628379762172699E-2</v>
      </c>
      <c r="L2773">
        <v>-4.5583614073693803E-2</v>
      </c>
      <c r="M2773">
        <v>1.0885160882025799E-2</v>
      </c>
      <c r="N2773">
        <v>1.389E-3</v>
      </c>
      <c r="O2773">
        <v>1.537E-3</v>
      </c>
      <c r="P2773">
        <v>0.95257115364074696</v>
      </c>
      <c r="Q2773">
        <v>5.9265494346619702E-3</v>
      </c>
      <c r="R2773">
        <v>514347.09375</v>
      </c>
      <c r="S2773">
        <v>1.11201719919934E-3</v>
      </c>
      <c r="T2773">
        <v>1.1001075617968999E-3</v>
      </c>
      <c r="U2773">
        <v>9.47578065097332E-3</v>
      </c>
      <c r="V2773">
        <v>1.2604371684647899</v>
      </c>
      <c r="W2773">
        <v>-2.8524219349026599E-2</v>
      </c>
      <c r="X2773">
        <v>1.34183408703387E-2</v>
      </c>
      <c r="Y2773">
        <v>2.2905472169746199E-2</v>
      </c>
      <c r="AA2773">
        <v>0.31282722664658302</v>
      </c>
      <c r="AB2773">
        <v>9.6374823930610103E-4</v>
      </c>
      <c r="AC2773" t="b">
        <v>1</v>
      </c>
      <c r="AF2773">
        <v>1.80146786270294E-2</v>
      </c>
      <c r="AG2773">
        <v>13670</v>
      </c>
      <c r="AH2773" t="e">
        <f>VLOOKUP(B2773,AN:AN,1,0)</f>
        <v>#N/A</v>
      </c>
      <c r="AI2773" t="str">
        <f>IF(G2773&lt;=2,"&lt;=2",IF(G2773&lt;3,"2-3","&gt;=3"))</f>
        <v>2-3</v>
      </c>
      <c r="AJ2773">
        <f>G2773-H2773</f>
        <v>-0.40401014690071957</v>
      </c>
    </row>
    <row r="2774" spans="1:36" hidden="1" x14ac:dyDescent="0.3">
      <c r="A2774">
        <v>2006</v>
      </c>
      <c r="B2774" t="s">
        <v>42</v>
      </c>
      <c r="C2774">
        <v>312171</v>
      </c>
      <c r="D2774">
        <v>718424</v>
      </c>
      <c r="E2774">
        <v>1823801</v>
      </c>
      <c r="F2774">
        <v>674136</v>
      </c>
      <c r="G2774">
        <v>2.3013796925403001</v>
      </c>
      <c r="H2774">
        <f>+E2774/F2774</f>
        <v>2.7053903070003678</v>
      </c>
      <c r="I2774">
        <v>1.6587577227395699E-2</v>
      </c>
      <c r="J2774">
        <v>-7.4855796992779797E-4</v>
      </c>
      <c r="K2774">
        <v>-9.8474593460559992E-4</v>
      </c>
      <c r="L2774">
        <v>-3.0398253783583601E-2</v>
      </c>
      <c r="M2774">
        <v>5.6466284207999602E-2</v>
      </c>
      <c r="N2774">
        <v>3.2600000000000001E-4</v>
      </c>
      <c r="O2774">
        <v>-1.0009999999999999E-3</v>
      </c>
      <c r="P2774">
        <v>0.93478703498840299</v>
      </c>
      <c r="Q2774">
        <v>-1.76745653152499E-3</v>
      </c>
      <c r="R2774">
        <v>2660376</v>
      </c>
      <c r="S2774">
        <v>5.3592163634739597E-4</v>
      </c>
      <c r="T2774">
        <v>-9.0573281049727995E-3</v>
      </c>
      <c r="U2774">
        <v>3.0137360095977801E-2</v>
      </c>
      <c r="V2774">
        <v>0.99112303841343696</v>
      </c>
      <c r="W2774">
        <v>-1.8626399040221999E-3</v>
      </c>
      <c r="X2774">
        <v>4.2040075029028999E-3</v>
      </c>
      <c r="Y2774">
        <v>3.7605918472729601E-2</v>
      </c>
      <c r="AA2774">
        <v>0.483423145011463</v>
      </c>
      <c r="AB2774">
        <v>5.5378569089230896E-4</v>
      </c>
      <c r="AC2774" t="b">
        <v>1</v>
      </c>
      <c r="AF2774">
        <v>1.0813707684520699E-2</v>
      </c>
      <c r="AG2774">
        <v>168641</v>
      </c>
      <c r="AH2774" t="str">
        <f>VLOOKUP(B2774,AN:AN,1,0)</f>
        <v>Baltimore - MD</v>
      </c>
      <c r="AI2774" t="str">
        <f>IF(G2774&lt;=2,"&lt;=2",IF(G2774&lt;3,"2-3","&gt;=3"))</f>
        <v>2-3</v>
      </c>
      <c r="AJ2774">
        <f>G2774-H2774</f>
        <v>-0.4040106144600677</v>
      </c>
    </row>
    <row r="2775" spans="1:36" hidden="1" x14ac:dyDescent="0.3">
      <c r="A2775">
        <v>2011</v>
      </c>
      <c r="B2775" t="s">
        <v>137</v>
      </c>
      <c r="C2775">
        <v>244159</v>
      </c>
      <c r="D2775">
        <v>548700</v>
      </c>
      <c r="E2775">
        <v>983503</v>
      </c>
      <c r="F2775">
        <v>370948</v>
      </c>
      <c r="G2775">
        <v>2.2473060587567901</v>
      </c>
      <c r="H2775">
        <f>+E2775/F2775</f>
        <v>2.6513230964987007</v>
      </c>
      <c r="I2775">
        <v>1.7855582819116401E-2</v>
      </c>
      <c r="J2775">
        <v>-3.7395963445305898E-3</v>
      </c>
      <c r="K2775">
        <v>-8.9094576463102995E-3</v>
      </c>
      <c r="L2775">
        <v>1.43531538695095E-2</v>
      </c>
      <c r="M2775">
        <v>-3.2258837483823299E-2</v>
      </c>
      <c r="N2775">
        <v>1.6800000000000001E-3</v>
      </c>
      <c r="O2775">
        <v>-6.6899999999999902E-4</v>
      </c>
      <c r="P2775">
        <v>0.94907402992248502</v>
      </c>
      <c r="Q2775">
        <v>3.5791993141169802E-3</v>
      </c>
      <c r="R2775">
        <v>1562300</v>
      </c>
      <c r="S2775">
        <v>4.00819453104124E-4</v>
      </c>
      <c r="T2775">
        <v>-4.3388516642153601E-3</v>
      </c>
      <c r="U2775">
        <v>6.5622059628367398E-3</v>
      </c>
      <c r="V2775">
        <v>0.85152753072053899</v>
      </c>
      <c r="W2775">
        <v>-2.5437794037163199E-2</v>
      </c>
      <c r="X2775">
        <v>6.7916629553754302E-3</v>
      </c>
      <c r="Y2775">
        <v>6.9226079969977303E-2</v>
      </c>
      <c r="Z2775">
        <v>7.3688993178477102E-2</v>
      </c>
      <c r="AA2775">
        <v>0.28970584553600298</v>
      </c>
      <c r="AB2775">
        <v>8.6844214839226796E-4</v>
      </c>
      <c r="AC2775" t="b">
        <v>1</v>
      </c>
      <c r="AF2775">
        <v>8.3838068940945906E-3</v>
      </c>
      <c r="AG2775">
        <v>90426</v>
      </c>
      <c r="AH2775" t="str">
        <f>VLOOKUP(B2775,AN:AN,1,0)</f>
        <v>Milwaukee - WI</v>
      </c>
      <c r="AI2775" t="str">
        <f>IF(G2775&lt;=2,"&lt;=2",IF(G2775&lt;3,"2-3","&gt;=3"))</f>
        <v>2-3</v>
      </c>
      <c r="AJ2775">
        <f>G2775-H2775</f>
        <v>-0.40401703774191056</v>
      </c>
    </row>
    <row r="2776" spans="1:36" hidden="1" x14ac:dyDescent="0.3">
      <c r="A2776">
        <v>2021</v>
      </c>
      <c r="B2776" t="s">
        <v>206</v>
      </c>
      <c r="C2776">
        <v>116884</v>
      </c>
      <c r="D2776">
        <v>276530</v>
      </c>
      <c r="E2776">
        <v>665865</v>
      </c>
      <c r="F2776">
        <v>240387</v>
      </c>
      <c r="G2776">
        <v>2.3658499024673998</v>
      </c>
      <c r="H2776">
        <f>+E2776/F2776</f>
        <v>2.7699709218884547</v>
      </c>
      <c r="I2776">
        <v>4.2423989679505301E-2</v>
      </c>
      <c r="J2776">
        <v>-4.8644486814737398E-3</v>
      </c>
      <c r="K2776">
        <v>-3.6485114991664902E-2</v>
      </c>
      <c r="N2776">
        <v>1.3147000000000001E-2</v>
      </c>
      <c r="O2776">
        <v>-4.8579999999999899E-3</v>
      </c>
      <c r="P2776">
        <v>0.95205986499786399</v>
      </c>
      <c r="Q2776">
        <v>1.0130405426025901E-2</v>
      </c>
      <c r="R2776">
        <v>958922.8125</v>
      </c>
      <c r="S2776">
        <v>0</v>
      </c>
      <c r="T2776">
        <v>-2.39540599286556E-2</v>
      </c>
      <c r="U2776">
        <v>5.9492118656635298E-2</v>
      </c>
      <c r="V2776">
        <v>1.65433495923237</v>
      </c>
      <c r="W2776">
        <v>1.2492118656635199E-2</v>
      </c>
      <c r="X2776">
        <v>5.7241723116624101E-2</v>
      </c>
      <c r="Z2776">
        <v>-5.9335249995760203E-2</v>
      </c>
      <c r="AA2776">
        <v>0.66466069099280201</v>
      </c>
      <c r="AB2776">
        <v>1.4075833553268201E-3</v>
      </c>
      <c r="AC2776" t="b">
        <v>1</v>
      </c>
      <c r="AF2776">
        <v>4.3547110055423499E-2</v>
      </c>
      <c r="AG2776">
        <v>36053</v>
      </c>
      <c r="AH2776" t="e">
        <f>VLOOKUP(B2776,AN:AN,1,0)</f>
        <v>#N/A</v>
      </c>
      <c r="AI2776" t="str">
        <f>IF(G2776&lt;=2,"&lt;=2",IF(G2776&lt;3,"2-3","&gt;=3"))</f>
        <v>2-3</v>
      </c>
      <c r="AJ2776">
        <f>G2776-H2776</f>
        <v>-0.40412101942105494</v>
      </c>
    </row>
    <row r="2777" spans="1:36" hidden="1" x14ac:dyDescent="0.3">
      <c r="A2777">
        <v>2006</v>
      </c>
      <c r="B2777" t="s">
        <v>219</v>
      </c>
      <c r="C2777">
        <v>30856</v>
      </c>
      <c r="D2777">
        <v>75870</v>
      </c>
      <c r="E2777">
        <v>140790</v>
      </c>
      <c r="F2777">
        <v>49176</v>
      </c>
      <c r="G2777">
        <v>2.4588410681877102</v>
      </c>
      <c r="H2777">
        <f>+E2777/F2777</f>
        <v>2.862981942410932</v>
      </c>
      <c r="I2777">
        <v>1.54728305411597E-2</v>
      </c>
      <c r="J2777">
        <v>1.34679712355136E-2</v>
      </c>
      <c r="K2777">
        <v>1.32317832708358E-2</v>
      </c>
      <c r="L2777">
        <v>-7.7007444541901296E-2</v>
      </c>
      <c r="M2777">
        <v>9.8570934496819401E-3</v>
      </c>
      <c r="N2777">
        <v>2.0430000000000001E-3</v>
      </c>
      <c r="O2777">
        <v>-1.369E-3</v>
      </c>
      <c r="P2777">
        <v>0.94048142433166504</v>
      </c>
      <c r="Q2777">
        <v>1.287454366684E-2</v>
      </c>
      <c r="R2777">
        <v>242897.296875</v>
      </c>
      <c r="S2777">
        <v>0</v>
      </c>
      <c r="T2777">
        <v>-6.5173953771590395E-4</v>
      </c>
      <c r="U2777">
        <v>3.8542948663234697E-2</v>
      </c>
      <c r="V2777">
        <v>0.72682356150318705</v>
      </c>
      <c r="W2777">
        <v>6.5429486632346901E-3</v>
      </c>
      <c r="X2777">
        <v>1.07777977366624E-2</v>
      </c>
      <c r="Y2777">
        <v>4.7914250761033401E-2</v>
      </c>
      <c r="AA2777">
        <v>0.71420574857916597</v>
      </c>
      <c r="AB2777">
        <v>0</v>
      </c>
      <c r="AC2777" t="b">
        <v>1</v>
      </c>
      <c r="AF2777">
        <v>1.88611460391593E-3</v>
      </c>
      <c r="AG2777">
        <v>11254</v>
      </c>
      <c r="AH2777" t="e">
        <f>VLOOKUP(B2777,AN:AN,1,0)</f>
        <v>#N/A</v>
      </c>
      <c r="AI2777" t="str">
        <f>IF(G2777&lt;=2,"&lt;=2",IF(G2777&lt;3,"2-3","&gt;=3"))</f>
        <v>2-3</v>
      </c>
      <c r="AJ2777">
        <f>G2777-H2777</f>
        <v>-0.40414087422322176</v>
      </c>
    </row>
    <row r="2778" spans="1:36" hidden="1" x14ac:dyDescent="0.3">
      <c r="A2778">
        <v>2015</v>
      </c>
      <c r="B2778" t="s">
        <v>186</v>
      </c>
      <c r="C2778">
        <v>16944</v>
      </c>
      <c r="D2778">
        <v>38495</v>
      </c>
      <c r="E2778">
        <v>73539</v>
      </c>
      <c r="F2778">
        <v>27478</v>
      </c>
      <c r="G2778">
        <v>2.2718956562794999</v>
      </c>
      <c r="H2778">
        <f>+E2778/F2778</f>
        <v>2.6762864837324405</v>
      </c>
      <c r="I2778">
        <v>-3.1822233244301001E-2</v>
      </c>
      <c r="J2778">
        <v>-2.2786633344367101E-2</v>
      </c>
      <c r="K2778">
        <v>-9.5495460201054701E-3</v>
      </c>
      <c r="L2778">
        <v>8.9516156574711098E-2</v>
      </c>
      <c r="M2778">
        <v>2.51713597681372E-2</v>
      </c>
      <c r="N2778">
        <v>4.3300000000000001E-4</v>
      </c>
      <c r="O2778">
        <v>-7.5699999999999997E-4</v>
      </c>
      <c r="P2778">
        <v>0.87943857908248901</v>
      </c>
      <c r="Q2778">
        <v>-1.7195999622344901E-2</v>
      </c>
      <c r="R2778">
        <v>119191.1015625</v>
      </c>
      <c r="S2778">
        <v>0</v>
      </c>
      <c r="T2778">
        <v>-6.3210925087332601E-2</v>
      </c>
      <c r="U2778">
        <v>-3.2006535679101902E-2</v>
      </c>
      <c r="V2778">
        <v>0.63932645530675003</v>
      </c>
      <c r="W2778">
        <v>-3.3006535679101903E-2</v>
      </c>
      <c r="X2778">
        <v>2.9753049687592899E-2</v>
      </c>
      <c r="Y2778" s="1">
        <v>6.9388939039072199E-18</v>
      </c>
      <c r="Z2778">
        <v>9.3048486567115493E-2</v>
      </c>
      <c r="AA2778">
        <v>0.782307611258659</v>
      </c>
      <c r="AB2778">
        <v>0</v>
      </c>
      <c r="AC2778" t="b">
        <v>0</v>
      </c>
      <c r="AF2778">
        <v>0</v>
      </c>
      <c r="AG2778">
        <v>6922</v>
      </c>
      <c r="AH2778" t="e">
        <f>VLOOKUP(B2778,AN:AN,1,0)</f>
        <v>#N/A</v>
      </c>
      <c r="AI2778" t="str">
        <f>IF(G2778&lt;=2,"&lt;=2",IF(G2778&lt;3,"2-3","&gt;=3"))</f>
        <v>2-3</v>
      </c>
      <c r="AJ2778">
        <f>G2778-H2778</f>
        <v>-0.40439082745294064</v>
      </c>
    </row>
    <row r="2779" spans="1:36" hidden="1" x14ac:dyDescent="0.3">
      <c r="A2779">
        <v>2007</v>
      </c>
      <c r="B2779" t="s">
        <v>69</v>
      </c>
      <c r="C2779">
        <v>775077</v>
      </c>
      <c r="D2779">
        <v>2002628</v>
      </c>
      <c r="E2779">
        <v>4019193</v>
      </c>
      <c r="F2779">
        <v>1344864</v>
      </c>
      <c r="G2779">
        <v>2.5837794180449101</v>
      </c>
      <c r="H2779">
        <f>+E2779/F2779</f>
        <v>2.9885497715754159</v>
      </c>
      <c r="I2779">
        <v>2.1492741713640101E-2</v>
      </c>
      <c r="J2779">
        <v>1.01575511507689E-2</v>
      </c>
      <c r="K2779">
        <v>-1.9466775760054501E-2</v>
      </c>
      <c r="L2779">
        <v>-5.8745008075609798E-2</v>
      </c>
      <c r="M2779">
        <v>3.30532032530753E-2</v>
      </c>
      <c r="N2779">
        <v>3.8240000000000001E-3</v>
      </c>
      <c r="O2779">
        <v>7.2199999999999999E-4</v>
      </c>
      <c r="P2779">
        <v>0.91610741615295399</v>
      </c>
      <c r="Q2779">
        <v>5.7328939437869498E-3</v>
      </c>
      <c r="R2779">
        <v>6114168</v>
      </c>
      <c r="S2779">
        <v>4.6002633792768003E-3</v>
      </c>
      <c r="T2779">
        <v>-5.0865411758422904E-3</v>
      </c>
      <c r="U2779">
        <v>2.3677270859479901E-2</v>
      </c>
      <c r="V2779">
        <v>0.89095122500722002</v>
      </c>
      <c r="W2779">
        <v>-5.3227291405200999E-3</v>
      </c>
      <c r="X2779">
        <v>1.1211367194016801E-2</v>
      </c>
      <c r="Y2779">
        <v>6.5629162841375502E-2</v>
      </c>
      <c r="AA2779">
        <v>2.2913879341973602</v>
      </c>
      <c r="AB2779">
        <v>3.4076025031680001E-4</v>
      </c>
      <c r="AC2779" t="b">
        <v>1</v>
      </c>
      <c r="AF2779">
        <v>2.2200885266733601E-2</v>
      </c>
      <c r="AG2779">
        <v>569766</v>
      </c>
      <c r="AH2779" t="str">
        <f>VLOOKUP(B2779,AN:AN,1,0)</f>
        <v>Dallas-Fort Worth - TX</v>
      </c>
      <c r="AI2779" t="str">
        <f>IF(G2779&lt;=2,"&lt;=2",IF(G2779&lt;3,"2-3","&gt;=3"))</f>
        <v>2-3</v>
      </c>
      <c r="AJ2779">
        <f>G2779-H2779</f>
        <v>-0.40477035353050583</v>
      </c>
    </row>
    <row r="2780" spans="1:36" hidden="1" x14ac:dyDescent="0.3">
      <c r="A2780">
        <v>2013</v>
      </c>
      <c r="B2780" t="s">
        <v>222</v>
      </c>
      <c r="C2780">
        <v>83002</v>
      </c>
      <c r="D2780">
        <v>192914</v>
      </c>
      <c r="E2780">
        <v>402359</v>
      </c>
      <c r="F2780">
        <v>147437</v>
      </c>
      <c r="G2780">
        <v>2.3242090552034802</v>
      </c>
      <c r="H2780">
        <f>+E2780/F2780</f>
        <v>2.7290232438261768</v>
      </c>
      <c r="I2780">
        <v>1.7823103791800601E-2</v>
      </c>
      <c r="J2780">
        <v>-1.4850623672828E-2</v>
      </c>
      <c r="K2780">
        <v>-1.22153572123497E-2</v>
      </c>
      <c r="L2780">
        <v>-5.5870223324746204E-3</v>
      </c>
      <c r="M2780">
        <v>-6.5582073992118198E-2</v>
      </c>
      <c r="N2780">
        <v>2.1159999999999998E-3</v>
      </c>
      <c r="O2780">
        <v>1.6129999999999901E-3</v>
      </c>
      <c r="P2780">
        <v>0.92402893304824796</v>
      </c>
      <c r="Q2780">
        <v>2.5743246078490101E-3</v>
      </c>
      <c r="R2780">
        <v>640549.6875</v>
      </c>
      <c r="S2780">
        <v>0</v>
      </c>
      <c r="T2780">
        <v>-1.16758048534348E-4</v>
      </c>
      <c r="U2780">
        <v>2.0588351413607601E-2</v>
      </c>
      <c r="V2780">
        <v>0.57875410962516705</v>
      </c>
      <c r="W2780">
        <v>5.5883514136075996E-3</v>
      </c>
      <c r="X2780">
        <v>1.5274094464399601E-2</v>
      </c>
      <c r="Y2780">
        <v>0.101600635502823</v>
      </c>
      <c r="Z2780">
        <v>0.109591483984504</v>
      </c>
      <c r="AA2780">
        <v>0.416232580756625</v>
      </c>
      <c r="AB2780">
        <v>2.0141663029977499E-4</v>
      </c>
      <c r="AC2780" t="b">
        <v>1</v>
      </c>
      <c r="AF2780">
        <v>3.2528785793413603E-2</v>
      </c>
      <c r="AG2780">
        <v>30244</v>
      </c>
      <c r="AH2780" t="e">
        <f>VLOOKUP(B2780,AN:AN,1,0)</f>
        <v>#N/A</v>
      </c>
      <c r="AI2780" t="str">
        <f>IF(G2780&lt;=2,"&lt;=2",IF(G2780&lt;3,"2-3","&gt;=3"))</f>
        <v>2-3</v>
      </c>
      <c r="AJ2780">
        <f>G2780-H2780</f>
        <v>-0.40481418862269658</v>
      </c>
    </row>
    <row r="2781" spans="1:36" hidden="1" x14ac:dyDescent="0.3">
      <c r="A2781">
        <v>2022</v>
      </c>
      <c r="B2781" t="s">
        <v>31</v>
      </c>
      <c r="C2781">
        <v>92843</v>
      </c>
      <c r="D2781">
        <v>189058</v>
      </c>
      <c r="E2781">
        <v>493289</v>
      </c>
      <c r="F2781">
        <v>202065</v>
      </c>
      <c r="G2781">
        <v>2.0363193778744701</v>
      </c>
      <c r="H2781">
        <f>+E2781/F2781</f>
        <v>2.4412392052062457</v>
      </c>
      <c r="I2781">
        <v>1.1010046243376301E-2</v>
      </c>
      <c r="J2781">
        <v>1.55414314940571E-2</v>
      </c>
      <c r="K2781">
        <v>-2.7563858628273001E-3</v>
      </c>
      <c r="N2781">
        <v>-4.6080000000000001E-3</v>
      </c>
      <c r="O2781">
        <v>-7.0210000000000003E-3</v>
      </c>
      <c r="P2781">
        <v>0.93964922428131104</v>
      </c>
      <c r="Q2781">
        <v>-2.1195650100708001E-2</v>
      </c>
      <c r="R2781">
        <v>698776.625</v>
      </c>
      <c r="S2781">
        <v>0</v>
      </c>
      <c r="T2781">
        <v>-1.7488952726125401E-3</v>
      </c>
      <c r="U2781">
        <v>4.6630438417196302E-2</v>
      </c>
      <c r="V2781">
        <v>0.66054955001705795</v>
      </c>
      <c r="W2781">
        <v>-3.33695615828037E-2</v>
      </c>
      <c r="X2781">
        <v>1.1821164221999201E-2</v>
      </c>
      <c r="Z2781">
        <v>-5.90113359574383E-2</v>
      </c>
      <c r="AA2781">
        <v>0.26594573594955701</v>
      </c>
      <c r="AB2781">
        <v>7.3204457338068999E-4</v>
      </c>
      <c r="AC2781" t="b">
        <v>1</v>
      </c>
      <c r="AD2781">
        <v>9.5362841599661401E-3</v>
      </c>
      <c r="AE2781">
        <v>1.2082544976371999E-2</v>
      </c>
      <c r="AF2781">
        <v>1.43426510858661E-2</v>
      </c>
      <c r="AG2781">
        <v>37319</v>
      </c>
      <c r="AH2781" t="e">
        <f>VLOOKUP(B2781,AN:AN,1,0)</f>
        <v>#N/A</v>
      </c>
      <c r="AI2781" t="str">
        <f>IF(G2781&lt;=2,"&lt;=2",IF(G2781&lt;3,"2-3","&gt;=3"))</f>
        <v>2-3</v>
      </c>
      <c r="AJ2781">
        <f>G2781-H2781</f>
        <v>-0.40491982733177556</v>
      </c>
    </row>
    <row r="2782" spans="1:36" hidden="1" x14ac:dyDescent="0.3">
      <c r="A2782">
        <v>2007</v>
      </c>
      <c r="B2782" t="s">
        <v>79</v>
      </c>
      <c r="C2782">
        <v>30698</v>
      </c>
      <c r="D2782">
        <v>67974</v>
      </c>
      <c r="E2782">
        <v>196279</v>
      </c>
      <c r="F2782">
        <v>74933</v>
      </c>
      <c r="G2782">
        <v>2.2142810606554102</v>
      </c>
      <c r="H2782">
        <f>+E2782/F2782</f>
        <v>2.6193933247034016</v>
      </c>
      <c r="I2782">
        <v>8.5415829624464104E-2</v>
      </c>
      <c r="J2782">
        <v>7.0143877528607802E-3</v>
      </c>
      <c r="K2782">
        <v>-2.2609939157962701E-2</v>
      </c>
      <c r="L2782">
        <v>-8.7340903756674401E-2</v>
      </c>
      <c r="M2782">
        <v>4.4573075720107901E-3</v>
      </c>
      <c r="N2782">
        <v>4.5560000000000002E-3</v>
      </c>
      <c r="O2782">
        <v>1.9940000000000001E-3</v>
      </c>
      <c r="P2782">
        <v>0.93305242061615001</v>
      </c>
      <c r="Q2782">
        <v>3.7447214126590201E-3</v>
      </c>
      <c r="R2782">
        <v>278599.40625</v>
      </c>
      <c r="S2782">
        <v>0</v>
      </c>
      <c r="T2782">
        <v>-7.0620290935039997E-3</v>
      </c>
      <c r="U2782">
        <v>2.1701782941818199E-2</v>
      </c>
      <c r="V2782">
        <v>0.69028653469027801</v>
      </c>
      <c r="W2782">
        <v>-7.2982170581817997E-3</v>
      </c>
      <c r="X2782">
        <v>4.4481054365733103E-2</v>
      </c>
      <c r="Y2782">
        <v>4.1560828974570703E-2</v>
      </c>
      <c r="AA2782">
        <v>6.4684359853805995E-2</v>
      </c>
      <c r="AB2782">
        <v>5.4914881933003801E-4</v>
      </c>
      <c r="AC2782" t="b">
        <v>1</v>
      </c>
      <c r="AF2782">
        <v>0</v>
      </c>
      <c r="AG2782">
        <v>5706</v>
      </c>
      <c r="AH2782" t="e">
        <f>VLOOKUP(B2782,AN:AN,1,0)</f>
        <v>#N/A</v>
      </c>
      <c r="AI2782" t="str">
        <f>IF(G2782&lt;=2,"&lt;=2",IF(G2782&lt;3,"2-3","&gt;=3"))</f>
        <v>2-3</v>
      </c>
      <c r="AJ2782">
        <f>G2782-H2782</f>
        <v>-0.40511226404799139</v>
      </c>
    </row>
    <row r="2783" spans="1:36" hidden="1" x14ac:dyDescent="0.3">
      <c r="A2783">
        <v>2006</v>
      </c>
      <c r="B2783" t="s">
        <v>38</v>
      </c>
      <c r="C2783">
        <v>33022</v>
      </c>
      <c r="D2783">
        <v>74121</v>
      </c>
      <c r="E2783">
        <v>186799</v>
      </c>
      <c r="F2783">
        <v>70483</v>
      </c>
      <c r="G2783">
        <v>2.2445945127490701</v>
      </c>
      <c r="H2783">
        <f>+E2783/F2783</f>
        <v>2.6502702779393612</v>
      </c>
      <c r="I2783">
        <v>-1.60875805032102E-2</v>
      </c>
      <c r="J2783">
        <v>9.8711252212519904E-4</v>
      </c>
      <c r="K2783">
        <v>7.5092455744739698E-4</v>
      </c>
      <c r="L2783">
        <v>-7.3149387691169895E-2</v>
      </c>
      <c r="M2783">
        <v>1.3715150300413301E-2</v>
      </c>
      <c r="N2783">
        <v>1.818E-3</v>
      </c>
      <c r="O2783">
        <v>2.14E-4</v>
      </c>
      <c r="P2783">
        <v>0.92754775285720803</v>
      </c>
      <c r="Q2783">
        <v>7.7483057975770101E-3</v>
      </c>
      <c r="R2783">
        <v>271879.6875</v>
      </c>
      <c r="S2783">
        <v>0</v>
      </c>
      <c r="T2783">
        <v>-9.6958130598067994E-3</v>
      </c>
      <c r="U2783">
        <v>2.9498875141143799E-2</v>
      </c>
      <c r="V2783">
        <v>0.89201073457209301</v>
      </c>
      <c r="W2783">
        <v>-2.5011248588562001E-3</v>
      </c>
      <c r="X2783">
        <v>0</v>
      </c>
      <c r="Y2783">
        <v>7.4890339146250096E-4</v>
      </c>
      <c r="AA2783">
        <v>0.44513746545959898</v>
      </c>
      <c r="AB2783">
        <v>0</v>
      </c>
      <c r="AC2783" t="b">
        <v>0</v>
      </c>
      <c r="AF2783">
        <v>0</v>
      </c>
      <c r="AG2783">
        <v>9347</v>
      </c>
      <c r="AH2783" t="e">
        <f>VLOOKUP(B2783,AN:AN,1,0)</f>
        <v>#N/A</v>
      </c>
      <c r="AI2783" t="str">
        <f>IF(G2783&lt;=2,"&lt;=2",IF(G2783&lt;3,"2-3","&gt;=3"))</f>
        <v>2-3</v>
      </c>
      <c r="AJ2783">
        <f>G2783-H2783</f>
        <v>-0.40567576519029114</v>
      </c>
    </row>
    <row r="2784" spans="1:36" hidden="1" x14ac:dyDescent="0.3">
      <c r="A2784">
        <v>2022</v>
      </c>
      <c r="B2784" t="s">
        <v>68</v>
      </c>
      <c r="C2784">
        <v>64346</v>
      </c>
      <c r="D2784">
        <v>150947</v>
      </c>
      <c r="E2784">
        <v>317206</v>
      </c>
      <c r="F2784">
        <v>115280</v>
      </c>
      <c r="G2784">
        <v>2.34586454480465</v>
      </c>
      <c r="H2784">
        <f>+E2784/F2784</f>
        <v>2.7516134628730047</v>
      </c>
      <c r="I2784">
        <v>-6.3269362177715296E-2</v>
      </c>
      <c r="J2784">
        <v>-1.8014056608080802E-2</v>
      </c>
      <c r="K2784">
        <v>-3.6311873964965297E-2</v>
      </c>
      <c r="N2784">
        <v>-8.8430000000000002E-3</v>
      </c>
      <c r="O2784">
        <v>-2.6909999999999998E-3</v>
      </c>
      <c r="P2784">
        <v>0.86041247844696001</v>
      </c>
      <c r="Q2784">
        <v>-2.5984227657319E-2</v>
      </c>
      <c r="R2784">
        <v>447262.3125</v>
      </c>
      <c r="S2784">
        <v>0</v>
      </c>
      <c r="T2784">
        <v>-2.2822480648755999E-2</v>
      </c>
      <c r="U2784">
        <v>2.5556853041052801E-2</v>
      </c>
      <c r="V2784">
        <v>0.75165983277803095</v>
      </c>
      <c r="W2784">
        <v>-5.4443146958947197E-2</v>
      </c>
      <c r="X2784">
        <v>1.9777104941055199E-2</v>
      </c>
      <c r="Z2784">
        <v>-8.3154968038547897E-2</v>
      </c>
      <c r="AA2784">
        <v>-5.4321969434312202E-2</v>
      </c>
      <c r="AB2784">
        <v>2.8989241770276298E-4</v>
      </c>
      <c r="AC2784" t="b">
        <v>0</v>
      </c>
      <c r="AD2784">
        <v>-9.3635757334863796E-4</v>
      </c>
      <c r="AE2784">
        <v>1.1188065392833599E-2</v>
      </c>
      <c r="AF2784">
        <v>1.3399471751594399E-2</v>
      </c>
      <c r="AG2784">
        <v>31660</v>
      </c>
      <c r="AH2784" t="e">
        <f>VLOOKUP(B2784,AN:AN,1,0)</f>
        <v>#N/A</v>
      </c>
      <c r="AI2784" t="str">
        <f>IF(G2784&lt;=2,"&lt;=2",IF(G2784&lt;3,"2-3","&gt;=3"))</f>
        <v>2-3</v>
      </c>
      <c r="AJ2784">
        <f>G2784-H2784</f>
        <v>-0.40574891806835467</v>
      </c>
    </row>
    <row r="2785" spans="1:36" hidden="1" x14ac:dyDescent="0.3">
      <c r="A2785">
        <v>2009</v>
      </c>
      <c r="B2785" t="s">
        <v>149</v>
      </c>
      <c r="C2785">
        <v>3272465</v>
      </c>
      <c r="D2785">
        <v>8303023</v>
      </c>
      <c r="E2785">
        <v>10949809</v>
      </c>
      <c r="F2785">
        <v>3720582</v>
      </c>
      <c r="G2785">
        <v>2.5372381370007</v>
      </c>
      <c r="H2785">
        <f>+E2785/F2785</f>
        <v>2.9430366001878201</v>
      </c>
      <c r="I2785">
        <v>8.0278980405520707E-3</v>
      </c>
      <c r="J2785">
        <v>2.6058602146804302E-2</v>
      </c>
      <c r="K2785">
        <v>1.6720223069190999E-2</v>
      </c>
      <c r="L2785">
        <v>2.9678415507077998E-3</v>
      </c>
      <c r="M2785">
        <v>3.02346483804284E-2</v>
      </c>
      <c r="N2785">
        <v>1.593E-3</v>
      </c>
      <c r="O2785">
        <v>1.5330000000000001E-3</v>
      </c>
      <c r="P2785">
        <v>0.96126794815063499</v>
      </c>
      <c r="Q2785">
        <v>-8.55326652520194E-5</v>
      </c>
      <c r="R2785">
        <v>13821420</v>
      </c>
      <c r="S2785">
        <v>1.9514113928621301E-4</v>
      </c>
      <c r="T2785">
        <v>-5.42930047959089E-2</v>
      </c>
      <c r="U2785">
        <v>-8.4859706461429596E-2</v>
      </c>
      <c r="V2785">
        <v>2.2282101864475998</v>
      </c>
      <c r="W2785">
        <v>-8.0859706461429495E-2</v>
      </c>
      <c r="X2785">
        <v>8.0607119424840699E-3</v>
      </c>
      <c r="Y2785">
        <v>3.11521176338923E-2</v>
      </c>
      <c r="AA2785">
        <v>0.78600633092769101</v>
      </c>
      <c r="AB2785">
        <v>5.8926477886821205E-4</v>
      </c>
      <c r="AC2785" t="b">
        <v>1</v>
      </c>
      <c r="AF2785">
        <v>4.39298045054555E-3</v>
      </c>
      <c r="AG2785">
        <v>1312114</v>
      </c>
      <c r="AH2785" t="str">
        <f>VLOOKUP(B2785,AN:AN,1,0)</f>
        <v>New York - NY</v>
      </c>
      <c r="AI2785" t="str">
        <f>IF(G2785&lt;=2,"&lt;=2",IF(G2785&lt;3,"2-3","&gt;=3"))</f>
        <v>2-3</v>
      </c>
      <c r="AJ2785">
        <f>G2785-H2785</f>
        <v>-0.4057984631871201</v>
      </c>
    </row>
    <row r="2786" spans="1:36" hidden="1" x14ac:dyDescent="0.3">
      <c r="A2786">
        <v>2020</v>
      </c>
      <c r="B2786" t="s">
        <v>82</v>
      </c>
      <c r="C2786">
        <v>22818</v>
      </c>
      <c r="D2786">
        <v>46890</v>
      </c>
      <c r="E2786">
        <v>83149</v>
      </c>
      <c r="F2786">
        <v>33787</v>
      </c>
      <c r="G2786">
        <v>2.0549566132000998</v>
      </c>
      <c r="H2786">
        <f>+E2786/F2786</f>
        <v>2.4609761150738452</v>
      </c>
      <c r="I2786">
        <v>-0.102030593651275</v>
      </c>
      <c r="J2786">
        <v>4.9420069903135001E-2</v>
      </c>
      <c r="K2786">
        <v>8.5866248488425903E-2</v>
      </c>
      <c r="N2786">
        <v>7.8860000000000006E-3</v>
      </c>
      <c r="O2786">
        <v>5.9540000000000001E-3</v>
      </c>
      <c r="P2786">
        <v>0.94755309820175204</v>
      </c>
      <c r="Q2786">
        <v>1.8197000026702902E-2</v>
      </c>
      <c r="R2786">
        <v>144619.703125</v>
      </c>
      <c r="S2786">
        <v>0</v>
      </c>
      <c r="T2786">
        <v>1.33286882191896E-2</v>
      </c>
      <c r="U2786">
        <v>4.53764721751213E-2</v>
      </c>
      <c r="V2786">
        <v>1.17189644543333</v>
      </c>
      <c r="W2786">
        <v>3.3376472175121297E-2</v>
      </c>
      <c r="X2786">
        <v>2.63574064312071E-3</v>
      </c>
      <c r="Z2786">
        <v>-0.16041703506972299</v>
      </c>
      <c r="AA2786">
        <v>-0.731020118363501</v>
      </c>
      <c r="AB2786">
        <v>1.75716042874714E-4</v>
      </c>
      <c r="AC2786" t="b">
        <v>0</v>
      </c>
      <c r="AF2786">
        <v>0</v>
      </c>
      <c r="AG2786">
        <v>5706</v>
      </c>
      <c r="AH2786" t="e">
        <f>VLOOKUP(B2786,AN:AN,1,0)</f>
        <v>#N/A</v>
      </c>
      <c r="AI2786" t="str">
        <f>IF(G2786&lt;=2,"&lt;=2",IF(G2786&lt;3,"2-3","&gt;=3"))</f>
        <v>2-3</v>
      </c>
      <c r="AJ2786">
        <f>G2786-H2786</f>
        <v>-0.40601950187374536</v>
      </c>
    </row>
    <row r="2787" spans="1:36" x14ac:dyDescent="0.3">
      <c r="A2787">
        <v>2018</v>
      </c>
      <c r="B2787" t="s">
        <v>62</v>
      </c>
      <c r="C2787">
        <v>289724</v>
      </c>
      <c r="D2787">
        <v>642060</v>
      </c>
      <c r="E2787">
        <v>1449166</v>
      </c>
      <c r="F2787">
        <v>552625</v>
      </c>
      <c r="G2787">
        <v>2.21610912454612</v>
      </c>
      <c r="H2787">
        <f>+E2787/F2787</f>
        <v>2.6223315991857046</v>
      </c>
      <c r="I2787">
        <v>-2.3998885454589801E-2</v>
      </c>
      <c r="J2787">
        <v>1.5571862459182501E-3</v>
      </c>
      <c r="K2787">
        <v>1.86988033056259E-2</v>
      </c>
      <c r="L2787">
        <v>4.4236243560910202E-2</v>
      </c>
      <c r="M2787">
        <v>2.0519147627055499E-2</v>
      </c>
      <c r="N2787">
        <v>5.1999999999999995E-4</v>
      </c>
      <c r="O2787">
        <v>3.0539999999999999E-3</v>
      </c>
      <c r="P2787">
        <v>0.93518686294555697</v>
      </c>
      <c r="Q2787">
        <v>1.08599066734319E-2</v>
      </c>
      <c r="R2787">
        <v>2215341</v>
      </c>
      <c r="S2787">
        <v>2.3955427449828801E-4</v>
      </c>
      <c r="T2787">
        <v>3.1803138554095901E-3</v>
      </c>
      <c r="U2787">
        <v>3.5711161792278297E-2</v>
      </c>
      <c r="V2787">
        <v>0.73632427470092598</v>
      </c>
      <c r="W2787">
        <v>1.1711161792278201E-2</v>
      </c>
      <c r="X2787">
        <v>8.9176010571298293E-3</v>
      </c>
      <c r="Y2787">
        <v>7.7734986159419095E-2</v>
      </c>
      <c r="Z2787">
        <v>-4.2866394530970797E-2</v>
      </c>
      <c r="AA2787">
        <v>0.54636153084710504</v>
      </c>
      <c r="AB2787">
        <v>1.0741304566213501E-3</v>
      </c>
      <c r="AC2787" t="b">
        <v>0</v>
      </c>
      <c r="AD2787">
        <v>7.7889452237537701E-3</v>
      </c>
      <c r="AE2787">
        <v>1.07987889900471E-2</v>
      </c>
      <c r="AF2787">
        <v>1.44118942561067E-2</v>
      </c>
      <c r="AG2787">
        <v>130561</v>
      </c>
      <c r="AH2787" t="str">
        <f>VLOOKUP(B2787,AN:AN,1,0)</f>
        <v>Cincinnati - OH</v>
      </c>
      <c r="AI2787" t="str">
        <f>IF(G2787&lt;=2,"&lt;=2",IF(G2787&lt;3,"2-3","&gt;=3"))</f>
        <v>2-3</v>
      </c>
      <c r="AJ2787">
        <f>G2787-H2787</f>
        <v>-0.40622247463958461</v>
      </c>
    </row>
    <row r="2788" spans="1:36" hidden="1" x14ac:dyDescent="0.3">
      <c r="A2788">
        <v>2006</v>
      </c>
      <c r="B2788" t="s">
        <v>111</v>
      </c>
      <c r="C2788">
        <v>215754</v>
      </c>
      <c r="D2788">
        <v>478802</v>
      </c>
      <c r="E2788">
        <v>1299196</v>
      </c>
      <c r="F2788">
        <v>494798</v>
      </c>
      <c r="G2788">
        <v>2.21920335196566</v>
      </c>
      <c r="H2788">
        <f>+E2788/F2788</f>
        <v>2.6257098856503056</v>
      </c>
      <c r="I2788">
        <v>1.44272619068873E-2</v>
      </c>
      <c r="J2788">
        <v>1.9268319010734001E-3</v>
      </c>
      <c r="K2788">
        <v>1.6906439363955899E-3</v>
      </c>
      <c r="L2788">
        <v>-6.5791066236793996E-2</v>
      </c>
      <c r="M2788">
        <v>2.10734717547892E-2</v>
      </c>
      <c r="N2788">
        <v>3.0149999999999999E-3</v>
      </c>
      <c r="O2788">
        <v>-2.9640000000000001E-3</v>
      </c>
      <c r="P2788">
        <v>0.91928893327713002</v>
      </c>
      <c r="Q2788">
        <v>1.2463986873627E-2</v>
      </c>
      <c r="R2788">
        <v>1937386</v>
      </c>
      <c r="S2788">
        <v>0</v>
      </c>
      <c r="T2788">
        <v>-2.5240326300263401E-2</v>
      </c>
      <c r="U2788">
        <v>1.39543619006872E-2</v>
      </c>
      <c r="V2788">
        <v>0.75160163746352304</v>
      </c>
      <c r="W2788">
        <v>-1.80456380993128E-2</v>
      </c>
      <c r="X2788">
        <v>1.26856385643412E-2</v>
      </c>
      <c r="Y2788">
        <v>5.0510011475185697E-2</v>
      </c>
      <c r="AA2788">
        <v>1.1735781207814699</v>
      </c>
      <c r="AB2788">
        <v>4.5248137554338103E-4</v>
      </c>
      <c r="AC2788" t="b">
        <v>1</v>
      </c>
      <c r="AF2788">
        <v>2.0006140818668E-2</v>
      </c>
      <c r="AG2788">
        <v>125332</v>
      </c>
      <c r="AH2788" t="str">
        <f>VLOOKUP(B2788,AN:AN,1,0)</f>
        <v>Kansas City - MO</v>
      </c>
      <c r="AI2788" t="str">
        <f>IF(G2788&lt;=2,"&lt;=2",IF(G2788&lt;3,"2-3","&gt;=3"))</f>
        <v>2-3</v>
      </c>
      <c r="AJ2788">
        <f>G2788-H2788</f>
        <v>-0.40650653368464562</v>
      </c>
    </row>
    <row r="2789" spans="1:36" hidden="1" x14ac:dyDescent="0.3">
      <c r="A2789">
        <v>2022</v>
      </c>
      <c r="B2789" t="s">
        <v>107</v>
      </c>
      <c r="C2789">
        <v>14920</v>
      </c>
      <c r="D2789">
        <v>33161</v>
      </c>
      <c r="E2789">
        <v>77630</v>
      </c>
      <c r="F2789">
        <v>29527</v>
      </c>
      <c r="G2789">
        <v>2.2225871313672898</v>
      </c>
      <c r="H2789">
        <f>+E2789/F2789</f>
        <v>2.6291191113218408</v>
      </c>
      <c r="I2789">
        <v>1.7659074561742202E-2</v>
      </c>
      <c r="J2789">
        <v>5.3243571892380498E-3</v>
      </c>
      <c r="K2789">
        <v>-1.2973460167646399E-2</v>
      </c>
      <c r="N2789">
        <v>-1.5900000000000001E-3</v>
      </c>
      <c r="O2789">
        <v>1.3629999999999901E-3</v>
      </c>
      <c r="P2789">
        <v>0.95207238197326705</v>
      </c>
      <c r="Q2789">
        <v>-1.58185958862299E-2</v>
      </c>
      <c r="R2789">
        <v>130795.8046875</v>
      </c>
      <c r="S2789">
        <v>0</v>
      </c>
      <c r="T2789">
        <v>8.4172878414392506E-3</v>
      </c>
      <c r="U2789">
        <v>5.67966215312481E-2</v>
      </c>
      <c r="V2789">
        <v>0.70610469139754495</v>
      </c>
      <c r="W2789">
        <v>-2.3203378468751899E-2</v>
      </c>
      <c r="X2789">
        <v>0</v>
      </c>
      <c r="Z2789">
        <v>-0.123868147359103</v>
      </c>
      <c r="AA2789">
        <v>0.46948956916887902</v>
      </c>
      <c r="AB2789">
        <v>1.8177686889343299E-3</v>
      </c>
      <c r="AC2789" t="b">
        <v>1</v>
      </c>
      <c r="AF2789">
        <v>0.27448307202908401</v>
      </c>
      <c r="AG2789">
        <v>4401</v>
      </c>
      <c r="AH2789" t="e">
        <f>VLOOKUP(B2789,AN:AN,1,0)</f>
        <v>#N/A</v>
      </c>
      <c r="AI2789" t="str">
        <f>IF(G2789&lt;=2,"&lt;=2",IF(G2789&lt;3,"2-3","&gt;=3"))</f>
        <v>2-3</v>
      </c>
      <c r="AJ2789">
        <f>G2789-H2789</f>
        <v>-0.40653197995455104</v>
      </c>
    </row>
    <row r="2790" spans="1:36" hidden="1" x14ac:dyDescent="0.3">
      <c r="A2790">
        <v>2006</v>
      </c>
      <c r="B2790" t="s">
        <v>43</v>
      </c>
      <c r="C2790">
        <v>89828</v>
      </c>
      <c r="D2790">
        <v>213808</v>
      </c>
      <c r="E2790">
        <v>527853</v>
      </c>
      <c r="F2790">
        <v>189407</v>
      </c>
      <c r="G2790">
        <v>2.3801932582268299</v>
      </c>
      <c r="H2790">
        <f>+E2790/F2790</f>
        <v>2.7868716573305106</v>
      </c>
      <c r="I2790">
        <v>4.2123072402937001E-2</v>
      </c>
      <c r="J2790">
        <v>-5.7205986231565996E-3</v>
      </c>
      <c r="K2790">
        <v>-5.9567865878343996E-3</v>
      </c>
      <c r="L2790">
        <v>-0.118747680414468</v>
      </c>
      <c r="M2790">
        <v>-3.1883142422884703E-2</v>
      </c>
      <c r="N2790">
        <v>-3.7659999999999998E-3</v>
      </c>
      <c r="O2790">
        <v>-1.0751E-2</v>
      </c>
      <c r="P2790">
        <v>0.92814165353775002</v>
      </c>
      <c r="Q2790">
        <v>7.6176524162290199E-3</v>
      </c>
      <c r="R2790">
        <v>773860.4375</v>
      </c>
      <c r="S2790">
        <v>0</v>
      </c>
      <c r="T2790">
        <v>2.5665931403636901E-2</v>
      </c>
      <c r="U2790">
        <v>6.4860619604587597E-2</v>
      </c>
      <c r="V2790">
        <v>0.79289843073074895</v>
      </c>
      <c r="W2790">
        <v>3.2860619604587499E-2</v>
      </c>
      <c r="X2790">
        <v>9.9695011969960293E-3</v>
      </c>
      <c r="Y2790">
        <v>0.14746446674824701</v>
      </c>
      <c r="AA2790">
        <v>3.9329219643137798</v>
      </c>
      <c r="AB2790">
        <v>1.96766470993342E-4</v>
      </c>
      <c r="AC2790" t="b">
        <v>1</v>
      </c>
      <c r="AF2790">
        <v>8.6446069589741895E-2</v>
      </c>
      <c r="AG2790">
        <v>30797</v>
      </c>
      <c r="AH2790" t="e">
        <f>VLOOKUP(B2790,AN:AN,1,0)</f>
        <v>#N/A</v>
      </c>
      <c r="AI2790" t="str">
        <f>IF(G2790&lt;=2,"&lt;=2",IF(G2790&lt;3,"2-3","&gt;=3"))</f>
        <v>2-3</v>
      </c>
      <c r="AJ2790">
        <f>G2790-H2790</f>
        <v>-0.40667839910368064</v>
      </c>
    </row>
    <row r="2791" spans="1:36" x14ac:dyDescent="0.3">
      <c r="A2791">
        <v>2018</v>
      </c>
      <c r="B2791" t="s">
        <v>149</v>
      </c>
      <c r="C2791">
        <v>3509523</v>
      </c>
      <c r="D2791">
        <v>8695800</v>
      </c>
      <c r="E2791">
        <v>10819192</v>
      </c>
      <c r="F2791">
        <v>3750360</v>
      </c>
      <c r="G2791">
        <v>2.4777726203817401</v>
      </c>
      <c r="H2791">
        <f>+E2791/F2791</f>
        <v>2.8848409219381606</v>
      </c>
      <c r="I2791">
        <v>-3.7148851833976503E-2</v>
      </c>
      <c r="J2791">
        <v>-1.4071302488446199E-2</v>
      </c>
      <c r="K2791">
        <v>3.0703145712613999E-3</v>
      </c>
      <c r="L2791">
        <v>-7.3978456810116694E-2</v>
      </c>
      <c r="M2791">
        <v>-9.7695552743971306E-2</v>
      </c>
      <c r="N2791">
        <v>5.7710000000000001E-3</v>
      </c>
      <c r="O2791">
        <v>1.65799999999999E-3</v>
      </c>
      <c r="P2791">
        <v>0.97210711240768399</v>
      </c>
      <c r="Q2791">
        <v>4.3982863426209598E-3</v>
      </c>
      <c r="R2791">
        <v>14875710</v>
      </c>
      <c r="S2791">
        <v>2.7634403206438802E-4</v>
      </c>
      <c r="T2791">
        <v>-8.7104830890894006E-3</v>
      </c>
      <c r="U2791">
        <v>2.3820364847779298E-2</v>
      </c>
      <c r="V2791">
        <v>2.28857544839477</v>
      </c>
      <c r="W2791">
        <v>-1.7963515222070201E-4</v>
      </c>
      <c r="X2791">
        <v>1.6715633509858899E-2</v>
      </c>
      <c r="Y2791">
        <v>7.5191253545624004E-2</v>
      </c>
      <c r="Z2791">
        <v>-3.4960462602595201E-2</v>
      </c>
      <c r="AA2791">
        <v>0.254077197683511</v>
      </c>
      <c r="AB2791">
        <v>1.06438391889762E-3</v>
      </c>
      <c r="AC2791" t="b">
        <v>0</v>
      </c>
      <c r="AD2791">
        <v>-1.5040209658472199E-3</v>
      </c>
      <c r="AE2791">
        <v>1.7497517765538501E-2</v>
      </c>
      <c r="AF2791">
        <v>1.45239638335631E-2</v>
      </c>
      <c r="AG2791">
        <v>1438554</v>
      </c>
      <c r="AH2791" t="str">
        <f>VLOOKUP(B2791,AN:AN,1,0)</f>
        <v>New York - NY</v>
      </c>
      <c r="AI2791" t="str">
        <f>IF(G2791&lt;=2,"&lt;=2",IF(G2791&lt;3,"2-3","&gt;=3"))</f>
        <v>2-3</v>
      </c>
      <c r="AJ2791">
        <f>G2791-H2791</f>
        <v>-0.40706830155642049</v>
      </c>
    </row>
    <row r="2792" spans="1:36" hidden="1" x14ac:dyDescent="0.3">
      <c r="A2792">
        <v>2022</v>
      </c>
      <c r="B2792" t="s">
        <v>201</v>
      </c>
      <c r="C2792">
        <v>91104</v>
      </c>
      <c r="D2792">
        <v>194485</v>
      </c>
      <c r="E2792">
        <v>448765</v>
      </c>
      <c r="F2792">
        <v>176539</v>
      </c>
      <c r="G2792">
        <v>2.1347580786793099</v>
      </c>
      <c r="H2792">
        <f>+E2792/F2792</f>
        <v>2.5420162117152585</v>
      </c>
      <c r="I2792">
        <v>-3.7808250710977299E-2</v>
      </c>
      <c r="J2792">
        <v>-1.0952449403703201E-2</v>
      </c>
      <c r="K2792">
        <v>-2.9250266760587701E-2</v>
      </c>
      <c r="N2792">
        <v>2.8029999999999999E-3</v>
      </c>
      <c r="O2792">
        <v>2.9799999999999998E-4</v>
      </c>
      <c r="P2792">
        <v>0.94005495309829701</v>
      </c>
      <c r="Q2792">
        <v>-7.1421265602109596E-3</v>
      </c>
      <c r="R2792">
        <v>613074.25</v>
      </c>
      <c r="S2792">
        <v>4.90753176981093E-4</v>
      </c>
      <c r="T2792">
        <v>-2.1263448521494799E-2</v>
      </c>
      <c r="U2792">
        <v>2.7115885168314001E-2</v>
      </c>
      <c r="V2792">
        <v>0.83138133019388305</v>
      </c>
      <c r="W2792">
        <v>-5.2884114831686001E-2</v>
      </c>
      <c r="X2792">
        <v>2.270379171402E-2</v>
      </c>
      <c r="Z2792">
        <v>-3.1844708541701197E-2</v>
      </c>
      <c r="AA2792">
        <v>0.79761041591652704</v>
      </c>
      <c r="AB2792">
        <v>1.4464304163653199E-3</v>
      </c>
      <c r="AC2792" t="b">
        <v>0</v>
      </c>
      <c r="AD2792">
        <v>3.1754351920719901E-3</v>
      </c>
      <c r="AE2792">
        <v>9.0723105724958997E-3</v>
      </c>
      <c r="AF2792">
        <v>4.9746874677135997E-2</v>
      </c>
      <c r="AG2792">
        <v>39595</v>
      </c>
      <c r="AH2792" t="e">
        <f>VLOOKUP(B2792,AN:AN,1,0)</f>
        <v>#N/A</v>
      </c>
      <c r="AI2792" t="str">
        <f>IF(G2792&lt;=2,"&lt;=2",IF(G2792&lt;3,"2-3","&gt;=3"))</f>
        <v>2-3</v>
      </c>
      <c r="AJ2792">
        <f>G2792-H2792</f>
        <v>-0.4072581330359486</v>
      </c>
    </row>
    <row r="2793" spans="1:36" hidden="1" x14ac:dyDescent="0.3">
      <c r="A2793">
        <v>2014</v>
      </c>
      <c r="B2793" t="s">
        <v>137</v>
      </c>
      <c r="C2793">
        <v>250367</v>
      </c>
      <c r="D2793">
        <v>555111</v>
      </c>
      <c r="E2793">
        <v>986548</v>
      </c>
      <c r="F2793">
        <v>375881</v>
      </c>
      <c r="G2793">
        <v>2.2171891663038599</v>
      </c>
      <c r="H2793">
        <f>+E2793/F2793</f>
        <v>2.62462853935155</v>
      </c>
      <c r="I2793">
        <v>-1.77822996207758E-2</v>
      </c>
      <c r="J2793">
        <v>-9.5292050391435398E-3</v>
      </c>
      <c r="K2793">
        <v>2.06751843690871E-2</v>
      </c>
      <c r="L2793">
        <v>2.2827118217944899E-2</v>
      </c>
      <c r="M2793">
        <v>-5.1674284040927998E-2</v>
      </c>
      <c r="N2793">
        <v>1.9729999999999999E-3</v>
      </c>
      <c r="O2793">
        <v>5.7699999999999895E-4</v>
      </c>
      <c r="P2793">
        <v>0.94715201854705799</v>
      </c>
      <c r="Q2793">
        <v>-2.32100486755038E-4</v>
      </c>
      <c r="R2793">
        <v>1574201</v>
      </c>
      <c r="S2793">
        <v>2.8365080404093299E-4</v>
      </c>
      <c r="T2793">
        <v>-3.6324812099337998E-3</v>
      </c>
      <c r="U2793">
        <v>1.5002785250544499E-2</v>
      </c>
      <c r="V2793">
        <v>0.84391092100491005</v>
      </c>
      <c r="W2793">
        <v>-9.972147494555E-4</v>
      </c>
      <c r="X2793">
        <v>1.1891514477100599E-2</v>
      </c>
      <c r="Y2793">
        <v>0.126145175219677</v>
      </c>
      <c r="Z2793">
        <v>-2.74349121409805E-2</v>
      </c>
      <c r="AA2793">
        <v>0.17327636785242601</v>
      </c>
      <c r="AB2793">
        <v>1.0582356919988599E-3</v>
      </c>
      <c r="AC2793" t="b">
        <v>0</v>
      </c>
      <c r="AF2793">
        <v>1.5840806441055101E-2</v>
      </c>
      <c r="AG2793">
        <v>92752</v>
      </c>
      <c r="AH2793" t="str">
        <f>VLOOKUP(B2793,AN:AN,1,0)</f>
        <v>Milwaukee - WI</v>
      </c>
      <c r="AI2793" t="str">
        <f>IF(G2793&lt;=2,"&lt;=2",IF(G2793&lt;3,"2-3","&gt;=3"))</f>
        <v>2-3</v>
      </c>
      <c r="AJ2793">
        <f>G2793-H2793</f>
        <v>-0.40743937304769018</v>
      </c>
    </row>
    <row r="2794" spans="1:36" hidden="1" x14ac:dyDescent="0.3">
      <c r="A2794">
        <v>2009</v>
      </c>
      <c r="B2794" t="s">
        <v>96</v>
      </c>
      <c r="C2794">
        <v>69435</v>
      </c>
      <c r="D2794">
        <v>145952</v>
      </c>
      <c r="E2794">
        <v>368204</v>
      </c>
      <c r="F2794">
        <v>146702</v>
      </c>
      <c r="G2794">
        <v>2.1019946712752899</v>
      </c>
      <c r="H2794">
        <f>+E2794/F2794</f>
        <v>2.5098771659554742</v>
      </c>
      <c r="I2794">
        <v>-1.66014825038075E-2</v>
      </c>
      <c r="J2794">
        <v>8.8601093739271494E-3</v>
      </c>
      <c r="K2794">
        <v>-4.7826970368619902E-4</v>
      </c>
      <c r="L2794">
        <v>-2.40326397120952E-2</v>
      </c>
      <c r="M2794">
        <v>3.2341671176255001E-3</v>
      </c>
      <c r="N2794">
        <v>6.4809999999999998E-3</v>
      </c>
      <c r="O2794">
        <v>4.6409999999999898E-3</v>
      </c>
      <c r="P2794">
        <v>0.941342532634735</v>
      </c>
      <c r="Q2794">
        <v>9.6564292907710403E-3</v>
      </c>
      <c r="R2794">
        <v>547785.25</v>
      </c>
      <c r="S2794">
        <v>0</v>
      </c>
      <c r="T2794">
        <v>4.7563482075929503E-3</v>
      </c>
      <c r="U2794">
        <v>-2.58103534579277E-2</v>
      </c>
      <c r="V2794">
        <v>0.70650566887363198</v>
      </c>
      <c r="W2794">
        <v>-2.18103534579277E-2</v>
      </c>
      <c r="X2794">
        <v>1.25245088231763E-2</v>
      </c>
      <c r="Y2794">
        <v>6.4865679798708595E-2</v>
      </c>
      <c r="AA2794">
        <v>0.79451650553501396</v>
      </c>
      <c r="AB2794">
        <v>4.4015845704453602E-4</v>
      </c>
      <c r="AC2794" t="b">
        <v>0</v>
      </c>
      <c r="AF2794">
        <v>1.9967188187747498E-2</v>
      </c>
      <c r="AG2794">
        <v>25304</v>
      </c>
      <c r="AH2794" t="e">
        <f>VLOOKUP(B2794,AN:AN,1,0)</f>
        <v>#N/A</v>
      </c>
      <c r="AI2794" t="str">
        <f>IF(G2794&lt;=2,"&lt;=2",IF(G2794&lt;3,"2-3","&gt;=3"))</f>
        <v>2-3</v>
      </c>
      <c r="AJ2794">
        <f>G2794-H2794</f>
        <v>-0.40788249468018423</v>
      </c>
    </row>
    <row r="2795" spans="1:36" hidden="1" x14ac:dyDescent="0.3">
      <c r="A2795">
        <v>2021</v>
      </c>
      <c r="B2795" t="s">
        <v>182</v>
      </c>
      <c r="C2795">
        <v>331349</v>
      </c>
      <c r="D2795">
        <v>701596</v>
      </c>
      <c r="E2795">
        <v>2080602</v>
      </c>
      <c r="F2795">
        <v>823845</v>
      </c>
      <c r="G2795">
        <v>2.1173928395739798</v>
      </c>
      <c r="H2795">
        <f>+E2795/F2795</f>
        <v>2.5254774866631466</v>
      </c>
      <c r="I2795">
        <v>4.0223197743781101E-2</v>
      </c>
      <c r="J2795">
        <v>2.22348235547545E-3</v>
      </c>
      <c r="K2795">
        <v>-2.9397183954715699E-2</v>
      </c>
      <c r="N2795">
        <v>-7.3099999999999999E-4</v>
      </c>
      <c r="O2795">
        <v>-4.2069999999999998E-3</v>
      </c>
      <c r="P2795">
        <v>0.93258714675903298</v>
      </c>
      <c r="Q2795">
        <v>1.5776991844177E-2</v>
      </c>
      <c r="R2795">
        <v>2810390</v>
      </c>
      <c r="S2795">
        <v>4.35407323551182E-5</v>
      </c>
      <c r="T2795">
        <v>-1.09531544148922E-2</v>
      </c>
      <c r="U2795">
        <v>7.2493024170398698E-2</v>
      </c>
      <c r="V2795">
        <v>0.78719284305481096</v>
      </c>
      <c r="W2795">
        <v>2.5493024170398601E-2</v>
      </c>
      <c r="X2795">
        <v>1.21260939609004E-2</v>
      </c>
      <c r="Z2795">
        <v>-5.5469935432458803E-2</v>
      </c>
      <c r="AA2795">
        <v>-0.27769340604126802</v>
      </c>
      <c r="AB2795">
        <v>6.8213814023018499E-4</v>
      </c>
      <c r="AC2795" t="b">
        <v>1</v>
      </c>
      <c r="AD2795">
        <v>-6.06699089109562E-4</v>
      </c>
      <c r="AE2795">
        <v>1.11938200747938E-2</v>
      </c>
      <c r="AF2795">
        <v>2.5710802455697301E-2</v>
      </c>
      <c r="AG2795">
        <v>139473</v>
      </c>
      <c r="AH2795" t="str">
        <f>VLOOKUP(B2795,AN:AN,1,0)</f>
        <v>Saint Louis - MO</v>
      </c>
      <c r="AI2795" t="str">
        <f>IF(G2795&lt;=2,"&lt;=2",IF(G2795&lt;3,"2-3","&gt;=3"))</f>
        <v>2-3</v>
      </c>
      <c r="AJ2795">
        <f>G2795-H2795</f>
        <v>-0.40808464708916681</v>
      </c>
    </row>
    <row r="2796" spans="1:36" hidden="1" x14ac:dyDescent="0.3">
      <c r="A2796">
        <v>2007</v>
      </c>
      <c r="B2796" t="s">
        <v>169</v>
      </c>
      <c r="C2796">
        <v>39077</v>
      </c>
      <c r="D2796">
        <v>129148</v>
      </c>
      <c r="E2796">
        <v>342123</v>
      </c>
      <c r="F2796">
        <v>92123</v>
      </c>
      <c r="G2796">
        <v>3.3049619981062999</v>
      </c>
      <c r="H2796">
        <f>+E2796/F2796</f>
        <v>3.7137631210446904</v>
      </c>
      <c r="I2796">
        <v>5.6569496524497997E-2</v>
      </c>
      <c r="J2796">
        <v>2.6279366575181801E-3</v>
      </c>
      <c r="K2796">
        <v>-2.69963902533054E-2</v>
      </c>
      <c r="L2796">
        <v>-9.3543999243527604E-2</v>
      </c>
      <c r="M2796">
        <v>-1.74578791484245E-3</v>
      </c>
      <c r="N2796">
        <v>-9.3300000000000002E-4</v>
      </c>
      <c r="O2796">
        <v>-1.8749999999999999E-3</v>
      </c>
      <c r="P2796">
        <v>0.95800846815109297</v>
      </c>
      <c r="Q2796">
        <v>-3.3054351806640599E-3</v>
      </c>
      <c r="R2796">
        <v>483792.3125</v>
      </c>
      <c r="S2796">
        <v>0</v>
      </c>
      <c r="T2796">
        <v>1.2870017439127E-2</v>
      </c>
      <c r="U2796">
        <v>4.1633829474449199E-2</v>
      </c>
      <c r="V2796">
        <v>0.92305757545792999</v>
      </c>
      <c r="W2796">
        <v>1.2633829474449101E-2</v>
      </c>
      <c r="X2796">
        <v>9.5776417019940302E-3</v>
      </c>
      <c r="Y2796">
        <v>-2.5988619367001701E-2</v>
      </c>
      <c r="AA2796">
        <v>4.5195837918886497</v>
      </c>
      <c r="AB2796">
        <v>1.5701051970481999E-4</v>
      </c>
      <c r="AC2796" t="b">
        <v>1</v>
      </c>
      <c r="AF2796">
        <v>0</v>
      </c>
      <c r="AG2796">
        <v>6430</v>
      </c>
      <c r="AH2796" t="e">
        <f>VLOOKUP(B2796,AN:AN,1,0)</f>
        <v>#N/A</v>
      </c>
      <c r="AI2796" t="str">
        <f>IF(G2796&lt;=2,"&lt;=2",IF(G2796&lt;3,"2-3","&gt;=3"))</f>
        <v>&gt;=3</v>
      </c>
      <c r="AJ2796">
        <f>G2796-H2796</f>
        <v>-0.40880112293839055</v>
      </c>
    </row>
    <row r="2797" spans="1:36" hidden="1" x14ac:dyDescent="0.3">
      <c r="A2797">
        <v>2017</v>
      </c>
      <c r="B2797" t="s">
        <v>59</v>
      </c>
      <c r="C2797">
        <v>76853</v>
      </c>
      <c r="D2797">
        <v>168426</v>
      </c>
      <c r="E2797">
        <v>352643</v>
      </c>
      <c r="F2797">
        <v>135596</v>
      </c>
      <c r="G2797">
        <v>2.1915344879184899</v>
      </c>
      <c r="H2797">
        <f>+E2797/F2797</f>
        <v>2.6006888108793769</v>
      </c>
      <c r="I2797">
        <v>-9.5202876855746493E-2</v>
      </c>
      <c r="J2797">
        <v>4.4852234423159998E-3</v>
      </c>
      <c r="K2797">
        <v>1.30160713791847E-2</v>
      </c>
      <c r="L2797">
        <v>0.101522566616535</v>
      </c>
      <c r="M2797">
        <v>5.0976805388927501E-2</v>
      </c>
      <c r="N2797">
        <v>1.2719999999999999E-3</v>
      </c>
      <c r="O2797">
        <v>1.77899999999999E-3</v>
      </c>
      <c r="P2797">
        <v>0.90625381469726596</v>
      </c>
      <c r="Q2797">
        <v>-2.3112058639525999E-2</v>
      </c>
      <c r="R2797">
        <v>552888.5</v>
      </c>
      <c r="S2797">
        <v>0</v>
      </c>
      <c r="T2797">
        <v>-4.1050072759390502E-3</v>
      </c>
      <c r="U2797">
        <v>2.22824532538652E-2</v>
      </c>
      <c r="V2797">
        <v>0.74041054274791496</v>
      </c>
      <c r="W2797">
        <v>1.28245325386519E-3</v>
      </c>
      <c r="X2797">
        <v>5.1931865392604901E-2</v>
      </c>
      <c r="Y2797">
        <v>0.16522951032709399</v>
      </c>
      <c r="Z2797">
        <v>-0.109057075546627</v>
      </c>
      <c r="AA2797">
        <v>0.65633244406859603</v>
      </c>
      <c r="AB2797">
        <v>1.06171813691547E-3</v>
      </c>
      <c r="AC2797" t="b">
        <v>0</v>
      </c>
      <c r="AD2797">
        <v>1.28510213152487E-3</v>
      </c>
      <c r="AE2797">
        <v>6.82596943144955E-3</v>
      </c>
      <c r="AF2797">
        <v>4.6346304759266897E-2</v>
      </c>
      <c r="AG2797">
        <v>22788</v>
      </c>
      <c r="AH2797" t="e">
        <f>VLOOKUP(B2797,AN:AN,1,0)</f>
        <v>#N/A</v>
      </c>
      <c r="AI2797" t="str">
        <f>IF(G2797&lt;=2,"&lt;=2",IF(G2797&lt;3,"2-3","&gt;=3"))</f>
        <v>2-3</v>
      </c>
      <c r="AJ2797">
        <f>G2797-H2797</f>
        <v>-0.40915432296088694</v>
      </c>
    </row>
    <row r="2798" spans="1:36" hidden="1" x14ac:dyDescent="0.3">
      <c r="A2798">
        <v>2005</v>
      </c>
      <c r="B2798" t="s">
        <v>50</v>
      </c>
      <c r="C2798">
        <v>55571</v>
      </c>
      <c r="D2798">
        <v>128626</v>
      </c>
      <c r="E2798">
        <v>372727</v>
      </c>
      <c r="F2798">
        <v>136838</v>
      </c>
      <c r="G2798">
        <v>2.31462453437944</v>
      </c>
      <c r="H2798">
        <f>+E2798/F2798</f>
        <v>2.7238559464476242</v>
      </c>
      <c r="J2798">
        <v>2.0073726773261899E-2</v>
      </c>
      <c r="K2798">
        <v>2.72684149742125E-2</v>
      </c>
      <c r="L2798">
        <v>-5.2886934917420102E-2</v>
      </c>
      <c r="M2798">
        <v>5.6839725002646602E-3</v>
      </c>
      <c r="N2798">
        <v>3.4489999999999998E-3</v>
      </c>
      <c r="P2798">
        <v>0.94205749034881603</v>
      </c>
      <c r="R2798">
        <v>552852.1875</v>
      </c>
      <c r="T2798">
        <v>2.4903988000005501E-2</v>
      </c>
      <c r="U2798">
        <v>3.99274900555611E-2</v>
      </c>
      <c r="V2798">
        <v>0.86941312929626702</v>
      </c>
      <c r="W2798">
        <v>5.9274900555610901E-3</v>
      </c>
      <c r="Y2798">
        <v>0.10204527734239</v>
      </c>
      <c r="AG2798">
        <v>17106</v>
      </c>
      <c r="AH2798" t="e">
        <f>VLOOKUP(B2798,AN:AN,1,0)</f>
        <v>#N/A</v>
      </c>
      <c r="AI2798" t="str">
        <f>IF(G2798&lt;=2,"&lt;=2",IF(G2798&lt;3,"2-3","&gt;=3"))</f>
        <v>2-3</v>
      </c>
      <c r="AJ2798">
        <f>G2798-H2798</f>
        <v>-0.40923141206818414</v>
      </c>
    </row>
    <row r="2799" spans="1:36" hidden="1" x14ac:dyDescent="0.3">
      <c r="A2799">
        <v>2015</v>
      </c>
      <c r="B2799" t="s">
        <v>179</v>
      </c>
      <c r="C2799">
        <v>23544</v>
      </c>
      <c r="D2799">
        <v>53722</v>
      </c>
      <c r="E2799">
        <v>91246</v>
      </c>
      <c r="F2799">
        <v>33907</v>
      </c>
      <c r="G2799">
        <v>2.2817703024124998</v>
      </c>
      <c r="H2799">
        <f>+E2799/F2799</f>
        <v>2.691066741380836</v>
      </c>
      <c r="I2799">
        <v>-7.7473246287290798E-2</v>
      </c>
      <c r="J2799">
        <v>4.6802964061498399E-3</v>
      </c>
      <c r="K2799">
        <v>1.79173837304114E-2</v>
      </c>
      <c r="L2799">
        <v>0.11829815198481</v>
      </c>
      <c r="M2799">
        <v>5.3953355178237003E-2</v>
      </c>
      <c r="N2799">
        <v>1.6260000000000001E-3</v>
      </c>
      <c r="O2799">
        <v>4.8789999999999997E-3</v>
      </c>
      <c r="P2799">
        <v>0.93612253665924094</v>
      </c>
      <c r="Q2799">
        <v>9.6081495285039696E-3</v>
      </c>
      <c r="R2799">
        <v>146487.203125</v>
      </c>
      <c r="S2799">
        <v>0</v>
      </c>
      <c r="T2799">
        <v>3.9854068309068498E-3</v>
      </c>
      <c r="U2799">
        <v>3.5189796239137601E-2</v>
      </c>
      <c r="V2799">
        <v>0.50584071189105495</v>
      </c>
      <c r="W2799">
        <v>3.41897962391376E-2</v>
      </c>
      <c r="X2799">
        <v>0</v>
      </c>
      <c r="Y2799">
        <v>4.0427145755626198E-2</v>
      </c>
      <c r="Z2799">
        <v>-7.2171626737172798E-2</v>
      </c>
      <c r="AA2799">
        <v>-0.94995348699616899</v>
      </c>
      <c r="AB2799">
        <v>3.25309043591411E-4</v>
      </c>
      <c r="AC2799" t="b">
        <v>0</v>
      </c>
      <c r="AF2799">
        <v>0</v>
      </c>
      <c r="AG2799">
        <v>3074</v>
      </c>
      <c r="AH2799" t="e">
        <f>VLOOKUP(B2799,AN:AN,1,0)</f>
        <v>#N/A</v>
      </c>
      <c r="AI2799" t="str">
        <f>IF(G2799&lt;=2,"&lt;=2",IF(G2799&lt;3,"2-3","&gt;=3"))</f>
        <v>2-3</v>
      </c>
      <c r="AJ2799">
        <f>G2799-H2799</f>
        <v>-0.40929643896833623</v>
      </c>
    </row>
    <row r="2800" spans="1:36" hidden="1" x14ac:dyDescent="0.3">
      <c r="A2800">
        <v>2006</v>
      </c>
      <c r="B2800" t="s">
        <v>166</v>
      </c>
      <c r="C2800">
        <v>59431</v>
      </c>
      <c r="D2800">
        <v>122948</v>
      </c>
      <c r="E2800">
        <v>414744</v>
      </c>
      <c r="F2800">
        <v>167332</v>
      </c>
      <c r="G2800">
        <v>2.0687519981154598</v>
      </c>
      <c r="H2800">
        <f>+E2800/F2800</f>
        <v>2.4785695503549827</v>
      </c>
      <c r="I2800">
        <v>7.7390554597267097E-3</v>
      </c>
      <c r="J2800">
        <v>1.1452585458755001E-3</v>
      </c>
      <c r="K2800">
        <v>9.0907058119769901E-4</v>
      </c>
      <c r="L2800">
        <v>-7.2179736070334899E-2</v>
      </c>
      <c r="M2800">
        <v>1.4684801921248301E-2</v>
      </c>
      <c r="N2800">
        <v>5.2099999999999998E-4</v>
      </c>
      <c r="O2800">
        <v>-7.5500000000000003E-4</v>
      </c>
      <c r="P2800">
        <v>0.95104795694351196</v>
      </c>
      <c r="Q2800">
        <v>3.79663705825794E-3</v>
      </c>
      <c r="R2800">
        <v>510998</v>
      </c>
      <c r="S2800">
        <v>0</v>
      </c>
      <c r="T2800">
        <v>-9.8198968917131008E-3</v>
      </c>
      <c r="U2800">
        <v>2.9374791309237501E-2</v>
      </c>
      <c r="V2800">
        <v>1.2967193085909099</v>
      </c>
      <c r="W2800">
        <v>-2.6252086907624901E-3</v>
      </c>
      <c r="X2800">
        <v>8.4866691701088997E-3</v>
      </c>
      <c r="Y2800">
        <v>3.8861151252049697E-2</v>
      </c>
      <c r="AA2800">
        <v>0.12846154698711301</v>
      </c>
      <c r="AB2800">
        <v>3.0041306796845598E-4</v>
      </c>
      <c r="AC2800" t="b">
        <v>1</v>
      </c>
      <c r="AF2800">
        <v>4.5812992865189601E-3</v>
      </c>
      <c r="AG2800">
        <v>13428</v>
      </c>
      <c r="AH2800" t="e">
        <f>VLOOKUP(B2800,AN:AN,1,0)</f>
        <v>#N/A</v>
      </c>
      <c r="AI2800" t="str">
        <f>IF(G2800&lt;=2,"&lt;=2",IF(G2800&lt;3,"2-3","&gt;=3"))</f>
        <v>2-3</v>
      </c>
      <c r="AJ2800">
        <f>G2800-H2800</f>
        <v>-0.40981755223952288</v>
      </c>
    </row>
    <row r="2801" spans="1:36" hidden="1" x14ac:dyDescent="0.3">
      <c r="A2801">
        <v>2018</v>
      </c>
      <c r="B2801" t="s">
        <v>110</v>
      </c>
      <c r="C2801">
        <v>48033</v>
      </c>
      <c r="D2801">
        <v>105734</v>
      </c>
      <c r="E2801">
        <v>275919</v>
      </c>
      <c r="F2801">
        <v>105656</v>
      </c>
      <c r="G2801">
        <v>2.20127828784377</v>
      </c>
      <c r="H2801">
        <f>+E2801/F2801</f>
        <v>2.6114844400696602</v>
      </c>
      <c r="I2801">
        <v>4.9439507901844398E-2</v>
      </c>
      <c r="J2801">
        <v>-8.5523724555974703E-4</v>
      </c>
      <c r="K2801">
        <v>1.6286379814147899E-2</v>
      </c>
      <c r="L2801">
        <v>6.1283121675253398E-2</v>
      </c>
      <c r="M2801">
        <v>3.7566025741398702E-2</v>
      </c>
      <c r="N2801">
        <v>3.2590000000000001E-2</v>
      </c>
      <c r="O2801">
        <v>3.1669000000000003E-2</v>
      </c>
      <c r="P2801">
        <v>0.94905096292495705</v>
      </c>
      <c r="Q2801">
        <v>-3.7060976028449001E-3</v>
      </c>
      <c r="R2801">
        <v>337065.71875</v>
      </c>
      <c r="S2801">
        <v>0</v>
      </c>
      <c r="T2801">
        <v>1.0348491370677899E-2</v>
      </c>
      <c r="U2801">
        <v>4.2879339307546602E-2</v>
      </c>
      <c r="V2801">
        <v>0.68325585850626502</v>
      </c>
      <c r="W2801">
        <v>1.8879339307546601E-2</v>
      </c>
      <c r="X2801">
        <v>4.1011462473359801E-2</v>
      </c>
      <c r="Y2801">
        <v>8.0293767337809296E-2</v>
      </c>
      <c r="Z2801">
        <v>-5.4059124421563104E-3</v>
      </c>
      <c r="AA2801">
        <v>0.33055933985241998</v>
      </c>
      <c r="AB2801">
        <v>5.1840331778123304E-4</v>
      </c>
      <c r="AC2801" t="b">
        <v>1</v>
      </c>
      <c r="AF2801">
        <v>2.1888140084096501E-2</v>
      </c>
      <c r="AG2801">
        <v>18073</v>
      </c>
      <c r="AH2801" t="e">
        <f>VLOOKUP(B2801,AN:AN,1,0)</f>
        <v>#N/A</v>
      </c>
      <c r="AI2801" t="str">
        <f>IF(G2801&lt;=2,"&lt;=2",IF(G2801&lt;3,"2-3","&gt;=3"))</f>
        <v>2-3</v>
      </c>
      <c r="AJ2801">
        <f>G2801-H2801</f>
        <v>-0.41020615222589019</v>
      </c>
    </row>
    <row r="2802" spans="1:36" hidden="1" x14ac:dyDescent="0.3">
      <c r="A2802">
        <v>2017</v>
      </c>
      <c r="B2802" t="s">
        <v>223</v>
      </c>
      <c r="C2802">
        <v>19607</v>
      </c>
      <c r="D2802">
        <v>42440</v>
      </c>
      <c r="E2802">
        <v>74105</v>
      </c>
      <c r="F2802">
        <v>28775</v>
      </c>
      <c r="G2802">
        <v>2.16453307492222</v>
      </c>
      <c r="H2802">
        <f>+E2802/F2802</f>
        <v>2.575325803649001</v>
      </c>
      <c r="I2802">
        <v>2.3405868870256898E-3</v>
      </c>
      <c r="J2802">
        <v>-6.0981456190347897E-3</v>
      </c>
      <c r="K2802">
        <v>2.4327023178339E-3</v>
      </c>
      <c r="L2802">
        <v>1.5147609502076999E-2</v>
      </c>
      <c r="M2802">
        <v>-3.5398151725530597E-2</v>
      </c>
      <c r="N2802">
        <v>-9.01E-4</v>
      </c>
      <c r="O2802">
        <v>4.4999999999999999E-4</v>
      </c>
      <c r="P2802">
        <v>0.88599330186843905</v>
      </c>
      <c r="Q2802">
        <v>4.5537948609064497E-5</v>
      </c>
      <c r="R2802">
        <v>148000.390625</v>
      </c>
      <c r="S2802">
        <v>0</v>
      </c>
      <c r="T2802">
        <v>-5.6489314883947503E-3</v>
      </c>
      <c r="U2802">
        <v>2.0738529041409499E-2</v>
      </c>
      <c r="V2802">
        <v>0.55021333910624903</v>
      </c>
      <c r="W2802">
        <v>-2.6147095859050101E-4</v>
      </c>
      <c r="X2802">
        <v>0</v>
      </c>
      <c r="Y2802">
        <v>1.26164013217182E-2</v>
      </c>
      <c r="Z2802">
        <v>6.39974353609835E-3</v>
      </c>
      <c r="AA2802">
        <v>7.7086200777642902E-2</v>
      </c>
      <c r="AB2802">
        <v>1.50195253829978E-4</v>
      </c>
      <c r="AC2802" t="b">
        <v>1</v>
      </c>
      <c r="AF2802">
        <v>0</v>
      </c>
      <c r="AG2802">
        <v>6658</v>
      </c>
      <c r="AH2802" t="e">
        <f>VLOOKUP(B2802,AN:AN,1,0)</f>
        <v>#N/A</v>
      </c>
      <c r="AI2802" t="str">
        <f>IF(G2802&lt;=2,"&lt;=2",IF(G2802&lt;3,"2-3","&gt;=3"))</f>
        <v>2-3</v>
      </c>
      <c r="AJ2802">
        <f>G2802-H2802</f>
        <v>-0.41079272872678096</v>
      </c>
    </row>
    <row r="2803" spans="1:36" hidden="1" x14ac:dyDescent="0.3">
      <c r="A2803">
        <v>2021</v>
      </c>
      <c r="B2803" t="s">
        <v>155</v>
      </c>
      <c r="C2803">
        <v>19974</v>
      </c>
      <c r="D2803">
        <v>43898</v>
      </c>
      <c r="E2803">
        <v>115288</v>
      </c>
      <c r="F2803">
        <v>44195</v>
      </c>
      <c r="G2803">
        <v>2.1977570842094698</v>
      </c>
      <c r="H2803">
        <f>+E2803/F2803</f>
        <v>2.6086208847154655</v>
      </c>
      <c r="I2803">
        <v>-0.21798783907413299</v>
      </c>
      <c r="J2803">
        <v>0.121390638872981</v>
      </c>
      <c r="K2803">
        <v>8.9769972562789999E-2</v>
      </c>
      <c r="N2803">
        <v>1.1805E-2</v>
      </c>
      <c r="O2803">
        <v>1.457E-2</v>
      </c>
      <c r="P2803">
        <v>0.84494227170944203</v>
      </c>
      <c r="Q2803">
        <v>7.1010291576384998E-2</v>
      </c>
      <c r="R2803">
        <v>160941</v>
      </c>
      <c r="S2803">
        <v>0</v>
      </c>
      <c r="T2803">
        <v>-7.9909862251952304E-2</v>
      </c>
      <c r="U2803">
        <v>3.53631633333862E-3</v>
      </c>
      <c r="V2803">
        <v>0.68879373767296004</v>
      </c>
      <c r="W2803">
        <v>-4.3463683666661299E-2</v>
      </c>
      <c r="X2803">
        <v>0</v>
      </c>
      <c r="Z2803">
        <v>-4.2663378653198601E-2</v>
      </c>
      <c r="AA2803">
        <v>-2.0624998811463899</v>
      </c>
      <c r="AB2803">
        <v>0</v>
      </c>
      <c r="AC2803" t="b">
        <v>0</v>
      </c>
      <c r="AF2803">
        <v>2.55264837268666E-3</v>
      </c>
      <c r="AG2803">
        <v>9402</v>
      </c>
      <c r="AH2803" t="e">
        <f>VLOOKUP(B2803,AN:AN,1,0)</f>
        <v>#N/A</v>
      </c>
      <c r="AI2803" t="str">
        <f>IF(G2803&lt;=2,"&lt;=2",IF(G2803&lt;3,"2-3","&gt;=3"))</f>
        <v>2-3</v>
      </c>
      <c r="AJ2803">
        <f>G2803-H2803</f>
        <v>-0.41086380050599569</v>
      </c>
    </row>
    <row r="2804" spans="1:36" hidden="1" x14ac:dyDescent="0.3">
      <c r="A2804">
        <v>2023</v>
      </c>
      <c r="B2804" t="s">
        <v>89</v>
      </c>
      <c r="C2804">
        <v>15309</v>
      </c>
      <c r="D2804">
        <v>28705</v>
      </c>
      <c r="E2804">
        <v>92639</v>
      </c>
      <c r="F2804">
        <v>40525</v>
      </c>
      <c r="G2804">
        <v>1.8750408256580999</v>
      </c>
      <c r="H2804">
        <f>+E2804/F2804</f>
        <v>2.2859716224552744</v>
      </c>
      <c r="I2804">
        <v>1.8627525958080701E-2</v>
      </c>
      <c r="N2804">
        <v>-2.5379999999999999E-3</v>
      </c>
      <c r="O2804">
        <v>-1.269E-2</v>
      </c>
      <c r="P2804">
        <v>0.98643827438354503</v>
      </c>
      <c r="Q2804">
        <v>2.8877258300780101E-3</v>
      </c>
      <c r="R2804">
        <v>125409.796875</v>
      </c>
      <c r="S2804">
        <v>0</v>
      </c>
      <c r="T2804">
        <v>2.72082211449742E-2</v>
      </c>
      <c r="U2804">
        <v>4.9910403788089801E-2</v>
      </c>
      <c r="V2804">
        <v>0.63453366956489698</v>
      </c>
      <c r="W2804">
        <v>8.9104037880897904E-3</v>
      </c>
      <c r="X2804">
        <v>0</v>
      </c>
      <c r="Z2804">
        <v>-3.9240790110303E-2</v>
      </c>
      <c r="AA2804">
        <v>-0.48516141318977102</v>
      </c>
      <c r="AB2804">
        <v>5.64015792442188E-4</v>
      </c>
      <c r="AC2804" t="b">
        <v>1</v>
      </c>
      <c r="AF2804">
        <v>6.7681895093062603E-3</v>
      </c>
      <c r="AG2804">
        <v>3546</v>
      </c>
      <c r="AH2804" t="e">
        <f>VLOOKUP(B2804,AN:AN,1,0)</f>
        <v>#N/A</v>
      </c>
      <c r="AI2804" t="str">
        <f>IF(G2804&lt;=2,"&lt;=2",IF(G2804&lt;3,"2-3","&gt;=3"))</f>
        <v>&lt;=2</v>
      </c>
      <c r="AJ2804">
        <f>G2804-H2804</f>
        <v>-0.41093079679717448</v>
      </c>
    </row>
    <row r="2805" spans="1:36" hidden="1" x14ac:dyDescent="0.3">
      <c r="A2805">
        <v>2005</v>
      </c>
      <c r="B2805" t="s">
        <v>171</v>
      </c>
      <c r="C2805">
        <v>21438</v>
      </c>
      <c r="D2805">
        <v>48487</v>
      </c>
      <c r="E2805">
        <v>142931</v>
      </c>
      <c r="F2805">
        <v>53477</v>
      </c>
      <c r="G2805">
        <v>2.2617315048045499</v>
      </c>
      <c r="H2805">
        <f>+E2805/F2805</f>
        <v>2.6727565121454084</v>
      </c>
      <c r="J2805">
        <v>-1.9491558894514999E-2</v>
      </c>
      <c r="K2805">
        <v>-1.22968706935644E-2</v>
      </c>
      <c r="L2805">
        <v>-7.3562921224161901E-2</v>
      </c>
      <c r="M2805">
        <v>-1.4992013806477101E-2</v>
      </c>
      <c r="N2805">
        <v>1.6609999999999999E-3</v>
      </c>
      <c r="P2805">
        <v>0.91012090444564797</v>
      </c>
      <c r="R2805">
        <v>193407</v>
      </c>
      <c r="T2805">
        <v>-3.0454411171377E-3</v>
      </c>
      <c r="U2805">
        <v>1.1978060938417899E-2</v>
      </c>
      <c r="V2805">
        <v>0.76712923173199998</v>
      </c>
      <c r="W2805">
        <v>-2.2021939061582101E-2</v>
      </c>
      <c r="Y2805">
        <v>1.6613595458950499E-3</v>
      </c>
      <c r="AG2805">
        <v>7223</v>
      </c>
      <c r="AH2805" t="e">
        <f>VLOOKUP(B2805,AN:AN,1,0)</f>
        <v>#N/A</v>
      </c>
      <c r="AI2805" t="str">
        <f>IF(G2805&lt;=2,"&lt;=2",IF(G2805&lt;3,"2-3","&gt;=3"))</f>
        <v>2-3</v>
      </c>
      <c r="AJ2805">
        <f>G2805-H2805</f>
        <v>-0.41102500734085856</v>
      </c>
    </row>
    <row r="2806" spans="1:36" hidden="1" x14ac:dyDescent="0.3">
      <c r="A2806">
        <v>2014</v>
      </c>
      <c r="B2806" t="s">
        <v>138</v>
      </c>
      <c r="C2806">
        <v>404753</v>
      </c>
      <c r="D2806">
        <v>919556</v>
      </c>
      <c r="E2806">
        <v>2554014</v>
      </c>
      <c r="F2806">
        <v>951935</v>
      </c>
      <c r="G2806">
        <v>2.2718942169668899</v>
      </c>
      <c r="H2806">
        <f>+E2806/F2806</f>
        <v>2.6829710011712984</v>
      </c>
      <c r="I2806">
        <v>2.79438946825851E-2</v>
      </c>
      <c r="J2806">
        <v>-5.9062615036947002E-5</v>
      </c>
      <c r="K2806">
        <v>3.0145326793193799E-2</v>
      </c>
      <c r="L2806">
        <v>7.7905760660767598E-2</v>
      </c>
      <c r="M2806">
        <v>3.4043584018946002E-3</v>
      </c>
      <c r="N2806">
        <v>2.1289999999999998E-3</v>
      </c>
      <c r="O2806">
        <v>-8.6000000000000098E-5</v>
      </c>
      <c r="P2806">
        <v>0.94940078258514404</v>
      </c>
      <c r="Q2806">
        <v>8.5127353668201702E-4</v>
      </c>
      <c r="R2806">
        <v>3515398</v>
      </c>
      <c r="S2806">
        <v>1.3204096204066801E-4</v>
      </c>
      <c r="T2806">
        <v>-5.9923976659774997E-3</v>
      </c>
      <c r="U2806">
        <v>1.26428687945008E-2</v>
      </c>
      <c r="V2806">
        <v>0.97049755915564695</v>
      </c>
      <c r="W2806">
        <v>-3.3571312054991999E-3</v>
      </c>
      <c r="X2806">
        <v>1.49695327706106E-2</v>
      </c>
      <c r="Y2806">
        <v>0.10714340021294599</v>
      </c>
      <c r="Z2806">
        <v>4.2335709610625903E-2</v>
      </c>
      <c r="AA2806">
        <v>1.07867343438523</v>
      </c>
      <c r="AB2806">
        <v>9.1939632828317403E-4</v>
      </c>
      <c r="AC2806" t="b">
        <v>1</v>
      </c>
      <c r="AF2806">
        <v>1.90676929998728E-2</v>
      </c>
      <c r="AG2806">
        <v>207543</v>
      </c>
      <c r="AH2806" t="str">
        <f>VLOOKUP(B2806,AN:AN,1,0)</f>
        <v>Minneapolis - MN</v>
      </c>
      <c r="AI2806" t="str">
        <f>IF(G2806&lt;=2,"&lt;=2",IF(G2806&lt;3,"2-3","&gt;=3"))</f>
        <v>2-3</v>
      </c>
      <c r="AJ2806">
        <f>G2806-H2806</f>
        <v>-0.41107678420440852</v>
      </c>
    </row>
    <row r="2807" spans="1:36" hidden="1" x14ac:dyDescent="0.3">
      <c r="A2807">
        <v>2015</v>
      </c>
      <c r="B2807" t="s">
        <v>168</v>
      </c>
      <c r="C2807">
        <v>252671</v>
      </c>
      <c r="D2807">
        <v>567868</v>
      </c>
      <c r="E2807">
        <v>1015098</v>
      </c>
      <c r="F2807">
        <v>381723</v>
      </c>
      <c r="G2807">
        <v>2.24746013590795</v>
      </c>
      <c r="H2807">
        <f>+E2807/F2807</f>
        <v>2.6592529137620735</v>
      </c>
      <c r="I2807">
        <v>1.8271855342129599E-2</v>
      </c>
      <c r="J2807">
        <v>2.4647302925586501E-3</v>
      </c>
      <c r="K2807">
        <v>1.57018176168203E-2</v>
      </c>
      <c r="L2807">
        <v>7.1171255305409395E-2</v>
      </c>
      <c r="M2807">
        <v>6.8264584988355003E-3</v>
      </c>
      <c r="N2807">
        <v>5.7270000000000003E-3</v>
      </c>
      <c r="O2807">
        <v>3.1570000000000001E-3</v>
      </c>
      <c r="P2807">
        <v>0.95423442125320401</v>
      </c>
      <c r="Q2807">
        <v>4.9196481704709598E-3</v>
      </c>
      <c r="R2807">
        <v>1643122</v>
      </c>
      <c r="S2807">
        <v>0</v>
      </c>
      <c r="T2807">
        <v>1.6901699826121299E-2</v>
      </c>
      <c r="U2807">
        <v>4.8106089234352098E-2</v>
      </c>
      <c r="V2807">
        <v>1.0397836855538301</v>
      </c>
      <c r="W2807">
        <v>4.7106089234352097E-2</v>
      </c>
      <c r="X2807">
        <v>1.1343739522408001E-2</v>
      </c>
      <c r="Y2807">
        <v>8.7037298903287597E-2</v>
      </c>
      <c r="Z2807">
        <v>1.72316234566278E-2</v>
      </c>
      <c r="AA2807">
        <v>0.449329124107755</v>
      </c>
      <c r="AB2807">
        <v>1.3225049361099701E-3</v>
      </c>
      <c r="AC2807" t="b">
        <v>1</v>
      </c>
      <c r="AD2807">
        <v>2.2827136558554702E-3</v>
      </c>
      <c r="AE2807">
        <v>1.0948061069111101E-2</v>
      </c>
      <c r="AF2807">
        <v>2.9262750065193899E-2</v>
      </c>
      <c r="AG2807">
        <v>54295</v>
      </c>
      <c r="AH2807" t="str">
        <f>VLOOKUP(B2807,AN:AN,1,0)</f>
        <v>Providence - RI</v>
      </c>
      <c r="AI2807" t="str">
        <f>IF(G2807&lt;=2,"&lt;=2",IF(G2807&lt;3,"2-3","&gt;=3"))</f>
        <v>2-3</v>
      </c>
      <c r="AJ2807">
        <f>G2807-H2807</f>
        <v>-0.41179277785412349</v>
      </c>
    </row>
    <row r="2808" spans="1:36" hidden="1" x14ac:dyDescent="0.3">
      <c r="A2808">
        <v>2022</v>
      </c>
      <c r="B2808" t="s">
        <v>189</v>
      </c>
      <c r="C2808">
        <v>763997</v>
      </c>
      <c r="D2808">
        <v>1793633</v>
      </c>
      <c r="E2808">
        <v>2690962</v>
      </c>
      <c r="F2808">
        <v>975132</v>
      </c>
      <c r="G2808">
        <v>2.34769639147797</v>
      </c>
      <c r="H2808">
        <f>+E2808/F2808</f>
        <v>2.759587419959554</v>
      </c>
      <c r="I2808">
        <v>-3.1303654026027403E-2</v>
      </c>
      <c r="J2808">
        <v>-2.6018554810434601E-2</v>
      </c>
      <c r="K2808">
        <v>-4.4316372167318999E-2</v>
      </c>
      <c r="N2808">
        <v>3.3760000000000001E-3</v>
      </c>
      <c r="O2808">
        <v>-1.4289999999999999E-3</v>
      </c>
      <c r="P2808">
        <v>0.93139374256134</v>
      </c>
      <c r="Q2808">
        <v>8.6292028427119496E-3</v>
      </c>
      <c r="R2808">
        <v>1548070</v>
      </c>
      <c r="S2808">
        <v>0</v>
      </c>
      <c r="T2808">
        <v>-3.1911229714751202E-2</v>
      </c>
      <c r="U2808">
        <v>1.6468103975057598E-2</v>
      </c>
      <c r="V2808">
        <v>2.3062290323871402</v>
      </c>
      <c r="W2808">
        <v>-6.35318960249424E-2</v>
      </c>
      <c r="X2808">
        <v>1.1133530896235399E-2</v>
      </c>
      <c r="Z2808">
        <v>-9.1600201645647805E-2</v>
      </c>
      <c r="AA2808">
        <v>-0.28162082705827002</v>
      </c>
      <c r="AB2808">
        <v>1.2920393879581899E-3</v>
      </c>
      <c r="AC2808" t="b">
        <v>0</v>
      </c>
      <c r="AD2808">
        <v>-2.7067994350528902E-3</v>
      </c>
      <c r="AE2808">
        <v>3.6376262055333397E-2</v>
      </c>
      <c r="AF2808">
        <v>1.1584370172033599E-2</v>
      </c>
      <c r="AG2808">
        <v>183908</v>
      </c>
      <c r="AH2808" t="str">
        <f>VLOOKUP(B2808,AN:AN,1,0)</f>
        <v>San Francisco - CA</v>
      </c>
      <c r="AI2808" t="str">
        <f>IF(G2808&lt;=2,"&lt;=2",IF(G2808&lt;3,"2-3","&gt;=3"))</f>
        <v>2-3</v>
      </c>
      <c r="AJ2808">
        <f>G2808-H2808</f>
        <v>-0.41189102848158399</v>
      </c>
    </row>
    <row r="2809" spans="1:36" hidden="1" x14ac:dyDescent="0.3">
      <c r="A2809">
        <v>2014</v>
      </c>
      <c r="B2809" t="s">
        <v>69</v>
      </c>
      <c r="C2809">
        <v>985489</v>
      </c>
      <c r="D2809">
        <v>2533029</v>
      </c>
      <c r="E2809">
        <v>4215174</v>
      </c>
      <c r="F2809">
        <v>1413375</v>
      </c>
      <c r="G2809">
        <v>2.5703270153192901</v>
      </c>
      <c r="H2809">
        <f>+E2809/F2809</f>
        <v>2.9823465110108782</v>
      </c>
      <c r="I2809">
        <v>-2.7988195216128299E-3</v>
      </c>
      <c r="J2809">
        <v>2.5964455679059001E-2</v>
      </c>
      <c r="K2809">
        <v>5.6168845087289802E-2</v>
      </c>
      <c r="L2809">
        <v>9.9090091466903701E-2</v>
      </c>
      <c r="M2809">
        <v>2.4588689208030701E-2</v>
      </c>
      <c r="N2809">
        <v>1.3760000000000001E-3</v>
      </c>
      <c r="O2809">
        <v>-1.549E-3</v>
      </c>
      <c r="P2809">
        <v>0.92555284500122104</v>
      </c>
      <c r="Q2809">
        <v>-5.4430961608897799E-4</v>
      </c>
      <c r="R2809">
        <v>6976119</v>
      </c>
      <c r="S2809">
        <v>2.8353801216776599E-3</v>
      </c>
      <c r="T2809">
        <v>1.0473624803125799E-2</v>
      </c>
      <c r="U2809">
        <v>2.9108891263604199E-2</v>
      </c>
      <c r="V2809">
        <v>0.865008694030033</v>
      </c>
      <c r="W2809">
        <v>1.31088912636041E-2</v>
      </c>
      <c r="X2809">
        <v>2.0790097955363299E-2</v>
      </c>
      <c r="Y2809">
        <v>0.167034853951599</v>
      </c>
      <c r="Z2809">
        <v>-1.8548524512772301E-2</v>
      </c>
      <c r="AA2809">
        <v>2.0268272157769101</v>
      </c>
      <c r="AB2809">
        <v>2.7918085432568899E-4</v>
      </c>
      <c r="AC2809" t="b">
        <v>0</v>
      </c>
      <c r="AF2809">
        <v>2.3877224974583201E-2</v>
      </c>
      <c r="AG2809">
        <v>632553</v>
      </c>
      <c r="AH2809" t="str">
        <f>VLOOKUP(B2809,AN:AN,1,0)</f>
        <v>Dallas-Fort Worth - TX</v>
      </c>
      <c r="AI2809" t="str">
        <f>IF(G2809&lt;=2,"&lt;=2",IF(G2809&lt;3,"2-3","&gt;=3"))</f>
        <v>2-3</v>
      </c>
      <c r="AJ2809">
        <f>G2809-H2809</f>
        <v>-0.41201949569158813</v>
      </c>
    </row>
    <row r="2810" spans="1:36" hidden="1" x14ac:dyDescent="0.3">
      <c r="A2810">
        <v>2017</v>
      </c>
      <c r="B2810" t="s">
        <v>198</v>
      </c>
      <c r="C2810">
        <v>592960</v>
      </c>
      <c r="D2810">
        <v>1365362</v>
      </c>
      <c r="E2810">
        <v>2436061</v>
      </c>
      <c r="F2810">
        <v>897374</v>
      </c>
      <c r="G2810">
        <v>2.3026207501349099</v>
      </c>
      <c r="H2810">
        <f>+E2810/F2810</f>
        <v>2.7146552050761446</v>
      </c>
      <c r="I2810">
        <v>-6.2186150864797698E-3</v>
      </c>
      <c r="J2810">
        <v>-3.11996787786501E-4</v>
      </c>
      <c r="K2810">
        <v>8.2188511490821903E-3</v>
      </c>
      <c r="L2810">
        <v>4.8809776604172798E-3</v>
      </c>
      <c r="M2810">
        <v>-4.5664783567190503E-2</v>
      </c>
      <c r="N2810">
        <v>2.4429999999999999E-3</v>
      </c>
      <c r="O2810">
        <v>-5.2389999999999997E-3</v>
      </c>
      <c r="P2810">
        <v>0.93624937534332298</v>
      </c>
      <c r="Q2810">
        <v>-5.51539659500099E-3</v>
      </c>
      <c r="R2810">
        <v>3906911</v>
      </c>
      <c r="S2810">
        <v>8.2578505811020501E-4</v>
      </c>
      <c r="T2810">
        <v>-1.8146261572835E-4</v>
      </c>
      <c r="U2810">
        <v>2.62059979140759E-2</v>
      </c>
      <c r="V2810">
        <v>1.41968627003958</v>
      </c>
      <c r="W2810">
        <v>5.20599791407589E-3</v>
      </c>
      <c r="X2810">
        <v>3.09299882076608E-2</v>
      </c>
      <c r="Y2810">
        <v>0.15395274830251199</v>
      </c>
      <c r="Z2810">
        <v>-5.1184926771546896E-3</v>
      </c>
      <c r="AA2810">
        <v>1.6819149636661599</v>
      </c>
      <c r="AB2810">
        <v>1.2788422300695E-3</v>
      </c>
      <c r="AC2810" t="b">
        <v>0</v>
      </c>
      <c r="AD2810">
        <v>1.0609889669829E-2</v>
      </c>
      <c r="AE2810">
        <v>1.0112592787498801E-2</v>
      </c>
      <c r="AF2810">
        <v>3.7812601415723297E-2</v>
      </c>
      <c r="AG2810">
        <v>320846</v>
      </c>
      <c r="AH2810" t="str">
        <f>VLOOKUP(B2810,AN:AN,1,0)</f>
        <v>Seattle - WA</v>
      </c>
      <c r="AI2810" t="str">
        <f>IF(G2810&lt;=2,"&lt;=2",IF(G2810&lt;3,"2-3","&gt;=3"))</f>
        <v>2-3</v>
      </c>
      <c r="AJ2810">
        <f>G2810-H2810</f>
        <v>-0.4120344549412347</v>
      </c>
    </row>
    <row r="2811" spans="1:36" hidden="1" x14ac:dyDescent="0.3">
      <c r="A2811">
        <v>2016</v>
      </c>
      <c r="B2811" t="s">
        <v>162</v>
      </c>
      <c r="C2811">
        <v>751106</v>
      </c>
      <c r="D2811">
        <v>1775888</v>
      </c>
      <c r="E2811">
        <v>4173184</v>
      </c>
      <c r="F2811">
        <v>1503077</v>
      </c>
      <c r="G2811">
        <v>2.3643640178616598</v>
      </c>
      <c r="H2811">
        <f>+E2811/F2811</f>
        <v>2.7764272888215307</v>
      </c>
      <c r="I2811">
        <v>-1.3565443635517101E-2</v>
      </c>
      <c r="J2811">
        <v>-5.2503421902656503E-3</v>
      </c>
      <c r="K2811">
        <v>1.3711833953859701E-4</v>
      </c>
      <c r="L2811">
        <v>7.9060714200139007E-2</v>
      </c>
      <c r="M2811">
        <v>-8.4931738674641002E-3</v>
      </c>
      <c r="N2811">
        <v>-1.27E-4</v>
      </c>
      <c r="O2811">
        <v>-4.3990000000000001E-3</v>
      </c>
      <c r="P2811">
        <v>0.93719428777694702</v>
      </c>
      <c r="Q2811">
        <v>-1.8473267555240099E-3</v>
      </c>
      <c r="R2811">
        <v>6160716</v>
      </c>
      <c r="S2811">
        <v>1.3546777684161801E-4</v>
      </c>
      <c r="T2811">
        <v>-5.5084526538848504E-3</v>
      </c>
      <c r="U2811">
        <v>2.0728634670376798E-2</v>
      </c>
      <c r="V2811">
        <v>1.0888586125767199</v>
      </c>
      <c r="W2811">
        <v>7.7286346703767904E-3</v>
      </c>
      <c r="X2811">
        <v>1.44355784639275E-2</v>
      </c>
      <c r="Y2811">
        <v>0.10516710386653701</v>
      </c>
      <c r="Z2811">
        <v>3.21123704350363E-2</v>
      </c>
      <c r="AA2811">
        <v>0.39743638214906302</v>
      </c>
      <c r="AB2811">
        <v>8.0619847681353304E-4</v>
      </c>
      <c r="AC2811" t="b">
        <v>0</v>
      </c>
      <c r="AD2811">
        <v>2.9176660341551702E-3</v>
      </c>
      <c r="AE2811">
        <v>1.19966575313648E-2</v>
      </c>
      <c r="AF2811">
        <v>1.3563298144752199E-2</v>
      </c>
      <c r="AG2811">
        <v>307024</v>
      </c>
      <c r="AH2811" t="str">
        <f>VLOOKUP(B2811,AN:AN,1,0)</f>
        <v>Philadelphia - PA</v>
      </c>
      <c r="AI2811" t="str">
        <f>IF(G2811&lt;=2,"&lt;=2",IF(G2811&lt;3,"2-3","&gt;=3"))</f>
        <v>2-3</v>
      </c>
      <c r="AJ2811">
        <f>G2811-H2811</f>
        <v>-0.41206327095987083</v>
      </c>
    </row>
    <row r="2812" spans="1:36" hidden="1" x14ac:dyDescent="0.3">
      <c r="A2812">
        <v>2017</v>
      </c>
      <c r="B2812" t="s">
        <v>90</v>
      </c>
      <c r="C2812">
        <v>96191</v>
      </c>
      <c r="D2812">
        <v>226208</v>
      </c>
      <c r="E2812">
        <v>687554</v>
      </c>
      <c r="F2812">
        <v>248770</v>
      </c>
      <c r="G2812">
        <v>2.3516545206932</v>
      </c>
      <c r="H2812">
        <f>+E2812/F2812</f>
        <v>2.7638139647063551</v>
      </c>
      <c r="I2812">
        <v>-1.6369834014443502E-2</v>
      </c>
      <c r="J2812">
        <v>2.6826038956641899E-3</v>
      </c>
      <c r="K2812">
        <v>1.1213451832532801E-2</v>
      </c>
      <c r="L2812">
        <v>9.9761294066905995E-2</v>
      </c>
      <c r="M2812">
        <v>4.92155328392982E-2</v>
      </c>
      <c r="N2812">
        <v>-2.807E-3</v>
      </c>
      <c r="O2812">
        <v>-3.2299999999999901E-4</v>
      </c>
      <c r="P2812">
        <v>0.942049980163574</v>
      </c>
      <c r="Q2812">
        <v>-6.7290663719180499E-3</v>
      </c>
      <c r="R2812">
        <v>1066299</v>
      </c>
      <c r="S2812">
        <v>0</v>
      </c>
      <c r="T2812">
        <v>7.7921822667121401E-3</v>
      </c>
      <c r="U2812">
        <v>3.4179642796516398E-2</v>
      </c>
      <c r="V2812">
        <v>0.76078881456666503</v>
      </c>
      <c r="W2812">
        <v>1.3179642796516299E-2</v>
      </c>
      <c r="X2812">
        <v>2.84429720776147E-2</v>
      </c>
      <c r="Y2812">
        <v>0.154486989649847</v>
      </c>
      <c r="Z2812">
        <v>-1.2637697632975699E-2</v>
      </c>
      <c r="AA2812">
        <v>0.92147841633673999</v>
      </c>
      <c r="AB2812">
        <v>3.3128253667770902E-4</v>
      </c>
      <c r="AC2812" t="b">
        <v>0</v>
      </c>
      <c r="AD2812">
        <v>5.1689236119556101E-3</v>
      </c>
      <c r="AE2812">
        <v>1.15858685040499E-2</v>
      </c>
      <c r="AF2812">
        <v>2.5721722669190698E-2</v>
      </c>
      <c r="AG2812">
        <v>43462</v>
      </c>
      <c r="AH2812" t="e">
        <f>VLOOKUP(B2812,AN:AN,1,0)</f>
        <v>#N/A</v>
      </c>
      <c r="AI2812" t="str">
        <f>IF(G2812&lt;=2,"&lt;=2",IF(G2812&lt;3,"2-3","&gt;=3"))</f>
        <v>2-3</v>
      </c>
      <c r="AJ2812">
        <f>G2812-H2812</f>
        <v>-0.41215944401315507</v>
      </c>
    </row>
    <row r="2813" spans="1:36" hidden="1" x14ac:dyDescent="0.3">
      <c r="A2813">
        <v>2007</v>
      </c>
      <c r="B2813" t="s">
        <v>181</v>
      </c>
      <c r="C2813">
        <v>19208</v>
      </c>
      <c r="D2813">
        <v>43928</v>
      </c>
      <c r="E2813">
        <v>153298</v>
      </c>
      <c r="F2813">
        <v>56795</v>
      </c>
      <c r="G2813">
        <v>2.28696376509787</v>
      </c>
      <c r="H2813">
        <f>+E2813/F2813</f>
        <v>2.6991460515890484</v>
      </c>
      <c r="I2813">
        <v>-1.33697442966114E-2</v>
      </c>
      <c r="J2813">
        <v>5.1999227143823797E-3</v>
      </c>
      <c r="K2813">
        <v>-2.44244041964412E-2</v>
      </c>
      <c r="L2813">
        <v>-8.0440714254044005E-2</v>
      </c>
      <c r="M2813">
        <v>1.13574970746411E-2</v>
      </c>
      <c r="N2813">
        <v>1.8619999999999999E-3</v>
      </c>
      <c r="O2813">
        <v>-3.3899999999999902E-4</v>
      </c>
      <c r="P2813">
        <v>0.91278016567230202</v>
      </c>
      <c r="Q2813">
        <v>6.9661736488340004E-3</v>
      </c>
      <c r="R2813">
        <v>202848.203125</v>
      </c>
      <c r="S2813">
        <v>0</v>
      </c>
      <c r="T2813">
        <v>-7.0282351225614999E-3</v>
      </c>
      <c r="U2813">
        <v>2.17355769127607E-2</v>
      </c>
      <c r="V2813">
        <v>0.56988772050011305</v>
      </c>
      <c r="W2813">
        <v>-7.2644230872392999E-3</v>
      </c>
      <c r="X2813">
        <v>0</v>
      </c>
      <c r="Y2813">
        <v>4.0636640704368402E-3</v>
      </c>
      <c r="AA2813">
        <v>-1.1176235724560599</v>
      </c>
      <c r="AB2813">
        <v>1.69319336268201E-4</v>
      </c>
      <c r="AC2813" t="b">
        <v>0</v>
      </c>
      <c r="AF2813">
        <v>0</v>
      </c>
      <c r="AG2813">
        <v>5906</v>
      </c>
      <c r="AH2813" t="e">
        <f>VLOOKUP(B2813,AN:AN,1,0)</f>
        <v>#N/A</v>
      </c>
      <c r="AI2813" t="str">
        <f>IF(G2813&lt;=2,"&lt;=2",IF(G2813&lt;3,"2-3","&gt;=3"))</f>
        <v>2-3</v>
      </c>
      <c r="AJ2813">
        <f>G2813-H2813</f>
        <v>-0.41218228649117838</v>
      </c>
    </row>
    <row r="2814" spans="1:36" hidden="1" x14ac:dyDescent="0.3">
      <c r="A2814">
        <v>2009</v>
      </c>
      <c r="B2814" t="s">
        <v>204</v>
      </c>
      <c r="C2814">
        <v>57849</v>
      </c>
      <c r="D2814">
        <v>123224</v>
      </c>
      <c r="E2814">
        <v>247895</v>
      </c>
      <c r="F2814">
        <v>97504</v>
      </c>
      <c r="G2814">
        <v>2.1300973223391901</v>
      </c>
      <c r="H2814">
        <f>+E2814/F2814</f>
        <v>2.5424085165736789</v>
      </c>
      <c r="I2814">
        <v>-2.1395774981382201E-2</v>
      </c>
      <c r="J2814">
        <v>-7.9191087279468705E-3</v>
      </c>
      <c r="K2814">
        <v>-1.72574878055602E-2</v>
      </c>
      <c r="L2814">
        <v>-5.7662748405709799E-2</v>
      </c>
      <c r="M2814">
        <v>-3.0395941575989099E-2</v>
      </c>
      <c r="N2814">
        <v>-2.5560000000000001E-3</v>
      </c>
      <c r="O2814">
        <v>-7.1250000000000003E-3</v>
      </c>
      <c r="P2814">
        <v>0.94093763828277599</v>
      </c>
      <c r="Q2814">
        <v>-2.9129385948179999E-3</v>
      </c>
      <c r="R2814">
        <v>435040.3125</v>
      </c>
      <c r="S2814">
        <v>0</v>
      </c>
      <c r="T2814">
        <v>1.0962698608636801E-2</v>
      </c>
      <c r="U2814">
        <v>-1.9604003056883802E-2</v>
      </c>
      <c r="V2814">
        <v>0.56675729481071502</v>
      </c>
      <c r="W2814">
        <v>-1.56040030568838E-2</v>
      </c>
      <c r="X2814">
        <v>2.41824153853477E-2</v>
      </c>
      <c r="Y2814">
        <v>2.2470179113952399E-2</v>
      </c>
      <c r="AA2814">
        <v>1.0452716356203799</v>
      </c>
      <c r="AB2814">
        <v>9.5206359784833595E-5</v>
      </c>
      <c r="AC2814" t="b">
        <v>0</v>
      </c>
      <c r="AF2814">
        <v>4.1414766506402603E-3</v>
      </c>
      <c r="AG2814">
        <v>21515</v>
      </c>
      <c r="AH2814" t="e">
        <f>VLOOKUP(B2814,AN:AN,1,0)</f>
        <v>#N/A</v>
      </c>
      <c r="AI2814" t="str">
        <f>IF(G2814&lt;=2,"&lt;=2",IF(G2814&lt;3,"2-3","&gt;=3"))</f>
        <v>2-3</v>
      </c>
      <c r="AJ2814">
        <f>G2814-H2814</f>
        <v>-0.41231119423448881</v>
      </c>
    </row>
    <row r="2815" spans="1:36" hidden="1" x14ac:dyDescent="0.3">
      <c r="A2815">
        <v>2015</v>
      </c>
      <c r="B2815" t="s">
        <v>228</v>
      </c>
      <c r="C2815">
        <v>68927</v>
      </c>
      <c r="D2815">
        <v>140649</v>
      </c>
      <c r="E2815">
        <v>391888</v>
      </c>
      <c r="F2815">
        <v>159766</v>
      </c>
      <c r="G2815">
        <v>2.0405501472572398</v>
      </c>
      <c r="H2815">
        <f>+E2815/F2815</f>
        <v>2.4528873477460786</v>
      </c>
      <c r="I2815">
        <v>-4.8726000910320498E-2</v>
      </c>
      <c r="J2815">
        <v>-1.47148361429571E-2</v>
      </c>
      <c r="K2815">
        <v>-1.47774881869549E-3</v>
      </c>
      <c r="L2815">
        <v>1.7269548483192999E-2</v>
      </c>
      <c r="M2815">
        <v>-4.7075248323380801E-2</v>
      </c>
      <c r="N2815">
        <v>8.9300000000000002E-4</v>
      </c>
      <c r="O2815">
        <v>1.6799999999999999E-4</v>
      </c>
      <c r="P2815">
        <v>0.94023132324218806</v>
      </c>
      <c r="Q2815">
        <v>6.9937705993660098E-3</v>
      </c>
      <c r="R2815">
        <v>552832.6875</v>
      </c>
      <c r="S2815">
        <v>8.9260808926080895E-4</v>
      </c>
      <c r="T2815">
        <v>-5.93241304159164E-3</v>
      </c>
      <c r="U2815">
        <v>2.5271976366639099E-2</v>
      </c>
      <c r="V2815">
        <v>0.51286627733398604</v>
      </c>
      <c r="W2815">
        <v>2.4271976366639001E-2</v>
      </c>
      <c r="X2815">
        <v>-8.9260808926080895E-4</v>
      </c>
      <c r="Y2815">
        <v>1.3350892998053801E-2</v>
      </c>
      <c r="Z2815">
        <v>-7.2866010700683007E-2</v>
      </c>
      <c r="AA2815">
        <v>-0.60458746173500599</v>
      </c>
      <c r="AB2815">
        <v>1.5620641562064099E-3</v>
      </c>
      <c r="AC2815" t="b">
        <v>0</v>
      </c>
      <c r="AF2815">
        <v>2.3430962343096201E-3</v>
      </c>
      <c r="AG2815">
        <v>17909</v>
      </c>
      <c r="AH2815" t="e">
        <f>VLOOKUP(B2815,AN:AN,1,0)</f>
        <v>#N/A</v>
      </c>
      <c r="AI2815" t="str">
        <f>IF(G2815&lt;=2,"&lt;=2",IF(G2815&lt;3,"2-3","&gt;=3"))</f>
        <v>2-3</v>
      </c>
      <c r="AJ2815">
        <f>G2815-H2815</f>
        <v>-0.41233720048883882</v>
      </c>
    </row>
    <row r="2816" spans="1:36" hidden="1" x14ac:dyDescent="0.3">
      <c r="A2816">
        <v>2020</v>
      </c>
      <c r="B2816" t="s">
        <v>143</v>
      </c>
      <c r="C2816">
        <v>51978</v>
      </c>
      <c r="D2816">
        <v>115448</v>
      </c>
      <c r="E2816">
        <v>245531</v>
      </c>
      <c r="F2816">
        <v>93230</v>
      </c>
      <c r="G2816">
        <v>2.2210935395744298</v>
      </c>
      <c r="H2816">
        <f>+E2816/F2816</f>
        <v>2.6336050627480425</v>
      </c>
      <c r="I2816">
        <v>-6.4938821742735103E-2</v>
      </c>
      <c r="J2816">
        <v>1.6673695296049E-2</v>
      </c>
      <c r="K2816">
        <v>5.3119873881339999E-2</v>
      </c>
      <c r="N2816">
        <v>7.1199999999999996E-4</v>
      </c>
      <c r="O2816">
        <v>1.4269999999999899E-3</v>
      </c>
      <c r="P2816">
        <v>0.91213846206664995</v>
      </c>
      <c r="Q2816">
        <v>2.40848660469049E-2</v>
      </c>
      <c r="R2816">
        <v>385226.09375</v>
      </c>
      <c r="S2816">
        <v>0</v>
      </c>
      <c r="T2816">
        <v>2.13470067828893E-2</v>
      </c>
      <c r="U2816">
        <v>5.3394790738821002E-2</v>
      </c>
      <c r="V2816">
        <v>0.55375326542454095</v>
      </c>
      <c r="W2816">
        <v>4.1394790738820998E-2</v>
      </c>
      <c r="X2816">
        <v>4.8175530646315202E-3</v>
      </c>
      <c r="Z2816">
        <v>-0.10924200703391</v>
      </c>
      <c r="AA2816">
        <v>-8.2432245678887295E-2</v>
      </c>
      <c r="AB2816">
        <v>9.0627235869305905E-4</v>
      </c>
      <c r="AC2816" t="b">
        <v>0</v>
      </c>
      <c r="AF2816">
        <v>0</v>
      </c>
      <c r="AG2816">
        <v>21066</v>
      </c>
      <c r="AH2816" t="e">
        <f>VLOOKUP(B2816,AN:AN,1,0)</f>
        <v>#N/A</v>
      </c>
      <c r="AI2816" t="str">
        <f>IF(G2816&lt;=2,"&lt;=2",IF(G2816&lt;3,"2-3","&gt;=3"))</f>
        <v>2-3</v>
      </c>
      <c r="AJ2816">
        <f>G2816-H2816</f>
        <v>-0.41251152317361273</v>
      </c>
    </row>
    <row r="2817" spans="1:36" x14ac:dyDescent="0.3">
      <c r="A2817">
        <v>2018</v>
      </c>
      <c r="B2817" t="s">
        <v>137</v>
      </c>
      <c r="C2817">
        <v>249646</v>
      </c>
      <c r="D2817">
        <v>545714</v>
      </c>
      <c r="E2817">
        <v>999774</v>
      </c>
      <c r="F2817">
        <v>384753</v>
      </c>
      <c r="G2817">
        <v>2.1859513070507801</v>
      </c>
      <c r="H2817">
        <f>+E2817/F2817</f>
        <v>2.5984826629032134</v>
      </c>
      <c r="I2817">
        <v>-2.2879851897867402E-2</v>
      </c>
      <c r="J2817">
        <v>-8.0090444535017499E-3</v>
      </c>
      <c r="K2817">
        <v>9.1325726062059E-3</v>
      </c>
      <c r="L2817">
        <v>-3.4192416027188401E-2</v>
      </c>
      <c r="M2817">
        <v>-5.7909511961042999E-2</v>
      </c>
      <c r="N2817">
        <v>5.535E-3</v>
      </c>
      <c r="O2817">
        <v>2.97999999999999E-4</v>
      </c>
      <c r="P2817">
        <v>0.94498825073242199</v>
      </c>
      <c r="Q2817">
        <v>6.0626268386839701E-3</v>
      </c>
      <c r="R2817">
        <v>1572873</v>
      </c>
      <c r="S2817">
        <v>3.5981289729340699E-4</v>
      </c>
      <c r="T2817">
        <v>-5.5193137377500898E-3</v>
      </c>
      <c r="U2817">
        <v>2.70115341991186E-2</v>
      </c>
      <c r="V2817">
        <v>0.85572821113891395</v>
      </c>
      <c r="W2817">
        <v>3.0115341991185998E-3</v>
      </c>
      <c r="X2817">
        <v>2.5566705313237102E-2</v>
      </c>
      <c r="Y2817">
        <v>0.111553604711485</v>
      </c>
      <c r="Z2817">
        <v>-3.12044900911955E-2</v>
      </c>
      <c r="AA2817">
        <v>8.6473453603463906E-3</v>
      </c>
      <c r="AB2817">
        <v>1.2993243513373001E-3</v>
      </c>
      <c r="AC2817" t="b">
        <v>0</v>
      </c>
      <c r="AD2817">
        <v>2.09995338473642E-4</v>
      </c>
      <c r="AE2817">
        <v>1.2005419382238701E-2</v>
      </c>
      <c r="AF2817">
        <v>2.66961180186303E-2</v>
      </c>
      <c r="AG2817">
        <v>102610</v>
      </c>
      <c r="AH2817" t="str">
        <f>VLOOKUP(B2817,AN:AN,1,0)</f>
        <v>Milwaukee - WI</v>
      </c>
      <c r="AI2817" t="str">
        <f>IF(G2817&lt;=2,"&lt;=2",IF(G2817&lt;3,"2-3","&gt;=3"))</f>
        <v>2-3</v>
      </c>
      <c r="AJ2817">
        <f>G2817-H2817</f>
        <v>-0.41253135585243328</v>
      </c>
    </row>
    <row r="2818" spans="1:36" hidden="1" x14ac:dyDescent="0.3">
      <c r="A2818">
        <v>2007</v>
      </c>
      <c r="B2818" t="s">
        <v>219</v>
      </c>
      <c r="C2818">
        <v>32293</v>
      </c>
      <c r="D2818">
        <v>77439</v>
      </c>
      <c r="E2818">
        <v>142125</v>
      </c>
      <c r="F2818">
        <v>50568</v>
      </c>
      <c r="G2818">
        <v>2.3980119530548398</v>
      </c>
      <c r="H2818">
        <f>+E2818/F2818</f>
        <v>2.8105719031798766</v>
      </c>
      <c r="I2818">
        <v>-2.4738937347301999E-2</v>
      </c>
      <c r="J2818">
        <v>6.2862643972039201E-4</v>
      </c>
      <c r="K2818">
        <v>-2.89957004711031E-2</v>
      </c>
      <c r="L2818">
        <v>-9.6697160389274298E-2</v>
      </c>
      <c r="M2818">
        <v>-4.8989490605891401E-3</v>
      </c>
      <c r="N2818">
        <v>-1.0640000000000001E-3</v>
      </c>
      <c r="O2818">
        <v>-3.107E-3</v>
      </c>
      <c r="P2818">
        <v>0.93872851133346602</v>
      </c>
      <c r="Q2818">
        <v>-1.7529129981990099E-3</v>
      </c>
      <c r="R2818">
        <v>245021.890625</v>
      </c>
      <c r="S2818">
        <v>0</v>
      </c>
      <c r="T2818">
        <v>1.34679712355136E-2</v>
      </c>
      <c r="U2818">
        <v>4.2231783270835897E-2</v>
      </c>
      <c r="V2818">
        <v>0.73844606036634397</v>
      </c>
      <c r="W2818">
        <v>1.32317832708358E-2</v>
      </c>
      <c r="X2818">
        <v>1.8660031988626199E-3</v>
      </c>
      <c r="Y2818">
        <v>5.48603133137383E-2</v>
      </c>
      <c r="AA2818">
        <v>0.87468809959352301</v>
      </c>
      <c r="AB2818">
        <v>8.8857295183934594E-5</v>
      </c>
      <c r="AC2818" t="b">
        <v>0</v>
      </c>
      <c r="AF2818">
        <v>2.3813755109294399E-2</v>
      </c>
      <c r="AG2818">
        <v>11275</v>
      </c>
      <c r="AH2818" t="e">
        <f>VLOOKUP(B2818,AN:AN,1,0)</f>
        <v>#N/A</v>
      </c>
      <c r="AI2818" t="str">
        <f>IF(G2818&lt;=2,"&lt;=2",IF(G2818&lt;3,"2-3","&gt;=3"))</f>
        <v>2-3</v>
      </c>
      <c r="AJ2818">
        <f>G2818-H2818</f>
        <v>-0.41255995012503677</v>
      </c>
    </row>
    <row r="2819" spans="1:36" hidden="1" x14ac:dyDescent="0.3">
      <c r="A2819">
        <v>2009</v>
      </c>
      <c r="B2819" t="s">
        <v>203</v>
      </c>
      <c r="C2819">
        <v>84895</v>
      </c>
      <c r="D2819">
        <v>188921</v>
      </c>
      <c r="E2819">
        <v>381163</v>
      </c>
      <c r="F2819">
        <v>144486</v>
      </c>
      <c r="G2819">
        <v>2.2253489604805901</v>
      </c>
      <c r="H2819">
        <f>+E2819/F2819</f>
        <v>2.6380618191381866</v>
      </c>
      <c r="I2819">
        <v>2.40164835499251E-2</v>
      </c>
      <c r="J2819">
        <v>1.08613343909382E-2</v>
      </c>
      <c r="K2819">
        <v>1.5229553133249E-3</v>
      </c>
      <c r="L2819">
        <v>-5.1760770380497E-3</v>
      </c>
      <c r="M2819">
        <v>2.2090729791671E-2</v>
      </c>
      <c r="N2819">
        <v>-4.8099999999999998E-4</v>
      </c>
      <c r="O2819">
        <v>-2.7130000000000001E-3</v>
      </c>
      <c r="P2819">
        <v>0.95604556798934903</v>
      </c>
      <c r="Q2819">
        <v>8.5175037383999896E-4</v>
      </c>
      <c r="R2819">
        <v>621463.3125</v>
      </c>
      <c r="S2819">
        <v>0</v>
      </c>
      <c r="T2819">
        <v>2.6758350431918499E-3</v>
      </c>
      <c r="U2819">
        <v>-2.78908666223288E-2</v>
      </c>
      <c r="V2819">
        <v>0.93941962564515902</v>
      </c>
      <c r="W2819">
        <v>-2.38908666223288E-2</v>
      </c>
      <c r="X2819">
        <v>2.6263952724885097E-4</v>
      </c>
      <c r="Y2819">
        <v>-3.50437926063427E-3</v>
      </c>
      <c r="AA2819">
        <v>0.24424383210477299</v>
      </c>
      <c r="AB2819">
        <v>1.2256511271613001E-3</v>
      </c>
      <c r="AC2819" t="b">
        <v>1</v>
      </c>
      <c r="AF2819">
        <v>0</v>
      </c>
      <c r="AG2819">
        <v>22851</v>
      </c>
      <c r="AH2819" t="e">
        <f>VLOOKUP(B2819,AN:AN,1,0)</f>
        <v>#N/A</v>
      </c>
      <c r="AI2819" t="str">
        <f>IF(G2819&lt;=2,"&lt;=2",IF(G2819&lt;3,"2-3","&gt;=3"))</f>
        <v>2-3</v>
      </c>
      <c r="AJ2819">
        <f>G2819-H2819</f>
        <v>-0.41271285865759655</v>
      </c>
    </row>
    <row r="2820" spans="1:36" hidden="1" x14ac:dyDescent="0.3">
      <c r="A2820">
        <v>2022</v>
      </c>
      <c r="B2820" t="s">
        <v>219</v>
      </c>
      <c r="C2820">
        <v>36829</v>
      </c>
      <c r="D2820">
        <v>91239</v>
      </c>
      <c r="E2820">
        <v>167342</v>
      </c>
      <c r="F2820">
        <v>57895</v>
      </c>
      <c r="G2820">
        <v>2.47736837818023</v>
      </c>
      <c r="H2820">
        <f>+E2820/F2820</f>
        <v>2.8904395889109593</v>
      </c>
      <c r="I2820">
        <v>5.6761903259426198E-2</v>
      </c>
      <c r="J2820">
        <v>-1.38688758015632E-2</v>
      </c>
      <c r="K2820">
        <v>-3.2166693158447703E-2</v>
      </c>
      <c r="N2820">
        <v>-3.6459999999999999E-3</v>
      </c>
      <c r="O2820">
        <v>4.1099999999999899E-4</v>
      </c>
      <c r="P2820">
        <v>0.92840337753295898</v>
      </c>
      <c r="Q2820">
        <v>-2.3618936538696001E-2</v>
      </c>
      <c r="R2820">
        <v>283969.59375</v>
      </c>
      <c r="S2820">
        <v>0</v>
      </c>
      <c r="T2820">
        <v>2.4972571060061399E-2</v>
      </c>
      <c r="U2820">
        <v>7.33519047498703E-2</v>
      </c>
      <c r="V2820">
        <v>0.76304861812315306</v>
      </c>
      <c r="W2820">
        <v>-6.6480952501296996E-3</v>
      </c>
      <c r="X2820">
        <v>1.82931022625679E-2</v>
      </c>
      <c r="Z2820">
        <v>5.4644385510646598E-2</v>
      </c>
      <c r="AA2820">
        <v>0.91727051745185095</v>
      </c>
      <c r="AB2820">
        <v>0</v>
      </c>
      <c r="AC2820" t="b">
        <v>1</v>
      </c>
      <c r="AF2820">
        <v>4.8689911285331101E-2</v>
      </c>
      <c r="AG2820">
        <v>14807</v>
      </c>
      <c r="AH2820" t="e">
        <f>VLOOKUP(B2820,AN:AN,1,0)</f>
        <v>#N/A</v>
      </c>
      <c r="AI2820" t="str">
        <f>IF(G2820&lt;=2,"&lt;=2",IF(G2820&lt;3,"2-3","&gt;=3"))</f>
        <v>2-3</v>
      </c>
      <c r="AJ2820">
        <f>G2820-H2820</f>
        <v>-0.41307121073072928</v>
      </c>
    </row>
    <row r="2821" spans="1:36" hidden="1" x14ac:dyDescent="0.3">
      <c r="A2821">
        <v>2015</v>
      </c>
      <c r="B2821" t="s">
        <v>144</v>
      </c>
      <c r="C2821">
        <v>15826</v>
      </c>
      <c r="D2821">
        <v>36676</v>
      </c>
      <c r="E2821">
        <v>129397</v>
      </c>
      <c r="F2821">
        <v>47389</v>
      </c>
      <c r="G2821">
        <v>2.3174522936939201</v>
      </c>
      <c r="H2821">
        <f>+E2821/F2821</f>
        <v>2.7305281816455294</v>
      </c>
      <c r="I2821">
        <v>-5.4713005001463401E-2</v>
      </c>
      <c r="J2821">
        <v>-5.9049725532531504E-3</v>
      </c>
      <c r="K2821">
        <v>7.3321147710084904E-3</v>
      </c>
      <c r="L2821">
        <v>0.13886365060508199</v>
      </c>
      <c r="M2821">
        <v>7.4518853798508602E-2</v>
      </c>
      <c r="N2821">
        <v>-4.2620000000000002E-3</v>
      </c>
      <c r="O2821">
        <v>-1.8649999999999999E-3</v>
      </c>
      <c r="P2821">
        <v>0.93454289436340299</v>
      </c>
      <c r="Q2821">
        <v>-8.8999867439270002E-3</v>
      </c>
      <c r="R2821">
        <v>173770.796875</v>
      </c>
      <c r="S2821">
        <v>0</v>
      </c>
      <c r="T2821">
        <v>9.15562920272355E-3</v>
      </c>
      <c r="U2821">
        <v>4.0360018610954299E-2</v>
      </c>
      <c r="V2821">
        <v>0.63230088986381905</v>
      </c>
      <c r="W2821">
        <v>3.9360018610954298E-2</v>
      </c>
      <c r="X2821">
        <v>0</v>
      </c>
      <c r="Y2821">
        <v>3.5311299532909103E-2</v>
      </c>
      <c r="Z2821">
        <v>-5.1927941092505203E-2</v>
      </c>
      <c r="AA2821">
        <v>0.31230193059128503</v>
      </c>
      <c r="AB2821">
        <v>7.9914757591901902E-4</v>
      </c>
      <c r="AC2821" t="b">
        <v>0</v>
      </c>
      <c r="AF2821">
        <v>0</v>
      </c>
      <c r="AG2821">
        <v>3754</v>
      </c>
      <c r="AH2821" t="e">
        <f>VLOOKUP(B2821,AN:AN,1,0)</f>
        <v>#N/A</v>
      </c>
      <c r="AI2821" t="str">
        <f>IF(G2821&lt;=2,"&lt;=2",IF(G2821&lt;3,"2-3","&gt;=3"))</f>
        <v>2-3</v>
      </c>
      <c r="AJ2821">
        <f>G2821-H2821</f>
        <v>-0.41307588795160921</v>
      </c>
    </row>
    <row r="2822" spans="1:36" hidden="1" x14ac:dyDescent="0.3">
      <c r="A2822">
        <v>2023</v>
      </c>
      <c r="B2822" t="s">
        <v>189</v>
      </c>
      <c r="C2822">
        <v>786574</v>
      </c>
      <c r="D2822">
        <v>1811386</v>
      </c>
      <c r="E2822">
        <v>2653263</v>
      </c>
      <c r="F2822">
        <v>976888</v>
      </c>
      <c r="G2822">
        <v>2.30288059356144</v>
      </c>
      <c r="H2822">
        <f>+E2822/F2822</f>
        <v>2.7160360246005681</v>
      </c>
      <c r="I2822">
        <v>-1.9089264727420199E-2</v>
      </c>
      <c r="N2822">
        <v>3.179E-3</v>
      </c>
      <c r="O2822">
        <v>-1.9699999999999999E-4</v>
      </c>
      <c r="P2822">
        <v>0.93621242046356201</v>
      </c>
      <c r="Q2822">
        <v>4.8186779022220102E-3</v>
      </c>
      <c r="R2822">
        <v>1557334</v>
      </c>
      <c r="S2822">
        <v>0</v>
      </c>
      <c r="T2822">
        <v>-2.6018554810434601E-2</v>
      </c>
      <c r="U2822">
        <v>-3.3163721673190598E-3</v>
      </c>
      <c r="V2822">
        <v>2.2099276077949801</v>
      </c>
      <c r="W2822">
        <v>-4.4316372167318999E-2</v>
      </c>
      <c r="X2822">
        <v>7.1883767970941899E-3</v>
      </c>
      <c r="Z2822">
        <v>-9.9856172648318503E-2</v>
      </c>
      <c r="AA2822">
        <v>0.59842255195179295</v>
      </c>
      <c r="AB2822">
        <v>9.8962524740631099E-4</v>
      </c>
      <c r="AC2822" t="b">
        <v>0</v>
      </c>
      <c r="AF2822">
        <v>9.8799399699849907E-3</v>
      </c>
      <c r="AG2822">
        <v>185230</v>
      </c>
      <c r="AH2822" t="str">
        <f>VLOOKUP(B2822,AN:AN,1,0)</f>
        <v>San Francisco - CA</v>
      </c>
      <c r="AI2822" t="str">
        <f>IF(G2822&lt;=2,"&lt;=2",IF(G2822&lt;3,"2-3","&gt;=3"))</f>
        <v>2-3</v>
      </c>
      <c r="AJ2822">
        <f>G2822-H2822</f>
        <v>-0.41315543103912811</v>
      </c>
    </row>
    <row r="2823" spans="1:36" hidden="1" x14ac:dyDescent="0.3">
      <c r="A2823">
        <v>2023</v>
      </c>
      <c r="B2823" t="s">
        <v>227</v>
      </c>
      <c r="C2823">
        <v>45936</v>
      </c>
      <c r="D2823">
        <v>99905</v>
      </c>
      <c r="E2823">
        <v>356966</v>
      </c>
      <c r="F2823">
        <v>137928</v>
      </c>
      <c r="G2823">
        <v>2.1748737373737299</v>
      </c>
      <c r="H2823">
        <f>+E2823/F2823</f>
        <v>2.5880604373296214</v>
      </c>
      <c r="I2823">
        <v>-2.87809263296579E-2</v>
      </c>
      <c r="N2823">
        <v>9.9679999999999994E-3</v>
      </c>
      <c r="O2823">
        <v>1.2844E-2</v>
      </c>
      <c r="P2823">
        <v>0.92383956909179699</v>
      </c>
      <c r="Q2823">
        <v>-3.93434762954709E-2</v>
      </c>
      <c r="R2823">
        <v>467192.40625</v>
      </c>
      <c r="S2823">
        <v>0</v>
      </c>
      <c r="T2823">
        <v>8.4380889311432491E-3</v>
      </c>
      <c r="U2823">
        <v>3.1140271574258801E-2</v>
      </c>
      <c r="V2823">
        <v>0.76581649775073801</v>
      </c>
      <c r="W2823">
        <v>-9.8597284257411991E-3</v>
      </c>
      <c r="X2823">
        <v>9.1252359974826905E-2</v>
      </c>
      <c r="Z2823">
        <v>-6.19097812254795E-2</v>
      </c>
      <c r="AA2823">
        <v>1.0256461890620601</v>
      </c>
      <c r="AB2823">
        <v>5.3942281758518305E-4</v>
      </c>
      <c r="AC2823" t="b">
        <v>0</v>
      </c>
      <c r="AF2823">
        <v>6.2842758248673899E-2</v>
      </c>
      <c r="AG2823">
        <v>12138</v>
      </c>
      <c r="AH2823" t="e">
        <f>VLOOKUP(B2823,AN:AN,1,0)</f>
        <v>#N/A</v>
      </c>
      <c r="AI2823" t="str">
        <f>IF(G2823&lt;=2,"&lt;=2",IF(G2823&lt;3,"2-3","&gt;=3"))</f>
        <v>2-3</v>
      </c>
      <c r="AJ2823">
        <f>G2823-H2823</f>
        <v>-0.41318669995589152</v>
      </c>
    </row>
    <row r="2824" spans="1:36" hidden="1" x14ac:dyDescent="0.3">
      <c r="A2824">
        <v>2009</v>
      </c>
      <c r="B2824" t="s">
        <v>64</v>
      </c>
      <c r="C2824">
        <v>278442</v>
      </c>
      <c r="D2824">
        <v>601220</v>
      </c>
      <c r="E2824">
        <v>1440263</v>
      </c>
      <c r="F2824">
        <v>559879</v>
      </c>
      <c r="G2824">
        <v>2.15922885196917</v>
      </c>
      <c r="H2824">
        <f>+E2824/F2824</f>
        <v>2.572454048106823</v>
      </c>
      <c r="I2824">
        <v>1.81527454601173E-2</v>
      </c>
      <c r="J2824">
        <v>-7.6280295616015696E-3</v>
      </c>
      <c r="K2824">
        <v>-1.6966408639214899E-2</v>
      </c>
      <c r="L2824">
        <v>-4.9256560183130203E-2</v>
      </c>
      <c r="M2824">
        <v>-2.19897533534095E-2</v>
      </c>
      <c r="N2824">
        <v>1.3309999999999999E-3</v>
      </c>
      <c r="O2824">
        <v>3.3730000000000001E-3</v>
      </c>
      <c r="P2824">
        <v>0.91386216878891002</v>
      </c>
      <c r="Q2824">
        <v>-8.5459947586059501E-3</v>
      </c>
      <c r="R2824">
        <v>2080065.875</v>
      </c>
      <c r="S2824">
        <v>1.52559180248671E-4</v>
      </c>
      <c r="T2824">
        <v>1.16077326238155E-2</v>
      </c>
      <c r="U2824">
        <v>-1.89589690417051E-2</v>
      </c>
      <c r="V2824">
        <v>0.76861605734603899</v>
      </c>
      <c r="W2824">
        <v>-1.49589690417051E-2</v>
      </c>
      <c r="X2824">
        <v>5.9752345597396299E-3</v>
      </c>
      <c r="Y2824">
        <v>1.4907029082370101E-2</v>
      </c>
      <c r="AA2824">
        <v>-0.19773297693537101</v>
      </c>
      <c r="AB2824">
        <v>4.40726520718384E-4</v>
      </c>
      <c r="AC2824" t="b">
        <v>1</v>
      </c>
      <c r="AF2824">
        <v>1.45778772237619E-3</v>
      </c>
      <c r="AG2824">
        <v>118692</v>
      </c>
      <c r="AH2824" t="str">
        <f>VLOOKUP(B2824,AN:AN,1,0)</f>
        <v>Cleveland - OH</v>
      </c>
      <c r="AI2824" t="str">
        <f>IF(G2824&lt;=2,"&lt;=2",IF(G2824&lt;3,"2-3","&gt;=3"))</f>
        <v>2-3</v>
      </c>
      <c r="AJ2824">
        <f>G2824-H2824</f>
        <v>-0.41322519613765296</v>
      </c>
    </row>
    <row r="2825" spans="1:36" hidden="1" x14ac:dyDescent="0.3">
      <c r="A2825">
        <v>2019</v>
      </c>
      <c r="B2825" t="s">
        <v>220</v>
      </c>
      <c r="C2825">
        <v>814381</v>
      </c>
      <c r="D2825">
        <v>2023210</v>
      </c>
      <c r="E2825">
        <v>4042090</v>
      </c>
      <c r="F2825">
        <v>1394919</v>
      </c>
      <c r="G2825">
        <v>2.4843531467458102</v>
      </c>
      <c r="H2825">
        <f>+E2825/F2825</f>
        <v>2.8977238104864869</v>
      </c>
      <c r="I2825">
        <v>-1.7111323013098902E-2</v>
      </c>
      <c r="J2825">
        <v>-6.4634962007403304E-2</v>
      </c>
      <c r="K2825">
        <v>-4.45871780514717E-2</v>
      </c>
      <c r="N2825">
        <v>2.294E-3</v>
      </c>
      <c r="O2825">
        <v>8.7299999999999997E-4</v>
      </c>
      <c r="P2825">
        <v>0.93469268083572399</v>
      </c>
      <c r="Q2825">
        <v>-1.4836192131040199E-3</v>
      </c>
      <c r="R2825">
        <v>6352307</v>
      </c>
      <c r="S2825">
        <v>1.3489817917795E-3</v>
      </c>
      <c r="T2825">
        <v>-3.2255388796329498E-3</v>
      </c>
      <c r="U2825">
        <v>3.1916078180074699E-2</v>
      </c>
      <c r="V2825">
        <v>1.43357705830372</v>
      </c>
      <c r="W2825">
        <v>1.39160781800747E-2</v>
      </c>
      <c r="X2825">
        <v>2.6140314330959601E-2</v>
      </c>
      <c r="Z2825">
        <v>-2.6128164260316201E-2</v>
      </c>
      <c r="AA2825">
        <v>0.72639374917644595</v>
      </c>
      <c r="AB2825">
        <v>5.1775013297684002E-4</v>
      </c>
      <c r="AC2825" t="b">
        <v>0</v>
      </c>
      <c r="AD2825">
        <v>8.4447917937012496E-4</v>
      </c>
      <c r="AE2825">
        <v>9.3567581037881202E-3</v>
      </c>
      <c r="AF2825">
        <v>2.2495838785552301E-2</v>
      </c>
      <c r="AG2825">
        <v>507372</v>
      </c>
      <c r="AH2825" t="str">
        <f>VLOOKUP(B2825,AN:AN,1,0)</f>
        <v>Washington - DC</v>
      </c>
      <c r="AI2825" t="str">
        <f>IF(G2825&lt;=2,"&lt;=2",IF(G2825&lt;3,"2-3","&gt;=3"))</f>
        <v>2-3</v>
      </c>
      <c r="AJ2825">
        <f>G2825-H2825</f>
        <v>-0.41337066374067666</v>
      </c>
    </row>
    <row r="2826" spans="1:36" hidden="1" x14ac:dyDescent="0.3">
      <c r="A2826">
        <v>2020</v>
      </c>
      <c r="B2826" t="s">
        <v>152</v>
      </c>
      <c r="C2826">
        <v>73891</v>
      </c>
      <c r="D2826">
        <v>178352</v>
      </c>
      <c r="E2826">
        <v>348555</v>
      </c>
      <c r="F2826">
        <v>123291</v>
      </c>
      <c r="G2826">
        <v>2.4137175028081899</v>
      </c>
      <c r="H2826">
        <f>+E2826/F2826</f>
        <v>2.8270920018492833</v>
      </c>
      <c r="I2826">
        <v>-9.1496794692849E-3</v>
      </c>
      <c r="J2826">
        <v>-1.8438484519720098E-2</v>
      </c>
      <c r="K2826">
        <v>1.80076940655708E-2</v>
      </c>
      <c r="N2826">
        <v>1.0404999999999999E-2</v>
      </c>
      <c r="O2826">
        <v>9.7380000000000001E-3</v>
      </c>
      <c r="P2826">
        <v>0.93569195270538297</v>
      </c>
      <c r="Q2826">
        <v>-3.8813352584839899E-3</v>
      </c>
      <c r="R2826">
        <v>576466.625</v>
      </c>
      <c r="S2826">
        <v>0</v>
      </c>
      <c r="T2826">
        <v>-1.13857965916395E-2</v>
      </c>
      <c r="U2826">
        <v>2.06619873642921E-2</v>
      </c>
      <c r="V2826">
        <v>0.68897208605146398</v>
      </c>
      <c r="W2826">
        <v>8.6619873642920994E-3</v>
      </c>
      <c r="X2826">
        <v>4.2674789672178699E-2</v>
      </c>
      <c r="Z2826">
        <v>-4.59072528604293E-2</v>
      </c>
      <c r="AA2826">
        <v>2.3266799759700199</v>
      </c>
      <c r="AB2826">
        <v>6.0922541340295902E-4</v>
      </c>
      <c r="AC2826" t="b">
        <v>0</v>
      </c>
      <c r="AF2826">
        <v>5.8253553814911499E-2</v>
      </c>
      <c r="AG2826">
        <v>35941</v>
      </c>
      <c r="AH2826" t="e">
        <f>VLOOKUP(B2826,AN:AN,1,0)</f>
        <v>#N/A</v>
      </c>
      <c r="AI2826" t="str">
        <f>IF(G2826&lt;=2,"&lt;=2",IF(G2826&lt;3,"2-3","&gt;=3"))</f>
        <v>2-3</v>
      </c>
      <c r="AJ2826">
        <f>G2826-H2826</f>
        <v>-0.41337449904109347</v>
      </c>
    </row>
    <row r="2827" spans="1:36" hidden="1" x14ac:dyDescent="0.3">
      <c r="A2827">
        <v>2022</v>
      </c>
      <c r="B2827" t="s">
        <v>128</v>
      </c>
      <c r="C2827">
        <v>29718</v>
      </c>
      <c r="D2827">
        <v>63505</v>
      </c>
      <c r="E2827">
        <v>185915</v>
      </c>
      <c r="F2827">
        <v>72899</v>
      </c>
      <c r="G2827">
        <v>2.1369203849518801</v>
      </c>
      <c r="H2827">
        <f>+E2827/F2827</f>
        <v>2.5503093320896033</v>
      </c>
      <c r="I2827">
        <v>-6.7903275367151697E-2</v>
      </c>
      <c r="J2827">
        <v>1.1079246178269499E-3</v>
      </c>
      <c r="K2827">
        <v>-1.7189892739057501E-2</v>
      </c>
      <c r="N2827">
        <v>-5.4149999999999997E-3</v>
      </c>
      <c r="O2827">
        <v>-3.6649999999999999E-3</v>
      </c>
      <c r="P2827">
        <v>0.95358633995056197</v>
      </c>
      <c r="Q2827">
        <v>-1.3419866561888901E-2</v>
      </c>
      <c r="R2827">
        <v>263703.5</v>
      </c>
      <c r="S2827">
        <v>0</v>
      </c>
      <c r="T2827">
        <v>2.7477046474814401E-2</v>
      </c>
      <c r="U2827">
        <v>7.5856380164623302E-2</v>
      </c>
      <c r="V2827">
        <v>0.63777197932681395</v>
      </c>
      <c r="W2827">
        <v>-4.14361983537669E-3</v>
      </c>
      <c r="X2827">
        <v>2.68795056642636E-2</v>
      </c>
      <c r="Z2827">
        <v>-6.0386857155844201E-2</v>
      </c>
      <c r="AA2827">
        <v>0.39177541683317302</v>
      </c>
      <c r="AB2827">
        <v>1.23583934088568E-3</v>
      </c>
      <c r="AC2827" t="b">
        <v>0</v>
      </c>
      <c r="AF2827">
        <v>0.11318228630278</v>
      </c>
      <c r="AG2827">
        <v>9971</v>
      </c>
      <c r="AH2827" t="e">
        <f>VLOOKUP(B2827,AN:AN,1,0)</f>
        <v>#N/A</v>
      </c>
      <c r="AI2827" t="str">
        <f>IF(G2827&lt;=2,"&lt;=2",IF(G2827&lt;3,"2-3","&gt;=3"))</f>
        <v>2-3</v>
      </c>
      <c r="AJ2827">
        <f>G2827-H2827</f>
        <v>-0.41338894713772323</v>
      </c>
    </row>
    <row r="2828" spans="1:36" hidden="1" x14ac:dyDescent="0.3">
      <c r="A2828">
        <v>2023</v>
      </c>
      <c r="B2828" t="s">
        <v>83</v>
      </c>
      <c r="C2828">
        <v>57731</v>
      </c>
      <c r="D2828">
        <v>117639</v>
      </c>
      <c r="E2828">
        <v>242089</v>
      </c>
      <c r="F2828">
        <v>98767</v>
      </c>
      <c r="G2828">
        <v>2.0377093762449898</v>
      </c>
      <c r="H2828">
        <f>+E2828/F2828</f>
        <v>2.4511122135936092</v>
      </c>
      <c r="I2828">
        <v>-1.8442918936223299E-2</v>
      </c>
      <c r="N2828">
        <v>7.2099999999999996E-4</v>
      </c>
      <c r="O2828">
        <v>1.562E-3</v>
      </c>
      <c r="P2828">
        <v>0.94490307569503795</v>
      </c>
      <c r="Q2828">
        <v>1.35732293128969E-2</v>
      </c>
      <c r="R2828">
        <v>372211</v>
      </c>
      <c r="S2828">
        <v>0</v>
      </c>
      <c r="T2828">
        <v>-1.9247550517324699E-4</v>
      </c>
      <c r="U2828">
        <v>2.25097071379423E-2</v>
      </c>
      <c r="V2828">
        <v>1.0338522719634899</v>
      </c>
      <c r="W2828">
        <v>-1.8490292862057701E-2</v>
      </c>
      <c r="X2828">
        <v>0</v>
      </c>
      <c r="Z2828">
        <v>-9.24127960882348E-2</v>
      </c>
      <c r="AA2828">
        <v>0.91709290361239304</v>
      </c>
      <c r="AB2828">
        <v>8.4170023447363595E-4</v>
      </c>
      <c r="AC2828" t="b">
        <v>0</v>
      </c>
      <c r="AF2828">
        <v>3.70949317621595E-2</v>
      </c>
      <c r="AG2828">
        <v>16633</v>
      </c>
      <c r="AH2828" t="e">
        <f>VLOOKUP(B2828,AN:AN,1,0)</f>
        <v>#N/A</v>
      </c>
      <c r="AI2828" t="str">
        <f>IF(G2828&lt;=2,"&lt;=2",IF(G2828&lt;3,"2-3","&gt;=3"))</f>
        <v>2-3</v>
      </c>
      <c r="AJ2828">
        <f>G2828-H2828</f>
        <v>-0.41340283734861938</v>
      </c>
    </row>
    <row r="2829" spans="1:36" hidden="1" x14ac:dyDescent="0.3">
      <c r="A2829">
        <v>2007</v>
      </c>
      <c r="B2829" t="s">
        <v>77</v>
      </c>
      <c r="C2829">
        <v>81741</v>
      </c>
      <c r="D2829">
        <v>234291</v>
      </c>
      <c r="E2829">
        <v>490779</v>
      </c>
      <c r="F2829">
        <v>149643</v>
      </c>
      <c r="G2829">
        <v>2.86626050574375</v>
      </c>
      <c r="H2829">
        <f>+E2829/F2829</f>
        <v>3.2796656041378482</v>
      </c>
      <c r="I2829">
        <v>-5.1535088077857998E-2</v>
      </c>
      <c r="J2829">
        <v>5.8180284686386802E-3</v>
      </c>
      <c r="K2829">
        <v>-2.38062984421849E-2</v>
      </c>
      <c r="L2829">
        <v>-0.100469155117869</v>
      </c>
      <c r="M2829">
        <v>-8.6709437891841802E-3</v>
      </c>
      <c r="N2829">
        <v>1.232E-3</v>
      </c>
      <c r="O2829">
        <v>-3.3159999999999999E-3</v>
      </c>
      <c r="P2829">
        <v>0.92128288745880105</v>
      </c>
      <c r="Q2829">
        <v>-5.1976442337039403E-3</v>
      </c>
      <c r="R2829">
        <v>762601</v>
      </c>
      <c r="S2829">
        <v>0</v>
      </c>
      <c r="T2829">
        <v>9.8539218306540992E-3</v>
      </c>
      <c r="U2829">
        <v>3.8617733865976299E-2</v>
      </c>
      <c r="V2829">
        <v>0.706339709915634</v>
      </c>
      <c r="W2829">
        <v>9.6177338659762905E-3</v>
      </c>
      <c r="X2829">
        <v>1.8696283067306599E-2</v>
      </c>
      <c r="Y2829">
        <v>0.117226685927199</v>
      </c>
      <c r="AA2829">
        <v>1.5571560804162801</v>
      </c>
      <c r="AB2829">
        <v>1.39524500502288E-4</v>
      </c>
      <c r="AC2829" t="b">
        <v>0</v>
      </c>
      <c r="AF2829">
        <v>2.14867730773523E-3</v>
      </c>
      <c r="AG2829">
        <v>36506</v>
      </c>
      <c r="AH2829" t="e">
        <f>VLOOKUP(B2829,AN:AN,1,0)</f>
        <v>#N/A</v>
      </c>
      <c r="AI2829" t="str">
        <f>IF(G2829&lt;=2,"&lt;=2",IF(G2829&lt;3,"2-3","&gt;=3"))</f>
        <v>2-3</v>
      </c>
      <c r="AJ2829">
        <f>G2829-H2829</f>
        <v>-0.41340509839409822</v>
      </c>
    </row>
    <row r="2830" spans="1:36" hidden="1" x14ac:dyDescent="0.3">
      <c r="A2830">
        <v>2010</v>
      </c>
      <c r="B2830" t="s">
        <v>54</v>
      </c>
      <c r="C2830">
        <v>159842</v>
      </c>
      <c r="D2830">
        <v>336616</v>
      </c>
      <c r="E2830">
        <v>767808</v>
      </c>
      <c r="F2830">
        <v>304738</v>
      </c>
      <c r="G2830">
        <v>2.10592960548541</v>
      </c>
      <c r="H2830">
        <f>+E2830/F2830</f>
        <v>2.5195676285858672</v>
      </c>
      <c r="I2830">
        <v>6.1182078694041603E-2</v>
      </c>
      <c r="J2830">
        <v>-3.0009867623450101E-4</v>
      </c>
      <c r="K2830">
        <v>-2.1399041049182398E-2</v>
      </c>
      <c r="L2830">
        <v>-1.42129576206206E-2</v>
      </c>
      <c r="M2830">
        <v>-2.6488919276743999E-2</v>
      </c>
      <c r="N2830">
        <v>2.1090000000000002E-3</v>
      </c>
      <c r="O2830">
        <v>3.5070000000000001E-3</v>
      </c>
      <c r="P2830">
        <v>0.92341363430023204</v>
      </c>
      <c r="Q2830">
        <v>5.3634643554690796E-3</v>
      </c>
      <c r="R2830">
        <v>1137687</v>
      </c>
      <c r="S2830">
        <v>1.31922640563573E-4</v>
      </c>
      <c r="T2830">
        <v>1.00423963740467E-2</v>
      </c>
      <c r="U2830">
        <v>1.67040172964334E-2</v>
      </c>
      <c r="V2830">
        <v>0.82528567359989902</v>
      </c>
      <c r="W2830">
        <v>7.0401729643339902E-4</v>
      </c>
      <c r="X2830">
        <v>7.1238225904329702E-4</v>
      </c>
      <c r="Y2830">
        <v>4.3236456948479503E-2</v>
      </c>
      <c r="Z2830">
        <v>8.2030838363869804E-2</v>
      </c>
      <c r="AA2830">
        <v>0.169136952506065</v>
      </c>
      <c r="AB2830">
        <v>7.1238225904329702E-4</v>
      </c>
      <c r="AC2830" t="b">
        <v>1</v>
      </c>
      <c r="AF2830">
        <v>1.10551172792274E-2</v>
      </c>
      <c r="AG2830">
        <v>37928</v>
      </c>
      <c r="AH2830" t="e">
        <f>VLOOKUP(B2830,AN:AN,1,0)</f>
        <v>#N/A</v>
      </c>
      <c r="AI2830" t="str">
        <f>IF(G2830&lt;=2,"&lt;=2",IF(G2830&lt;3,"2-3","&gt;=3"))</f>
        <v>2-3</v>
      </c>
      <c r="AJ2830">
        <f>G2830-H2830</f>
        <v>-0.41363802310045727</v>
      </c>
    </row>
    <row r="2831" spans="1:36" hidden="1" x14ac:dyDescent="0.3">
      <c r="A2831">
        <v>2019</v>
      </c>
      <c r="B2831" t="s">
        <v>96</v>
      </c>
      <c r="C2831">
        <v>73090</v>
      </c>
      <c r="D2831">
        <v>152866</v>
      </c>
      <c r="E2831">
        <v>404024</v>
      </c>
      <c r="F2831">
        <v>161275</v>
      </c>
      <c r="G2831">
        <v>2.0914762621425602</v>
      </c>
      <c r="H2831">
        <f>+E2831/F2831</f>
        <v>2.5051867927453109</v>
      </c>
      <c r="I2831">
        <v>-5.9913250425270299E-2</v>
      </c>
      <c r="J2831">
        <v>2.7741137892007398E-3</v>
      </c>
      <c r="K2831">
        <v>2.28218977451323E-2</v>
      </c>
      <c r="N2831">
        <v>2.0370000000000002E-3</v>
      </c>
      <c r="O2831">
        <v>-3.1280000000000001E-3</v>
      </c>
      <c r="P2831">
        <v>0.94845455884933505</v>
      </c>
      <c r="Q2831">
        <v>3.0394792556770402E-3</v>
      </c>
      <c r="R2831">
        <v>588931.25</v>
      </c>
      <c r="S2831">
        <v>0</v>
      </c>
      <c r="T2831">
        <v>-4.0813758969307501E-3</v>
      </c>
      <c r="U2831">
        <v>3.1060241162776898E-2</v>
      </c>
      <c r="V2831">
        <v>0.74285356657556401</v>
      </c>
      <c r="W2831">
        <v>1.30602411627769E-2</v>
      </c>
      <c r="X2831">
        <v>2.7849514901933398E-2</v>
      </c>
      <c r="Z2831">
        <v>-1.8697965079732899E-3</v>
      </c>
      <c r="AA2831">
        <v>0.79379027502353094</v>
      </c>
      <c r="AB2831">
        <v>1.39596565924478E-3</v>
      </c>
      <c r="AC2831" t="b">
        <v>0</v>
      </c>
      <c r="AD2831">
        <v>1.28508613145267E-2</v>
      </c>
      <c r="AE2831">
        <v>9.1606617920173203E-3</v>
      </c>
      <c r="AF2831">
        <v>1.5948907656871601E-2</v>
      </c>
      <c r="AG2831">
        <v>29452</v>
      </c>
      <c r="AH2831" t="e">
        <f>VLOOKUP(B2831,AN:AN,1,0)</f>
        <v>#N/A</v>
      </c>
      <c r="AI2831" t="str">
        <f>IF(G2831&lt;=2,"&lt;=2",IF(G2831&lt;3,"2-3","&gt;=3"))</f>
        <v>2-3</v>
      </c>
      <c r="AJ2831">
        <f>G2831-H2831</f>
        <v>-0.41371053060275065</v>
      </c>
    </row>
    <row r="2832" spans="1:36" hidden="1" x14ac:dyDescent="0.3">
      <c r="A2832">
        <v>2012</v>
      </c>
      <c r="B2832" t="s">
        <v>31</v>
      </c>
      <c r="C2832">
        <v>93437</v>
      </c>
      <c r="D2832">
        <v>202788</v>
      </c>
      <c r="E2832">
        <v>484385</v>
      </c>
      <c r="F2832">
        <v>187451</v>
      </c>
      <c r="G2832">
        <v>2.17031796825668</v>
      </c>
      <c r="H2832">
        <f>+E2832/F2832</f>
        <v>2.5840619681943546</v>
      </c>
      <c r="I2832">
        <v>-6.56451837411796E-2</v>
      </c>
      <c r="J2832">
        <v>-6.4153270795940399E-3</v>
      </c>
      <c r="K2832">
        <v>-7.1021761745209896E-4</v>
      </c>
      <c r="L2832">
        <v>3.6149724960327201E-2</v>
      </c>
      <c r="M2832">
        <v>-2.1019588224589599E-2</v>
      </c>
      <c r="N2832">
        <v>-5.5500000000000005E-4</v>
      </c>
      <c r="O2832">
        <v>-1.8449999999999901E-3</v>
      </c>
      <c r="P2832">
        <v>0.94733417034149203</v>
      </c>
      <c r="Q2832">
        <v>3.5635232925420499E-3</v>
      </c>
      <c r="R2832">
        <v>702671.0625</v>
      </c>
      <c r="S2832">
        <v>0</v>
      </c>
      <c r="T2832">
        <v>-6.6203670576215198E-3</v>
      </c>
      <c r="U2832">
        <v>9.2097716405987705E-3</v>
      </c>
      <c r="V2832">
        <v>0.61644457787544804</v>
      </c>
      <c r="W2832">
        <v>-1.17902283594012E-2</v>
      </c>
      <c r="X2832">
        <v>3.4893267651888299E-3</v>
      </c>
      <c r="Y2832">
        <v>4.2810452871203199E-2</v>
      </c>
      <c r="Z2832">
        <v>4.0652334080710097E-2</v>
      </c>
      <c r="AA2832">
        <v>-4.2284978528106497E-2</v>
      </c>
      <c r="AB2832">
        <v>7.33051841426225E-4</v>
      </c>
      <c r="AC2832" t="b">
        <v>0</v>
      </c>
      <c r="AF2832">
        <v>1.18461177574478E-2</v>
      </c>
      <c r="AG2832">
        <v>34223</v>
      </c>
      <c r="AH2832" t="e">
        <f>VLOOKUP(B2832,AN:AN,1,0)</f>
        <v>#N/A</v>
      </c>
      <c r="AI2832" t="str">
        <f>IF(G2832&lt;=2,"&lt;=2",IF(G2832&lt;3,"2-3","&gt;=3"))</f>
        <v>2-3</v>
      </c>
      <c r="AJ2832">
        <f>G2832-H2832</f>
        <v>-0.41374399993767463</v>
      </c>
    </row>
    <row r="2833" spans="1:36" hidden="1" x14ac:dyDescent="0.3">
      <c r="A2833">
        <v>2021</v>
      </c>
      <c r="B2833" t="s">
        <v>99</v>
      </c>
      <c r="C2833">
        <v>138736</v>
      </c>
      <c r="D2833">
        <v>361971</v>
      </c>
      <c r="E2833">
        <v>602710</v>
      </c>
      <c r="F2833">
        <v>199358</v>
      </c>
      <c r="G2833">
        <v>2.60906325683312</v>
      </c>
      <c r="H2833">
        <f>+E2833/F2833</f>
        <v>3.0232546474182125</v>
      </c>
      <c r="I2833">
        <v>3.2506793707709501E-2</v>
      </c>
      <c r="J2833">
        <v>-5.0741025479510399E-2</v>
      </c>
      <c r="K2833">
        <v>-8.2361691789701499E-2</v>
      </c>
      <c r="N2833">
        <v>2.5370000000000002E-3</v>
      </c>
      <c r="O2833">
        <v>-7.6059999999999904E-3</v>
      </c>
      <c r="P2833">
        <v>0.96450543403625499</v>
      </c>
      <c r="Q2833">
        <v>2.1922826766967898E-2</v>
      </c>
      <c r="R2833">
        <v>1001952</v>
      </c>
      <c r="S2833">
        <v>5.0050050050049995E-4</v>
      </c>
      <c r="T2833">
        <v>-4.0484592318534802E-4</v>
      </c>
      <c r="U2833">
        <v>8.3041332662105602E-2</v>
      </c>
      <c r="V2833">
        <v>1.70968445600966</v>
      </c>
      <c r="W2833">
        <v>3.6041332662105602E-2</v>
      </c>
      <c r="X2833">
        <v>-5.0050050050049995E-4</v>
      </c>
      <c r="Z2833">
        <v>-8.4511144187977602E-2</v>
      </c>
      <c r="AA2833">
        <v>-0.83227678027952801</v>
      </c>
      <c r="AB2833">
        <v>1.53486820153486E-3</v>
      </c>
      <c r="AC2833" t="b">
        <v>1</v>
      </c>
      <c r="AD2833">
        <v>-1.1489424949998999E-2</v>
      </c>
      <c r="AE2833">
        <v>1.23678579412985E-2</v>
      </c>
      <c r="AF2833">
        <v>0</v>
      </c>
      <c r="AG2833">
        <v>29955</v>
      </c>
      <c r="AH2833" t="str">
        <f>VLOOKUP(B2833,AN:AN,1,0)</f>
        <v>Honolulu - HI</v>
      </c>
      <c r="AI2833" t="str">
        <f>IF(G2833&lt;=2,"&lt;=2",IF(G2833&lt;3,"2-3","&gt;=3"))</f>
        <v>2-3</v>
      </c>
      <c r="AJ2833">
        <f>G2833-H2833</f>
        <v>-0.41419139058509247</v>
      </c>
    </row>
    <row r="2834" spans="1:36" hidden="1" x14ac:dyDescent="0.3">
      <c r="A2834">
        <v>2023</v>
      </c>
      <c r="B2834" t="s">
        <v>147</v>
      </c>
      <c r="C2834">
        <v>307653</v>
      </c>
      <c r="D2834">
        <v>652932</v>
      </c>
      <c r="E2834">
        <v>1446521</v>
      </c>
      <c r="F2834">
        <v>570248</v>
      </c>
      <c r="G2834">
        <v>2.1223001238408199</v>
      </c>
      <c r="H2834">
        <f>+E2834/F2834</f>
        <v>2.5366524740113072</v>
      </c>
      <c r="I2834">
        <v>-3.7154899997481901E-2</v>
      </c>
      <c r="N2834">
        <v>1.1195999999999999E-2</v>
      </c>
      <c r="O2834">
        <v>9.1380000000000003E-3</v>
      </c>
      <c r="P2834">
        <v>0.887415051460266</v>
      </c>
      <c r="Q2834">
        <v>-2.2542774677276899E-2</v>
      </c>
      <c r="R2834">
        <v>2122672</v>
      </c>
      <c r="S2834">
        <v>1.5633753273316999E-4</v>
      </c>
      <c r="T2834">
        <v>-4.7729839570820297E-2</v>
      </c>
      <c r="U2834">
        <v>-2.5027656927704801E-2</v>
      </c>
      <c r="V2834">
        <v>0.96821085787057604</v>
      </c>
      <c r="W2834">
        <v>-6.6027656927704806E-2</v>
      </c>
      <c r="X2834">
        <v>7.9797282332555994E-2</v>
      </c>
      <c r="Z2834">
        <v>-0.13246017332387899</v>
      </c>
      <c r="AA2834">
        <v>1.73069549881144</v>
      </c>
      <c r="AB2834">
        <v>3.5175944864963398E-4</v>
      </c>
      <c r="AC2834" t="b">
        <v>0</v>
      </c>
      <c r="AF2834">
        <v>4.4158838933256901E-2</v>
      </c>
      <c r="AG2834">
        <v>165764</v>
      </c>
      <c r="AH2834" t="str">
        <f>VLOOKUP(B2834,AN:AN,1,0)</f>
        <v>Nashville - TN</v>
      </c>
      <c r="AI2834" t="str">
        <f>IF(G2834&lt;=2,"&lt;=2",IF(G2834&lt;3,"2-3","&gt;=3"))</f>
        <v>2-3</v>
      </c>
      <c r="AJ2834">
        <f>G2834-H2834</f>
        <v>-0.41435235017048733</v>
      </c>
    </row>
    <row r="2835" spans="1:36" hidden="1" x14ac:dyDescent="0.3">
      <c r="A2835">
        <v>2021</v>
      </c>
      <c r="B2835" t="s">
        <v>149</v>
      </c>
      <c r="C2835">
        <v>3547631</v>
      </c>
      <c r="D2835">
        <v>8580755</v>
      </c>
      <c r="E2835">
        <v>11420662</v>
      </c>
      <c r="F2835">
        <v>4031007</v>
      </c>
      <c r="G2835">
        <v>2.4187281597212298</v>
      </c>
      <c r="H2835">
        <f>+E2835/F2835</f>
        <v>2.8332032169629078</v>
      </c>
      <c r="I2835">
        <v>1.05776548851642E-3</v>
      </c>
      <c r="J2835">
        <v>-1.1597098782658501E-2</v>
      </c>
      <c r="K2835">
        <v>-4.3217765092849698E-2</v>
      </c>
      <c r="N2835">
        <v>4.9259999999999998E-3</v>
      </c>
      <c r="O2835">
        <v>2.0899999999999998E-3</v>
      </c>
      <c r="P2835">
        <v>0.97492724657058705</v>
      </c>
      <c r="Q2835">
        <v>1.0939002037048E-2</v>
      </c>
      <c r="R2835">
        <v>14510080</v>
      </c>
      <c r="S2835">
        <v>4.7312494627425899E-4</v>
      </c>
      <c r="T2835">
        <v>-2.2680334746837599E-2</v>
      </c>
      <c r="U2835">
        <v>6.07658438384533E-2</v>
      </c>
      <c r="V2835">
        <v>2.2631794237825802</v>
      </c>
      <c r="W2835">
        <v>1.37658438384533E-2</v>
      </c>
      <c r="X2835">
        <v>1.41795343340478E-2</v>
      </c>
      <c r="Z2835">
        <v>-7.1482549549449104E-2</v>
      </c>
      <c r="AA2835">
        <v>-1.62610941204466</v>
      </c>
      <c r="AB2835">
        <v>1.0139358648338201E-3</v>
      </c>
      <c r="AC2835" t="b">
        <v>1</v>
      </c>
      <c r="AD2835">
        <v>-1.8263314433813401E-2</v>
      </c>
      <c r="AE2835">
        <v>1.79324304207833E-2</v>
      </c>
      <c r="AF2835">
        <v>1.4924080029186101E-2</v>
      </c>
      <c r="AG2835">
        <v>1498359</v>
      </c>
      <c r="AH2835" t="str">
        <f>VLOOKUP(B2835,AN:AN,1,0)</f>
        <v>New York - NY</v>
      </c>
      <c r="AI2835" t="str">
        <f>IF(G2835&lt;=2,"&lt;=2",IF(G2835&lt;3,"2-3","&gt;=3"))</f>
        <v>2-3</v>
      </c>
      <c r="AJ2835">
        <f>G2835-H2835</f>
        <v>-0.41447505724167799</v>
      </c>
    </row>
    <row r="2836" spans="1:36" hidden="1" x14ac:dyDescent="0.3">
      <c r="A2836">
        <v>2015</v>
      </c>
      <c r="B2836" t="s">
        <v>225</v>
      </c>
      <c r="C2836">
        <v>120182</v>
      </c>
      <c r="D2836">
        <v>280369</v>
      </c>
      <c r="E2836">
        <v>612250</v>
      </c>
      <c r="F2836">
        <v>222851</v>
      </c>
      <c r="G2836">
        <v>2.3328701469438</v>
      </c>
      <c r="H2836">
        <f>+E2836/F2836</f>
        <v>2.747351369300564</v>
      </c>
      <c r="I2836">
        <v>4.9051252697153904E-3</v>
      </c>
      <c r="J2836">
        <v>1.7871204763651499E-3</v>
      </c>
      <c r="K2836">
        <v>1.50242078006268E-2</v>
      </c>
      <c r="L2836">
        <v>7.1851131960749604E-2</v>
      </c>
      <c r="M2836">
        <v>7.5063351541757002E-3</v>
      </c>
      <c r="N2836">
        <v>4.5859999999999998E-3</v>
      </c>
      <c r="O2836">
        <v>5.1619999999999999E-3</v>
      </c>
      <c r="P2836">
        <v>0.960279941558838</v>
      </c>
      <c r="Q2836">
        <v>8.5588693618779896E-3</v>
      </c>
      <c r="R2836">
        <v>953126</v>
      </c>
      <c r="S2836">
        <v>0</v>
      </c>
      <c r="T2836">
        <v>1.18932109326124E-2</v>
      </c>
      <c r="U2836">
        <v>4.3097600340843201E-2</v>
      </c>
      <c r="V2836">
        <v>1.06788594732556</v>
      </c>
      <c r="W2836">
        <v>4.20976003408432E-2</v>
      </c>
      <c r="X2836">
        <v>6.2376059131061803E-3</v>
      </c>
      <c r="Y2836">
        <v>6.4583532926048001E-2</v>
      </c>
      <c r="Z2836">
        <v>4.3060232890783798E-2</v>
      </c>
      <c r="AA2836">
        <v>0.573286918865068</v>
      </c>
      <c r="AB2836">
        <v>1.55038759689922E-3</v>
      </c>
      <c r="AC2836" t="b">
        <v>1</v>
      </c>
      <c r="AD2836">
        <v>1.56190656998799E-3</v>
      </c>
      <c r="AE2836">
        <v>1.02284482849067E-2</v>
      </c>
      <c r="AF2836">
        <v>2.8519920677843799E-2</v>
      </c>
      <c r="AG2836">
        <v>27908</v>
      </c>
      <c r="AH2836" t="e">
        <f>VLOOKUP(B2836,AN:AN,1,0)</f>
        <v>#N/A</v>
      </c>
      <c r="AI2836" t="str">
        <f>IF(G2836&lt;=2,"&lt;=2",IF(G2836&lt;3,"2-3","&gt;=3"))</f>
        <v>2-3</v>
      </c>
      <c r="AJ2836">
        <f>G2836-H2836</f>
        <v>-0.41448122235676399</v>
      </c>
    </row>
    <row r="2837" spans="1:36" hidden="1" x14ac:dyDescent="0.3">
      <c r="A2837">
        <v>2019</v>
      </c>
      <c r="B2837" t="s">
        <v>139</v>
      </c>
      <c r="C2837">
        <v>57581</v>
      </c>
      <c r="D2837">
        <v>135178</v>
      </c>
      <c r="E2837">
        <v>271703</v>
      </c>
      <c r="F2837">
        <v>98365</v>
      </c>
      <c r="G2837">
        <v>2.3476146645594902</v>
      </c>
      <c r="H2837">
        <f>+E2837/F2837</f>
        <v>2.76219183652722</v>
      </c>
      <c r="I2837">
        <v>-4.0187566523266202E-2</v>
      </c>
      <c r="J2837">
        <v>2.1238410845398899E-2</v>
      </c>
      <c r="K2837">
        <v>4.1286194801330597E-2</v>
      </c>
      <c r="N2837">
        <v>3.3170000000000001E-3</v>
      </c>
      <c r="O2837">
        <v>5.1859999999999996E-3</v>
      </c>
      <c r="P2837">
        <v>0.89643812179565396</v>
      </c>
      <c r="Q2837">
        <v>4.9201250076289496E-3</v>
      </c>
      <c r="R2837">
        <v>415012.78125</v>
      </c>
      <c r="S2837">
        <v>0</v>
      </c>
      <c r="T2837">
        <v>1.65641680359834E-3</v>
      </c>
      <c r="U2837">
        <v>3.6798033863305997E-2</v>
      </c>
      <c r="V2837">
        <v>0.58646334203334005</v>
      </c>
      <c r="W2837">
        <v>1.8798033863305998E-2</v>
      </c>
      <c r="X2837">
        <v>1.4538145100972301E-2</v>
      </c>
      <c r="Z2837">
        <v>-0.10940561380619999</v>
      </c>
      <c r="AA2837">
        <v>-0.122984828938055</v>
      </c>
      <c r="AB2837">
        <v>7.94689603590127E-4</v>
      </c>
      <c r="AC2837" t="b">
        <v>0</v>
      </c>
      <c r="AF2837">
        <v>1.21073298429319E-2</v>
      </c>
      <c r="AG2837">
        <v>21703</v>
      </c>
      <c r="AH2837" t="e">
        <f>VLOOKUP(B2837,AN:AN,1,0)</f>
        <v>#N/A</v>
      </c>
      <c r="AI2837" t="str">
        <f>IF(G2837&lt;=2,"&lt;=2",IF(G2837&lt;3,"2-3","&gt;=3"))</f>
        <v>2-3</v>
      </c>
      <c r="AJ2837">
        <f>G2837-H2837</f>
        <v>-0.41457717196772981</v>
      </c>
    </row>
    <row r="2838" spans="1:36" hidden="1" x14ac:dyDescent="0.3">
      <c r="A2838">
        <v>2017</v>
      </c>
      <c r="B2838" t="s">
        <v>177</v>
      </c>
      <c r="C2838">
        <v>148796</v>
      </c>
      <c r="D2838">
        <v>314104</v>
      </c>
      <c r="E2838">
        <v>750667</v>
      </c>
      <c r="F2838">
        <v>297214</v>
      </c>
      <c r="G2838">
        <v>2.1109707250194898</v>
      </c>
      <c r="H2838">
        <f>+E2838/F2838</f>
        <v>2.5256784673669479</v>
      </c>
      <c r="I2838">
        <v>-2.5145257972584E-2</v>
      </c>
      <c r="J2838">
        <v>-6.2797609716653997E-3</v>
      </c>
      <c r="K2838">
        <v>2.2510869652032899E-3</v>
      </c>
      <c r="L2838">
        <v>4.0396971493959398E-2</v>
      </c>
      <c r="M2838">
        <v>-1.01487897336482E-2</v>
      </c>
      <c r="N2838">
        <v>-6.2399999999999999E-4</v>
      </c>
      <c r="O2838">
        <v>-2.8899999999999998E-4</v>
      </c>
      <c r="P2838">
        <v>0.94306933879852295</v>
      </c>
      <c r="Q2838">
        <v>-2.0149946212770701E-3</v>
      </c>
      <c r="R2838">
        <v>1089029</v>
      </c>
      <c r="S2838">
        <v>1.0249529453420501E-3</v>
      </c>
      <c r="T2838">
        <v>4.0390379726886498E-3</v>
      </c>
      <c r="U2838">
        <v>3.0426498502492901E-2</v>
      </c>
      <c r="V2838">
        <v>0.77437432911249804</v>
      </c>
      <c r="W2838">
        <v>9.4264985024928999E-3</v>
      </c>
      <c r="X2838">
        <v>1.43493412347887E-2</v>
      </c>
      <c r="Y2838">
        <v>6.5429174844002402E-2</v>
      </c>
      <c r="Z2838">
        <v>-2.3978345009757401E-2</v>
      </c>
      <c r="AA2838">
        <v>7.9675636532061597E-2</v>
      </c>
      <c r="AB2838">
        <v>7.0814930769087401E-4</v>
      </c>
      <c r="AC2838" t="b">
        <v>0</v>
      </c>
      <c r="AD2838">
        <v>8.02173429406286E-3</v>
      </c>
      <c r="AE2838">
        <v>8.8592682104884201E-3</v>
      </c>
      <c r="AF2838">
        <v>6.0565401315666803E-3</v>
      </c>
      <c r="AG2838">
        <v>54431</v>
      </c>
      <c r="AH2838" t="e">
        <f>VLOOKUP(B2838,AN:AN,1,0)</f>
        <v>#N/A</v>
      </c>
      <c r="AI2838" t="str">
        <f>IF(G2838&lt;=2,"&lt;=2",IF(G2838&lt;3,"2-3","&gt;=3"))</f>
        <v>2-3</v>
      </c>
      <c r="AJ2838">
        <f>G2838-H2838</f>
        <v>-0.41470774234745811</v>
      </c>
    </row>
    <row r="2839" spans="1:36" hidden="1" x14ac:dyDescent="0.3">
      <c r="A2839">
        <v>2019</v>
      </c>
      <c r="B2839" t="s">
        <v>204</v>
      </c>
      <c r="C2839">
        <v>76519</v>
      </c>
      <c r="D2839">
        <v>154977</v>
      </c>
      <c r="E2839">
        <v>253298</v>
      </c>
      <c r="F2839">
        <v>103808</v>
      </c>
      <c r="G2839">
        <v>2.0253401116062602</v>
      </c>
      <c r="H2839">
        <f>+E2839/F2839</f>
        <v>2.4400624229346484</v>
      </c>
      <c r="I2839">
        <v>-5.0009157476727899E-2</v>
      </c>
      <c r="J2839">
        <v>3.8014166057114598E-4</v>
      </c>
      <c r="K2839">
        <v>2.0427925616502699E-2</v>
      </c>
      <c r="N2839">
        <v>1.25E-4</v>
      </c>
      <c r="O2839">
        <v>-2.6026000000000001E-2</v>
      </c>
      <c r="P2839">
        <v>0.94569313526153598</v>
      </c>
      <c r="Q2839">
        <v>-2.5590658187860599E-3</v>
      </c>
      <c r="R2839">
        <v>473242.3125</v>
      </c>
      <c r="S2839">
        <v>1.48828507037462E-3</v>
      </c>
      <c r="T2839">
        <v>-7.88498483598234E-3</v>
      </c>
      <c r="U2839">
        <v>2.7256632223725302E-2</v>
      </c>
      <c r="V2839">
        <v>0.56691456396556195</v>
      </c>
      <c r="W2839">
        <v>9.2566322237252995E-3</v>
      </c>
      <c r="X2839">
        <v>1.4159969383849899E-2</v>
      </c>
      <c r="Z2839">
        <v>-0.119083885300757</v>
      </c>
      <c r="AA2839">
        <v>0.93577730209162202</v>
      </c>
      <c r="AB2839">
        <v>2.9765701407492401E-4</v>
      </c>
      <c r="AC2839" t="b">
        <v>0</v>
      </c>
      <c r="AF2839">
        <v>1.4202491814432099E-2</v>
      </c>
      <c r="AG2839">
        <v>23851</v>
      </c>
      <c r="AH2839" t="e">
        <f>VLOOKUP(B2839,AN:AN,1,0)</f>
        <v>#N/A</v>
      </c>
      <c r="AI2839" t="str">
        <f>IF(G2839&lt;=2,"&lt;=2",IF(G2839&lt;3,"2-3","&gt;=3"))</f>
        <v>2-3</v>
      </c>
      <c r="AJ2839">
        <f>G2839-H2839</f>
        <v>-0.41472231132838822</v>
      </c>
    </row>
    <row r="2840" spans="1:36" hidden="1" x14ac:dyDescent="0.3">
      <c r="A2840">
        <v>2023</v>
      </c>
      <c r="B2840" t="s">
        <v>87</v>
      </c>
      <c r="C2840">
        <v>53464</v>
      </c>
      <c r="D2840">
        <v>104544</v>
      </c>
      <c r="E2840">
        <v>161884</v>
      </c>
      <c r="F2840">
        <v>68289</v>
      </c>
      <c r="G2840">
        <v>1.9554092473439999</v>
      </c>
      <c r="H2840">
        <f>+E2840/F2840</f>
        <v>2.3705721272825784</v>
      </c>
      <c r="I2840">
        <v>-8.1692481288378999E-2</v>
      </c>
      <c r="N2840">
        <v>-1.8890000000000001E-3</v>
      </c>
      <c r="O2840">
        <v>1.4100000000000001E-4</v>
      </c>
      <c r="P2840">
        <v>0.92213469743728604</v>
      </c>
      <c r="Q2840">
        <v>-1.48999094963079E-2</v>
      </c>
      <c r="R2840">
        <v>309460</v>
      </c>
      <c r="S2840">
        <v>0</v>
      </c>
      <c r="T2840">
        <v>-5.9730028733611402E-3</v>
      </c>
      <c r="U2840">
        <v>1.6729179769754399E-2</v>
      </c>
      <c r="V2840">
        <v>0.81504755832042797</v>
      </c>
      <c r="W2840">
        <v>-2.4270820230245599E-2</v>
      </c>
      <c r="X2840">
        <v>1.4854091456077001E-2</v>
      </c>
      <c r="Z2840">
        <v>-0.25465214609439901</v>
      </c>
      <c r="AA2840">
        <v>1.3559544084894499</v>
      </c>
      <c r="AB2840">
        <v>3.0084235860409098E-4</v>
      </c>
      <c r="AC2840" t="b">
        <v>0</v>
      </c>
      <c r="AF2840">
        <v>4.2005114320096203E-2</v>
      </c>
      <c r="AG2840">
        <v>26987</v>
      </c>
      <c r="AH2840" t="e">
        <f>VLOOKUP(B2840,AN:AN,1,0)</f>
        <v>#N/A</v>
      </c>
      <c r="AI2840" t="str">
        <f>IF(G2840&lt;=2,"&lt;=2",IF(G2840&lt;3,"2-3","&gt;=3"))</f>
        <v>&lt;=2</v>
      </c>
      <c r="AJ2840">
        <f>G2840-H2840</f>
        <v>-0.41516287993857848</v>
      </c>
    </row>
    <row r="2841" spans="1:36" hidden="1" x14ac:dyDescent="0.3">
      <c r="A2841">
        <v>2010</v>
      </c>
      <c r="B2841" t="s">
        <v>138</v>
      </c>
      <c r="C2841">
        <v>349525</v>
      </c>
      <c r="D2841">
        <v>783552</v>
      </c>
      <c r="E2841">
        <v>2315702</v>
      </c>
      <c r="F2841">
        <v>871551</v>
      </c>
      <c r="G2841">
        <v>2.2417623918174598</v>
      </c>
      <c r="H2841">
        <f>+E2841/F2841</f>
        <v>2.6569896655502663</v>
      </c>
      <c r="I2841">
        <v>2.8547903418880999E-2</v>
      </c>
      <c r="J2841">
        <v>-2.8978488408029301E-3</v>
      </c>
      <c r="K2841">
        <v>-2.3996791213750798E-2</v>
      </c>
      <c r="L2841">
        <v>-4.8361868038774396E-3</v>
      </c>
      <c r="M2841">
        <v>-1.7112148460000799E-2</v>
      </c>
      <c r="N2841">
        <v>1.851E-3</v>
      </c>
      <c r="O2841">
        <v>1.861E-3</v>
      </c>
      <c r="P2841">
        <v>0.94344407320022605</v>
      </c>
      <c r="Q2841">
        <v>6.5958499908450596E-3</v>
      </c>
      <c r="R2841">
        <v>3365686</v>
      </c>
      <c r="S2841">
        <v>4.53124291993293E-4</v>
      </c>
      <c r="T2841">
        <v>6.6362535580992499E-3</v>
      </c>
      <c r="U2841">
        <v>1.3297874480485901E-2</v>
      </c>
      <c r="V2841">
        <v>1.0010409559406099</v>
      </c>
      <c r="W2841">
        <v>-2.7021255195140998E-3</v>
      </c>
      <c r="X2841">
        <v>4.32985434571369E-4</v>
      </c>
      <c r="Y2841">
        <v>6.21086193529733E-2</v>
      </c>
      <c r="Z2841">
        <v>6.14862102475391E-2</v>
      </c>
      <c r="AA2841">
        <v>0.85491957822769704</v>
      </c>
      <c r="AB2841">
        <v>4.2795072021588798E-4</v>
      </c>
      <c r="AC2841" t="b">
        <v>1</v>
      </c>
      <c r="AF2841">
        <v>3.5796819067470198E-3</v>
      </c>
      <c r="AG2841">
        <v>198707</v>
      </c>
      <c r="AH2841" t="str">
        <f>VLOOKUP(B2841,AN:AN,1,0)</f>
        <v>Minneapolis - MN</v>
      </c>
      <c r="AI2841" t="str">
        <f>IF(G2841&lt;=2,"&lt;=2",IF(G2841&lt;3,"2-3","&gt;=3"))</f>
        <v>2-3</v>
      </c>
      <c r="AJ2841">
        <f>G2841-H2841</f>
        <v>-0.41522727373280643</v>
      </c>
    </row>
    <row r="2842" spans="1:36" hidden="1" x14ac:dyDescent="0.3">
      <c r="A2842">
        <v>2012</v>
      </c>
      <c r="B2842" t="s">
        <v>215</v>
      </c>
      <c r="C2842">
        <v>37565</v>
      </c>
      <c r="D2842">
        <v>79812</v>
      </c>
      <c r="E2842">
        <v>187387</v>
      </c>
      <c r="F2842">
        <v>73775</v>
      </c>
      <c r="G2842">
        <v>2.1246372953547099</v>
      </c>
      <c r="H2842">
        <f>+E2842/F2842</f>
        <v>2.5399796679091833</v>
      </c>
      <c r="I2842">
        <v>-7.2195380568045794E-2</v>
      </c>
      <c r="J2842">
        <v>-3.6295317113394898E-4</v>
      </c>
      <c r="K2842">
        <v>5.3421562910079996E-3</v>
      </c>
      <c r="L2842">
        <v>3.0472102217376101E-2</v>
      </c>
      <c r="M2842">
        <v>-2.6697210967540699E-2</v>
      </c>
      <c r="N2842">
        <v>2.14E-3</v>
      </c>
      <c r="O2842">
        <v>1.4269999999999899E-3</v>
      </c>
      <c r="P2842">
        <v>0.92591774463653598</v>
      </c>
      <c r="Q2842">
        <v>5.7541131973269898E-3</v>
      </c>
      <c r="R2842">
        <v>298722.1875</v>
      </c>
      <c r="S2842">
        <v>0</v>
      </c>
      <c r="T2842">
        <v>-4.6084458008408997E-3</v>
      </c>
      <c r="U2842">
        <v>1.12216928973794E-2</v>
      </c>
      <c r="V2842">
        <v>0.69621975854168305</v>
      </c>
      <c r="W2842">
        <v>-9.7783071026205995E-3</v>
      </c>
      <c r="X2842">
        <v>0</v>
      </c>
      <c r="Y2842">
        <v>4.1390470169169802E-2</v>
      </c>
      <c r="Z2842">
        <v>1.71519851072445E-2</v>
      </c>
      <c r="AA2842">
        <v>-8.4121115173385594E-2</v>
      </c>
      <c r="AB2842">
        <v>1.0704727921498601E-3</v>
      </c>
      <c r="AC2842" t="b">
        <v>0</v>
      </c>
      <c r="AF2842">
        <v>0</v>
      </c>
      <c r="AG2842">
        <v>5605</v>
      </c>
      <c r="AH2842" t="e">
        <f>VLOOKUP(B2842,AN:AN,1,0)</f>
        <v>#N/A</v>
      </c>
      <c r="AI2842" t="str">
        <f>IF(G2842&lt;=2,"&lt;=2",IF(G2842&lt;3,"2-3","&gt;=3"))</f>
        <v>2-3</v>
      </c>
      <c r="AJ2842">
        <f>G2842-H2842</f>
        <v>-0.41534237255447337</v>
      </c>
    </row>
    <row r="2843" spans="1:36" hidden="1" x14ac:dyDescent="0.3">
      <c r="A2843">
        <v>2009</v>
      </c>
      <c r="B2843" t="s">
        <v>56</v>
      </c>
      <c r="C2843">
        <v>48925</v>
      </c>
      <c r="D2843">
        <v>105414</v>
      </c>
      <c r="E2843">
        <v>289599</v>
      </c>
      <c r="F2843">
        <v>112683</v>
      </c>
      <c r="G2843">
        <v>2.15460398569238</v>
      </c>
      <c r="H2843">
        <f>+E2843/F2843</f>
        <v>2.5700327467319828</v>
      </c>
      <c r="I2843">
        <v>-4.87417048994533E-2</v>
      </c>
      <c r="J2843">
        <v>-5.7478764792904197E-3</v>
      </c>
      <c r="K2843">
        <v>-1.50862555569037E-2</v>
      </c>
      <c r="L2843">
        <v>-5.0659552006982203E-2</v>
      </c>
      <c r="M2843">
        <v>-2.33927451772615E-2</v>
      </c>
      <c r="N2843">
        <v>-1.3309999999999999E-3</v>
      </c>
      <c r="O2843">
        <v>-3.078E-3</v>
      </c>
      <c r="P2843">
        <v>0.93303740024566695</v>
      </c>
      <c r="Q2843">
        <v>-3.2594799995420099E-3</v>
      </c>
      <c r="R2843">
        <v>404952</v>
      </c>
      <c r="S2843">
        <v>0</v>
      </c>
      <c r="T2843">
        <v>8.0285910516977501E-3</v>
      </c>
      <c r="U2843">
        <v>-2.2538110613822899E-2</v>
      </c>
      <c r="V2843">
        <v>0.57452109336976598</v>
      </c>
      <c r="W2843">
        <v>-1.8538110613822899E-2</v>
      </c>
      <c r="X2843">
        <v>0</v>
      </c>
      <c r="Y2843">
        <v>6.3133860648439399E-3</v>
      </c>
      <c r="AA2843">
        <v>-0.234538215932833</v>
      </c>
      <c r="AB2843">
        <v>6.6561277976537098E-4</v>
      </c>
      <c r="AC2843" t="b">
        <v>0</v>
      </c>
      <c r="AF2843">
        <v>0</v>
      </c>
      <c r="AG2843">
        <v>12019</v>
      </c>
      <c r="AH2843" t="e">
        <f>VLOOKUP(B2843,AN:AN,1,0)</f>
        <v>#N/A</v>
      </c>
      <c r="AI2843" t="str">
        <f>IF(G2843&lt;=2,"&lt;=2",IF(G2843&lt;3,"2-3","&gt;=3"))</f>
        <v>2-3</v>
      </c>
      <c r="AJ2843">
        <f>G2843-H2843</f>
        <v>-0.4154287610396028</v>
      </c>
    </row>
    <row r="2844" spans="1:36" hidden="1" x14ac:dyDescent="0.3">
      <c r="A2844">
        <v>2016</v>
      </c>
      <c r="B2844" t="s">
        <v>62</v>
      </c>
      <c r="C2844">
        <v>282090</v>
      </c>
      <c r="D2844">
        <v>632548</v>
      </c>
      <c r="E2844">
        <v>1436240</v>
      </c>
      <c r="F2844">
        <v>540372</v>
      </c>
      <c r="G2844">
        <v>2.2423623666205801</v>
      </c>
      <c r="H2844">
        <f>+E2844/F2844</f>
        <v>2.6578727247155665</v>
      </c>
      <c r="I2844">
        <v>-2.06484569250821E-2</v>
      </c>
      <c r="J2844">
        <v>-3.2323766499757398E-3</v>
      </c>
      <c r="K2844">
        <v>2.1550838798284999E-3</v>
      </c>
      <c r="L2844">
        <v>7.7070777744054894E-2</v>
      </c>
      <c r="M2844">
        <v>-1.04831103235483E-2</v>
      </c>
      <c r="N2844">
        <v>-1.3300000000000001E-4</v>
      </c>
      <c r="O2844">
        <v>-2.774E-3</v>
      </c>
      <c r="P2844">
        <v>0.92516702413559004</v>
      </c>
      <c r="Q2844">
        <v>-4.441559314727E-3</v>
      </c>
      <c r="R2844">
        <v>2189974</v>
      </c>
      <c r="S2844">
        <v>1.1238390341406199E-4</v>
      </c>
      <c r="T2844">
        <v>-1.8482990562915501E-3</v>
      </c>
      <c r="U2844">
        <v>2.4388788267970099E-2</v>
      </c>
      <c r="V2844">
        <v>0.72821754344303002</v>
      </c>
      <c r="W2844">
        <v>1.13887882679701E-2</v>
      </c>
      <c r="X2844">
        <v>2.46762942210591E-2</v>
      </c>
      <c r="Y2844">
        <v>5.4127347002189803E-2</v>
      </c>
      <c r="Z2844">
        <v>-5.2312412422414703E-2</v>
      </c>
      <c r="AA2844">
        <v>0.623875434433807</v>
      </c>
      <c r="AB2844">
        <v>1.2683326242444099E-3</v>
      </c>
      <c r="AC2844" t="b">
        <v>0</v>
      </c>
      <c r="AD2844">
        <v>5.4478031683295102E-3</v>
      </c>
      <c r="AE2844">
        <v>1.05859704270461E-2</v>
      </c>
      <c r="AF2844">
        <v>2.3953826270540102E-2</v>
      </c>
      <c r="AG2844">
        <v>127647</v>
      </c>
      <c r="AH2844" t="str">
        <f>VLOOKUP(B2844,AN:AN,1,0)</f>
        <v>Cincinnati - OH</v>
      </c>
      <c r="AI2844" t="str">
        <f>IF(G2844&lt;=2,"&lt;=2",IF(G2844&lt;3,"2-3","&gt;=3"))</f>
        <v>2-3</v>
      </c>
      <c r="AJ2844">
        <f>G2844-H2844</f>
        <v>-0.41551035809498638</v>
      </c>
    </row>
    <row r="2845" spans="1:36" hidden="1" x14ac:dyDescent="0.3">
      <c r="A2845">
        <v>2019</v>
      </c>
      <c r="B2845" t="s">
        <v>149</v>
      </c>
      <c r="C2845">
        <v>3564332</v>
      </c>
      <c r="D2845">
        <v>8693857</v>
      </c>
      <c r="E2845">
        <v>10731015</v>
      </c>
      <c r="F2845">
        <v>3759006</v>
      </c>
      <c r="G2845">
        <v>2.4391266021234799</v>
      </c>
      <c r="H2845">
        <f>+E2845/F2845</f>
        <v>2.8547480371140668</v>
      </c>
      <c r="I2845">
        <v>-1.5597080192252E-2</v>
      </c>
      <c r="J2845">
        <v>-4.8912171274423502E-2</v>
      </c>
      <c r="K2845">
        <v>-2.8864387318491901E-2</v>
      </c>
      <c r="N2845">
        <v>1.506E-3</v>
      </c>
      <c r="O2845">
        <v>-4.2649999999999997E-3</v>
      </c>
      <c r="P2845">
        <v>0.97183603048324596</v>
      </c>
      <c r="Q2845">
        <v>-2.7108192443803199E-4</v>
      </c>
      <c r="R2845">
        <v>14897850</v>
      </c>
      <c r="S2845">
        <v>2.9474041294243999E-4</v>
      </c>
      <c r="T2845">
        <v>-1.4071302488446199E-2</v>
      </c>
      <c r="U2845">
        <v>2.1070314571261399E-2</v>
      </c>
      <c r="V2845">
        <v>2.2937232932859501</v>
      </c>
      <c r="W2845">
        <v>3.0703145712613999E-3</v>
      </c>
      <c r="X2845">
        <v>1.4660554973953001E-2</v>
      </c>
      <c r="Z2845">
        <v>-4.9583921136441403E-2</v>
      </c>
      <c r="AA2845">
        <v>0.14883323216168201</v>
      </c>
      <c r="AB2845">
        <v>8.2304870029209802E-4</v>
      </c>
      <c r="AC2845" t="b">
        <v>0</v>
      </c>
      <c r="AD2845">
        <v>-2.5899184262601401E-3</v>
      </c>
      <c r="AE2845">
        <v>1.7372775266229601E-2</v>
      </c>
      <c r="AF2845">
        <v>1.8529022893822501E-2</v>
      </c>
      <c r="AG2845">
        <v>1459644</v>
      </c>
      <c r="AH2845" t="str">
        <f>VLOOKUP(B2845,AN:AN,1,0)</f>
        <v>New York - NY</v>
      </c>
      <c r="AI2845" t="str">
        <f>IF(G2845&lt;=2,"&lt;=2",IF(G2845&lt;3,"2-3","&gt;=3"))</f>
        <v>2-3</v>
      </c>
      <c r="AJ2845">
        <f>G2845-H2845</f>
        <v>-0.4156214349905869</v>
      </c>
    </row>
    <row r="2846" spans="1:36" hidden="1" x14ac:dyDescent="0.3">
      <c r="A2846">
        <v>2016</v>
      </c>
      <c r="B2846" t="s">
        <v>40</v>
      </c>
      <c r="C2846">
        <v>316474</v>
      </c>
      <c r="D2846">
        <v>782225</v>
      </c>
      <c r="E2846">
        <v>1272798</v>
      </c>
      <c r="F2846">
        <v>440816</v>
      </c>
      <c r="G2846">
        <v>2.4716880375638999</v>
      </c>
      <c r="H2846">
        <f>+E2846/F2846</f>
        <v>2.8873679721244239</v>
      </c>
      <c r="I2846">
        <v>1.4745501897911699E-2</v>
      </c>
      <c r="J2846">
        <v>-1.50820631533861E-2</v>
      </c>
      <c r="K2846">
        <v>-9.6946026235818997E-3</v>
      </c>
      <c r="L2846">
        <v>0.13008302587270701</v>
      </c>
      <c r="M2846">
        <v>4.2529137805103902E-2</v>
      </c>
      <c r="N2846">
        <v>4.6249999999999998E-3</v>
      </c>
      <c r="O2846">
        <v>-5.5589999999999997E-3</v>
      </c>
      <c r="P2846">
        <v>0.910619556903839</v>
      </c>
      <c r="Q2846">
        <v>-1.7652869224548E-2</v>
      </c>
      <c r="R2846">
        <v>2078534.875</v>
      </c>
      <c r="S2846">
        <v>3.7422348626599799E-5</v>
      </c>
      <c r="T2846">
        <v>-1.0008564218878699E-2</v>
      </c>
      <c r="U2846">
        <v>1.6228523105382898E-2</v>
      </c>
      <c r="V2846">
        <v>1.0403107763471799</v>
      </c>
      <c r="W2846">
        <v>3.22852310538289E-3</v>
      </c>
      <c r="X2846">
        <v>5.8731703144546399E-2</v>
      </c>
      <c r="Y2846">
        <v>0.23850852255361801</v>
      </c>
      <c r="Z2846">
        <v>3.08485651818882E-2</v>
      </c>
      <c r="AA2846">
        <v>2.9103496813719301</v>
      </c>
      <c r="AB2846">
        <v>2.94032739208998E-4</v>
      </c>
      <c r="AC2846" t="b">
        <v>1</v>
      </c>
      <c r="AD2846">
        <v>1.26481810988809E-2</v>
      </c>
      <c r="AE2846">
        <v>7.1151079435219904E-3</v>
      </c>
      <c r="AF2846">
        <v>5.9816951254717803E-2</v>
      </c>
      <c r="AG2846">
        <v>198040</v>
      </c>
      <c r="AH2846" t="str">
        <f>VLOOKUP(B2846,AN:AN,1,0)</f>
        <v>Austin - TX</v>
      </c>
      <c r="AI2846" t="str">
        <f>IF(G2846&lt;=2,"&lt;=2",IF(G2846&lt;3,"2-3","&gt;=3"))</f>
        <v>2-3</v>
      </c>
      <c r="AJ2846">
        <f>G2846-H2846</f>
        <v>-0.41567993456052399</v>
      </c>
    </row>
    <row r="2847" spans="1:36" hidden="1" x14ac:dyDescent="0.3">
      <c r="A2847">
        <v>2013</v>
      </c>
      <c r="B2847" t="s">
        <v>166</v>
      </c>
      <c r="C2847">
        <v>66802</v>
      </c>
      <c r="D2847">
        <v>140006</v>
      </c>
      <c r="E2847">
        <v>368253</v>
      </c>
      <c r="F2847">
        <v>146611</v>
      </c>
      <c r="G2847">
        <v>2.0958354540283199</v>
      </c>
      <c r="H2847">
        <f>+E2847/F2847</f>
        <v>2.5117692396887001</v>
      </c>
      <c r="I2847">
        <v>-1.44178242333183E-2</v>
      </c>
      <c r="J2847">
        <v>2.5938740000129002E-3</v>
      </c>
      <c r="K2847">
        <v>5.2291404604912E-3</v>
      </c>
      <c r="L2847">
        <v>4.0379886701702998E-2</v>
      </c>
      <c r="M2847">
        <v>-1.9615164957940499E-2</v>
      </c>
      <c r="N2847">
        <v>7.1000000000000005E-5</v>
      </c>
      <c r="O2847">
        <v>-6.4400000000000004E-4</v>
      </c>
      <c r="P2847">
        <v>0.95412737131118797</v>
      </c>
      <c r="Q2847">
        <v>-5.5879354476906496E-4</v>
      </c>
      <c r="R2847">
        <v>524441.5</v>
      </c>
      <c r="S2847">
        <v>0</v>
      </c>
      <c r="T2847">
        <v>3.8008540868759498E-3</v>
      </c>
      <c r="U2847">
        <v>2.4505963549017899E-2</v>
      </c>
      <c r="V2847">
        <v>1.20752400650189</v>
      </c>
      <c r="W2847">
        <v>9.5059635490178998E-3</v>
      </c>
      <c r="X2847">
        <v>5.0078695092287801E-4</v>
      </c>
      <c r="Y2847">
        <v>8.0255897216619895E-2</v>
      </c>
      <c r="Z2847">
        <v>1.8621294719098999E-2</v>
      </c>
      <c r="AA2847">
        <v>0.70885724703377795</v>
      </c>
      <c r="AB2847">
        <v>1.5739018457576099E-3</v>
      </c>
      <c r="AC2847" t="b">
        <v>0</v>
      </c>
      <c r="AF2847">
        <v>6.6533123479753896E-3</v>
      </c>
      <c r="AG2847">
        <v>13985</v>
      </c>
      <c r="AH2847" t="e">
        <f>VLOOKUP(B2847,AN:AN,1,0)</f>
        <v>#N/A</v>
      </c>
      <c r="AI2847" t="str">
        <f>IF(G2847&lt;=2,"&lt;=2",IF(G2847&lt;3,"2-3","&gt;=3"))</f>
        <v>2-3</v>
      </c>
      <c r="AJ2847">
        <f>G2847-H2847</f>
        <v>-0.4159337856603802</v>
      </c>
    </row>
    <row r="2848" spans="1:36" hidden="1" x14ac:dyDescent="0.3">
      <c r="A2848">
        <v>2017</v>
      </c>
      <c r="B2848" t="s">
        <v>116</v>
      </c>
      <c r="C2848">
        <v>67376</v>
      </c>
      <c r="D2848">
        <v>159428</v>
      </c>
      <c r="E2848">
        <v>372202</v>
      </c>
      <c r="F2848">
        <v>133774</v>
      </c>
      <c r="G2848">
        <v>2.3662431726430699</v>
      </c>
      <c r="H2848">
        <f>+E2848/F2848</f>
        <v>2.7823194342697386</v>
      </c>
      <c r="I2848">
        <v>-3.12379759072582E-2</v>
      </c>
      <c r="J2848">
        <v>4.6432577073573997E-3</v>
      </c>
      <c r="K2848">
        <v>1.31741056442261E-2</v>
      </c>
      <c r="L2848">
        <v>6.00941086709499E-2</v>
      </c>
      <c r="M2848">
        <v>9.5483474433422002E-3</v>
      </c>
      <c r="N2848">
        <v>2.5760000000000002E-3</v>
      </c>
      <c r="O2848">
        <v>-7.5999999999999598E-5</v>
      </c>
      <c r="P2848">
        <v>0.95846718549728405</v>
      </c>
      <c r="Q2848">
        <v>8.6199045181279896E-3</v>
      </c>
      <c r="R2848">
        <v>547039.9375</v>
      </c>
      <c r="S2848">
        <v>0</v>
      </c>
      <c r="T2848">
        <v>2.8432775288820501E-3</v>
      </c>
      <c r="U2848">
        <v>2.9230738058686302E-2</v>
      </c>
      <c r="V2848">
        <v>0.76078881456666503</v>
      </c>
      <c r="W2848">
        <v>8.2307380586863002E-3</v>
      </c>
      <c r="X2848">
        <v>2.9634422516984699E-2</v>
      </c>
      <c r="Y2848">
        <v>0.13645542328228899</v>
      </c>
      <c r="Z2848">
        <v>-7.1067640444043402E-3</v>
      </c>
      <c r="AA2848">
        <v>0.66046708475127003</v>
      </c>
      <c r="AB2848">
        <v>9.7055968942089902E-4</v>
      </c>
      <c r="AC2848" t="b">
        <v>0</v>
      </c>
      <c r="AD2848">
        <v>-2.61195637702879E-3</v>
      </c>
      <c r="AE2848">
        <v>1.1781589529740601E-2</v>
      </c>
      <c r="AF2848">
        <v>4.4904561630540199E-2</v>
      </c>
      <c r="AG2848">
        <v>15913</v>
      </c>
      <c r="AH2848" t="e">
        <f>VLOOKUP(B2848,AN:AN,1,0)</f>
        <v>#N/A</v>
      </c>
      <c r="AI2848" t="str">
        <f>IF(G2848&lt;=2,"&lt;=2",IF(G2848&lt;3,"2-3","&gt;=3"))</f>
        <v>2-3</v>
      </c>
      <c r="AJ2848">
        <f>G2848-H2848</f>
        <v>-0.41607626162666866</v>
      </c>
    </row>
    <row r="2849" spans="1:36" hidden="1" x14ac:dyDescent="0.3">
      <c r="A2849">
        <v>2019</v>
      </c>
      <c r="B2849" t="s">
        <v>63</v>
      </c>
      <c r="C2849">
        <v>49509</v>
      </c>
      <c r="D2849">
        <v>116620</v>
      </c>
      <c r="E2849">
        <v>203988</v>
      </c>
      <c r="F2849">
        <v>73598</v>
      </c>
      <c r="G2849">
        <v>2.3555313175382202</v>
      </c>
      <c r="H2849">
        <f>+E2849/F2849</f>
        <v>2.7716514035707491</v>
      </c>
      <c r="I2849">
        <v>-8.9554155811293598E-2</v>
      </c>
      <c r="J2849">
        <v>7.4590649455785396E-3</v>
      </c>
      <c r="K2849">
        <v>2.75068489015101E-2</v>
      </c>
      <c r="N2849">
        <v>-4.8250000000000003E-3</v>
      </c>
      <c r="O2849">
        <v>7.5599999999999897E-4</v>
      </c>
      <c r="P2849">
        <v>0.90253043174743697</v>
      </c>
      <c r="Q2849">
        <v>-1.9652903079986E-2</v>
      </c>
      <c r="R2849">
        <v>304203</v>
      </c>
      <c r="S2849">
        <v>0</v>
      </c>
      <c r="T2849">
        <v>1.06020756065845E-2</v>
      </c>
      <c r="U2849">
        <v>4.5743692666292197E-2</v>
      </c>
      <c r="V2849">
        <v>0.64510967623667403</v>
      </c>
      <c r="W2849">
        <v>2.7743692666292199E-2</v>
      </c>
      <c r="X2849">
        <v>1.8662001166375002E-2</v>
      </c>
      <c r="Z2849">
        <v>-0.101437742982509</v>
      </c>
      <c r="AA2849">
        <v>1.7642028000560599</v>
      </c>
      <c r="AB2849">
        <v>2.0828126301757799E-3</v>
      </c>
      <c r="AC2849" t="b">
        <v>0</v>
      </c>
      <c r="AF2849">
        <v>9.2226943264183903E-2</v>
      </c>
      <c r="AG2849">
        <v>12227</v>
      </c>
      <c r="AH2849" t="e">
        <f>VLOOKUP(B2849,AN:AN,1,0)</f>
        <v>#N/A</v>
      </c>
      <c r="AI2849" t="str">
        <f>IF(G2849&lt;=2,"&lt;=2",IF(G2849&lt;3,"2-3","&gt;=3"))</f>
        <v>2-3</v>
      </c>
      <c r="AJ2849">
        <f>G2849-H2849</f>
        <v>-0.41612008603252892</v>
      </c>
    </row>
    <row r="2850" spans="1:36" hidden="1" x14ac:dyDescent="0.3">
      <c r="A2850">
        <v>2005</v>
      </c>
      <c r="B2850" t="s">
        <v>136</v>
      </c>
      <c r="C2850">
        <v>14901</v>
      </c>
      <c r="D2850">
        <v>35476</v>
      </c>
      <c r="E2850">
        <v>83496</v>
      </c>
      <c r="F2850">
        <v>29852</v>
      </c>
      <c r="G2850">
        <v>2.38077981343534</v>
      </c>
      <c r="H2850">
        <f>+E2850/F2850</f>
        <v>2.7969985260619055</v>
      </c>
      <c r="J2850">
        <v>9.8750740289689498E-4</v>
      </c>
      <c r="K2850">
        <v>8.1821956038474909E-3</v>
      </c>
      <c r="L2850">
        <v>-5.0668699982576101E-2</v>
      </c>
      <c r="M2850">
        <v>7.90220743510869E-3</v>
      </c>
      <c r="N2850">
        <v>3.0279999999999999E-3</v>
      </c>
      <c r="P2850">
        <v>0.93706059455871604</v>
      </c>
      <c r="R2850">
        <v>127787.3984375</v>
      </c>
      <c r="T2850">
        <v>3.6683022044599E-3</v>
      </c>
      <c r="U2850">
        <v>1.8691804260015502E-2</v>
      </c>
      <c r="V2850">
        <v>1.0143153175123101</v>
      </c>
      <c r="W2850">
        <v>-1.5308195739984499E-2</v>
      </c>
      <c r="Y2850">
        <v>0.13547823572658901</v>
      </c>
      <c r="AG2850">
        <v>8584</v>
      </c>
      <c r="AH2850" t="e">
        <f>VLOOKUP(B2850,AN:AN,1,0)</f>
        <v>#N/A</v>
      </c>
      <c r="AI2850" t="str">
        <f>IF(G2850&lt;=2,"&lt;=2",IF(G2850&lt;3,"2-3","&gt;=3"))</f>
        <v>2-3</v>
      </c>
      <c r="AJ2850">
        <f>G2850-H2850</f>
        <v>-0.41621871262656551</v>
      </c>
    </row>
    <row r="2851" spans="1:36" hidden="1" x14ac:dyDescent="0.3">
      <c r="A2851">
        <v>2014</v>
      </c>
      <c r="B2851" t="s">
        <v>177</v>
      </c>
      <c r="C2851">
        <v>145093</v>
      </c>
      <c r="D2851">
        <v>311543</v>
      </c>
      <c r="E2851">
        <v>759672</v>
      </c>
      <c r="F2851">
        <v>296333</v>
      </c>
      <c r="G2851">
        <v>2.1471952471862799</v>
      </c>
      <c r="H2851">
        <f>+E2851/F2851</f>
        <v>2.5635754370927302</v>
      </c>
      <c r="I2851">
        <v>3.7037318389298302E-3</v>
      </c>
      <c r="J2851">
        <v>-1.55917741358274E-3</v>
      </c>
      <c r="K2851">
        <v>2.8645211994648E-2</v>
      </c>
      <c r="L2851">
        <v>5.9444635689258597E-2</v>
      </c>
      <c r="M2851">
        <v>-1.5056766569614299E-2</v>
      </c>
      <c r="N2851">
        <v>3.2789999999999998E-3</v>
      </c>
      <c r="O2851">
        <v>3.6909999999999998E-3</v>
      </c>
      <c r="P2851">
        <v>0.93767720460891701</v>
      </c>
      <c r="Q2851">
        <v>-5.4669380187989296E-3</v>
      </c>
      <c r="R2851">
        <v>1089297</v>
      </c>
      <c r="S2851">
        <v>1.5727598002595E-4</v>
      </c>
      <c r="T2851">
        <v>-1.7407749663107E-2</v>
      </c>
      <c r="U2851">
        <v>1.22751679737121E-3</v>
      </c>
      <c r="V2851">
        <v>0.73138946487092205</v>
      </c>
      <c r="W2851">
        <v>-1.47724832026287E-2</v>
      </c>
      <c r="X2851">
        <v>2.4987221326622799E-2</v>
      </c>
      <c r="Y2851">
        <v>7.6035701466227096E-2</v>
      </c>
      <c r="Z2851">
        <v>2.1732117546696399E-2</v>
      </c>
      <c r="AA2851">
        <v>3.0487664892819798E-2</v>
      </c>
      <c r="AB2851">
        <v>1.02229387016867E-3</v>
      </c>
      <c r="AC2851" t="b">
        <v>1</v>
      </c>
      <c r="AF2851">
        <v>1.8951755593127E-2</v>
      </c>
      <c r="AG2851">
        <v>52137</v>
      </c>
      <c r="AH2851" t="e">
        <f>VLOOKUP(B2851,AN:AN,1,0)</f>
        <v>#N/A</v>
      </c>
      <c r="AI2851" t="str">
        <f>IF(G2851&lt;=2,"&lt;=2",IF(G2851&lt;3,"2-3","&gt;=3"))</f>
        <v>2-3</v>
      </c>
      <c r="AJ2851">
        <f>G2851-H2851</f>
        <v>-0.41638018990645032</v>
      </c>
    </row>
    <row r="2852" spans="1:36" hidden="1" x14ac:dyDescent="0.3">
      <c r="A2852">
        <v>2009</v>
      </c>
      <c r="B2852" t="s">
        <v>117</v>
      </c>
      <c r="C2852">
        <v>56927</v>
      </c>
      <c r="D2852">
        <v>122189</v>
      </c>
      <c r="E2852">
        <v>308797</v>
      </c>
      <c r="F2852">
        <v>120487</v>
      </c>
      <c r="G2852">
        <v>2.1464155848718498</v>
      </c>
      <c r="H2852">
        <f>+E2852/F2852</f>
        <v>2.5629072016068122</v>
      </c>
      <c r="I2852">
        <v>-1.0404191496939099E-2</v>
      </c>
      <c r="J2852">
        <v>-5.7817420456558397E-3</v>
      </c>
      <c r="K2852">
        <v>-1.5120121123269201E-2</v>
      </c>
      <c r="L2852">
        <v>-5.5561507726088102E-2</v>
      </c>
      <c r="M2852">
        <v>-2.8294700896367399E-2</v>
      </c>
      <c r="N2852">
        <v>-1.067E-3</v>
      </c>
      <c r="O2852">
        <v>-1.2440000000000001E-3</v>
      </c>
      <c r="P2852">
        <v>0.92239046096801802</v>
      </c>
      <c r="Q2852">
        <v>-3.5209655761709799E-3</v>
      </c>
      <c r="R2852">
        <v>463409.6875</v>
      </c>
      <c r="S2852">
        <v>0</v>
      </c>
      <c r="T2852">
        <v>1.06511805206537E-2</v>
      </c>
      <c r="U2852">
        <v>-1.9915521144866902E-2</v>
      </c>
      <c r="V2852">
        <v>0.67545047463742802</v>
      </c>
      <c r="W2852">
        <v>-1.5915521144866902E-2</v>
      </c>
      <c r="X2852">
        <v>0</v>
      </c>
      <c r="Y2852">
        <v>2.0824382591755501E-2</v>
      </c>
      <c r="AA2852">
        <v>-2.7013877123738199E-2</v>
      </c>
      <c r="AB2852">
        <v>2.1354593017047999E-4</v>
      </c>
      <c r="AC2852" t="b">
        <v>0</v>
      </c>
      <c r="AF2852">
        <v>1.9219133715343199E-3</v>
      </c>
      <c r="AG2852">
        <v>28097</v>
      </c>
      <c r="AH2852" t="e">
        <f>VLOOKUP(B2852,AN:AN,1,0)</f>
        <v>#N/A</v>
      </c>
      <c r="AI2852" t="str">
        <f>IF(G2852&lt;=2,"&lt;=2",IF(G2852&lt;3,"2-3","&gt;=3"))</f>
        <v>2-3</v>
      </c>
      <c r="AJ2852">
        <f>G2852-H2852</f>
        <v>-0.41649161673496238</v>
      </c>
    </row>
    <row r="2853" spans="1:36" hidden="1" x14ac:dyDescent="0.3">
      <c r="A2853">
        <v>2014</v>
      </c>
      <c r="B2853" t="s">
        <v>99</v>
      </c>
      <c r="C2853">
        <v>141442</v>
      </c>
      <c r="D2853">
        <v>404862</v>
      </c>
      <c r="E2853">
        <v>549480</v>
      </c>
      <c r="F2853">
        <v>167562</v>
      </c>
      <c r="G2853">
        <v>2.8623888236874402</v>
      </c>
      <c r="H2853">
        <f>+E2853/F2853</f>
        <v>3.2792637948938301</v>
      </c>
      <c r="I2853">
        <v>1.4711812150549E-2</v>
      </c>
      <c r="J2853">
        <v>-1.5822711400687601E-2</v>
      </c>
      <c r="K2853">
        <v>1.43816780075431E-2</v>
      </c>
      <c r="L2853">
        <v>3.4863449215888999E-2</v>
      </c>
      <c r="M2853">
        <v>-3.9637953042983898E-2</v>
      </c>
      <c r="N2853">
        <v>1.057E-3</v>
      </c>
      <c r="O2853">
        <v>1.9740000000000001E-3</v>
      </c>
      <c r="P2853">
        <v>0.958407282829285</v>
      </c>
      <c r="Q2853">
        <v>4.2108893394470197E-3</v>
      </c>
      <c r="R2853">
        <v>1011153</v>
      </c>
      <c r="S2853">
        <v>0</v>
      </c>
      <c r="T2853">
        <v>2.4591862224042398E-2</v>
      </c>
      <c r="U2853">
        <v>4.3227128684520701E-2</v>
      </c>
      <c r="V2853">
        <v>1.5823329768842</v>
      </c>
      <c r="W2853">
        <v>2.72271286845207E-2</v>
      </c>
      <c r="X2853">
        <v>4.2329535433348602E-4</v>
      </c>
      <c r="Y2853">
        <v>2.8048016502365901E-2</v>
      </c>
      <c r="Z2853">
        <v>0.118534678760191</v>
      </c>
      <c r="AA2853">
        <v>0.70733458758569501</v>
      </c>
      <c r="AB2853">
        <v>2.04592754594518E-3</v>
      </c>
      <c r="AC2853" t="b">
        <v>1</v>
      </c>
      <c r="AF2853">
        <v>1.8836643267840101E-2</v>
      </c>
      <c r="AG2853">
        <v>28361</v>
      </c>
      <c r="AH2853" t="str">
        <f>VLOOKUP(B2853,AN:AN,1,0)</f>
        <v>Honolulu - HI</v>
      </c>
      <c r="AI2853" t="str">
        <f>IF(G2853&lt;=2,"&lt;=2",IF(G2853&lt;3,"2-3","&gt;=3"))</f>
        <v>2-3</v>
      </c>
      <c r="AJ2853">
        <f>G2853-H2853</f>
        <v>-0.41687497120638994</v>
      </c>
    </row>
    <row r="2854" spans="1:36" hidden="1" x14ac:dyDescent="0.3">
      <c r="A2854">
        <v>2020</v>
      </c>
      <c r="B2854" t="s">
        <v>76</v>
      </c>
      <c r="C2854">
        <v>20095</v>
      </c>
      <c r="D2854">
        <v>50657</v>
      </c>
      <c r="E2854">
        <v>125811</v>
      </c>
      <c r="F2854">
        <v>42824</v>
      </c>
      <c r="G2854">
        <v>2.5208758397611302</v>
      </c>
      <c r="H2854">
        <f>+E2854/F2854</f>
        <v>2.9378619465720157</v>
      </c>
      <c r="I2854">
        <v>1.4140154239567E-2</v>
      </c>
      <c r="J2854">
        <v>-1.0232441127300501E-3</v>
      </c>
      <c r="K2854">
        <v>3.5422934472560799E-2</v>
      </c>
      <c r="N2854">
        <v>4.8060000000000004E-3</v>
      </c>
      <c r="O2854">
        <v>3.2039999999999998E-3</v>
      </c>
      <c r="P2854">
        <v>0.98412275314331099</v>
      </c>
      <c r="Q2854">
        <v>1.5570640563964899E-2</v>
      </c>
      <c r="R2854">
        <v>182999.203125</v>
      </c>
      <c r="S2854">
        <v>0</v>
      </c>
      <c r="T2854">
        <v>3.2978327944874701E-2</v>
      </c>
      <c r="U2854">
        <v>6.5026111900806399E-2</v>
      </c>
      <c r="V2854">
        <v>0.80487393230311199</v>
      </c>
      <c r="W2854">
        <v>5.3026111900806402E-2</v>
      </c>
      <c r="X2854">
        <v>0</v>
      </c>
      <c r="Z2854">
        <v>-3.2575668008564998E-2</v>
      </c>
      <c r="AA2854">
        <v>1.24201814463338</v>
      </c>
      <c r="AB2854">
        <v>4.0056078509913799E-4</v>
      </c>
      <c r="AC2854" t="b">
        <v>1</v>
      </c>
      <c r="AF2854">
        <v>0</v>
      </c>
      <c r="AG2854">
        <v>4993</v>
      </c>
      <c r="AH2854" t="e">
        <f>VLOOKUP(B2854,AN:AN,1,0)</f>
        <v>#N/A</v>
      </c>
      <c r="AI2854" t="str">
        <f>IF(G2854&lt;=2,"&lt;=2",IF(G2854&lt;3,"2-3","&gt;=3"))</f>
        <v>2-3</v>
      </c>
      <c r="AJ2854">
        <f>G2854-H2854</f>
        <v>-0.41698610681088555</v>
      </c>
    </row>
    <row r="2855" spans="1:36" hidden="1" x14ac:dyDescent="0.3">
      <c r="A2855">
        <v>2019</v>
      </c>
      <c r="B2855" t="s">
        <v>222</v>
      </c>
      <c r="C2855">
        <v>84537</v>
      </c>
      <c r="D2855">
        <v>193201</v>
      </c>
      <c r="E2855">
        <v>414012</v>
      </c>
      <c r="F2855">
        <v>153201</v>
      </c>
      <c r="G2855">
        <v>2.28540165844541</v>
      </c>
      <c r="H2855">
        <f>+E2855/F2855</f>
        <v>2.7024105586778155</v>
      </c>
      <c r="I2855">
        <v>7.0255617774752904E-3</v>
      </c>
      <c r="J2855">
        <v>-4.9297120422124403E-3</v>
      </c>
      <c r="K2855">
        <v>1.51180719137192E-2</v>
      </c>
      <c r="N2855">
        <v>-3.901E-3</v>
      </c>
      <c r="O2855">
        <v>-9.9109999999999997E-3</v>
      </c>
      <c r="P2855">
        <v>0.90902692079544101</v>
      </c>
      <c r="Q2855">
        <v>1.7304420471190201E-3</v>
      </c>
      <c r="R2855">
        <v>653167.8125</v>
      </c>
      <c r="S2855">
        <v>0</v>
      </c>
      <c r="T2855">
        <v>-1.74894556403164E-3</v>
      </c>
      <c r="U2855">
        <v>3.3392671495675999E-2</v>
      </c>
      <c r="V2855">
        <v>0.58646334203334005</v>
      </c>
      <c r="W2855">
        <v>1.5392671495676E-2</v>
      </c>
      <c r="X2855">
        <v>3.4744647769405501E-2</v>
      </c>
      <c r="Z2855">
        <v>-8.38050940795768E-2</v>
      </c>
      <c r="AA2855">
        <v>0.50961284984549704</v>
      </c>
      <c r="AB2855">
        <v>5.3821313240042998E-4</v>
      </c>
      <c r="AC2855" t="b">
        <v>1</v>
      </c>
      <c r="AD2855">
        <v>7.7922936402919996E-3</v>
      </c>
      <c r="AE2855">
        <v>1.15529269134032E-2</v>
      </c>
      <c r="AF2855">
        <v>6.3389546704939598E-3</v>
      </c>
      <c r="AG2855">
        <v>34606</v>
      </c>
      <c r="AH2855" t="e">
        <f>VLOOKUP(B2855,AN:AN,1,0)</f>
        <v>#N/A</v>
      </c>
      <c r="AI2855" t="str">
        <f>IF(G2855&lt;=2,"&lt;=2",IF(G2855&lt;3,"2-3","&gt;=3"))</f>
        <v>2-3</v>
      </c>
      <c r="AJ2855">
        <f>G2855-H2855</f>
        <v>-0.41700890023240555</v>
      </c>
    </row>
    <row r="2856" spans="1:36" hidden="1" x14ac:dyDescent="0.3">
      <c r="A2856">
        <v>2009</v>
      </c>
      <c r="B2856" t="s">
        <v>97</v>
      </c>
      <c r="C2856">
        <v>138321</v>
      </c>
      <c r="D2856">
        <v>306241</v>
      </c>
      <c r="E2856">
        <v>840519</v>
      </c>
      <c r="F2856">
        <v>319465</v>
      </c>
      <c r="G2856">
        <v>2.2139877531249699</v>
      </c>
      <c r="H2856">
        <f>+E2856/F2856</f>
        <v>2.6310206125866684</v>
      </c>
      <c r="I2856">
        <v>4.1700576602415697E-2</v>
      </c>
      <c r="J2856">
        <v>-7.62896961532533E-3</v>
      </c>
      <c r="K2856">
        <v>-1.6967348692938599E-2</v>
      </c>
      <c r="L2856">
        <v>-4.6060534333810098E-2</v>
      </c>
      <c r="M2856">
        <v>-1.8793727504089398E-2</v>
      </c>
      <c r="N2856">
        <v>1.1789999999999999E-3</v>
      </c>
      <c r="O2856">
        <v>4.5799999999999899E-4</v>
      </c>
      <c r="P2856">
        <v>0.93615776300430298</v>
      </c>
      <c r="Q2856">
        <v>-6.7151784896850499E-3</v>
      </c>
      <c r="R2856">
        <v>1210869</v>
      </c>
      <c r="S2856">
        <v>0</v>
      </c>
      <c r="T2856">
        <v>-3.5851169377565401E-3</v>
      </c>
      <c r="U2856">
        <v>-3.4151818603277199E-2</v>
      </c>
      <c r="V2856">
        <v>0.99376621555851496</v>
      </c>
      <c r="W2856">
        <v>-3.0151818603277199E-2</v>
      </c>
      <c r="X2856">
        <v>4.0517108177245097E-3</v>
      </c>
      <c r="Y2856">
        <v>2.0083300733542201E-2</v>
      </c>
      <c r="AA2856">
        <v>0.42213374092598899</v>
      </c>
      <c r="AB2856">
        <v>2.7469225882878002E-4</v>
      </c>
      <c r="AC2856" t="b">
        <v>1</v>
      </c>
      <c r="AF2856">
        <v>0</v>
      </c>
      <c r="AG2856">
        <v>58483</v>
      </c>
      <c r="AH2856" t="str">
        <f>VLOOKUP(B2856,AN:AN,1,0)</f>
        <v>Hartford - CT</v>
      </c>
      <c r="AI2856" t="str">
        <f>IF(G2856&lt;=2,"&lt;=2",IF(G2856&lt;3,"2-3","&gt;=3"))</f>
        <v>2-3</v>
      </c>
      <c r="AJ2856">
        <f>G2856-H2856</f>
        <v>-0.41703285946169855</v>
      </c>
    </row>
    <row r="2857" spans="1:36" hidden="1" x14ac:dyDescent="0.3">
      <c r="A2857">
        <v>2006</v>
      </c>
      <c r="B2857" t="s">
        <v>153</v>
      </c>
      <c r="C2857">
        <v>31108</v>
      </c>
      <c r="D2857">
        <v>66751</v>
      </c>
      <c r="E2857">
        <v>185948</v>
      </c>
      <c r="F2857">
        <v>72556</v>
      </c>
      <c r="G2857">
        <v>2.1457824353863901</v>
      </c>
      <c r="H2857">
        <f>+E2857/F2857</f>
        <v>2.5628204421412426</v>
      </c>
      <c r="I2857">
        <v>1.06987689530194E-2</v>
      </c>
      <c r="J2857">
        <v>2.3462697863579E-3</v>
      </c>
      <c r="K2857">
        <v>2.1100818216800901E-3</v>
      </c>
      <c r="L2857">
        <v>-7.4437700644135393E-2</v>
      </c>
      <c r="M2857">
        <v>1.2426837347447799E-2</v>
      </c>
      <c r="N2857">
        <v>1.4170000000000001E-3</v>
      </c>
      <c r="O2857">
        <v>-6.76999999999999E-4</v>
      </c>
      <c r="P2857">
        <v>0.94968146085739102</v>
      </c>
      <c r="Q2857">
        <v>7.4636340141289699E-3</v>
      </c>
      <c r="R2857">
        <v>270762.5</v>
      </c>
      <c r="S2857">
        <v>0</v>
      </c>
      <c r="T2857">
        <v>-7.25163519382469E-3</v>
      </c>
      <c r="U2857">
        <v>3.1943053007125903E-2</v>
      </c>
      <c r="V2857">
        <v>0.982863679759991</v>
      </c>
      <c r="W2857">
        <v>-5.6946992874097602E-5</v>
      </c>
      <c r="X2857">
        <v>1.1025358324145499E-2</v>
      </c>
      <c r="Y2857">
        <v>4.6852935798873596E-3</v>
      </c>
      <c r="AA2857">
        <v>0.30559146599045101</v>
      </c>
      <c r="AB2857">
        <v>0</v>
      </c>
      <c r="AC2857" t="b">
        <v>1</v>
      </c>
      <c r="AF2857">
        <v>0</v>
      </c>
      <c r="AG2857">
        <v>9170</v>
      </c>
      <c r="AH2857" t="e">
        <f>VLOOKUP(B2857,AN:AN,1,0)</f>
        <v>#N/A</v>
      </c>
      <c r="AI2857" t="str">
        <f>IF(G2857&lt;=2,"&lt;=2",IF(G2857&lt;3,"2-3","&gt;=3"))</f>
        <v>2-3</v>
      </c>
      <c r="AJ2857">
        <f>G2857-H2857</f>
        <v>-0.41703800675485247</v>
      </c>
    </row>
    <row r="2858" spans="1:36" hidden="1" x14ac:dyDescent="0.3">
      <c r="A2858">
        <v>2007</v>
      </c>
      <c r="B2858" t="s">
        <v>113</v>
      </c>
      <c r="C2858">
        <v>15566</v>
      </c>
      <c r="D2858">
        <v>32765</v>
      </c>
      <c r="E2858">
        <v>73510</v>
      </c>
      <c r="F2858">
        <v>29148</v>
      </c>
      <c r="G2858">
        <v>2.1049081331106199</v>
      </c>
      <c r="H2858">
        <f>+E2858/F2858</f>
        <v>2.5219569095649788</v>
      </c>
      <c r="I2858">
        <v>0.14044470369862999</v>
      </c>
      <c r="J2858">
        <v>6.0658915899693801E-3</v>
      </c>
      <c r="K2858">
        <v>-2.35584353208542E-2</v>
      </c>
      <c r="L2858">
        <v>-8.6699795324355303E-2</v>
      </c>
      <c r="M2858">
        <v>5.0984160043298001E-3</v>
      </c>
      <c r="N2858">
        <v>2.1129999999999999E-3</v>
      </c>
      <c r="O2858">
        <v>-2.6400000000000002E-4</v>
      </c>
      <c r="P2858">
        <v>0.92999583482742298</v>
      </c>
      <c r="Q2858">
        <v>7.3884129524229803E-3</v>
      </c>
      <c r="R2858">
        <v>131371.59375</v>
      </c>
      <c r="S2858">
        <v>0</v>
      </c>
      <c r="T2858">
        <v>-6.0340650379657901E-3</v>
      </c>
      <c r="U2858">
        <v>2.2729746997356401E-2</v>
      </c>
      <c r="V2858">
        <v>0.82673852410579796</v>
      </c>
      <c r="W2858">
        <v>-6.2702530026435997E-3</v>
      </c>
      <c r="X2858">
        <v>0</v>
      </c>
      <c r="Y2858">
        <v>4.3331150857777202E-2</v>
      </c>
      <c r="AA2858">
        <v>0.74477336990659204</v>
      </c>
      <c r="AB2858">
        <v>0</v>
      </c>
      <c r="AC2858" t="b">
        <v>1</v>
      </c>
      <c r="AF2858">
        <v>3.1695721077654501E-3</v>
      </c>
      <c r="AG2858">
        <v>3786</v>
      </c>
      <c r="AH2858" t="e">
        <f>VLOOKUP(B2858,AN:AN,1,0)</f>
        <v>#N/A</v>
      </c>
      <c r="AI2858" t="str">
        <f>IF(G2858&lt;=2,"&lt;=2",IF(G2858&lt;3,"2-3","&gt;=3"))</f>
        <v>2-3</v>
      </c>
      <c r="AJ2858">
        <f>G2858-H2858</f>
        <v>-0.41704877645435889</v>
      </c>
    </row>
    <row r="2859" spans="1:36" hidden="1" x14ac:dyDescent="0.3">
      <c r="A2859">
        <v>2005</v>
      </c>
      <c r="B2859" t="s">
        <v>68</v>
      </c>
      <c r="C2859">
        <v>50191</v>
      </c>
      <c r="D2859">
        <v>124834</v>
      </c>
      <c r="E2859">
        <v>253366</v>
      </c>
      <c r="F2859">
        <v>87240</v>
      </c>
      <c r="G2859">
        <v>2.4871789763104899</v>
      </c>
      <c r="H2859">
        <f>+E2859/F2859</f>
        <v>2.9042411737734986</v>
      </c>
      <c r="J2859">
        <v>1.4721229672429799E-4</v>
      </c>
      <c r="K2859">
        <v>7.3419004976748997E-3</v>
      </c>
      <c r="L2859">
        <v>-5.1326077514328099E-2</v>
      </c>
      <c r="M2859">
        <v>7.2448299033566598E-3</v>
      </c>
      <c r="N2859">
        <v>6.1399999999999996E-3</v>
      </c>
      <c r="P2859">
        <v>0.93791085481643699</v>
      </c>
      <c r="R2859">
        <v>417091.875</v>
      </c>
      <c r="T2859">
        <v>3.1968723051249998E-3</v>
      </c>
      <c r="U2859">
        <v>1.8220374360680601E-2</v>
      </c>
      <c r="V2859">
        <v>0.75860557360164405</v>
      </c>
      <c r="W2859">
        <v>-1.5779625639319401E-2</v>
      </c>
      <c r="Y2859">
        <v>7.9904827084082794E-2</v>
      </c>
      <c r="AG2859">
        <v>22961</v>
      </c>
      <c r="AH2859" t="e">
        <f>VLOOKUP(B2859,AN:AN,1,0)</f>
        <v>#N/A</v>
      </c>
      <c r="AI2859" t="str">
        <f>IF(G2859&lt;=2,"&lt;=2",IF(G2859&lt;3,"2-3","&gt;=3"))</f>
        <v>2-3</v>
      </c>
      <c r="AJ2859">
        <f>G2859-H2859</f>
        <v>-0.41706219746300865</v>
      </c>
    </row>
    <row r="2860" spans="1:36" hidden="1" x14ac:dyDescent="0.3">
      <c r="A2860">
        <v>2022</v>
      </c>
      <c r="B2860" t="s">
        <v>99</v>
      </c>
      <c r="C2860">
        <v>135263</v>
      </c>
      <c r="D2860">
        <v>350449</v>
      </c>
      <c r="E2860">
        <v>611203</v>
      </c>
      <c r="F2860">
        <v>203175</v>
      </c>
      <c r="G2860">
        <v>2.5908711177483799</v>
      </c>
      <c r="H2860">
        <f>+E2860/F2860</f>
        <v>3.0082588901193552</v>
      </c>
      <c r="I2860">
        <v>-6.9726707610826E-3</v>
      </c>
      <c r="J2860">
        <v>9.4936909154057503E-3</v>
      </c>
      <c r="K2860">
        <v>-8.8041264414786997E-3</v>
      </c>
      <c r="N2860">
        <v>-9.2299999999999999E-4</v>
      </c>
      <c r="O2860">
        <v>-3.46E-3</v>
      </c>
      <c r="P2860">
        <v>0.94985234737396196</v>
      </c>
      <c r="Q2860">
        <v>-1.4653086662292999E-2</v>
      </c>
      <c r="R2860">
        <v>995202.875</v>
      </c>
      <c r="S2860">
        <v>1.26856952094808E-3</v>
      </c>
      <c r="T2860">
        <v>-5.0741025479510399E-2</v>
      </c>
      <c r="U2860">
        <v>-2.3616917897015801E-3</v>
      </c>
      <c r="V2860">
        <v>1.57734677029935</v>
      </c>
      <c r="W2860">
        <v>-8.2361691789701499E-2</v>
      </c>
      <c r="X2860">
        <v>1.21181772658988E-2</v>
      </c>
      <c r="Z2860">
        <v>-2.7616291414337801E-2</v>
      </c>
      <c r="AA2860">
        <v>-0.67359763741177103</v>
      </c>
      <c r="AB2860">
        <v>1.80270405608412E-3</v>
      </c>
      <c r="AC2860" t="b">
        <v>0</v>
      </c>
      <c r="AD2860">
        <v>-9.5125029622321194E-3</v>
      </c>
      <c r="AE2860">
        <v>1.29300269555591E-2</v>
      </c>
      <c r="AF2860">
        <v>0</v>
      </c>
      <c r="AG2860">
        <v>30319</v>
      </c>
      <c r="AH2860" t="str">
        <f>VLOOKUP(B2860,AN:AN,1,0)</f>
        <v>Honolulu - HI</v>
      </c>
      <c r="AI2860" t="str">
        <f>IF(G2860&lt;=2,"&lt;=2",IF(G2860&lt;3,"2-3","&gt;=3"))</f>
        <v>2-3</v>
      </c>
      <c r="AJ2860">
        <f>G2860-H2860</f>
        <v>-0.41738777237097535</v>
      </c>
    </row>
    <row r="2861" spans="1:36" hidden="1" x14ac:dyDescent="0.3">
      <c r="A2861">
        <v>2008</v>
      </c>
      <c r="B2861" t="s">
        <v>60</v>
      </c>
      <c r="C2861">
        <v>1090541</v>
      </c>
      <c r="D2861">
        <v>2684882</v>
      </c>
      <c r="E2861">
        <v>6701868</v>
      </c>
      <c r="F2861">
        <v>2327455</v>
      </c>
      <c r="G2861">
        <v>2.4619725439025202</v>
      </c>
      <c r="H2861">
        <f>+E2861/F2861</f>
        <v>2.8794833842115102</v>
      </c>
      <c r="I2861">
        <v>1.6132152168136099E-2</v>
      </c>
      <c r="J2861">
        <v>7.7599994838237502E-3</v>
      </c>
      <c r="K2861">
        <v>-1.8806702181696899E-2</v>
      </c>
      <c r="L2861">
        <v>-3.7700040191412001E-2</v>
      </c>
      <c r="M2861">
        <v>1.8768734764307599E-2</v>
      </c>
      <c r="N2861">
        <v>-7.5799999999999999E-4</v>
      </c>
      <c r="O2861">
        <v>-2.5490000000000001E-3</v>
      </c>
      <c r="P2861">
        <v>0.92417067289352395</v>
      </c>
      <c r="Q2861">
        <v>1.5770196914669499E-3</v>
      </c>
      <c r="R2861">
        <v>9396189</v>
      </c>
      <c r="S2861">
        <v>3.2909029119113401E-4</v>
      </c>
      <c r="T2861">
        <v>1.2627351563423799E-2</v>
      </c>
      <c r="U2861">
        <v>2.1003024652600299E-2</v>
      </c>
      <c r="V2861">
        <v>1.1753769914518299</v>
      </c>
      <c r="W2861">
        <v>-1.69969753473997E-2</v>
      </c>
      <c r="X2861">
        <v>3.9082160725117101E-3</v>
      </c>
      <c r="Y2861">
        <v>2.47514609325627E-2</v>
      </c>
      <c r="AA2861">
        <v>0.50548019816594103</v>
      </c>
      <c r="AB2861">
        <v>7.7002826304853702E-4</v>
      </c>
      <c r="AC2861" t="b">
        <v>1</v>
      </c>
      <c r="AF2861">
        <v>8.2530682830090404E-3</v>
      </c>
      <c r="AG2861">
        <v>466735</v>
      </c>
      <c r="AH2861" t="str">
        <f>VLOOKUP(B2861,AN:AN,1,0)</f>
        <v>Chicago - IL</v>
      </c>
      <c r="AI2861" t="str">
        <f>IF(G2861&lt;=2,"&lt;=2",IF(G2861&lt;3,"2-3","&gt;=3"))</f>
        <v>2-3</v>
      </c>
      <c r="AJ2861">
        <f>G2861-H2861</f>
        <v>-0.41751084030898999</v>
      </c>
    </row>
    <row r="2862" spans="1:36" hidden="1" x14ac:dyDescent="0.3">
      <c r="A2862">
        <v>2008</v>
      </c>
      <c r="B2862" t="s">
        <v>189</v>
      </c>
      <c r="C2862">
        <v>675059</v>
      </c>
      <c r="D2862">
        <v>1647414</v>
      </c>
      <c r="E2862">
        <v>2546225</v>
      </c>
      <c r="F2862">
        <v>890939</v>
      </c>
      <c r="G2862">
        <v>2.4404000242941701</v>
      </c>
      <c r="H2862">
        <f>+E2862/F2862</f>
        <v>2.8579117088824262</v>
      </c>
      <c r="I2862">
        <v>1.87737820207435E-2</v>
      </c>
      <c r="J2862">
        <v>-3.5793600603938103E-2</v>
      </c>
      <c r="K2862">
        <v>-6.2360302269458698E-2</v>
      </c>
      <c r="L2862">
        <v>1.4186499714851201E-2</v>
      </c>
      <c r="M2862">
        <v>7.0655274670570895E-2</v>
      </c>
      <c r="N2862">
        <v>-4.64E-4</v>
      </c>
      <c r="O2862">
        <v>-8.52E-4</v>
      </c>
      <c r="P2862">
        <v>0.95529776811599698</v>
      </c>
      <c r="Q2862">
        <v>-3.2988190650939898E-3</v>
      </c>
      <c r="R2862">
        <v>1500185</v>
      </c>
      <c r="S2862">
        <v>2.1365722905997199E-4</v>
      </c>
      <c r="T2862">
        <v>2.45525850914418E-2</v>
      </c>
      <c r="U2862">
        <v>3.29282581806183E-2</v>
      </c>
      <c r="V2862">
        <v>2.4590123900110701</v>
      </c>
      <c r="W2862">
        <v>-5.0717418193816904E-3</v>
      </c>
      <c r="X2862">
        <v>4.2342978122794604E-3</v>
      </c>
      <c r="Y2862">
        <v>2.67812152668351E-2</v>
      </c>
      <c r="AA2862">
        <v>1.49229396391514</v>
      </c>
      <c r="AB2862">
        <v>1.37258583517315E-3</v>
      </c>
      <c r="AC2862" t="b">
        <v>1</v>
      </c>
      <c r="AF2862">
        <v>3.9688448913261596E-3</v>
      </c>
      <c r="AG2862">
        <v>155107</v>
      </c>
      <c r="AH2862" t="str">
        <f>VLOOKUP(B2862,AN:AN,1,0)</f>
        <v>San Francisco - CA</v>
      </c>
      <c r="AI2862" t="str">
        <f>IF(G2862&lt;=2,"&lt;=2",IF(G2862&lt;3,"2-3","&gt;=3"))</f>
        <v>2-3</v>
      </c>
      <c r="AJ2862">
        <f>G2862-H2862</f>
        <v>-0.41751168458825605</v>
      </c>
    </row>
    <row r="2863" spans="1:36" hidden="1" x14ac:dyDescent="0.3">
      <c r="A2863">
        <v>2016</v>
      </c>
      <c r="B2863" t="s">
        <v>100</v>
      </c>
      <c r="C2863">
        <v>939636</v>
      </c>
      <c r="D2863">
        <v>2462555</v>
      </c>
      <c r="E2863">
        <v>4154718</v>
      </c>
      <c r="F2863">
        <v>1367423</v>
      </c>
      <c r="G2863">
        <v>2.6207542069482201</v>
      </c>
      <c r="H2863">
        <f>+E2863/F2863</f>
        <v>3.0383560902515168</v>
      </c>
      <c r="I2863">
        <v>-1.3930340533961401E-2</v>
      </c>
      <c r="J2863">
        <v>7.2062276303767403E-3</v>
      </c>
      <c r="K2863">
        <v>1.25936881601809E-2</v>
      </c>
      <c r="L2863">
        <v>4.6486813083291001E-2</v>
      </c>
      <c r="M2863">
        <v>-4.1067074984312099E-2</v>
      </c>
      <c r="N2863">
        <v>2.1999999999999999E-5</v>
      </c>
      <c r="O2863">
        <v>-1.9589999999999998E-3</v>
      </c>
      <c r="P2863">
        <v>0.89208406209945701</v>
      </c>
      <c r="Q2863">
        <v>-1.95186734199519E-2</v>
      </c>
      <c r="R2863">
        <v>6820520</v>
      </c>
      <c r="S2863">
        <v>1.1310897696464901E-4</v>
      </c>
      <c r="T2863">
        <v>-4.2246680706739398E-2</v>
      </c>
      <c r="U2863">
        <v>-1.6009593382477798E-2</v>
      </c>
      <c r="V2863">
        <v>0.846119431429044</v>
      </c>
      <c r="W2863">
        <v>-2.90095933824778E-2</v>
      </c>
      <c r="X2863">
        <v>3.2790999353157997E-2</v>
      </c>
      <c r="Y2863">
        <v>0.123351931853748</v>
      </c>
      <c r="Z2863">
        <v>-3.03483338942356E-2</v>
      </c>
      <c r="AA2863">
        <v>1.8483620388427699</v>
      </c>
      <c r="AB2863">
        <v>2.24450626164227E-4</v>
      </c>
      <c r="AC2863" t="b">
        <v>0</v>
      </c>
      <c r="AD2863">
        <v>1.0149800665182901E-2</v>
      </c>
      <c r="AE2863">
        <v>1.0767507462774099E-2</v>
      </c>
      <c r="AF2863">
        <v>1.5229063351631E-2</v>
      </c>
      <c r="AG2863">
        <v>584383</v>
      </c>
      <c r="AH2863" t="str">
        <f>VLOOKUP(B2863,AN:AN,1,0)</f>
        <v>Houston - TX</v>
      </c>
      <c r="AI2863" t="str">
        <f>IF(G2863&lt;=2,"&lt;=2",IF(G2863&lt;3,"2-3","&gt;=3"))</f>
        <v>2-3</v>
      </c>
      <c r="AJ2863">
        <f>G2863-H2863</f>
        <v>-0.41760188330329662</v>
      </c>
    </row>
    <row r="2864" spans="1:36" hidden="1" x14ac:dyDescent="0.3">
      <c r="A2864">
        <v>2008</v>
      </c>
      <c r="B2864" t="s">
        <v>53</v>
      </c>
      <c r="C2864">
        <v>38545</v>
      </c>
      <c r="D2864">
        <v>116810</v>
      </c>
      <c r="E2864">
        <v>272450</v>
      </c>
      <c r="F2864">
        <v>79014</v>
      </c>
      <c r="G2864">
        <v>3.0304838500454001</v>
      </c>
      <c r="H2864">
        <f>+E2864/F2864</f>
        <v>3.4481231174222291</v>
      </c>
      <c r="I2864">
        <v>-5.1228493005623398E-2</v>
      </c>
      <c r="J2864">
        <v>-5.3376313298940502E-3</v>
      </c>
      <c r="K2864">
        <v>-3.1904332995414703E-2</v>
      </c>
      <c r="L2864">
        <v>-8.3653869731351693E-2</v>
      </c>
      <c r="M2864">
        <v>-2.7185094775632E-2</v>
      </c>
      <c r="N2864">
        <v>-2.5760000000000002E-3</v>
      </c>
      <c r="O2864">
        <v>-3.483E-3</v>
      </c>
      <c r="P2864">
        <v>0.932958483695984</v>
      </c>
      <c r="Q2864">
        <v>-5.3743124008179804E-3</v>
      </c>
      <c r="R2864">
        <v>394842.5</v>
      </c>
      <c r="S2864">
        <v>0</v>
      </c>
      <c r="T2864">
        <v>2.3901001550256798E-3</v>
      </c>
      <c r="U2864">
        <v>1.0765773244202101E-2</v>
      </c>
      <c r="V2864">
        <v>0.61861946918517596</v>
      </c>
      <c r="W2864">
        <v>-2.72342267557978E-2</v>
      </c>
      <c r="X2864">
        <v>6.3529106702969003E-3</v>
      </c>
      <c r="Y2864">
        <v>7.5719313942366098E-2</v>
      </c>
      <c r="AA2864">
        <v>1.76958825110482</v>
      </c>
      <c r="AB2864">
        <v>2.5930247633864902E-4</v>
      </c>
      <c r="AC2864" t="b">
        <v>0</v>
      </c>
      <c r="AF2864">
        <v>2.60598988720342E-2</v>
      </c>
      <c r="AG2864">
        <v>7762</v>
      </c>
      <c r="AH2864" t="e">
        <f>VLOOKUP(B2864,AN:AN,1,0)</f>
        <v>#N/A</v>
      </c>
      <c r="AI2864" t="str">
        <f>IF(G2864&lt;=2,"&lt;=2",IF(G2864&lt;3,"2-3","&gt;=3"))</f>
        <v>&gt;=3</v>
      </c>
      <c r="AJ2864">
        <f>G2864-H2864</f>
        <v>-0.41763926737682899</v>
      </c>
    </row>
    <row r="2865" spans="1:36" hidden="1" x14ac:dyDescent="0.3">
      <c r="A2865">
        <v>2023</v>
      </c>
      <c r="B2865" t="s">
        <v>152</v>
      </c>
      <c r="C2865">
        <v>86610</v>
      </c>
      <c r="D2865">
        <v>201686</v>
      </c>
      <c r="E2865">
        <v>358309</v>
      </c>
      <c r="F2865">
        <v>130467</v>
      </c>
      <c r="G2865">
        <v>2.3286687449486201</v>
      </c>
      <c r="H2865">
        <f>+E2865/F2865</f>
        <v>2.7463573164095134</v>
      </c>
      <c r="I2865">
        <v>-2.2380818867022399E-2</v>
      </c>
      <c r="N2865">
        <v>6.1809999999999999E-3</v>
      </c>
      <c r="O2865">
        <v>-1.5820000000000001E-3</v>
      </c>
      <c r="P2865">
        <v>0.92712777853012096</v>
      </c>
      <c r="Q2865">
        <v>-1.7705321311950999E-2</v>
      </c>
      <c r="R2865">
        <v>619293.1875</v>
      </c>
      <c r="S2865">
        <v>0</v>
      </c>
      <c r="T2865">
        <v>1.34537648409605E-3</v>
      </c>
      <c r="U2865">
        <v>2.4047559127211598E-2</v>
      </c>
      <c r="V2865">
        <v>0.700175083657817</v>
      </c>
      <c r="W2865">
        <v>-1.69524408727884E-2</v>
      </c>
      <c r="X2865">
        <v>3.8618493082512098E-2</v>
      </c>
      <c r="Z2865">
        <v>-5.4595529438396899E-3</v>
      </c>
      <c r="AA2865">
        <v>2.2972535598417299</v>
      </c>
      <c r="AB2865">
        <v>5.4742709266447696E-4</v>
      </c>
      <c r="AC2865" t="b">
        <v>0</v>
      </c>
      <c r="AF2865">
        <v>5.5315019408778698E-2</v>
      </c>
      <c r="AG2865">
        <v>41740</v>
      </c>
      <c r="AH2865" t="e">
        <f>VLOOKUP(B2865,AN:AN,1,0)</f>
        <v>#N/A</v>
      </c>
      <c r="AI2865" t="str">
        <f>IF(G2865&lt;=2,"&lt;=2",IF(G2865&lt;3,"2-3","&gt;=3"))</f>
        <v>2-3</v>
      </c>
      <c r="AJ2865">
        <f>G2865-H2865</f>
        <v>-0.41768857146089333</v>
      </c>
    </row>
    <row r="2866" spans="1:36" hidden="1" x14ac:dyDescent="0.3">
      <c r="A2866">
        <v>2022</v>
      </c>
      <c r="B2866" t="s">
        <v>130</v>
      </c>
      <c r="C2866">
        <v>88786</v>
      </c>
      <c r="D2866">
        <v>264089</v>
      </c>
      <c r="E2866">
        <v>617731</v>
      </c>
      <c r="F2866">
        <v>182104</v>
      </c>
      <c r="G2866">
        <v>2.9744441691257602</v>
      </c>
      <c r="H2866">
        <f>+E2866/F2866</f>
        <v>3.3921879804946622</v>
      </c>
      <c r="I2866">
        <v>4.9207870477546902E-3</v>
      </c>
      <c r="J2866">
        <v>-1.7628817819058899E-2</v>
      </c>
      <c r="K2866">
        <v>-3.59266351759433E-2</v>
      </c>
      <c r="N2866">
        <v>-2.8410000000000002E-3</v>
      </c>
      <c r="O2866">
        <v>-2.6770000000000001E-3</v>
      </c>
      <c r="P2866">
        <v>0.92822396755218495</v>
      </c>
      <c r="Q2866">
        <v>-2.7174651622772099E-2</v>
      </c>
      <c r="R2866">
        <v>892798.5</v>
      </c>
      <c r="S2866">
        <v>0</v>
      </c>
      <c r="T2866">
        <v>-9.1857928782701406E-3</v>
      </c>
      <c r="U2866">
        <v>3.9193540811538703E-2</v>
      </c>
      <c r="V2866">
        <v>0.60930001596400996</v>
      </c>
      <c r="W2866">
        <v>-4.0806459188461298E-2</v>
      </c>
      <c r="X2866">
        <v>6.00219058050383E-2</v>
      </c>
      <c r="Z2866">
        <v>-9.3210526353972603E-2</v>
      </c>
      <c r="AA2866">
        <v>1.2012998743908101</v>
      </c>
      <c r="AB2866">
        <v>3.8335158817086502E-4</v>
      </c>
      <c r="AC2866" t="b">
        <v>1</v>
      </c>
      <c r="AD2866">
        <v>-1.2265644440620701E-2</v>
      </c>
      <c r="AE2866">
        <v>1.7557153153819099E-2</v>
      </c>
      <c r="AF2866">
        <v>4.4414019715224497E-2</v>
      </c>
      <c r="AG2866">
        <v>19356</v>
      </c>
      <c r="AH2866" t="e">
        <f>VLOOKUP(B2866,AN:AN,1,0)</f>
        <v>#N/A</v>
      </c>
      <c r="AI2866" t="str">
        <f>IF(G2866&lt;=2,"&lt;=2",IF(G2866&lt;3,"2-3","&gt;=3"))</f>
        <v>2-3</v>
      </c>
      <c r="AJ2866">
        <f>G2866-H2866</f>
        <v>-0.41774381136890204</v>
      </c>
    </row>
    <row r="2867" spans="1:36" hidden="1" x14ac:dyDescent="0.3">
      <c r="A2867">
        <v>2009</v>
      </c>
      <c r="B2867" t="s">
        <v>69</v>
      </c>
      <c r="C2867">
        <v>831325</v>
      </c>
      <c r="D2867">
        <v>2178750</v>
      </c>
      <c r="E2867">
        <v>4131214</v>
      </c>
      <c r="F2867">
        <v>1359356</v>
      </c>
      <c r="G2867">
        <v>2.6208161669623702</v>
      </c>
      <c r="H2867">
        <f>+E2867/F2867</f>
        <v>3.0390964544975709</v>
      </c>
      <c r="I2867">
        <v>1.1609576215022401E-2</v>
      </c>
      <c r="J2867">
        <v>-3.3816222567111202E-3</v>
      </c>
      <c r="K2867">
        <v>-1.27200013343244E-2</v>
      </c>
      <c r="L2867">
        <v>7.1623114403337098E-3</v>
      </c>
      <c r="M2867">
        <v>3.4429118270054397E-2</v>
      </c>
      <c r="N2867">
        <v>2.7520000000000001E-3</v>
      </c>
      <c r="O2867">
        <v>1.9680000000000001E-3</v>
      </c>
      <c r="P2867">
        <v>0.89640682935714699</v>
      </c>
      <c r="Q2867">
        <v>-1.1502742767333899E-2</v>
      </c>
      <c r="R2867">
        <v>6369491</v>
      </c>
      <c r="S2867">
        <v>3.5187186256138E-3</v>
      </c>
      <c r="T2867">
        <v>8.3059184253215495E-3</v>
      </c>
      <c r="U2867">
        <v>-2.2260783240199099E-2</v>
      </c>
      <c r="V2867">
        <v>0.86178164005464997</v>
      </c>
      <c r="W2867">
        <v>-1.8260783240199099E-2</v>
      </c>
      <c r="X2867">
        <v>2.13499705918559E-2</v>
      </c>
      <c r="Y2867">
        <v>5.7713916246769401E-2</v>
      </c>
      <c r="AA2867">
        <v>2.0091809193315102</v>
      </c>
      <c r="AB2867">
        <v>9.0618118152347801E-5</v>
      </c>
      <c r="AC2867" t="b">
        <v>1</v>
      </c>
      <c r="AF2867">
        <v>3.2263469613864199E-3</v>
      </c>
      <c r="AG2867">
        <v>597359</v>
      </c>
      <c r="AH2867" t="str">
        <f>VLOOKUP(B2867,AN:AN,1,0)</f>
        <v>Dallas-Fort Worth - TX</v>
      </c>
      <c r="AI2867" t="str">
        <f>IF(G2867&lt;=2,"&lt;=2",IF(G2867&lt;3,"2-3","&gt;=3"))</f>
        <v>2-3</v>
      </c>
      <c r="AJ2867">
        <f>G2867-H2867</f>
        <v>-0.41828028753520075</v>
      </c>
    </row>
    <row r="2868" spans="1:36" hidden="1" x14ac:dyDescent="0.3">
      <c r="A2868">
        <v>2011</v>
      </c>
      <c r="B2868" t="s">
        <v>177</v>
      </c>
      <c r="C2868">
        <v>133310</v>
      </c>
      <c r="D2868">
        <v>284434</v>
      </c>
      <c r="E2868">
        <v>727511</v>
      </c>
      <c r="F2868">
        <v>285069</v>
      </c>
      <c r="G2868">
        <v>2.1336283849673601</v>
      </c>
      <c r="H2868">
        <f>+E2868/F2868</f>
        <v>2.5520523101424568</v>
      </c>
      <c r="I2868">
        <v>4.0839702120472297E-3</v>
      </c>
      <c r="J2868">
        <v>-1.0110260918736499E-2</v>
      </c>
      <c r="K2868">
        <v>-1.5280122220516199E-2</v>
      </c>
      <c r="L2868">
        <v>1.04639984117821E-2</v>
      </c>
      <c r="M2868">
        <v>-3.6147992941550799E-2</v>
      </c>
      <c r="N2868">
        <v>2.5579999999999999E-3</v>
      </c>
      <c r="O2868">
        <v>-2.4899999999999998E-4</v>
      </c>
      <c r="P2868">
        <v>0.940904140472412</v>
      </c>
      <c r="Q2868">
        <v>7.9768300056459705E-3</v>
      </c>
      <c r="R2868">
        <v>1084784</v>
      </c>
      <c r="S2868">
        <v>0</v>
      </c>
      <c r="T2868">
        <v>-5.1566194742918197E-3</v>
      </c>
      <c r="U2868">
        <v>5.7444381527602699E-3</v>
      </c>
      <c r="V2868">
        <v>0.755267896812999</v>
      </c>
      <c r="W2868">
        <v>-2.6255561847239699E-2</v>
      </c>
      <c r="X2868">
        <v>3.0882765812377099E-3</v>
      </c>
      <c r="Y2868">
        <v>7.09270589332512E-2</v>
      </c>
      <c r="Z2868">
        <v>1.6437755404055801E-2</v>
      </c>
      <c r="AA2868">
        <v>0.30253940779205701</v>
      </c>
      <c r="AB2868">
        <v>5.4145108891830098E-4</v>
      </c>
      <c r="AC2868" t="b">
        <v>1</v>
      </c>
      <c r="AF2868">
        <v>6.2567681386114697E-3</v>
      </c>
      <c r="AG2868">
        <v>50020</v>
      </c>
      <c r="AH2868" t="e">
        <f>VLOOKUP(B2868,AN:AN,1,0)</f>
        <v>#N/A</v>
      </c>
      <c r="AI2868" t="str">
        <f>IF(G2868&lt;=2,"&lt;=2",IF(G2868&lt;3,"2-3","&gt;=3"))</f>
        <v>2-3</v>
      </c>
      <c r="AJ2868">
        <f>G2868-H2868</f>
        <v>-0.41842392517509674</v>
      </c>
    </row>
    <row r="2869" spans="1:36" hidden="1" x14ac:dyDescent="0.3">
      <c r="A2869">
        <v>2007</v>
      </c>
      <c r="B2869" t="s">
        <v>159</v>
      </c>
      <c r="C2869">
        <v>110647</v>
      </c>
      <c r="D2869">
        <v>245545</v>
      </c>
      <c r="E2869">
        <v>656859</v>
      </c>
      <c r="F2869">
        <v>248995</v>
      </c>
      <c r="G2869">
        <v>2.2191744918524599</v>
      </c>
      <c r="H2869">
        <f>+E2869/F2869</f>
        <v>2.6380409245165564</v>
      </c>
      <c r="I2869">
        <v>9.9255619342054104E-3</v>
      </c>
      <c r="J2869">
        <v>5.3482004441320801E-3</v>
      </c>
      <c r="K2869">
        <v>-2.42761264666915E-2</v>
      </c>
      <c r="L2869">
        <v>-9.3332790301181301E-2</v>
      </c>
      <c r="M2869">
        <v>-1.5345789724961899E-3</v>
      </c>
      <c r="N2869">
        <v>4.4900000000000002E-4</v>
      </c>
      <c r="O2869">
        <v>-4.8929999999999998E-3</v>
      </c>
      <c r="P2869">
        <v>0.93511825799942005</v>
      </c>
      <c r="Q2869">
        <v>3.3901929855350002E-3</v>
      </c>
      <c r="R2869">
        <v>837189.6875</v>
      </c>
      <c r="S2869">
        <v>0</v>
      </c>
      <c r="T2869">
        <v>-4.9696583300829003E-3</v>
      </c>
      <c r="U2869">
        <v>2.3794153705239299E-2</v>
      </c>
      <c r="V2869">
        <v>0.73844606036634397</v>
      </c>
      <c r="W2869">
        <v>-5.2058462947607003E-3</v>
      </c>
      <c r="X2869">
        <v>1.0373982053010999E-4</v>
      </c>
      <c r="Y2869">
        <v>5.38515745267912E-2</v>
      </c>
      <c r="AA2869">
        <v>1.19386540896002</v>
      </c>
      <c r="AB2869">
        <v>2.42059581236924E-4</v>
      </c>
      <c r="AC2869" t="b">
        <v>1</v>
      </c>
      <c r="AF2869">
        <v>5.6019503086259604E-3</v>
      </c>
      <c r="AG2869">
        <v>57843</v>
      </c>
      <c r="AH2869" t="e">
        <f>VLOOKUP(B2869,AN:AN,1,0)</f>
        <v>#N/A</v>
      </c>
      <c r="AI2869" t="str">
        <f>IF(G2869&lt;=2,"&lt;=2",IF(G2869&lt;3,"2-3","&gt;=3"))</f>
        <v>2-3</v>
      </c>
      <c r="AJ2869">
        <f>G2869-H2869</f>
        <v>-0.41886643266409651</v>
      </c>
    </row>
    <row r="2870" spans="1:36" hidden="1" x14ac:dyDescent="0.3">
      <c r="A2870">
        <v>2013</v>
      </c>
      <c r="B2870" t="s">
        <v>156</v>
      </c>
      <c r="C2870">
        <v>46030</v>
      </c>
      <c r="D2870">
        <v>130827</v>
      </c>
      <c r="E2870">
        <v>424868</v>
      </c>
      <c r="F2870">
        <v>130279</v>
      </c>
      <c r="G2870">
        <v>2.8422116011296898</v>
      </c>
      <c r="H2870">
        <f>+E2870/F2870</f>
        <v>3.2612163126827807</v>
      </c>
      <c r="I2870">
        <v>1.46805782849239E-2</v>
      </c>
      <c r="J2870">
        <v>-2.4394793435931002E-3</v>
      </c>
      <c r="K2870">
        <v>1.95787116885198E-4</v>
      </c>
      <c r="L2870">
        <v>9.8323759809136296E-2</v>
      </c>
      <c r="M2870">
        <v>3.8328708149492699E-2</v>
      </c>
      <c r="N2870">
        <v>7.45E-3</v>
      </c>
      <c r="O2870">
        <v>6.8900000000000005E-4</v>
      </c>
      <c r="P2870">
        <v>0.93213129043579102</v>
      </c>
      <c r="Q2870">
        <v>3.9342045783999904E-3</v>
      </c>
      <c r="R2870">
        <v>625626.5625</v>
      </c>
      <c r="S2870">
        <v>0</v>
      </c>
      <c r="T2870">
        <v>-9.5150554552673496E-3</v>
      </c>
      <c r="U2870">
        <v>1.1190054006874599E-2</v>
      </c>
      <c r="V2870">
        <v>0.73594658384434897</v>
      </c>
      <c r="W2870">
        <v>-3.8099459931254E-3</v>
      </c>
      <c r="X2870">
        <v>8.0908607460305398E-2</v>
      </c>
      <c r="Y2870">
        <v>0.20754492551835399</v>
      </c>
      <c r="Z2870">
        <v>7.9360409215887801E-2</v>
      </c>
      <c r="AA2870">
        <v>1.56915325123467</v>
      </c>
      <c r="AB2870">
        <v>5.3179366405834501E-4</v>
      </c>
      <c r="AC2870" t="b">
        <v>1</v>
      </c>
      <c r="AF2870">
        <v>6.2523740788574006E-2</v>
      </c>
      <c r="AG2870">
        <v>14228</v>
      </c>
      <c r="AH2870" t="e">
        <f>VLOOKUP(B2870,AN:AN,1,0)</f>
        <v>#N/A</v>
      </c>
      <c r="AI2870" t="str">
        <f>IF(G2870&lt;=2,"&lt;=2",IF(G2870&lt;3,"2-3","&gt;=3"))</f>
        <v>2-3</v>
      </c>
      <c r="AJ2870">
        <f>G2870-H2870</f>
        <v>-0.41900471155309083</v>
      </c>
    </row>
    <row r="2871" spans="1:36" hidden="1" x14ac:dyDescent="0.3">
      <c r="A2871">
        <v>2021</v>
      </c>
      <c r="B2871" t="s">
        <v>34</v>
      </c>
      <c r="C2871">
        <v>36452</v>
      </c>
      <c r="D2871">
        <v>80309</v>
      </c>
      <c r="E2871">
        <v>169206</v>
      </c>
      <c r="F2871">
        <v>64529</v>
      </c>
      <c r="G2871">
        <v>2.2031438604191802</v>
      </c>
      <c r="H2871">
        <f>+E2871/F2871</f>
        <v>2.6221698771095165</v>
      </c>
      <c r="I2871">
        <v>-7.7519954677174693E-2</v>
      </c>
      <c r="J2871">
        <v>1.73249077051877E-2</v>
      </c>
      <c r="K2871">
        <v>-1.42957586050034E-2</v>
      </c>
      <c r="N2871">
        <v>1.647E-3</v>
      </c>
      <c r="O2871">
        <v>-3.2329999999999898E-3</v>
      </c>
      <c r="P2871">
        <v>0.90664732456207298</v>
      </c>
      <c r="Q2871">
        <v>2.0466029644012999E-2</v>
      </c>
      <c r="R2871">
        <v>270021.3125</v>
      </c>
      <c r="S2871">
        <v>0</v>
      </c>
      <c r="T2871">
        <v>1.1470939964055901E-2</v>
      </c>
      <c r="U2871">
        <v>9.4917118549346896E-2</v>
      </c>
      <c r="V2871">
        <v>0.62729429680930204</v>
      </c>
      <c r="W2871">
        <v>4.7917118549346799E-2</v>
      </c>
      <c r="X2871">
        <v>9.2342193786689505E-4</v>
      </c>
      <c r="Z2871">
        <v>-0.13892721096610899</v>
      </c>
      <c r="AA2871">
        <v>0.28859712317472702</v>
      </c>
      <c r="AB2871">
        <v>1.9787612954290601E-4</v>
      </c>
      <c r="AC2871" t="b">
        <v>0</v>
      </c>
      <c r="AF2871">
        <v>1.6093925202823E-2</v>
      </c>
      <c r="AG2871">
        <v>15175</v>
      </c>
      <c r="AH2871" t="e">
        <f>VLOOKUP(B2871,AN:AN,1,0)</f>
        <v>#N/A</v>
      </c>
      <c r="AI2871" t="str">
        <f>IF(G2871&lt;=2,"&lt;=2",IF(G2871&lt;3,"2-3","&gt;=3"))</f>
        <v>2-3</v>
      </c>
      <c r="AJ2871">
        <f>G2871-H2871</f>
        <v>-0.41902601669033634</v>
      </c>
    </row>
    <row r="2872" spans="1:36" hidden="1" x14ac:dyDescent="0.3">
      <c r="A2872">
        <v>2020</v>
      </c>
      <c r="B2872" t="s">
        <v>173</v>
      </c>
      <c r="C2872">
        <v>46399</v>
      </c>
      <c r="D2872">
        <v>104940</v>
      </c>
      <c r="E2872">
        <v>299154</v>
      </c>
      <c r="F2872">
        <v>111594</v>
      </c>
      <c r="G2872">
        <v>2.2616866742817701</v>
      </c>
      <c r="H2872">
        <f>+E2872/F2872</f>
        <v>2.6807355234152372</v>
      </c>
      <c r="I2872">
        <v>-5.8209233394347297E-2</v>
      </c>
      <c r="J2872">
        <v>-1.29730142652988E-2</v>
      </c>
      <c r="K2872">
        <v>2.3473164319991999E-2</v>
      </c>
      <c r="N2872">
        <v>1.58E-3</v>
      </c>
      <c r="O2872">
        <v>-7.718E-3</v>
      </c>
      <c r="P2872">
        <v>0.96512818336486805</v>
      </c>
      <c r="Q2872">
        <v>2.3611187934874999E-2</v>
      </c>
      <c r="R2872">
        <v>428930.78125</v>
      </c>
      <c r="S2872">
        <v>0</v>
      </c>
      <c r="T2872">
        <v>2.4082722142338701E-2</v>
      </c>
      <c r="U2872">
        <v>5.6130506098270402E-2</v>
      </c>
      <c r="V2872">
        <v>0.83706888959523695</v>
      </c>
      <c r="W2872">
        <v>4.4130506098270399E-2</v>
      </c>
      <c r="X2872">
        <v>0</v>
      </c>
      <c r="Z2872">
        <v>-7.4780257716541995E-2</v>
      </c>
      <c r="AA2872">
        <v>0.22894706403302401</v>
      </c>
      <c r="AB2872">
        <v>6.5086006508600599E-4</v>
      </c>
      <c r="AC2872" t="b">
        <v>0</v>
      </c>
      <c r="AF2872">
        <v>1.8596001859600101E-3</v>
      </c>
      <c r="AG2872">
        <v>10755</v>
      </c>
      <c r="AH2872" t="e">
        <f>VLOOKUP(B2872,AN:AN,1,0)</f>
        <v>#N/A</v>
      </c>
      <c r="AI2872" t="str">
        <f>IF(G2872&lt;=2,"&lt;=2",IF(G2872&lt;3,"2-3","&gt;=3"))</f>
        <v>2-3</v>
      </c>
      <c r="AJ2872">
        <f>G2872-H2872</f>
        <v>-0.41904884913346718</v>
      </c>
    </row>
    <row r="2873" spans="1:36" hidden="1" x14ac:dyDescent="0.3">
      <c r="A2873">
        <v>2019</v>
      </c>
      <c r="B2873" t="s">
        <v>113</v>
      </c>
      <c r="C2873">
        <v>16663</v>
      </c>
      <c r="D2873">
        <v>34474</v>
      </c>
      <c r="E2873">
        <v>78403</v>
      </c>
      <c r="F2873">
        <v>31513</v>
      </c>
      <c r="G2873">
        <v>2.06889515693452</v>
      </c>
      <c r="H2873">
        <f>+E2873/F2873</f>
        <v>2.487957350934535</v>
      </c>
      <c r="I2873">
        <v>-2.78081538013846E-2</v>
      </c>
      <c r="J2873">
        <v>-2.1039051003754101E-2</v>
      </c>
      <c r="K2873">
        <v>-9.9126704782249997E-4</v>
      </c>
      <c r="N2873">
        <v>2.1250000000000002E-2</v>
      </c>
      <c r="O2873">
        <v>2.2346000000000001E-2</v>
      </c>
      <c r="P2873">
        <v>0.93541496992111195</v>
      </c>
      <c r="Q2873">
        <v>-1.7125844955443999E-2</v>
      </c>
      <c r="R2873">
        <v>139301.40625</v>
      </c>
      <c r="S2873">
        <v>0</v>
      </c>
      <c r="T2873">
        <v>-2.8409230057150101E-2</v>
      </c>
      <c r="U2873">
        <v>6.7323870025575196E-3</v>
      </c>
      <c r="V2873">
        <v>0.762402344643342</v>
      </c>
      <c r="W2873">
        <v>-1.1267612997442399E-2</v>
      </c>
      <c r="X2873">
        <v>7.2775098640946903E-2</v>
      </c>
      <c r="Z2873">
        <v>2.2926401251362399E-2</v>
      </c>
      <c r="AA2873">
        <v>0.24618267307561201</v>
      </c>
      <c r="AB2873">
        <v>8.7680841736080604E-4</v>
      </c>
      <c r="AC2873" t="b">
        <v>0</v>
      </c>
      <c r="AF2873">
        <v>5.1074090311266897E-2</v>
      </c>
      <c r="AG2873">
        <v>4894</v>
      </c>
      <c r="AH2873" t="e">
        <f>VLOOKUP(B2873,AN:AN,1,0)</f>
        <v>#N/A</v>
      </c>
      <c r="AI2873" t="str">
        <f>IF(G2873&lt;=2,"&lt;=2",IF(G2873&lt;3,"2-3","&gt;=3"))</f>
        <v>2-3</v>
      </c>
      <c r="AJ2873">
        <f>G2873-H2873</f>
        <v>-0.41906219400001499</v>
      </c>
    </row>
    <row r="2874" spans="1:36" hidden="1" x14ac:dyDescent="0.3">
      <c r="A2874">
        <v>2014</v>
      </c>
      <c r="B2874" t="s">
        <v>148</v>
      </c>
      <c r="C2874">
        <v>122250</v>
      </c>
      <c r="D2874">
        <v>280019</v>
      </c>
      <c r="E2874">
        <v>552220</v>
      </c>
      <c r="F2874">
        <v>203800</v>
      </c>
      <c r="G2874">
        <v>2.29054396728016</v>
      </c>
      <c r="H2874">
        <f>+E2874/F2874</f>
        <v>2.7096172718351323</v>
      </c>
      <c r="I2874">
        <v>-1.1284448647854699E-2</v>
      </c>
      <c r="J2874">
        <v>-1.35345626622438E-2</v>
      </c>
      <c r="K2874">
        <v>1.6669826745986899E-2</v>
      </c>
      <c r="L2874">
        <v>2.94030714333057E-2</v>
      </c>
      <c r="M2874">
        <v>-4.5098330825567197E-2</v>
      </c>
      <c r="N2874">
        <v>3.8080000000000002E-3</v>
      </c>
      <c r="O2874">
        <v>5.1929999999999997E-3</v>
      </c>
      <c r="P2874">
        <v>0.94122499227523804</v>
      </c>
      <c r="Q2874">
        <v>-2.3782253264936699E-5</v>
      </c>
      <c r="R2874">
        <v>867898.375</v>
      </c>
      <c r="S2874">
        <v>1.1449231696294001E-3</v>
      </c>
      <c r="T2874">
        <v>-1.6809583059511999E-2</v>
      </c>
      <c r="U2874">
        <v>1.8256834009662301E-3</v>
      </c>
      <c r="V2874">
        <v>1.13927974335662</v>
      </c>
      <c r="W2874">
        <v>-1.41743165990337E-2</v>
      </c>
      <c r="X2874">
        <v>4.7002109068996602E-3</v>
      </c>
      <c r="Y2874">
        <v>7.8172644274801098E-2</v>
      </c>
      <c r="Z2874">
        <v>5.2115138569866996E-3</v>
      </c>
      <c r="AA2874">
        <v>8.2054119105978707E-2</v>
      </c>
      <c r="AB2874">
        <v>1.23531184091593E-3</v>
      </c>
      <c r="AC2874" t="b">
        <v>0</v>
      </c>
      <c r="AF2874">
        <v>2.5037661946369302E-2</v>
      </c>
      <c r="AG2874">
        <v>33346</v>
      </c>
      <c r="AH2874" t="e">
        <f>VLOOKUP(B2874,AN:AN,1,0)</f>
        <v>#N/A</v>
      </c>
      <c r="AI2874" t="str">
        <f>IF(G2874&lt;=2,"&lt;=2",IF(G2874&lt;3,"2-3","&gt;=3"))</f>
        <v>2-3</v>
      </c>
      <c r="AJ2874">
        <f>G2874-H2874</f>
        <v>-0.41907330455497238</v>
      </c>
    </row>
    <row r="2875" spans="1:36" hidden="1" x14ac:dyDescent="0.3">
      <c r="A2875">
        <v>2005</v>
      </c>
      <c r="B2875" t="s">
        <v>172</v>
      </c>
      <c r="C2875">
        <v>119226</v>
      </c>
      <c r="D2875">
        <v>272373</v>
      </c>
      <c r="E2875">
        <v>652400</v>
      </c>
      <c r="F2875">
        <v>241289</v>
      </c>
      <c r="G2875">
        <v>2.28451009008102</v>
      </c>
      <c r="H2875">
        <f>+E2875/F2875</f>
        <v>2.7038116118016156</v>
      </c>
      <c r="J2875">
        <v>-4.5818649232386901E-3</v>
      </c>
      <c r="K2875">
        <v>2.6128232777119001E-3</v>
      </c>
      <c r="L2875">
        <v>-4.9422588631510597E-2</v>
      </c>
      <c r="M2875">
        <v>9.1483187861741404E-3</v>
      </c>
      <c r="N2875">
        <v>5.8479999999999999E-3</v>
      </c>
      <c r="P2875">
        <v>0.93195652961731001</v>
      </c>
      <c r="R2875">
        <v>955799.0625</v>
      </c>
      <c r="T2875">
        <v>-7.56351370364428E-3</v>
      </c>
      <c r="U2875">
        <v>7.4599883519113099E-3</v>
      </c>
      <c r="V2875">
        <v>0.79270020612306702</v>
      </c>
      <c r="W2875">
        <v>-2.6540011648088599E-2</v>
      </c>
      <c r="Y2875">
        <v>0.15765799985061599</v>
      </c>
      <c r="AG2875">
        <v>64116</v>
      </c>
      <c r="AH2875" t="str">
        <f>VLOOKUP(B2875,AN:AN,1,0)</f>
        <v>Raleigh - NC</v>
      </c>
      <c r="AI2875" t="str">
        <f>IF(G2875&lt;=2,"&lt;=2",IF(G2875&lt;3,"2-3","&gt;=3"))</f>
        <v>2-3</v>
      </c>
      <c r="AJ2875">
        <f>G2875-H2875</f>
        <v>-0.41930152172059554</v>
      </c>
    </row>
    <row r="2876" spans="1:36" hidden="1" x14ac:dyDescent="0.3">
      <c r="A2876">
        <v>2009</v>
      </c>
      <c r="B2876" t="s">
        <v>211</v>
      </c>
      <c r="C2876">
        <v>82299</v>
      </c>
      <c r="D2876">
        <v>184063</v>
      </c>
      <c r="E2876">
        <v>430380</v>
      </c>
      <c r="F2876">
        <v>162051</v>
      </c>
      <c r="G2876">
        <v>2.2365156320246902</v>
      </c>
      <c r="H2876">
        <f>+E2876/F2876</f>
        <v>2.6558305718570079</v>
      </c>
      <c r="I2876">
        <v>1.2747626535658399E-2</v>
      </c>
      <c r="J2876">
        <v>-3.9901379495859103E-3</v>
      </c>
      <c r="K2876">
        <v>-1.3328517027199199E-2</v>
      </c>
      <c r="L2876">
        <v>-5.5572709906846297E-2</v>
      </c>
      <c r="M2876">
        <v>-2.8305903077125601E-2</v>
      </c>
      <c r="N2876">
        <v>2.281E-3</v>
      </c>
      <c r="O2876">
        <v>4.646E-3</v>
      </c>
      <c r="P2876">
        <v>0.90299063920974698</v>
      </c>
      <c r="Q2876">
        <v>-1.1708259582519901E-2</v>
      </c>
      <c r="R2876">
        <v>610627.3125</v>
      </c>
      <c r="S2876">
        <v>0</v>
      </c>
      <c r="T2876">
        <v>9.5544047653674403E-3</v>
      </c>
      <c r="U2876">
        <v>-2.1012296900153202E-2</v>
      </c>
      <c r="V2876">
        <v>0.60557628760597004</v>
      </c>
      <c r="W2876">
        <v>-1.7012296900153202E-2</v>
      </c>
      <c r="X2876">
        <v>1.2165929764285099E-2</v>
      </c>
      <c r="Y2876">
        <v>1.7658190211470599E-2</v>
      </c>
      <c r="AA2876">
        <v>-0.17250575257589101</v>
      </c>
      <c r="AB2876">
        <v>4.2242811681545502E-4</v>
      </c>
      <c r="AC2876" t="b">
        <v>1</v>
      </c>
      <c r="AF2876">
        <v>0</v>
      </c>
      <c r="AG2876">
        <v>35941</v>
      </c>
      <c r="AH2876" t="e">
        <f>VLOOKUP(B2876,AN:AN,1,0)</f>
        <v>#N/A</v>
      </c>
      <c r="AI2876" t="str">
        <f>IF(G2876&lt;=2,"&lt;=2",IF(G2876&lt;3,"2-3","&gt;=3"))</f>
        <v>2-3</v>
      </c>
      <c r="AJ2876">
        <f>G2876-H2876</f>
        <v>-0.41931493983231771</v>
      </c>
    </row>
    <row r="2877" spans="1:36" hidden="1" x14ac:dyDescent="0.3">
      <c r="A2877">
        <v>2005</v>
      </c>
      <c r="B2877" t="s">
        <v>167</v>
      </c>
      <c r="C2877">
        <v>294049</v>
      </c>
      <c r="D2877">
        <v>681264</v>
      </c>
      <c r="E2877">
        <v>1387993</v>
      </c>
      <c r="F2877">
        <v>507273</v>
      </c>
      <c r="G2877">
        <v>2.3168383500709</v>
      </c>
      <c r="H2877">
        <f>+E2877/F2877</f>
        <v>2.7361854464952797</v>
      </c>
      <c r="J2877">
        <v>-2.3796707391739E-3</v>
      </c>
      <c r="K2877">
        <v>4.8150174617766902E-3</v>
      </c>
      <c r="L2877">
        <v>-3.1715235173702297E-2</v>
      </c>
      <c r="M2877">
        <v>2.6855672243982401E-2</v>
      </c>
      <c r="N2877">
        <v>4.4580000000000002E-3</v>
      </c>
      <c r="P2877">
        <v>0.94631773233413696</v>
      </c>
      <c r="R2877">
        <v>2076177</v>
      </c>
      <c r="T2877">
        <v>5.1412000320852002E-3</v>
      </c>
      <c r="U2877">
        <v>2.01647020876408E-2</v>
      </c>
      <c r="V2877">
        <v>1.00579165938195</v>
      </c>
      <c r="W2877">
        <v>-1.38352979123592E-2</v>
      </c>
      <c r="Y2877">
        <v>5.6096370500170099E-2</v>
      </c>
      <c r="AG2877">
        <v>155445</v>
      </c>
      <c r="AH2877" t="str">
        <f>VLOOKUP(B2877,AN:AN,1,0)</f>
        <v>Portland - OR</v>
      </c>
      <c r="AI2877" t="str">
        <f>IF(G2877&lt;=2,"&lt;=2",IF(G2877&lt;3,"2-3","&gt;=3"))</f>
        <v>2-3</v>
      </c>
      <c r="AJ2877">
        <f>G2877-H2877</f>
        <v>-0.41934709642437973</v>
      </c>
    </row>
    <row r="2878" spans="1:36" hidden="1" x14ac:dyDescent="0.3">
      <c r="A2878">
        <v>2020</v>
      </c>
      <c r="B2878" t="s">
        <v>149</v>
      </c>
      <c r="C2878">
        <v>3460794</v>
      </c>
      <c r="D2878">
        <v>8361875</v>
      </c>
      <c r="E2878">
        <v>10987853</v>
      </c>
      <c r="F2878">
        <v>3874764</v>
      </c>
      <c r="G2878">
        <v>2.4161724159253599</v>
      </c>
      <c r="H2878">
        <f>+E2878/F2878</f>
        <v>2.8357476739228504</v>
      </c>
      <c r="I2878">
        <v>-9.4108219631310296E-3</v>
      </c>
      <c r="J2878">
        <v>-2.2680334746837599E-2</v>
      </c>
      <c r="K2878">
        <v>1.37658438384533E-2</v>
      </c>
      <c r="N2878">
        <v>2.836E-3</v>
      </c>
      <c r="O2878">
        <v>1.33E-3</v>
      </c>
      <c r="P2878">
        <v>0.96398824453353904</v>
      </c>
      <c r="Q2878">
        <v>-7.8477859497069202E-3</v>
      </c>
      <c r="R2878">
        <v>14749930</v>
      </c>
      <c r="S2878">
        <v>1.92512694876284E-4</v>
      </c>
      <c r="T2878">
        <v>-4.8912171274423502E-2</v>
      </c>
      <c r="U2878">
        <v>-1.6864387318491901E-2</v>
      </c>
      <c r="V2878">
        <v>2.22789104461501</v>
      </c>
      <c r="W2878">
        <v>-2.8864387318491901E-2</v>
      </c>
      <c r="X2878">
        <v>1.2172146084935701E-2</v>
      </c>
      <c r="Z2878">
        <v>-6.5608516432037994E-2</v>
      </c>
      <c r="AA2878">
        <v>-0.99289494792872401</v>
      </c>
      <c r="AB2878">
        <v>5.6863180337123303E-4</v>
      </c>
      <c r="AC2878" t="b">
        <v>0</v>
      </c>
      <c r="AD2878">
        <v>-1.2060383268401901E-2</v>
      </c>
      <c r="AE2878">
        <v>1.7819406600573601E-2</v>
      </c>
      <c r="AF2878">
        <v>1.4767299423695E-2</v>
      </c>
      <c r="AG2878">
        <v>1477411</v>
      </c>
      <c r="AH2878" t="str">
        <f>VLOOKUP(B2878,AN:AN,1,0)</f>
        <v>New York - NY</v>
      </c>
      <c r="AI2878" t="str">
        <f>IF(G2878&lt;=2,"&lt;=2",IF(G2878&lt;3,"2-3","&gt;=3"))</f>
        <v>2-3</v>
      </c>
      <c r="AJ2878">
        <f>G2878-H2878</f>
        <v>-0.41957525799749051</v>
      </c>
    </row>
    <row r="2879" spans="1:36" hidden="1" x14ac:dyDescent="0.3">
      <c r="A2879">
        <v>2010</v>
      </c>
      <c r="B2879" t="s">
        <v>48</v>
      </c>
      <c r="C2879">
        <v>19565</v>
      </c>
      <c r="D2879">
        <v>45663</v>
      </c>
      <c r="E2879">
        <v>115679</v>
      </c>
      <c r="F2879">
        <v>42011</v>
      </c>
      <c r="G2879">
        <v>2.3339125990288698</v>
      </c>
      <c r="H2879">
        <f>+E2879/F2879</f>
        <v>2.7535407393301754</v>
      </c>
      <c r="I2879">
        <v>7.6705340511815406E-2</v>
      </c>
      <c r="J2879">
        <v>-2.7424586005509199E-3</v>
      </c>
      <c r="K2879">
        <v>-2.3841400973498801E-2</v>
      </c>
      <c r="L2879">
        <v>-3.70749198272824E-2</v>
      </c>
      <c r="M2879">
        <v>-4.9350881483405801E-2</v>
      </c>
      <c r="N2879">
        <v>6.29E-4</v>
      </c>
      <c r="O2879">
        <v>1.6800000000000001E-3</v>
      </c>
      <c r="P2879">
        <v>0.90212339162826505</v>
      </c>
      <c r="Q2879" s="1">
        <v>-9.7751617439412101E-6</v>
      </c>
      <c r="R2879">
        <v>186669.5</v>
      </c>
      <c r="S2879">
        <v>0</v>
      </c>
      <c r="T2879">
        <v>-5.8805479784496103E-3</v>
      </c>
      <c r="U2879">
        <v>7.8107294393703298E-4</v>
      </c>
      <c r="V2879">
        <v>0.62660578921473797</v>
      </c>
      <c r="W2879">
        <v>-1.5218927056062899E-2</v>
      </c>
      <c r="X2879">
        <v>2.1034917963819902E-3</v>
      </c>
      <c r="Y2879">
        <v>8.1863979848866494E-3</v>
      </c>
      <c r="Z2879">
        <v>8.47992275268004E-2</v>
      </c>
      <c r="AA2879">
        <v>0.59770804063534699</v>
      </c>
      <c r="AB2879">
        <v>1.05174589819099E-4</v>
      </c>
      <c r="AC2879" t="b">
        <v>1</v>
      </c>
      <c r="AF2879">
        <v>0</v>
      </c>
      <c r="AG2879">
        <v>9528</v>
      </c>
      <c r="AH2879" t="e">
        <f>VLOOKUP(B2879,AN:AN,1,0)</f>
        <v>#N/A</v>
      </c>
      <c r="AI2879" t="str">
        <f>IF(G2879&lt;=2,"&lt;=2",IF(G2879&lt;3,"2-3","&gt;=3"))</f>
        <v>2-3</v>
      </c>
      <c r="AJ2879">
        <f>G2879-H2879</f>
        <v>-0.41962814030130557</v>
      </c>
    </row>
    <row r="2880" spans="1:36" hidden="1" x14ac:dyDescent="0.3">
      <c r="A2880">
        <v>2011</v>
      </c>
      <c r="B2880" t="s">
        <v>153</v>
      </c>
      <c r="C2880">
        <v>33574</v>
      </c>
      <c r="D2880">
        <v>71094</v>
      </c>
      <c r="E2880">
        <v>189450</v>
      </c>
      <c r="F2880">
        <v>74665</v>
      </c>
      <c r="G2880">
        <v>2.1175314231250302</v>
      </c>
      <c r="H2880">
        <f>+E2880/F2880</f>
        <v>2.5373334226210407</v>
      </c>
      <c r="I2880">
        <v>-6.2157457133413703E-3</v>
      </c>
      <c r="J2880">
        <v>1.2090858072041899E-3</v>
      </c>
      <c r="K2880">
        <v>-3.9607754945755001E-3</v>
      </c>
      <c r="L2880">
        <v>2.0344805546104801E-2</v>
      </c>
      <c r="M2880">
        <v>-2.6267185807228002E-2</v>
      </c>
      <c r="N2880">
        <v>2.1699999999999999E-4</v>
      </c>
      <c r="O2880">
        <v>-3.2600000000000001E-4</v>
      </c>
      <c r="P2880">
        <v>0.949751317501068</v>
      </c>
      <c r="Q2880">
        <v>2.8481483459470401E-3</v>
      </c>
      <c r="R2880">
        <v>273827.59375</v>
      </c>
      <c r="S2880">
        <v>0</v>
      </c>
      <c r="T2880">
        <v>-1.80962448939684E-3</v>
      </c>
      <c r="U2880">
        <v>9.0914331376552599E-3</v>
      </c>
      <c r="V2880">
        <v>0.91816881573344999</v>
      </c>
      <c r="W2880">
        <v>-2.2908566862344701E-2</v>
      </c>
      <c r="X2880">
        <v>1.0866021949364299E-3</v>
      </c>
      <c r="Y2880">
        <v>5.1158099025154599E-2</v>
      </c>
      <c r="Z2880">
        <v>-1.1977094345321499E-2</v>
      </c>
      <c r="AA2880">
        <v>-4.8809355153023301E-2</v>
      </c>
      <c r="AB2880">
        <v>1.0866021949364299E-4</v>
      </c>
      <c r="AC2880" t="b">
        <v>0</v>
      </c>
      <c r="AF2880">
        <v>0</v>
      </c>
      <c r="AG2880">
        <v>9213</v>
      </c>
      <c r="AH2880" t="e">
        <f>VLOOKUP(B2880,AN:AN,1,0)</f>
        <v>#N/A</v>
      </c>
      <c r="AI2880" t="str">
        <f>IF(G2880&lt;=2,"&lt;=2",IF(G2880&lt;3,"2-3","&gt;=3"))</f>
        <v>2-3</v>
      </c>
      <c r="AJ2880">
        <f>G2880-H2880</f>
        <v>-0.41980199949601049</v>
      </c>
    </row>
    <row r="2881" spans="1:36" hidden="1" x14ac:dyDescent="0.3">
      <c r="A2881">
        <v>2012</v>
      </c>
      <c r="B2881" t="s">
        <v>54</v>
      </c>
      <c r="C2881">
        <v>158506</v>
      </c>
      <c r="D2881">
        <v>328988</v>
      </c>
      <c r="E2881">
        <v>772584</v>
      </c>
      <c r="F2881">
        <v>309584</v>
      </c>
      <c r="G2881">
        <v>2.0755554994763599</v>
      </c>
      <c r="H2881">
        <f>+E2881/F2881</f>
        <v>2.4955553258566332</v>
      </c>
      <c r="I2881">
        <v>1.7009619603916101E-2</v>
      </c>
      <c r="J2881">
        <v>-3.5441853106021499E-3</v>
      </c>
      <c r="K2881">
        <v>2.1609241515397901E-3</v>
      </c>
      <c r="L2881">
        <v>1.80125894173979E-2</v>
      </c>
      <c r="M2881">
        <v>-3.91567237675189E-2</v>
      </c>
      <c r="N2881">
        <v>1.902E-3</v>
      </c>
      <c r="O2881">
        <v>-4.9799999999999899E-4</v>
      </c>
      <c r="P2881">
        <v>0.93270748853683505</v>
      </c>
      <c r="Q2881">
        <v>4.7469735145569897E-3</v>
      </c>
      <c r="R2881">
        <v>1144908</v>
      </c>
      <c r="S2881">
        <v>0</v>
      </c>
      <c r="T2881">
        <v>-3.0791349709034001E-3</v>
      </c>
      <c r="U2881">
        <v>1.27510037273169E-2</v>
      </c>
      <c r="V2881">
        <v>0.79775180666234502</v>
      </c>
      <c r="W2881">
        <v>-8.2489962726830998E-3</v>
      </c>
      <c r="X2881">
        <v>9.1317052807347095E-4</v>
      </c>
      <c r="Y2881">
        <v>8.1963204514668306E-2</v>
      </c>
      <c r="Z2881">
        <v>2.3369345815951501E-2</v>
      </c>
      <c r="AA2881">
        <v>0.31323023166771602</v>
      </c>
      <c r="AB2881">
        <v>1.04362346065539E-3</v>
      </c>
      <c r="AC2881" t="b">
        <v>1</v>
      </c>
      <c r="AF2881">
        <v>6.6009183886453701E-3</v>
      </c>
      <c r="AG2881">
        <v>38363</v>
      </c>
      <c r="AH2881" t="e">
        <f>VLOOKUP(B2881,AN:AN,1,0)</f>
        <v>#N/A</v>
      </c>
      <c r="AI2881" t="str">
        <f>IF(G2881&lt;=2,"&lt;=2",IF(G2881&lt;3,"2-3","&gt;=3"))</f>
        <v>2-3</v>
      </c>
      <c r="AJ2881">
        <f>G2881-H2881</f>
        <v>-0.41999982638027333</v>
      </c>
    </row>
    <row r="2882" spans="1:36" hidden="1" x14ac:dyDescent="0.3">
      <c r="A2882">
        <v>2022</v>
      </c>
      <c r="B2882" t="s">
        <v>215</v>
      </c>
      <c r="C2882">
        <v>38363</v>
      </c>
      <c r="D2882">
        <v>73529</v>
      </c>
      <c r="E2882">
        <v>180591</v>
      </c>
      <c r="F2882">
        <v>77284</v>
      </c>
      <c r="G2882">
        <v>1.91666449443474</v>
      </c>
      <c r="H2882">
        <f>+E2882/F2882</f>
        <v>2.336719113917499</v>
      </c>
      <c r="I2882">
        <v>-7.1713901559677301E-2</v>
      </c>
      <c r="J2882">
        <v>9.6776382997631506E-3</v>
      </c>
      <c r="K2882">
        <v>-8.6201790571212994E-3</v>
      </c>
      <c r="N2882">
        <v>-6.9059999999999998E-3</v>
      </c>
      <c r="O2882">
        <v>-8.4749999999999999E-3</v>
      </c>
      <c r="P2882">
        <v>0.95071834325790405</v>
      </c>
      <c r="Q2882">
        <v>-1.3067603111266901E-2</v>
      </c>
      <c r="R2882">
        <v>287901.625</v>
      </c>
      <c r="S2882">
        <v>0</v>
      </c>
      <c r="T2882">
        <v>-1.42965335398912E-2</v>
      </c>
      <c r="U2882">
        <v>3.4082800149917603E-2</v>
      </c>
      <c r="V2882">
        <v>0.69471590605242295</v>
      </c>
      <c r="W2882">
        <v>-4.5917199850082399E-2</v>
      </c>
      <c r="X2882">
        <v>0</v>
      </c>
      <c r="Z2882">
        <v>-0.19921499519020999</v>
      </c>
      <c r="AA2882">
        <v>-0.454224739570108</v>
      </c>
      <c r="AB2882">
        <v>7.8480615288023796E-4</v>
      </c>
      <c r="AC2882" t="b">
        <v>0</v>
      </c>
      <c r="AF2882">
        <v>0</v>
      </c>
      <c r="AG2882">
        <v>6371</v>
      </c>
      <c r="AH2882" t="e">
        <f>VLOOKUP(B2882,AN:AN,1,0)</f>
        <v>#N/A</v>
      </c>
      <c r="AI2882" t="str">
        <f>IF(G2882&lt;=2,"&lt;=2",IF(G2882&lt;3,"2-3","&gt;=3"))</f>
        <v>&lt;=2</v>
      </c>
      <c r="AJ2882">
        <f>G2882-H2882</f>
        <v>-0.42005461948275902</v>
      </c>
    </row>
    <row r="2883" spans="1:36" hidden="1" x14ac:dyDescent="0.3">
      <c r="A2883">
        <v>2014</v>
      </c>
      <c r="B2883" t="s">
        <v>96</v>
      </c>
      <c r="C2883">
        <v>73098</v>
      </c>
      <c r="D2883">
        <v>153753</v>
      </c>
      <c r="E2883">
        <v>385990</v>
      </c>
      <c r="F2883">
        <v>152960</v>
      </c>
      <c r="G2883">
        <v>2.1033817614708998</v>
      </c>
      <c r="H2883">
        <f>+E2883/F2883</f>
        <v>2.5234701882845187</v>
      </c>
      <c r="I2883">
        <v>3.59634110159852E-2</v>
      </c>
      <c r="J2883">
        <v>-7.0431083440780397E-3</v>
      </c>
      <c r="K2883">
        <v>2.3161281064152699E-2</v>
      </c>
      <c r="L2883">
        <v>7.1105526342988001E-2</v>
      </c>
      <c r="M2883">
        <v>-3.3958759158849898E-3</v>
      </c>
      <c r="N2883">
        <v>1.1850000000000001E-3</v>
      </c>
      <c r="O2883">
        <v>5.9449999999999998E-3</v>
      </c>
      <c r="P2883">
        <v>0.94227081537246704</v>
      </c>
      <c r="Q2883">
        <v>8.1133842468260609E-3</v>
      </c>
      <c r="R2883">
        <v>567000.5</v>
      </c>
      <c r="S2883">
        <v>0</v>
      </c>
      <c r="T2883">
        <v>-3.2838406041264001E-3</v>
      </c>
      <c r="U2883">
        <v>1.5351425856351899E-2</v>
      </c>
      <c r="V2883">
        <v>0.68919391882067704</v>
      </c>
      <c r="W2883">
        <v>-6.4857414364810097E-4</v>
      </c>
      <c r="X2883">
        <v>1.1582143258742799E-2</v>
      </c>
      <c r="Y2883">
        <v>8.8425400193423195E-2</v>
      </c>
      <c r="Z2883">
        <v>7.6720138743181301E-3</v>
      </c>
      <c r="AA2883">
        <v>0.76420563565975297</v>
      </c>
      <c r="AB2883">
        <v>5.2475729974886596E-4</v>
      </c>
      <c r="AC2883" t="b">
        <v>1</v>
      </c>
      <c r="AF2883">
        <v>1.62674762922148E-2</v>
      </c>
      <c r="AG2883">
        <v>26988</v>
      </c>
      <c r="AH2883" t="e">
        <f>VLOOKUP(B2883,AN:AN,1,0)</f>
        <v>#N/A</v>
      </c>
      <c r="AI2883" t="str">
        <f>IF(G2883&lt;=2,"&lt;=2",IF(G2883&lt;3,"2-3","&gt;=3"))</f>
        <v>2-3</v>
      </c>
      <c r="AJ2883">
        <f>G2883-H2883</f>
        <v>-0.42008842681361891</v>
      </c>
    </row>
    <row r="2884" spans="1:36" x14ac:dyDescent="0.3">
      <c r="A2884">
        <v>2018</v>
      </c>
      <c r="B2884" t="s">
        <v>100</v>
      </c>
      <c r="C2884">
        <v>925336</v>
      </c>
      <c r="D2884">
        <v>2476645</v>
      </c>
      <c r="E2884">
        <v>4358870</v>
      </c>
      <c r="F2884">
        <v>1407601</v>
      </c>
      <c r="G2884">
        <v>2.6764818401099699</v>
      </c>
      <c r="H2884">
        <f>+E2884/F2884</f>
        <v>3.096665887563308</v>
      </c>
      <c r="I2884">
        <v>-4.9350760480968096E-3</v>
      </c>
      <c r="J2884">
        <v>-2.2928863763809399E-3</v>
      </c>
      <c r="K2884">
        <v>1.48487306833267E-2</v>
      </c>
      <c r="L2884">
        <v>-3.7772491948679002E-2</v>
      </c>
      <c r="M2884">
        <v>-6.1489587882533697E-2</v>
      </c>
      <c r="N2884">
        <v>3.8000000000000002E-4</v>
      </c>
      <c r="O2884">
        <v>-2.4299999999999899E-4</v>
      </c>
      <c r="P2884">
        <v>0.89791417121887196</v>
      </c>
      <c r="Q2884">
        <v>1.8641352653500001E-3</v>
      </c>
      <c r="R2884">
        <v>6984831</v>
      </c>
      <c r="S2884">
        <v>1.01582281648135E-3</v>
      </c>
      <c r="T2884">
        <v>-2.08952743560075E-2</v>
      </c>
      <c r="U2884">
        <v>1.16355735808611E-2</v>
      </c>
      <c r="V2884">
        <v>0.84909465911458104</v>
      </c>
      <c r="W2884">
        <v>-1.23644264191389E-2</v>
      </c>
      <c r="X2884">
        <v>1.28720930620469E-2</v>
      </c>
      <c r="Y2884">
        <v>0.14697435064986</v>
      </c>
      <c r="Z2884">
        <v>5.4059835788455796E-3</v>
      </c>
      <c r="AA2884">
        <v>1.1222744824614901</v>
      </c>
      <c r="AB2884">
        <v>2.6021077072428602E-4</v>
      </c>
      <c r="AC2884" t="b">
        <v>0</v>
      </c>
      <c r="AD2884">
        <v>-1.28335931254194E-3</v>
      </c>
      <c r="AE2884">
        <v>1.08832983933326E-2</v>
      </c>
      <c r="AF2884">
        <v>2.7212041753820498E-2</v>
      </c>
      <c r="AG2884">
        <v>607231</v>
      </c>
      <c r="AH2884" t="str">
        <f>VLOOKUP(B2884,AN:AN,1,0)</f>
        <v>Houston - TX</v>
      </c>
      <c r="AI2884" t="str">
        <f>IF(G2884&lt;=2,"&lt;=2",IF(G2884&lt;3,"2-3","&gt;=3"))</f>
        <v>2-3</v>
      </c>
      <c r="AJ2884">
        <f>G2884-H2884</f>
        <v>-0.42018404745333804</v>
      </c>
    </row>
    <row r="2885" spans="1:36" hidden="1" x14ac:dyDescent="0.3">
      <c r="A2885">
        <v>2013</v>
      </c>
      <c r="B2885" t="s">
        <v>54</v>
      </c>
      <c r="C2885">
        <v>160566</v>
      </c>
      <c r="D2885">
        <v>332178</v>
      </c>
      <c r="E2885">
        <v>769931</v>
      </c>
      <c r="F2885">
        <v>309332</v>
      </c>
      <c r="G2885">
        <v>2.0687941407271699</v>
      </c>
      <c r="H2885">
        <f>+E2885/F2885</f>
        <v>2.489011806085371</v>
      </c>
      <c r="I2885">
        <v>-3.2576140464028202E-3</v>
      </c>
      <c r="J2885">
        <v>-1.14915464073419E-2</v>
      </c>
      <c r="K2885">
        <v>-8.8562799468636499E-3</v>
      </c>
      <c r="L2885">
        <v>1.51953121647238E-2</v>
      </c>
      <c r="M2885">
        <v>-4.4799739494919798E-2</v>
      </c>
      <c r="N2885">
        <v>1.6570000000000001E-3</v>
      </c>
      <c r="O2885">
        <v>-2.4499999999999999E-4</v>
      </c>
      <c r="P2885">
        <v>0.93025881052017201</v>
      </c>
      <c r="Q2885">
        <v>-2.44867801666304E-3</v>
      </c>
      <c r="R2885">
        <v>1149094</v>
      </c>
      <c r="S2885">
        <v>0</v>
      </c>
      <c r="T2885">
        <v>-3.5441853106021499E-3</v>
      </c>
      <c r="U2885">
        <v>1.7160924151539799E-2</v>
      </c>
      <c r="V2885">
        <v>0.80025259602492305</v>
      </c>
      <c r="W2885">
        <v>2.1609241515397901E-3</v>
      </c>
      <c r="X2885">
        <v>6.5948961238693499E-3</v>
      </c>
      <c r="Y2885">
        <v>9.1279475049453995E-2</v>
      </c>
      <c r="Z2885">
        <v>6.0595740293178303E-2</v>
      </c>
      <c r="AA2885">
        <v>0.36561889688952998</v>
      </c>
      <c r="AB2885">
        <v>1.2512055887182901E-3</v>
      </c>
      <c r="AC2885" t="b">
        <v>0</v>
      </c>
      <c r="AF2885">
        <v>1.09741156843833E-2</v>
      </c>
      <c r="AG2885">
        <v>38616</v>
      </c>
      <c r="AH2885" t="e">
        <f>VLOOKUP(B2885,AN:AN,1,0)</f>
        <v>#N/A</v>
      </c>
      <c r="AI2885" t="str">
        <f>IF(G2885&lt;=2,"&lt;=2",IF(G2885&lt;3,"2-3","&gt;=3"))</f>
        <v>2-3</v>
      </c>
      <c r="AJ2885">
        <f>G2885-H2885</f>
        <v>-0.42021766535820104</v>
      </c>
    </row>
    <row r="2886" spans="1:36" hidden="1" x14ac:dyDescent="0.3">
      <c r="A2886">
        <v>2020</v>
      </c>
      <c r="B2886" t="s">
        <v>43</v>
      </c>
      <c r="C2886">
        <v>88657</v>
      </c>
      <c r="D2886">
        <v>204814</v>
      </c>
      <c r="E2886">
        <v>590215</v>
      </c>
      <c r="F2886">
        <v>216164</v>
      </c>
      <c r="G2886">
        <v>2.3101841930135198</v>
      </c>
      <c r="H2886">
        <f>+E2886/F2886</f>
        <v>2.7304037675098538</v>
      </c>
      <c r="I2886">
        <v>-9.6487052855951702E-2</v>
      </c>
      <c r="J2886">
        <v>-6.66424259543424E-3</v>
      </c>
      <c r="K2886">
        <v>2.9781935989856699E-2</v>
      </c>
      <c r="N2886">
        <v>2.794E-3</v>
      </c>
      <c r="O2886">
        <v>2.3479999999999998E-3</v>
      </c>
      <c r="P2886">
        <v>0.89413988590240501</v>
      </c>
      <c r="Q2886">
        <v>2.2190690040589E-2</v>
      </c>
      <c r="R2886">
        <v>850013.5</v>
      </c>
      <c r="S2886">
        <v>0</v>
      </c>
      <c r="T2886">
        <v>-3.9444677531715001E-4</v>
      </c>
      <c r="U2886">
        <v>3.1653337180614499E-2</v>
      </c>
      <c r="V2886">
        <v>0.708289060426739</v>
      </c>
      <c r="W2886">
        <v>1.9653337180614499E-2</v>
      </c>
      <c r="X2886">
        <v>1.2058356490670901E-2</v>
      </c>
      <c r="Z2886">
        <v>-0.124711879556339</v>
      </c>
      <c r="AA2886">
        <v>0.25492358116103703</v>
      </c>
      <c r="AB2886">
        <v>3.22548630408892E-4</v>
      </c>
      <c r="AC2886" t="b">
        <v>0</v>
      </c>
      <c r="AD2886">
        <v>2.4272698651730601E-3</v>
      </c>
      <c r="AE2886">
        <v>7.3092956758922002E-3</v>
      </c>
      <c r="AF2886">
        <v>1.53334656609765E-2</v>
      </c>
      <c r="AG2886">
        <v>40790</v>
      </c>
      <c r="AH2886" t="e">
        <f>VLOOKUP(B2886,AN:AN,1,0)</f>
        <v>#N/A</v>
      </c>
      <c r="AI2886" t="str">
        <f>IF(G2886&lt;=2,"&lt;=2",IF(G2886&lt;3,"2-3","&gt;=3"))</f>
        <v>2-3</v>
      </c>
      <c r="AJ2886">
        <f>G2886-H2886</f>
        <v>-0.42021957449633396</v>
      </c>
    </row>
    <row r="2887" spans="1:36" hidden="1" x14ac:dyDescent="0.3">
      <c r="A2887">
        <v>2020</v>
      </c>
      <c r="B2887" t="s">
        <v>130</v>
      </c>
      <c r="C2887">
        <v>70378</v>
      </c>
      <c r="D2887">
        <v>232959</v>
      </c>
      <c r="E2887">
        <v>633936</v>
      </c>
      <c r="F2887">
        <v>169936</v>
      </c>
      <c r="G2887">
        <v>3.3101111142686599</v>
      </c>
      <c r="H2887">
        <f>+E2887/F2887</f>
        <v>3.7304396949439789</v>
      </c>
      <c r="I2887">
        <v>3.0451523786906898E-2</v>
      </c>
      <c r="J2887">
        <v>-4.0663648396730402E-2</v>
      </c>
      <c r="K2887">
        <v>-4.2174698114395004E-3</v>
      </c>
      <c r="N2887">
        <v>-9.4600000000000001E-4</v>
      </c>
      <c r="O2887">
        <v>-4.372E-3</v>
      </c>
      <c r="P2887">
        <v>0.93777304887771595</v>
      </c>
      <c r="Q2887">
        <v>2.0386278629302899E-2</v>
      </c>
      <c r="R2887">
        <v>874623.6875</v>
      </c>
      <c r="S2887">
        <v>0</v>
      </c>
      <c r="T2887">
        <v>-1.1765558272600099E-2</v>
      </c>
      <c r="U2887">
        <v>2.02822256833315E-2</v>
      </c>
      <c r="V2887">
        <v>0.63102116292564003</v>
      </c>
      <c r="W2887">
        <v>8.2822256833314997E-3</v>
      </c>
      <c r="X2887">
        <v>2.5239835541343E-2</v>
      </c>
      <c r="Z2887">
        <v>-1.9113545227274799E-2</v>
      </c>
      <c r="AA2887">
        <v>0.93806033456464899</v>
      </c>
      <c r="AB2887">
        <v>3.9972590223846501E-4</v>
      </c>
      <c r="AC2887" t="b">
        <v>1</v>
      </c>
      <c r="AD2887">
        <v>-2.3953630806112201E-2</v>
      </c>
      <c r="AE2887">
        <v>1.7562981908147701E-2</v>
      </c>
      <c r="AF2887">
        <v>4.7852900867976202E-2</v>
      </c>
      <c r="AG2887">
        <v>17954</v>
      </c>
      <c r="AH2887" t="e">
        <f>VLOOKUP(B2887,AN:AN,1,0)</f>
        <v>#N/A</v>
      </c>
      <c r="AI2887" t="str">
        <f>IF(G2887&lt;=2,"&lt;=2",IF(G2887&lt;3,"2-3","&gt;=3"))</f>
        <v>&gt;=3</v>
      </c>
      <c r="AJ2887">
        <f>G2887-H2887</f>
        <v>-0.42032858067531897</v>
      </c>
    </row>
    <row r="2888" spans="1:36" hidden="1" x14ac:dyDescent="0.3">
      <c r="A2888">
        <v>2021</v>
      </c>
      <c r="B2888" t="s">
        <v>172</v>
      </c>
      <c r="C2888">
        <v>183100</v>
      </c>
      <c r="D2888">
        <v>424088</v>
      </c>
      <c r="E2888">
        <v>1056368</v>
      </c>
      <c r="F2888">
        <v>385996</v>
      </c>
      <c r="G2888">
        <v>2.3161551064991799</v>
      </c>
      <c r="H2888">
        <f>+E2888/F2888</f>
        <v>2.7367330231401361</v>
      </c>
      <c r="I2888">
        <v>3.3008242854607801E-2</v>
      </c>
      <c r="J2888">
        <v>-4.64027188718314E-3</v>
      </c>
      <c r="K2888">
        <v>-3.6260938197374297E-2</v>
      </c>
      <c r="N2888">
        <v>1.3760000000000001E-3</v>
      </c>
      <c r="O2888">
        <v>-4.4530000000000004E-3</v>
      </c>
      <c r="P2888">
        <v>0.944854736328125</v>
      </c>
      <c r="Q2888">
        <v>2.6972591876983899E-2</v>
      </c>
      <c r="R2888">
        <v>1458960</v>
      </c>
      <c r="S2888">
        <v>2.8726758929156198E-3</v>
      </c>
      <c r="T2888">
        <v>7.6731618493795006E-2</v>
      </c>
      <c r="U2888">
        <v>0.160177797079086</v>
      </c>
      <c r="V2888">
        <v>0.95939127747305097</v>
      </c>
      <c r="W2888">
        <v>0.113177797079086</v>
      </c>
      <c r="X2888">
        <v>1.96034397252711E-2</v>
      </c>
      <c r="Z2888">
        <v>-6.87110322235681E-2</v>
      </c>
      <c r="AA2888">
        <v>2.3368370106162399</v>
      </c>
      <c r="AB2888">
        <v>8.4215254189708795E-4</v>
      </c>
      <c r="AC2888" t="b">
        <v>1</v>
      </c>
      <c r="AD2888">
        <v>1.1601817043920101E-2</v>
      </c>
      <c r="AE2888">
        <v>7.2729889784503999E-3</v>
      </c>
      <c r="AF2888">
        <v>5.7294444600398599E-2</v>
      </c>
      <c r="AG2888">
        <v>108967</v>
      </c>
      <c r="AH2888" t="str">
        <f>VLOOKUP(B2888,AN:AN,1,0)</f>
        <v>Raleigh - NC</v>
      </c>
      <c r="AI2888" t="str">
        <f>IF(G2888&lt;=2,"&lt;=2",IF(G2888&lt;3,"2-3","&gt;=3"))</f>
        <v>2-3</v>
      </c>
      <c r="AJ2888">
        <f>G2888-H2888</f>
        <v>-0.42057791664095623</v>
      </c>
    </row>
    <row r="2889" spans="1:36" hidden="1" x14ac:dyDescent="0.3">
      <c r="A2889">
        <v>2016</v>
      </c>
      <c r="B2889" t="s">
        <v>48</v>
      </c>
      <c r="C2889">
        <v>23133</v>
      </c>
      <c r="D2889">
        <v>51878</v>
      </c>
      <c r="E2889">
        <v>113231</v>
      </c>
      <c r="F2889">
        <v>42511</v>
      </c>
      <c r="G2889">
        <v>2.2425971555786099</v>
      </c>
      <c r="H2889">
        <f>+E2889/F2889</f>
        <v>2.6635694290889416</v>
      </c>
      <c r="I2889">
        <v>4.92945954827946E-2</v>
      </c>
      <c r="J2889">
        <v>-3.9646456949412802E-2</v>
      </c>
      <c r="K2889">
        <v>-3.4258996419608598E-2</v>
      </c>
      <c r="L2889">
        <v>8.36948943063614E-2</v>
      </c>
      <c r="M2889">
        <v>-3.8589937612417899E-3</v>
      </c>
      <c r="N2889">
        <v>1.1658999999999999E-2</v>
      </c>
      <c r="O2889">
        <v>1.7384E-2</v>
      </c>
      <c r="P2889">
        <v>0.92123806476592995</v>
      </c>
      <c r="Q2889">
        <v>1.2018680572509701E-3</v>
      </c>
      <c r="R2889">
        <v>188945.6875</v>
      </c>
      <c r="S2889">
        <v>0</v>
      </c>
      <c r="T2889">
        <v>-8.4517300128936507E-3</v>
      </c>
      <c r="U2889">
        <v>1.7785357311367999E-2</v>
      </c>
      <c r="V2889">
        <v>0.60338025028136699</v>
      </c>
      <c r="W2889">
        <v>4.7853573113679996E-3</v>
      </c>
      <c r="X2889">
        <v>0</v>
      </c>
      <c r="Y2889">
        <v>3.1505642030954302E-2</v>
      </c>
      <c r="Z2889">
        <v>-4.5273742810622297E-2</v>
      </c>
      <c r="AA2889">
        <v>-0.133672373027349</v>
      </c>
      <c r="AB2889">
        <v>4.1640641265875398E-4</v>
      </c>
      <c r="AC2889" t="b">
        <v>1</v>
      </c>
      <c r="AF2889">
        <v>2.9148448886112798E-3</v>
      </c>
      <c r="AG2889">
        <v>9606</v>
      </c>
      <c r="AH2889" t="e">
        <f>VLOOKUP(B2889,AN:AN,1,0)</f>
        <v>#N/A</v>
      </c>
      <c r="AI2889" t="str">
        <f>IF(G2889&lt;=2,"&lt;=2",IF(G2889&lt;3,"2-3","&gt;=3"))</f>
        <v>2-3</v>
      </c>
      <c r="AJ2889">
        <f>G2889-H2889</f>
        <v>-0.42097227351033162</v>
      </c>
    </row>
    <row r="2890" spans="1:36" hidden="1" x14ac:dyDescent="0.3">
      <c r="A2890">
        <v>2021</v>
      </c>
      <c r="B2890" t="s">
        <v>45</v>
      </c>
      <c r="C2890">
        <v>36607</v>
      </c>
      <c r="D2890">
        <v>79487</v>
      </c>
      <c r="E2890">
        <v>144174</v>
      </c>
      <c r="F2890">
        <v>55612</v>
      </c>
      <c r="G2890">
        <v>2.1713606687245601</v>
      </c>
      <c r="H2890">
        <f>+E2890/F2890</f>
        <v>2.5924980220096381</v>
      </c>
      <c r="I2890">
        <v>-0.125556990626493</v>
      </c>
      <c r="J2890">
        <v>-3.0012615025044799E-4</v>
      </c>
      <c r="K2890">
        <v>-3.1920792460441598E-2</v>
      </c>
      <c r="N2890">
        <v>6.6480000000000003E-3</v>
      </c>
      <c r="O2890">
        <v>-1.5545E-2</v>
      </c>
      <c r="P2890">
        <v>0.97319012880325295</v>
      </c>
      <c r="Q2890">
        <v>1.04886293411249E-2</v>
      </c>
      <c r="R2890">
        <v>227668.390625</v>
      </c>
      <c r="S2890">
        <v>0</v>
      </c>
      <c r="T2890">
        <v>-3.3939979970455197E-2</v>
      </c>
      <c r="U2890">
        <v>4.9506198614835698E-2</v>
      </c>
      <c r="V2890">
        <v>1.21768892910041</v>
      </c>
      <c r="W2890">
        <v>2.50619861483569E-3</v>
      </c>
      <c r="X2890">
        <v>6.3439065108514103E-2</v>
      </c>
      <c r="Z2890">
        <v>-7.2765752937252098E-2</v>
      </c>
      <c r="AA2890">
        <v>0.17868945072898601</v>
      </c>
      <c r="AB2890">
        <v>1.2766375331434701E-3</v>
      </c>
      <c r="AC2890" t="b">
        <v>0</v>
      </c>
      <c r="AF2890">
        <v>7.3553962486497093E-2</v>
      </c>
      <c r="AG2890">
        <v>10829</v>
      </c>
      <c r="AH2890" t="e">
        <f>VLOOKUP(B2890,AN:AN,1,0)</f>
        <v>#N/A</v>
      </c>
      <c r="AI2890" t="str">
        <f>IF(G2890&lt;=2,"&lt;=2",IF(G2890&lt;3,"2-3","&gt;=3"))</f>
        <v>2-3</v>
      </c>
      <c r="AJ2890">
        <f>G2890-H2890</f>
        <v>-0.42113735328507795</v>
      </c>
    </row>
    <row r="2891" spans="1:36" hidden="1" x14ac:dyDescent="0.3">
      <c r="A2891">
        <v>2005</v>
      </c>
      <c r="B2891" t="s">
        <v>207</v>
      </c>
      <c r="C2891">
        <v>20658</v>
      </c>
      <c r="D2891">
        <v>44424</v>
      </c>
      <c r="E2891">
        <v>76910</v>
      </c>
      <c r="F2891">
        <v>29907</v>
      </c>
      <c r="G2891">
        <v>2.1504501887888399</v>
      </c>
      <c r="H2891">
        <f>+E2891/F2891</f>
        <v>2.5716387467816899</v>
      </c>
      <c r="J2891">
        <v>-9.3277469277382001E-3</v>
      </c>
      <c r="K2891">
        <v>-2.1330587267875899E-3</v>
      </c>
      <c r="L2891">
        <v>-5.5202680606395001E-2</v>
      </c>
      <c r="M2891">
        <v>3.36822681128973E-3</v>
      </c>
      <c r="N2891">
        <v>1.2669999999999999E-3</v>
      </c>
      <c r="P2891">
        <v>0.96151334047317505</v>
      </c>
      <c r="R2891">
        <v>146333.203125</v>
      </c>
      <c r="T2891">
        <v>2.6845498941839002E-3</v>
      </c>
      <c r="U2891">
        <v>1.7708051949739501E-2</v>
      </c>
      <c r="V2891">
        <v>0.91203141994804404</v>
      </c>
      <c r="W2891">
        <v>-1.6291948050260501E-2</v>
      </c>
      <c r="Y2891">
        <v>0</v>
      </c>
      <c r="AG2891">
        <v>5522</v>
      </c>
      <c r="AH2891" t="e">
        <f>VLOOKUP(B2891,AN:AN,1,0)</f>
        <v>#N/A</v>
      </c>
      <c r="AI2891" t="str">
        <f>IF(G2891&lt;=2,"&lt;=2",IF(G2891&lt;3,"2-3","&gt;=3"))</f>
        <v>2-3</v>
      </c>
      <c r="AJ2891">
        <f>G2891-H2891</f>
        <v>-0.42118855799285004</v>
      </c>
    </row>
    <row r="2892" spans="1:36" x14ac:dyDescent="0.3">
      <c r="A2892">
        <v>2018</v>
      </c>
      <c r="B2892" t="s">
        <v>168</v>
      </c>
      <c r="C2892">
        <v>241283</v>
      </c>
      <c r="D2892">
        <v>542512</v>
      </c>
      <c r="E2892">
        <v>1046422</v>
      </c>
      <c r="F2892">
        <v>391921</v>
      </c>
      <c r="G2892">
        <v>2.2484468445767001</v>
      </c>
      <c r="H2892">
        <f>+E2892/F2892</f>
        <v>2.6699819606502331</v>
      </c>
      <c r="I2892">
        <v>6.9550236502297601E-3</v>
      </c>
      <c r="J2892">
        <v>-2.9030293226242399E-3</v>
      </c>
      <c r="K2892">
        <v>1.42385877370834E-2</v>
      </c>
      <c r="L2892">
        <v>5.0037513345479998E-2</v>
      </c>
      <c r="M2892">
        <v>2.6320417411625299E-2</v>
      </c>
      <c r="N2892">
        <v>1.9100000000000001E-4</v>
      </c>
      <c r="O2892">
        <v>-4.96299999999999E-3</v>
      </c>
      <c r="P2892">
        <v>0.95782113075256303</v>
      </c>
      <c r="Q2892">
        <v>6.7943334579401095E-4</v>
      </c>
      <c r="R2892">
        <v>1668074</v>
      </c>
      <c r="S2892">
        <v>1.0700909577313999E-4</v>
      </c>
      <c r="T2892">
        <v>2.5300718843936998E-3</v>
      </c>
      <c r="U2892">
        <v>3.5060919821262401E-2</v>
      </c>
      <c r="V2892">
        <v>1.08790253199055</v>
      </c>
      <c r="W2892">
        <v>1.1060919821262401E-2</v>
      </c>
      <c r="X2892">
        <v>2.2222222222222199E-2</v>
      </c>
      <c r="Y2892">
        <v>6.7275164756264896E-2</v>
      </c>
      <c r="Z2892">
        <v>-4.0380592547951797E-4</v>
      </c>
      <c r="AA2892">
        <v>0.57399397306328004</v>
      </c>
      <c r="AB2892">
        <v>1.6764758337791999E-3</v>
      </c>
      <c r="AC2892" t="b">
        <v>1</v>
      </c>
      <c r="AD2892">
        <v>5.5020773569060197E-3</v>
      </c>
      <c r="AE2892">
        <v>1.06589995407877E-2</v>
      </c>
      <c r="AF2892">
        <v>2.1276975209559401E-2</v>
      </c>
      <c r="AG2892">
        <v>57316</v>
      </c>
      <c r="AH2892" t="str">
        <f>VLOOKUP(B2892,AN:AN,1,0)</f>
        <v>Providence - RI</v>
      </c>
      <c r="AI2892" t="str">
        <f>IF(G2892&lt;=2,"&lt;=2",IF(G2892&lt;3,"2-3","&gt;=3"))</f>
        <v>2-3</v>
      </c>
      <c r="AJ2892">
        <f>G2892-H2892</f>
        <v>-0.421535116073533</v>
      </c>
    </row>
    <row r="2893" spans="1:36" hidden="1" x14ac:dyDescent="0.3">
      <c r="A2893">
        <v>2009</v>
      </c>
      <c r="B2893" t="s">
        <v>166</v>
      </c>
      <c r="C2893">
        <v>60962</v>
      </c>
      <c r="D2893">
        <v>127971</v>
      </c>
      <c r="E2893">
        <v>410359</v>
      </c>
      <c r="F2893">
        <v>162787</v>
      </c>
      <c r="G2893">
        <v>2.09919293986417</v>
      </c>
      <c r="H2893">
        <f>+E2893/F2893</f>
        <v>2.5208339732288203</v>
      </c>
      <c r="I2893">
        <v>1.9663347025236502E-2</v>
      </c>
      <c r="J2893">
        <v>9.8508307710289504E-3</v>
      </c>
      <c r="K2893">
        <v>5.1245169341559895E-4</v>
      </c>
      <c r="L2893">
        <v>-1.1726093851029899E-2</v>
      </c>
      <c r="M2893">
        <v>1.55407129786908E-2</v>
      </c>
      <c r="N2893">
        <v>-2.3249999999999998E-3</v>
      </c>
      <c r="O2893">
        <v>-3.7139999999999999E-3</v>
      </c>
      <c r="P2893">
        <v>0.94365251064300504</v>
      </c>
      <c r="Q2893">
        <v>-8.9186429977419195E-3</v>
      </c>
      <c r="R2893">
        <v>514618.28125</v>
      </c>
      <c r="S2893">
        <v>0</v>
      </c>
      <c r="T2893">
        <v>-2.0616780966520401E-3</v>
      </c>
      <c r="U2893">
        <v>-3.2628379762172699E-2</v>
      </c>
      <c r="V2893">
        <v>1.22668017233004</v>
      </c>
      <c r="W2893">
        <v>-2.8628379762172699E-2</v>
      </c>
      <c r="X2893">
        <v>6.6569129480614402E-3</v>
      </c>
      <c r="Y2893">
        <v>1.6892105878817398E-2</v>
      </c>
      <c r="AA2893">
        <v>5.2724610150467401E-2</v>
      </c>
      <c r="AB2893">
        <v>2.9261155815654699E-4</v>
      </c>
      <c r="AC2893" t="b">
        <v>1</v>
      </c>
      <c r="AF2893">
        <v>3.2187271397220098E-3</v>
      </c>
      <c r="AG2893">
        <v>13761</v>
      </c>
      <c r="AH2893" t="e">
        <f>VLOOKUP(B2893,AN:AN,1,0)</f>
        <v>#N/A</v>
      </c>
      <c r="AI2893" t="str">
        <f>IF(G2893&lt;=2,"&lt;=2",IF(G2893&lt;3,"2-3","&gt;=3"))</f>
        <v>2-3</v>
      </c>
      <c r="AJ2893">
        <f>G2893-H2893</f>
        <v>-0.42164103336465031</v>
      </c>
    </row>
    <row r="2894" spans="1:36" hidden="1" x14ac:dyDescent="0.3">
      <c r="A2894">
        <v>2021</v>
      </c>
      <c r="B2894" t="s">
        <v>126</v>
      </c>
      <c r="C2894">
        <v>164764</v>
      </c>
      <c r="D2894">
        <v>349027</v>
      </c>
      <c r="E2894">
        <v>919472</v>
      </c>
      <c r="F2894">
        <v>361956</v>
      </c>
      <c r="G2894">
        <v>2.11834502682624</v>
      </c>
      <c r="H2894">
        <f>+E2894/F2894</f>
        <v>2.5402866646774744</v>
      </c>
      <c r="I2894">
        <v>1.04617446399236E-2</v>
      </c>
      <c r="J2894">
        <v>6.1943326145410503E-3</v>
      </c>
      <c r="K2894">
        <v>-2.5426333695650099E-2</v>
      </c>
      <c r="N2894">
        <v>3.1229999999999999E-3</v>
      </c>
      <c r="O2894">
        <v>-4.6449999999999998E-3</v>
      </c>
      <c r="P2894">
        <v>0.94304621219634999</v>
      </c>
      <c r="Q2894">
        <v>2.11828351020809E-2</v>
      </c>
      <c r="R2894">
        <v>1318255</v>
      </c>
      <c r="S2894">
        <v>0</v>
      </c>
      <c r="T2894">
        <v>-1.18485949933529E-2</v>
      </c>
      <c r="U2894">
        <v>7.1597583591938005E-2</v>
      </c>
      <c r="V2894">
        <v>0.69494368175932497</v>
      </c>
      <c r="W2894">
        <v>2.4597583591938001E-2</v>
      </c>
      <c r="X2894">
        <v>2.6177823320544202E-2</v>
      </c>
      <c r="Z2894">
        <v>-8.0039046407486603E-2</v>
      </c>
      <c r="AA2894">
        <v>-2.87418646872428E-2</v>
      </c>
      <c r="AB2894">
        <v>1.0962037985844601E-3</v>
      </c>
      <c r="AC2894" t="b">
        <v>1</v>
      </c>
      <c r="AD2894">
        <v>1.7979024857598599E-3</v>
      </c>
      <c r="AE2894">
        <v>7.4151055751732397E-3</v>
      </c>
      <c r="AF2894">
        <v>2.5593975645211198E-2</v>
      </c>
      <c r="AG2894">
        <v>86123</v>
      </c>
      <c r="AH2894" t="str">
        <f>VLOOKUP(B2894,AN:AN,1,0)</f>
        <v>Louisville - KY</v>
      </c>
      <c r="AI2894" t="str">
        <f>IF(G2894&lt;=2,"&lt;=2",IF(G2894&lt;3,"2-3","&gt;=3"))</f>
        <v>2-3</v>
      </c>
      <c r="AJ2894">
        <f>G2894-H2894</f>
        <v>-0.4219416378512344</v>
      </c>
    </row>
    <row r="2895" spans="1:36" hidden="1" x14ac:dyDescent="0.3">
      <c r="A2895">
        <v>2012</v>
      </c>
      <c r="B2895" t="s">
        <v>225</v>
      </c>
      <c r="C2895">
        <v>119328</v>
      </c>
      <c r="D2895">
        <v>277768</v>
      </c>
      <c r="E2895">
        <v>608962</v>
      </c>
      <c r="F2895">
        <v>221443</v>
      </c>
      <c r="G2895">
        <v>2.3277688388307798</v>
      </c>
      <c r="H2895">
        <f>+E2895/F2895</f>
        <v>2.7499717760326585</v>
      </c>
      <c r="I2895">
        <v>4.1535434910362302E-2</v>
      </c>
      <c r="J2895">
        <v>7.3237530887135195E-4</v>
      </c>
      <c r="K2895">
        <v>6.4374847710133003E-3</v>
      </c>
      <c r="L2895">
        <v>7.6637215554714297E-2</v>
      </c>
      <c r="M2895">
        <v>1.94679023697974E-2</v>
      </c>
      <c r="N2895">
        <v>2.1970000000000002E-3</v>
      </c>
      <c r="O2895">
        <v>-1.1609999999999899E-3</v>
      </c>
      <c r="P2895">
        <v>0.94909799098968495</v>
      </c>
      <c r="Q2895">
        <v>2.05624103546098E-3</v>
      </c>
      <c r="R2895">
        <v>934013.625</v>
      </c>
      <c r="S2895">
        <v>0</v>
      </c>
      <c r="T2895">
        <v>-3.0140392482289898E-4</v>
      </c>
      <c r="U2895">
        <v>1.5528734773397401E-2</v>
      </c>
      <c r="V2895">
        <v>1.0008159029036601</v>
      </c>
      <c r="W2895">
        <v>-5.4712652266025999E-3</v>
      </c>
      <c r="X2895">
        <v>7.4913277732673996E-3</v>
      </c>
      <c r="Y2895">
        <v>3.76768712656625E-2</v>
      </c>
      <c r="Z2895">
        <v>6.3978602078449007E-2</v>
      </c>
      <c r="AA2895">
        <v>0.66312482772872205</v>
      </c>
      <c r="AB2895">
        <v>5.5354638718724605E-4</v>
      </c>
      <c r="AC2895" t="b">
        <v>1</v>
      </c>
      <c r="AF2895">
        <v>6.4211380913720504E-3</v>
      </c>
      <c r="AG2895">
        <v>27301</v>
      </c>
      <c r="AH2895" t="e">
        <f>VLOOKUP(B2895,AN:AN,1,0)</f>
        <v>#N/A</v>
      </c>
      <c r="AI2895" t="str">
        <f>IF(G2895&lt;=2,"&lt;=2",IF(G2895&lt;3,"2-3","&gt;=3"))</f>
        <v>2-3</v>
      </c>
      <c r="AJ2895">
        <f>G2895-H2895</f>
        <v>-0.42220293720187874</v>
      </c>
    </row>
    <row r="2896" spans="1:36" hidden="1" x14ac:dyDescent="0.3">
      <c r="A2896">
        <v>2006</v>
      </c>
      <c r="B2896" t="s">
        <v>220</v>
      </c>
      <c r="C2896">
        <v>621400</v>
      </c>
      <c r="D2896">
        <v>1481827</v>
      </c>
      <c r="E2896">
        <v>3641661</v>
      </c>
      <c r="F2896">
        <v>1297178</v>
      </c>
      <c r="G2896">
        <v>2.3846588348889601</v>
      </c>
      <c r="H2896">
        <f>+E2896/F2896</f>
        <v>2.8073718487362567</v>
      </c>
      <c r="I2896">
        <v>3.8213735230519602E-2</v>
      </c>
      <c r="J2896">
        <v>1.4896776527166301E-2</v>
      </c>
      <c r="K2896">
        <v>1.4660588562488501E-2</v>
      </c>
      <c r="L2896">
        <v>2.8999320730566901E-2</v>
      </c>
      <c r="M2896">
        <v>0.11586385872215001</v>
      </c>
      <c r="N2896">
        <v>1.593E-3</v>
      </c>
      <c r="O2896">
        <v>-3.6599999999999898E-4</v>
      </c>
      <c r="P2896">
        <v>0.93249446153640703</v>
      </c>
      <c r="Q2896">
        <v>-2.8256773948669399E-3</v>
      </c>
      <c r="R2896">
        <v>5332093</v>
      </c>
      <c r="S2896">
        <v>3.1863822974079702E-4</v>
      </c>
      <c r="T2896">
        <v>1.2743916362524E-2</v>
      </c>
      <c r="U2896">
        <v>5.1938604563474697E-2</v>
      </c>
      <c r="V2896">
        <v>1.3462754605115801</v>
      </c>
      <c r="W2896">
        <v>1.9938604563474599E-2</v>
      </c>
      <c r="X2896">
        <v>9.8935853647617693E-3</v>
      </c>
      <c r="Y2896">
        <v>8.1288864067347394E-2</v>
      </c>
      <c r="AA2896">
        <v>0.89809470176920303</v>
      </c>
      <c r="AB2896">
        <v>3.4760534153541401E-4</v>
      </c>
      <c r="AC2896" t="b">
        <v>1</v>
      </c>
      <c r="AF2896">
        <v>2.5240887868310202E-2</v>
      </c>
      <c r="AG2896">
        <v>383498</v>
      </c>
      <c r="AH2896" t="str">
        <f>VLOOKUP(B2896,AN:AN,1,0)</f>
        <v>Washington - DC</v>
      </c>
      <c r="AI2896" t="str">
        <f>IF(G2896&lt;=2,"&lt;=2",IF(G2896&lt;3,"2-3","&gt;=3"))</f>
        <v>2-3</v>
      </c>
      <c r="AJ2896">
        <f>G2896-H2896</f>
        <v>-0.42271301384729654</v>
      </c>
    </row>
    <row r="2897" spans="1:36" hidden="1" x14ac:dyDescent="0.3">
      <c r="A2897">
        <v>2018</v>
      </c>
      <c r="B2897" t="s">
        <v>148</v>
      </c>
      <c r="C2897">
        <v>131368</v>
      </c>
      <c r="D2897">
        <v>290485</v>
      </c>
      <c r="E2897">
        <v>537855</v>
      </c>
      <c r="F2897">
        <v>204171</v>
      </c>
      <c r="G2897">
        <v>2.2112310456123199</v>
      </c>
      <c r="H2897">
        <f>+E2897/F2897</f>
        <v>2.6343359242987496</v>
      </c>
      <c r="I2897">
        <v>-1.9570936376767599E-3</v>
      </c>
      <c r="J2897">
        <v>-1.3129783794283799E-2</v>
      </c>
      <c r="K2897">
        <v>4.0118332654238004E-3</v>
      </c>
      <c r="L2897">
        <v>-1.8395471528172402E-2</v>
      </c>
      <c r="M2897">
        <v>-4.2112567462026997E-2</v>
      </c>
      <c r="N2897">
        <v>-7.9699999999999997E-4</v>
      </c>
      <c r="O2897">
        <v>2.6459999999999999E-3</v>
      </c>
      <c r="P2897">
        <v>0.94934660196304299</v>
      </c>
      <c r="Q2897">
        <v>1.68579816818204E-3</v>
      </c>
      <c r="R2897">
        <v>866244.5</v>
      </c>
      <c r="S2897">
        <v>0</v>
      </c>
      <c r="T2897">
        <v>-6.8542715162038899E-3</v>
      </c>
      <c r="U2897">
        <v>2.5676576420664801E-2</v>
      </c>
      <c r="V2897">
        <v>1.16750515628255</v>
      </c>
      <c r="W2897">
        <v>1.6765764206648E-3</v>
      </c>
      <c r="X2897">
        <v>7.4896694214876E-3</v>
      </c>
      <c r="Y2897">
        <v>0.106252216660514</v>
      </c>
      <c r="Z2897">
        <v>-4.54462927698581E-2</v>
      </c>
      <c r="AA2897">
        <v>-3.6314599687981002E-2</v>
      </c>
      <c r="AB2897">
        <v>1.6356749311294699E-3</v>
      </c>
      <c r="AC2897" t="b">
        <v>0</v>
      </c>
      <c r="AF2897">
        <v>2.6285583103764901E-2</v>
      </c>
      <c r="AG2897">
        <v>35109</v>
      </c>
      <c r="AH2897" t="e">
        <f>VLOOKUP(B2897,AN:AN,1,0)</f>
        <v>#N/A</v>
      </c>
      <c r="AI2897" t="str">
        <f>IF(G2897&lt;=2,"&lt;=2",IF(G2897&lt;3,"2-3","&gt;=3"))</f>
        <v>2-3</v>
      </c>
      <c r="AJ2897">
        <f>G2897-H2897</f>
        <v>-0.42310487868642976</v>
      </c>
    </row>
    <row r="2898" spans="1:36" hidden="1" x14ac:dyDescent="0.3">
      <c r="A2898">
        <v>2019</v>
      </c>
      <c r="B2898" t="s">
        <v>75</v>
      </c>
      <c r="C2898">
        <v>519487</v>
      </c>
      <c r="D2898">
        <v>1137277</v>
      </c>
      <c r="E2898">
        <v>3049237</v>
      </c>
      <c r="F2898">
        <v>1167227</v>
      </c>
      <c r="G2898">
        <v>2.18923091434434</v>
      </c>
      <c r="H2898">
        <f>+E2898/F2898</f>
        <v>2.6123770269193569</v>
      </c>
      <c r="I2898">
        <v>-4.02924162381657E-2</v>
      </c>
      <c r="J2898">
        <v>1.03549752384424E-2</v>
      </c>
      <c r="K2898">
        <v>3.0402759194374001E-2</v>
      </c>
      <c r="N2898">
        <v>-1.05E-4</v>
      </c>
      <c r="O2898">
        <v>2.666E-3</v>
      </c>
      <c r="P2898">
        <v>0.93546324968338002</v>
      </c>
      <c r="Q2898">
        <v>-5.66303730010997E-3</v>
      </c>
      <c r="R2898">
        <v>4394259</v>
      </c>
      <c r="S2898">
        <v>4.3491537657194102E-4</v>
      </c>
      <c r="T2898">
        <v>-4.3978914618494902E-4</v>
      </c>
      <c r="U2898">
        <v>3.47018279135227E-2</v>
      </c>
      <c r="V2898">
        <v>0.75588608528741597</v>
      </c>
      <c r="W2898">
        <v>1.6701827913522701E-2</v>
      </c>
      <c r="X2898">
        <v>1.12892927535695E-2</v>
      </c>
      <c r="Z2898">
        <v>-6.8246332838648602E-2</v>
      </c>
      <c r="AA2898">
        <v>4.7789698007361103E-2</v>
      </c>
      <c r="AB2898">
        <v>6.0147871228034399E-4</v>
      </c>
      <c r="AC2898" t="b">
        <v>0</v>
      </c>
      <c r="AD2898">
        <v>3.48983688304349E-3</v>
      </c>
      <c r="AE2898">
        <v>1.38571713683695E-2</v>
      </c>
      <c r="AF2898">
        <v>1.5032341047683299E-2</v>
      </c>
      <c r="AG2898">
        <v>218574</v>
      </c>
      <c r="AH2898" t="str">
        <f>VLOOKUP(B2898,AN:AN,1,0)</f>
        <v>Detroit - MI</v>
      </c>
      <c r="AI2898" t="str">
        <f>IF(G2898&lt;=2,"&lt;=2",IF(G2898&lt;3,"2-3","&gt;=3"))</f>
        <v>2-3</v>
      </c>
      <c r="AJ2898">
        <f>G2898-H2898</f>
        <v>-0.42314611257501689</v>
      </c>
    </row>
    <row r="2899" spans="1:36" hidden="1" x14ac:dyDescent="0.3">
      <c r="A2899">
        <v>2018</v>
      </c>
      <c r="B2899" t="s">
        <v>54</v>
      </c>
      <c r="C2899">
        <v>167372</v>
      </c>
      <c r="D2899">
        <v>336566</v>
      </c>
      <c r="E2899">
        <v>761430</v>
      </c>
      <c r="F2899">
        <v>312730</v>
      </c>
      <c r="G2899">
        <v>2.0108859307410998</v>
      </c>
      <c r="H2899">
        <f>+E2899/F2899</f>
        <v>2.4347839989767532</v>
      </c>
      <c r="I2899">
        <v>-1.6558637465575799E-3</v>
      </c>
      <c r="J2899">
        <v>-1.41787622123956E-2</v>
      </c>
      <c r="K2899">
        <v>2.9628548473120001E-3</v>
      </c>
      <c r="L2899">
        <v>-1.8233864709734801E-2</v>
      </c>
      <c r="M2899">
        <v>-4.1950960643589497E-2</v>
      </c>
      <c r="N2899">
        <v>5.9379999999999997E-3</v>
      </c>
      <c r="O2899">
        <v>3.2229999999999902E-3</v>
      </c>
      <c r="P2899">
        <v>0.95159256458282504</v>
      </c>
      <c r="Q2899">
        <v>1.4072000980377E-2</v>
      </c>
      <c r="R2899">
        <v>1163725</v>
      </c>
      <c r="S2899">
        <v>0</v>
      </c>
      <c r="T2899">
        <v>-9.1872010380029904E-3</v>
      </c>
      <c r="U2899">
        <v>2.33436468988657E-2</v>
      </c>
      <c r="V2899">
        <v>0.81592689899291804</v>
      </c>
      <c r="W2899">
        <v>-6.5635310113429997E-4</v>
      </c>
      <c r="X2899">
        <v>1.5911166658654999E-2</v>
      </c>
      <c r="Y2899">
        <v>0.105855555300631</v>
      </c>
      <c r="Z2899">
        <v>-2.7352101760413899E-2</v>
      </c>
      <c r="AA2899">
        <v>0.29803484887529402</v>
      </c>
      <c r="AB2899">
        <v>1.1056097678219399E-3</v>
      </c>
      <c r="AC2899" t="b">
        <v>0</v>
      </c>
      <c r="AD2899">
        <v>9.0749776432606805E-3</v>
      </c>
      <c r="AE2899">
        <v>1.22236782745064E-2</v>
      </c>
      <c r="AF2899">
        <v>1.98048358409844E-2</v>
      </c>
      <c r="AG2899">
        <v>42268</v>
      </c>
      <c r="AH2899" t="e">
        <f>VLOOKUP(B2899,AN:AN,1,0)</f>
        <v>#N/A</v>
      </c>
      <c r="AI2899" t="str">
        <f>IF(G2899&lt;=2,"&lt;=2",IF(G2899&lt;3,"2-3","&gt;=3"))</f>
        <v>2-3</v>
      </c>
      <c r="AJ2899">
        <f>G2899-H2899</f>
        <v>-0.42389806823565346</v>
      </c>
    </row>
    <row r="2900" spans="1:36" hidden="1" x14ac:dyDescent="0.3">
      <c r="A2900">
        <v>2008</v>
      </c>
      <c r="B2900" t="s">
        <v>45</v>
      </c>
      <c r="C2900">
        <v>29027</v>
      </c>
      <c r="D2900">
        <v>65674</v>
      </c>
      <c r="E2900">
        <v>126283</v>
      </c>
      <c r="F2900">
        <v>47005</v>
      </c>
      <c r="G2900">
        <v>2.2625142109070802</v>
      </c>
      <c r="H2900">
        <f>+E2900/F2900</f>
        <v>2.6865865333475161</v>
      </c>
      <c r="I2900">
        <v>-7.2864463764063803E-2</v>
      </c>
      <c r="J2900">
        <v>-3.4380776807665797E-2</v>
      </c>
      <c r="K2900">
        <v>-6.0947478473186503E-2</v>
      </c>
      <c r="L2900">
        <v>-9.1840599589049804E-2</v>
      </c>
      <c r="M2900">
        <v>-3.53718246333301E-2</v>
      </c>
      <c r="N2900">
        <v>0</v>
      </c>
      <c r="O2900">
        <v>-9.859999999999999E-4</v>
      </c>
      <c r="P2900">
        <v>0.96171265840530396</v>
      </c>
      <c r="Q2900">
        <v>-7.7940225601200704E-3</v>
      </c>
      <c r="R2900">
        <v>197505.59375</v>
      </c>
      <c r="S2900">
        <v>0</v>
      </c>
      <c r="T2900">
        <v>9.16311051696545E-4</v>
      </c>
      <c r="U2900">
        <v>9.2919841408729605E-3</v>
      </c>
      <c r="V2900">
        <v>1.2140407082758999</v>
      </c>
      <c r="W2900">
        <v>-2.8708015859126999E-2</v>
      </c>
      <c r="X2900">
        <v>1.29485756566777E-2</v>
      </c>
      <c r="Y2900">
        <v>2.7325867489532401E-2</v>
      </c>
      <c r="AA2900">
        <v>1.9102305943907001</v>
      </c>
      <c r="AB2900">
        <v>1.2331976815883501E-4</v>
      </c>
      <c r="AC2900" t="b">
        <v>0</v>
      </c>
      <c r="AF2900">
        <v>0</v>
      </c>
      <c r="AG2900">
        <v>8214</v>
      </c>
      <c r="AH2900" t="e">
        <f>VLOOKUP(B2900,AN:AN,1,0)</f>
        <v>#N/A</v>
      </c>
      <c r="AI2900" t="str">
        <f>IF(G2900&lt;=2,"&lt;=2",IF(G2900&lt;3,"2-3","&gt;=3"))</f>
        <v>2-3</v>
      </c>
      <c r="AJ2900">
        <f>G2900-H2900</f>
        <v>-0.42407232244043591</v>
      </c>
    </row>
    <row r="2901" spans="1:36" hidden="1" x14ac:dyDescent="0.3">
      <c r="A2901">
        <v>2023</v>
      </c>
      <c r="B2901" t="s">
        <v>50</v>
      </c>
      <c r="C2901">
        <v>89758</v>
      </c>
      <c r="D2901">
        <v>203763</v>
      </c>
      <c r="E2901">
        <v>632013</v>
      </c>
      <c r="F2901">
        <v>234575</v>
      </c>
      <c r="G2901">
        <v>2.2701374807816501</v>
      </c>
      <c r="H2901">
        <f>+E2901/F2901</f>
        <v>2.6942896728125332</v>
      </c>
      <c r="I2901">
        <v>-7.9215649152924894E-2</v>
      </c>
      <c r="N2901">
        <v>1.0633E-2</v>
      </c>
      <c r="O2901">
        <v>7.4780000000000003E-3</v>
      </c>
      <c r="P2901">
        <v>0.88691365718841597</v>
      </c>
      <c r="Q2901">
        <v>-2.9172599315642901E-2</v>
      </c>
      <c r="R2901">
        <v>832393.9375</v>
      </c>
      <c r="S2901">
        <v>0</v>
      </c>
      <c r="T2901">
        <v>-5.0303210504352998E-2</v>
      </c>
      <c r="U2901">
        <v>-2.7601027861237502E-2</v>
      </c>
      <c r="V2901">
        <v>0.89709932593657904</v>
      </c>
      <c r="W2901">
        <v>-6.8601027861237507E-2</v>
      </c>
      <c r="X2901">
        <v>8.9865676226646901E-2</v>
      </c>
      <c r="Z2901">
        <v>-9.2495020020393295E-2</v>
      </c>
      <c r="AA2901">
        <v>1.8239746808268</v>
      </c>
      <c r="AB2901">
        <v>5.5851880812086297E-5</v>
      </c>
      <c r="AC2901" t="b">
        <v>0</v>
      </c>
      <c r="AF2901">
        <v>3.6024463123795598E-2</v>
      </c>
      <c r="AG2901">
        <v>39027</v>
      </c>
      <c r="AH2901" t="e">
        <f>VLOOKUP(B2901,AN:AN,1,0)</f>
        <v>#N/A</v>
      </c>
      <c r="AI2901" t="str">
        <f>IF(G2901&lt;=2,"&lt;=2",IF(G2901&lt;3,"2-3","&gt;=3"))</f>
        <v>2-3</v>
      </c>
      <c r="AJ2901">
        <f>G2901-H2901</f>
        <v>-0.42415219203088306</v>
      </c>
    </row>
    <row r="2902" spans="1:36" hidden="1" x14ac:dyDescent="0.3">
      <c r="A2902">
        <v>2019</v>
      </c>
      <c r="B2902" t="s">
        <v>56</v>
      </c>
      <c r="C2902">
        <v>52760</v>
      </c>
      <c r="D2902">
        <v>108301</v>
      </c>
      <c r="E2902">
        <v>279787</v>
      </c>
      <c r="F2902">
        <v>112958</v>
      </c>
      <c r="G2902">
        <v>2.0527103866565501</v>
      </c>
      <c r="H2902">
        <f>+E2902/F2902</f>
        <v>2.4769117725172189</v>
      </c>
      <c r="I2902">
        <v>-3.2218396768116497E-2</v>
      </c>
      <c r="J2902">
        <v>-5.63782639801505E-3</v>
      </c>
      <c r="K2902">
        <v>1.4409957557916599E-2</v>
      </c>
      <c r="N2902">
        <v>1.506E-3</v>
      </c>
      <c r="O2902">
        <v>2.9329999999999998E-3</v>
      </c>
      <c r="P2902">
        <v>0.94450414180755604</v>
      </c>
      <c r="Q2902">
        <v>1.3557076454160299E-3</v>
      </c>
      <c r="R2902">
        <v>401751.59375</v>
      </c>
      <c r="S2902">
        <v>0</v>
      </c>
      <c r="T2902">
        <v>-5.9454590082168397E-3</v>
      </c>
      <c r="U2902">
        <v>2.9196158051490801E-2</v>
      </c>
      <c r="V2902">
        <v>0.56691456396556195</v>
      </c>
      <c r="W2902">
        <v>1.1196158051490801E-2</v>
      </c>
      <c r="X2902">
        <v>0</v>
      </c>
      <c r="Z2902">
        <v>-0.10678084479610001</v>
      </c>
      <c r="AA2902">
        <v>-9.6258768935286704E-2</v>
      </c>
      <c r="AB2902">
        <v>1.66560913705583E-3</v>
      </c>
      <c r="AC2902" t="b">
        <v>0</v>
      </c>
      <c r="AF2902">
        <v>0</v>
      </c>
      <c r="AG2902">
        <v>12608</v>
      </c>
      <c r="AH2902" t="e">
        <f>VLOOKUP(B2902,AN:AN,1,0)</f>
        <v>#N/A</v>
      </c>
      <c r="AI2902" t="str">
        <f>IF(G2902&lt;=2,"&lt;=2",IF(G2902&lt;3,"2-3","&gt;=3"))</f>
        <v>2-3</v>
      </c>
      <c r="AJ2902">
        <f>G2902-H2902</f>
        <v>-0.4242013858606688</v>
      </c>
    </row>
    <row r="2903" spans="1:36" hidden="1" x14ac:dyDescent="0.3">
      <c r="A2903">
        <v>2017</v>
      </c>
      <c r="B2903" t="s">
        <v>204</v>
      </c>
      <c r="C2903">
        <v>61129</v>
      </c>
      <c r="D2903">
        <v>130724</v>
      </c>
      <c r="E2903">
        <v>270295</v>
      </c>
      <c r="F2903">
        <v>105458</v>
      </c>
      <c r="G2903">
        <v>2.13849400448232</v>
      </c>
      <c r="H2903">
        <f>+E2903/F2903</f>
        <v>2.5630582791253391</v>
      </c>
      <c r="I2903">
        <v>-3.1290735613856702E-2</v>
      </c>
      <c r="J2903">
        <v>-8.4275715053081998E-3</v>
      </c>
      <c r="K2903">
        <v>1.03276431560498E-4</v>
      </c>
      <c r="L2903">
        <v>3.4930452570319202E-2</v>
      </c>
      <c r="M2903">
        <v>-1.5615308657288499E-2</v>
      </c>
      <c r="N2903">
        <v>-2.3210000000000001E-3</v>
      </c>
      <c r="O2903">
        <v>-1.2999999999999999E-4</v>
      </c>
      <c r="P2903">
        <v>0.93554365634918202</v>
      </c>
      <c r="Q2903">
        <v>-6.1061978340150001E-3</v>
      </c>
      <c r="R2903">
        <v>464471.59375</v>
      </c>
      <c r="S2903">
        <v>0</v>
      </c>
      <c r="T2903">
        <v>-4.5815836638212499E-3</v>
      </c>
      <c r="U2903">
        <v>2.1805876865982999E-2</v>
      </c>
      <c r="V2903">
        <v>0.56379885365208204</v>
      </c>
      <c r="W2903">
        <v>8.0587686598299698E-4</v>
      </c>
      <c r="X2903">
        <v>2.0975893376269001E-2</v>
      </c>
      <c r="Y2903">
        <v>8.4965481909291804E-2</v>
      </c>
      <c r="Z2903">
        <v>-4.6220401593294998E-2</v>
      </c>
      <c r="AA2903">
        <v>0.94935141983989402</v>
      </c>
      <c r="AB2903">
        <v>4.4724719352386002E-5</v>
      </c>
      <c r="AC2903" t="b">
        <v>0</v>
      </c>
      <c r="AF2903">
        <v>4.0967842926785597E-2</v>
      </c>
      <c r="AG2903">
        <v>22828</v>
      </c>
      <c r="AH2903" t="e">
        <f>VLOOKUP(B2903,AN:AN,1,0)</f>
        <v>#N/A</v>
      </c>
      <c r="AI2903" t="str">
        <f>IF(G2903&lt;=2,"&lt;=2",IF(G2903&lt;3,"2-3","&gt;=3"))</f>
        <v>2-3</v>
      </c>
      <c r="AJ2903">
        <f>G2903-H2903</f>
        <v>-0.42456427464301916</v>
      </c>
    </row>
    <row r="2904" spans="1:36" hidden="1" x14ac:dyDescent="0.3">
      <c r="A2904">
        <v>2005</v>
      </c>
      <c r="B2904" t="s">
        <v>102</v>
      </c>
      <c r="C2904">
        <v>201942</v>
      </c>
      <c r="D2904">
        <v>440011</v>
      </c>
      <c r="E2904">
        <v>1235357</v>
      </c>
      <c r="F2904">
        <v>474459</v>
      </c>
      <c r="G2904">
        <v>2.1788979013776202</v>
      </c>
      <c r="H2904">
        <f>+E2904/F2904</f>
        <v>2.6037170756588028</v>
      </c>
      <c r="J2904">
        <v>-2.5594689883291701E-2</v>
      </c>
      <c r="K2904">
        <v>-1.8400001682341099E-2</v>
      </c>
      <c r="L2904">
        <v>-7.8830260284244905E-2</v>
      </c>
      <c r="M2904">
        <v>-2.0259352866560099E-2</v>
      </c>
      <c r="N2904">
        <v>3.215E-3</v>
      </c>
      <c r="P2904">
        <v>0.89276200532913197</v>
      </c>
      <c r="R2904">
        <v>1779808</v>
      </c>
      <c r="T2904">
        <v>-2.1705916151409899E-4</v>
      </c>
      <c r="U2904">
        <v>1.48064428940415E-2</v>
      </c>
      <c r="V2904">
        <v>0.72451094108022196</v>
      </c>
      <c r="W2904">
        <v>-1.9193557105958499E-2</v>
      </c>
      <c r="Y2904">
        <v>5.7236610839013199E-2</v>
      </c>
      <c r="AG2904">
        <v>127191</v>
      </c>
      <c r="AH2904" t="str">
        <f>VLOOKUP(B2904,AN:AN,1,0)</f>
        <v>Indianapolis - IN</v>
      </c>
      <c r="AI2904" t="str">
        <f>IF(G2904&lt;=2,"&lt;=2",IF(G2904&lt;3,"2-3","&gt;=3"))</f>
        <v>2-3</v>
      </c>
      <c r="AJ2904">
        <f>G2904-H2904</f>
        <v>-0.42481917428118265</v>
      </c>
    </row>
    <row r="2905" spans="1:36" hidden="1" x14ac:dyDescent="0.3">
      <c r="A2905">
        <v>2007</v>
      </c>
      <c r="B2905" t="s">
        <v>189</v>
      </c>
      <c r="C2905">
        <v>655228</v>
      </c>
      <c r="D2905">
        <v>1569552</v>
      </c>
      <c r="E2905">
        <v>2549504</v>
      </c>
      <c r="F2905">
        <v>903942</v>
      </c>
      <c r="G2905">
        <v>2.3954287667804102</v>
      </c>
      <c r="H2905">
        <f>+E2905/F2905</f>
        <v>2.8204287443220917</v>
      </c>
      <c r="I2905">
        <v>1.13029435868242E-2</v>
      </c>
      <c r="J2905">
        <v>2.45525850914418E-2</v>
      </c>
      <c r="K2905">
        <v>-5.0717418193816904E-3</v>
      </c>
      <c r="L2905">
        <v>-1.6934383541345601E-2</v>
      </c>
      <c r="M2905">
        <v>7.4863827787339396E-2</v>
      </c>
      <c r="N2905">
        <v>3.88E-4</v>
      </c>
      <c r="O2905">
        <v>1.6699999999999999E-4</v>
      </c>
      <c r="P2905">
        <v>0.95859658718109098</v>
      </c>
      <c r="Q2905">
        <v>-6.1744451522904799E-4</v>
      </c>
      <c r="R2905">
        <v>1478127</v>
      </c>
      <c r="S2905">
        <v>0</v>
      </c>
      <c r="T2905">
        <v>3.9339248090982402E-2</v>
      </c>
      <c r="U2905">
        <v>6.8103060126304599E-2</v>
      </c>
      <c r="V2905">
        <v>2.4721889847047098</v>
      </c>
      <c r="W2905">
        <v>3.9103060126304601E-2</v>
      </c>
      <c r="X2905">
        <v>5.39629224600322E-3</v>
      </c>
      <c r="Y2905">
        <v>1.41238152911227E-2</v>
      </c>
      <c r="AA2905">
        <v>1.0914614462907</v>
      </c>
      <c r="AB2905">
        <v>2.1155548612195999E-3</v>
      </c>
      <c r="AC2905" t="b">
        <v>1</v>
      </c>
      <c r="AF2905">
        <v>4.7583710878508498E-3</v>
      </c>
      <c r="AG2905">
        <v>154453</v>
      </c>
      <c r="AH2905" t="str">
        <f>VLOOKUP(B2905,AN:AN,1,0)</f>
        <v>San Francisco - CA</v>
      </c>
      <c r="AI2905" t="str">
        <f>IF(G2905&lt;=2,"&lt;=2",IF(G2905&lt;3,"2-3","&gt;=3"))</f>
        <v>2-3</v>
      </c>
      <c r="AJ2905">
        <f>G2905-H2905</f>
        <v>-0.42499997754168151</v>
      </c>
    </row>
    <row r="2906" spans="1:36" hidden="1" x14ac:dyDescent="0.3">
      <c r="A2906">
        <v>2021</v>
      </c>
      <c r="B2906" t="s">
        <v>187</v>
      </c>
      <c r="C2906">
        <v>343874</v>
      </c>
      <c r="D2906">
        <v>837211</v>
      </c>
      <c r="E2906">
        <v>1644512</v>
      </c>
      <c r="F2906">
        <v>575011</v>
      </c>
      <c r="G2906">
        <v>2.43464466636035</v>
      </c>
      <c r="H2906">
        <f>+E2906/F2906</f>
        <v>2.859966157169167</v>
      </c>
      <c r="I2906">
        <v>-1.29318803332502E-2</v>
      </c>
      <c r="J2906">
        <v>-1.8511217087507199E-2</v>
      </c>
      <c r="K2906">
        <v>-5.0131883397698397E-2</v>
      </c>
      <c r="N2906">
        <v>3.3609999999999998E-3</v>
      </c>
      <c r="O2906">
        <v>-4.0829999999999998E-3</v>
      </c>
      <c r="P2906">
        <v>0.93467372655868497</v>
      </c>
      <c r="Q2906">
        <v>3.3869981765746897E-2</v>
      </c>
      <c r="R2906">
        <v>2618813</v>
      </c>
      <c r="S2906">
        <v>4.0874092467415603E-5</v>
      </c>
      <c r="T2906">
        <v>3.1484980136155999E-2</v>
      </c>
      <c r="U2906">
        <v>0.114931158721447</v>
      </c>
      <c r="V2906">
        <v>0.89174189252302805</v>
      </c>
      <c r="W2906">
        <v>6.7931158721447005E-2</v>
      </c>
      <c r="X2906">
        <v>2.1474226330068499E-2</v>
      </c>
      <c r="Z2906">
        <v>-0.13284073012174599</v>
      </c>
      <c r="AA2906">
        <v>1.58052586706469</v>
      </c>
      <c r="AB2906">
        <v>2.8100938571348202E-4</v>
      </c>
      <c r="AC2906" t="b">
        <v>0</v>
      </c>
      <c r="AD2906">
        <v>5.9269990090999496E-3</v>
      </c>
      <c r="AE2906">
        <v>9.0678486780079292E-3</v>
      </c>
      <c r="AF2906">
        <v>3.9581449293133598E-2</v>
      </c>
      <c r="AG2906">
        <v>199926</v>
      </c>
      <c r="AH2906" t="str">
        <f>VLOOKUP(B2906,AN:AN,1,0)</f>
        <v>San Antonio - TX</v>
      </c>
      <c r="AI2906" t="str">
        <f>IF(G2906&lt;=2,"&lt;=2",IF(G2906&lt;3,"2-3","&gt;=3"))</f>
        <v>2-3</v>
      </c>
      <c r="AJ2906">
        <f>G2906-H2906</f>
        <v>-0.42532149080881698</v>
      </c>
    </row>
    <row r="2907" spans="1:36" hidden="1" x14ac:dyDescent="0.3">
      <c r="A2907">
        <v>2015</v>
      </c>
      <c r="B2907" t="s">
        <v>97</v>
      </c>
      <c r="C2907">
        <v>155724</v>
      </c>
      <c r="D2907">
        <v>345663</v>
      </c>
      <c r="E2907">
        <v>817035</v>
      </c>
      <c r="F2907">
        <v>308889</v>
      </c>
      <c r="G2907">
        <v>2.2197156507667399</v>
      </c>
      <c r="H2907">
        <f>+E2907/F2907</f>
        <v>2.6450763866631704</v>
      </c>
      <c r="I2907">
        <v>-3.1571906971252901E-2</v>
      </c>
      <c r="J2907">
        <v>-5.4975971579551497E-3</v>
      </c>
      <c r="K2907">
        <v>7.7394901663064997E-3</v>
      </c>
      <c r="L2907">
        <v>3.9167627215385303E-2</v>
      </c>
      <c r="M2907">
        <v>-2.51771695911885E-2</v>
      </c>
      <c r="N2907">
        <v>4.2900000000000004E-3</v>
      </c>
      <c r="O2907">
        <v>4.8589999999999996E-3</v>
      </c>
      <c r="P2907">
        <v>0.94412207603454601</v>
      </c>
      <c r="Q2907">
        <v>-5.2696466445900604E-4</v>
      </c>
      <c r="R2907">
        <v>1217123</v>
      </c>
      <c r="S2907">
        <v>1.00563153660498E-4</v>
      </c>
      <c r="T2907">
        <v>-7.3646809905767397E-3</v>
      </c>
      <c r="U2907">
        <v>2.3839708417653999E-2</v>
      </c>
      <c r="V2907">
        <v>0.96952803112452202</v>
      </c>
      <c r="W2907">
        <v>2.2839708417653998E-2</v>
      </c>
      <c r="X2907">
        <v>1.94757307589166E-2</v>
      </c>
      <c r="Y2907">
        <v>9.4277315293302896E-2</v>
      </c>
      <c r="Z2907">
        <v>3.3673928059344597E-2</v>
      </c>
      <c r="AA2907">
        <v>-0.114237411931739</v>
      </c>
      <c r="AB2907">
        <v>1.0391525878251501E-3</v>
      </c>
      <c r="AC2907" t="b">
        <v>0</v>
      </c>
      <c r="AF2907">
        <v>1.8838830785733399E-2</v>
      </c>
      <c r="AG2907">
        <v>60826</v>
      </c>
      <c r="AH2907" t="str">
        <f>VLOOKUP(B2907,AN:AN,1,0)</f>
        <v>Hartford - CT</v>
      </c>
      <c r="AI2907" t="str">
        <f>IF(G2907&lt;=2,"&lt;=2",IF(G2907&lt;3,"2-3","&gt;=3"))</f>
        <v>2-3</v>
      </c>
      <c r="AJ2907">
        <f>G2907-H2907</f>
        <v>-0.42536073589643042</v>
      </c>
    </row>
    <row r="2908" spans="1:36" hidden="1" x14ac:dyDescent="0.3">
      <c r="A2908">
        <v>2005</v>
      </c>
      <c r="B2908" t="s">
        <v>75</v>
      </c>
      <c r="C2908">
        <v>452181</v>
      </c>
      <c r="D2908">
        <v>1029212</v>
      </c>
      <c r="E2908">
        <v>3405320</v>
      </c>
      <c r="F2908">
        <v>1260509</v>
      </c>
      <c r="G2908">
        <v>2.27610624948858</v>
      </c>
      <c r="H2908">
        <f>+E2908/F2908</f>
        <v>2.7015435827907615</v>
      </c>
      <c r="J2908">
        <v>-3.7243232713080901E-2</v>
      </c>
      <c r="K2908">
        <v>-3.00485445121303E-2</v>
      </c>
      <c r="L2908">
        <v>-0.14939817101834299</v>
      </c>
      <c r="M2908">
        <v>-9.0827263600658598E-2</v>
      </c>
      <c r="N2908">
        <v>-1.026E-3</v>
      </c>
      <c r="P2908">
        <v>0.92284733057022095</v>
      </c>
      <c r="R2908">
        <v>4425481</v>
      </c>
      <c r="T2908">
        <v>-2.37163095735013E-2</v>
      </c>
      <c r="U2908">
        <v>-8.6928075179457699E-3</v>
      </c>
      <c r="V2908">
        <v>0.81827118051413295</v>
      </c>
      <c r="W2908">
        <v>-4.26928075179457E-2</v>
      </c>
      <c r="Y2908">
        <v>1.06088245465782E-2</v>
      </c>
      <c r="AG2908">
        <v>207493</v>
      </c>
      <c r="AH2908" t="str">
        <f>VLOOKUP(B2908,AN:AN,1,0)</f>
        <v>Detroit - MI</v>
      </c>
      <c r="AI2908" t="str">
        <f>IF(G2908&lt;=2,"&lt;=2",IF(G2908&lt;3,"2-3","&gt;=3"))</f>
        <v>2-3</v>
      </c>
      <c r="AJ2908">
        <f>G2908-H2908</f>
        <v>-0.42543733330218148</v>
      </c>
    </row>
    <row r="2909" spans="1:36" hidden="1" x14ac:dyDescent="0.3">
      <c r="A2909">
        <v>2020</v>
      </c>
      <c r="B2909" t="s">
        <v>189</v>
      </c>
      <c r="C2909">
        <v>750195</v>
      </c>
      <c r="D2909">
        <v>1857976</v>
      </c>
      <c r="E2909">
        <v>2735551</v>
      </c>
      <c r="F2909">
        <v>942607</v>
      </c>
      <c r="G2909">
        <v>2.4766574024087</v>
      </c>
      <c r="H2909">
        <f>+E2909/F2909</f>
        <v>2.9021119087806477</v>
      </c>
      <c r="I2909">
        <v>-2.3072322466548799E-2</v>
      </c>
      <c r="J2909">
        <v>-1.6691651195287701E-2</v>
      </c>
      <c r="K2909">
        <v>1.9754527390003201E-2</v>
      </c>
      <c r="N2909">
        <v>1.9250000000000001E-3</v>
      </c>
      <c r="O2909">
        <v>1.45E-4</v>
      </c>
      <c r="P2909">
        <v>0.89295399188995395</v>
      </c>
      <c r="Q2909">
        <v>-4.8621654510497998E-2</v>
      </c>
      <c r="R2909">
        <v>1616821</v>
      </c>
      <c r="S2909">
        <v>1.0776595503323701E-4</v>
      </c>
      <c r="T2909">
        <v>-0.119254594668745</v>
      </c>
      <c r="U2909">
        <v>-8.7206810712814303E-2</v>
      </c>
      <c r="V2909">
        <v>2.4017438139924798</v>
      </c>
      <c r="W2909">
        <v>-9.92068107128143E-2</v>
      </c>
      <c r="X2909">
        <v>1.60854867618032E-2</v>
      </c>
      <c r="Z2909">
        <v>-2.49256069892182E-2</v>
      </c>
      <c r="AA2909">
        <v>-1.8031472629987</v>
      </c>
      <c r="AB2909">
        <v>9.5287791818862396E-4</v>
      </c>
      <c r="AC2909" t="b">
        <v>0</v>
      </c>
      <c r="AD2909">
        <v>-1.92371652150394E-2</v>
      </c>
      <c r="AE2909">
        <v>3.54380602429087E-2</v>
      </c>
      <c r="AF2909">
        <v>6.48297297910474E-3</v>
      </c>
      <c r="AG2909">
        <v>179144</v>
      </c>
      <c r="AH2909" t="str">
        <f>VLOOKUP(B2909,AN:AN,1,0)</f>
        <v>San Francisco - CA</v>
      </c>
      <c r="AI2909" t="str">
        <f>IF(G2909&lt;=2,"&lt;=2",IF(G2909&lt;3,"2-3","&gt;=3"))</f>
        <v>2-3</v>
      </c>
      <c r="AJ2909">
        <f>G2909-H2909</f>
        <v>-0.4254545063719477</v>
      </c>
    </row>
    <row r="2910" spans="1:36" hidden="1" x14ac:dyDescent="0.3">
      <c r="A2910">
        <v>2018</v>
      </c>
      <c r="B2910" t="s">
        <v>127</v>
      </c>
      <c r="C2910">
        <v>51018</v>
      </c>
      <c r="D2910">
        <v>118033</v>
      </c>
      <c r="E2910">
        <v>177126</v>
      </c>
      <c r="F2910">
        <v>64667</v>
      </c>
      <c r="G2910">
        <v>2.31355599984319</v>
      </c>
      <c r="H2910">
        <f>+E2910/F2910</f>
        <v>2.7390477368673358</v>
      </c>
      <c r="I2910">
        <v>-6.6395163551633196E-3</v>
      </c>
      <c r="J2910">
        <v>-2.3200400173664501E-3</v>
      </c>
      <c r="K2910">
        <v>1.48215770423411E-2</v>
      </c>
      <c r="L2910">
        <v>-2.5525602653622699E-2</v>
      </c>
      <c r="M2910">
        <v>-4.9242698587477297E-2</v>
      </c>
      <c r="N2910">
        <v>-9.9120000000000007E-3</v>
      </c>
      <c r="O2910">
        <v>-1.0003E-2</v>
      </c>
      <c r="P2910">
        <v>0.88857543468475297</v>
      </c>
      <c r="Q2910">
        <v>-1.1030495166779E-2</v>
      </c>
      <c r="R2910">
        <v>316792</v>
      </c>
      <c r="S2910">
        <v>0</v>
      </c>
      <c r="T2910">
        <v>-1.50255132466554E-2</v>
      </c>
      <c r="U2910">
        <v>1.75053346902132E-2</v>
      </c>
      <c r="V2910">
        <v>0.60365323421427297</v>
      </c>
      <c r="W2910">
        <v>-6.4946653097867997E-3</v>
      </c>
      <c r="X2910">
        <v>2.2556047669056199E-2</v>
      </c>
      <c r="Y2910">
        <v>0.105287409984261</v>
      </c>
      <c r="Z2910">
        <v>-4.7185716419429501E-2</v>
      </c>
      <c r="AA2910">
        <v>0.65439519703096505</v>
      </c>
      <c r="AB2910">
        <v>5.9358020181726799E-4</v>
      </c>
      <c r="AC2910" t="b">
        <v>0</v>
      </c>
      <c r="AF2910">
        <v>7.6252225925756796E-3</v>
      </c>
      <c r="AG2910">
        <v>22395</v>
      </c>
      <c r="AH2910" t="e">
        <f>VLOOKUP(B2910,AN:AN,1,0)</f>
        <v>#N/A</v>
      </c>
      <c r="AI2910" t="str">
        <f>IF(G2910&lt;=2,"&lt;=2",IF(G2910&lt;3,"2-3","&gt;=3"))</f>
        <v>2-3</v>
      </c>
      <c r="AJ2910">
        <f>G2910-H2910</f>
        <v>-0.42549173702414578</v>
      </c>
    </row>
    <row r="2911" spans="1:36" hidden="1" x14ac:dyDescent="0.3">
      <c r="A2911">
        <v>2011</v>
      </c>
      <c r="B2911" t="s">
        <v>90</v>
      </c>
      <c r="C2911">
        <v>91561</v>
      </c>
      <c r="D2911">
        <v>213751</v>
      </c>
      <c r="E2911">
        <v>641284</v>
      </c>
      <c r="F2911">
        <v>232348</v>
      </c>
      <c r="G2911">
        <v>2.3345201559615898</v>
      </c>
      <c r="H2911">
        <f>+E2911/F2911</f>
        <v>2.7600151496892593</v>
      </c>
      <c r="I2911">
        <v>-3.9706606312033502E-2</v>
      </c>
      <c r="J2911">
        <v>2.7621928602456899E-3</v>
      </c>
      <c r="K2911">
        <v>-2.4076684415339999E-3</v>
      </c>
      <c r="L2911">
        <v>9.0935766339302004E-2</v>
      </c>
      <c r="M2911">
        <v>4.4323774985969101E-2</v>
      </c>
      <c r="N2911">
        <v>1.701E-3</v>
      </c>
      <c r="O2911">
        <v>-8.9099999999999997E-4</v>
      </c>
      <c r="P2911">
        <v>0.95148879289627097</v>
      </c>
      <c r="Q2911">
        <v>7.8071355819699902E-3</v>
      </c>
      <c r="R2911">
        <v>1001180</v>
      </c>
      <c r="S2911">
        <v>0</v>
      </c>
      <c r="T2911">
        <v>6.3271713443100001E-3</v>
      </c>
      <c r="U2911">
        <v>1.72282289713621E-2</v>
      </c>
      <c r="V2911">
        <v>0.688626611800088</v>
      </c>
      <c r="W2911">
        <v>-1.4771771028637901E-2</v>
      </c>
      <c r="X2911">
        <v>1.38275019136274E-3</v>
      </c>
      <c r="Y2911">
        <v>4.15008650984161E-2</v>
      </c>
      <c r="Z2911">
        <v>2.8549044229127799E-2</v>
      </c>
      <c r="AA2911">
        <v>0.93968054327240302</v>
      </c>
      <c r="AB2911">
        <v>2.7161164473196801E-4</v>
      </c>
      <c r="AC2911" t="b">
        <v>0</v>
      </c>
      <c r="AF2911">
        <v>2.19758512555865E-3</v>
      </c>
      <c r="AG2911">
        <v>40555</v>
      </c>
      <c r="AH2911" t="e">
        <f>VLOOKUP(B2911,AN:AN,1,0)</f>
        <v>#N/A</v>
      </c>
      <c r="AI2911" t="str">
        <f>IF(G2911&lt;=2,"&lt;=2",IF(G2911&lt;3,"2-3","&gt;=3"))</f>
        <v>2-3</v>
      </c>
      <c r="AJ2911">
        <f>G2911-H2911</f>
        <v>-0.42549499372766952</v>
      </c>
    </row>
    <row r="2912" spans="1:36" hidden="1" x14ac:dyDescent="0.3">
      <c r="A2912">
        <v>2018</v>
      </c>
      <c r="B2912" t="s">
        <v>119</v>
      </c>
      <c r="C2912">
        <v>32307</v>
      </c>
      <c r="D2912">
        <v>76923</v>
      </c>
      <c r="E2912">
        <v>134998</v>
      </c>
      <c r="F2912">
        <v>48101</v>
      </c>
      <c r="G2912">
        <v>2.3810010214504498</v>
      </c>
      <c r="H2912">
        <f>+E2912/F2912</f>
        <v>2.8065528783185383</v>
      </c>
      <c r="I2912">
        <v>-0.120709741554479</v>
      </c>
      <c r="J2912">
        <v>3.9680749177932496E-3</v>
      </c>
      <c r="K2912">
        <v>2.11096919775009E-2</v>
      </c>
      <c r="L2912">
        <v>0.10493984338641101</v>
      </c>
      <c r="M2912">
        <v>8.1222747452556601E-2</v>
      </c>
      <c r="N2912">
        <v>-7.5680000000000001E-3</v>
      </c>
      <c r="O2912">
        <v>-3.124E-3</v>
      </c>
      <c r="P2912">
        <v>0.9278205037117</v>
      </c>
      <c r="Q2912">
        <v>-2.5574028491973901E-2</v>
      </c>
      <c r="R2912">
        <v>216730.109375</v>
      </c>
      <c r="S2912">
        <v>0</v>
      </c>
      <c r="T2912">
        <v>-2.2999278269708101E-2</v>
      </c>
      <c r="U2912">
        <v>9.5315696671605093E-3</v>
      </c>
      <c r="V2912">
        <v>0.59038613016560704</v>
      </c>
      <c r="W2912">
        <v>-1.4468430332839399E-2</v>
      </c>
      <c r="X2912">
        <v>8.2638888888888803E-2</v>
      </c>
      <c r="Y2912">
        <v>4.4184092182476202E-2</v>
      </c>
      <c r="Z2912">
        <v>-0.174569035883504</v>
      </c>
      <c r="AA2912">
        <v>0.53508389057195205</v>
      </c>
      <c r="AB2912">
        <v>5.5555555555555501E-4</v>
      </c>
      <c r="AC2912" t="b">
        <v>0</v>
      </c>
      <c r="AF2912">
        <v>1.8888888888888799E-2</v>
      </c>
      <c r="AG2912">
        <v>7795</v>
      </c>
      <c r="AH2912" t="e">
        <f>VLOOKUP(B2912,AN:AN,1,0)</f>
        <v>#N/A</v>
      </c>
      <c r="AI2912" t="str">
        <f>IF(G2912&lt;=2,"&lt;=2",IF(G2912&lt;3,"2-3","&gt;=3"))</f>
        <v>2-3</v>
      </c>
      <c r="AJ2912">
        <f>G2912-H2912</f>
        <v>-0.4255518568680885</v>
      </c>
    </row>
    <row r="2913" spans="1:36" hidden="1" x14ac:dyDescent="0.3">
      <c r="A2913">
        <v>2006</v>
      </c>
      <c r="B2913" t="s">
        <v>105</v>
      </c>
      <c r="C2913">
        <v>14281</v>
      </c>
      <c r="D2913">
        <v>31006</v>
      </c>
      <c r="E2913">
        <v>120126</v>
      </c>
      <c r="F2913">
        <v>46261</v>
      </c>
      <c r="G2913">
        <v>2.1711364750367599</v>
      </c>
      <c r="H2913">
        <f>+E2913/F2913</f>
        <v>2.5967013250902489</v>
      </c>
      <c r="I2913">
        <v>-4.4312990328267597E-2</v>
      </c>
      <c r="J2913">
        <v>-3.2017324119805999E-3</v>
      </c>
      <c r="K2913">
        <v>-3.4379203766583999E-3</v>
      </c>
      <c r="L2913">
        <v>-8.8172139915637604E-2</v>
      </c>
      <c r="M2913">
        <v>-1.3076019240543899E-3</v>
      </c>
      <c r="N2913">
        <v>2.4334000000000001E-2</v>
      </c>
      <c r="O2913">
        <v>2.2734999999999998E-2</v>
      </c>
      <c r="P2913">
        <v>0.90360641479492199</v>
      </c>
      <c r="Q2913">
        <v>-1.0489165782928E-2</v>
      </c>
      <c r="R2913">
        <v>163360</v>
      </c>
      <c r="S2913">
        <v>0</v>
      </c>
      <c r="T2913">
        <v>-2.4462196975946399E-2</v>
      </c>
      <c r="U2913">
        <v>1.47324912250042E-2</v>
      </c>
      <c r="V2913">
        <v>0.602933181701507</v>
      </c>
      <c r="W2913">
        <v>-1.7267508774995801E-2</v>
      </c>
      <c r="X2913">
        <v>0.160980810234541</v>
      </c>
      <c r="Y2913">
        <v>0</v>
      </c>
      <c r="AA2913">
        <v>0.14492462099768799</v>
      </c>
      <c r="AB2913">
        <v>0</v>
      </c>
      <c r="AC2913" t="b">
        <v>0</v>
      </c>
      <c r="AF2913">
        <v>0</v>
      </c>
      <c r="AG2913">
        <v>4356</v>
      </c>
      <c r="AH2913" t="e">
        <f>VLOOKUP(B2913,AN:AN,1,0)</f>
        <v>#N/A</v>
      </c>
      <c r="AI2913" t="str">
        <f>IF(G2913&lt;=2,"&lt;=2",IF(G2913&lt;3,"2-3","&gt;=3"))</f>
        <v>2-3</v>
      </c>
      <c r="AJ2913">
        <f>G2913-H2913</f>
        <v>-0.42556485005348899</v>
      </c>
    </row>
    <row r="2914" spans="1:36" hidden="1" x14ac:dyDescent="0.3">
      <c r="A2914">
        <v>2006</v>
      </c>
      <c r="B2914" t="s">
        <v>59</v>
      </c>
      <c r="C2914">
        <v>59852</v>
      </c>
      <c r="D2914">
        <v>125675</v>
      </c>
      <c r="E2914">
        <v>320909</v>
      </c>
      <c r="F2914">
        <v>127076</v>
      </c>
      <c r="G2914">
        <v>2.0997627481120098</v>
      </c>
      <c r="H2914">
        <f>+E2914/F2914</f>
        <v>2.5253312978060372</v>
      </c>
      <c r="I2914">
        <v>-6.5745717861759201E-2</v>
      </c>
      <c r="J2914">
        <v>-2.9316041618585999E-3</v>
      </c>
      <c r="K2914">
        <v>-3.1677921265363999E-3</v>
      </c>
      <c r="L2914">
        <v>-0.113321423497051</v>
      </c>
      <c r="M2914">
        <v>-2.6456885505467698E-2</v>
      </c>
      <c r="N2914">
        <v>-3.5230000000000001E-3</v>
      </c>
      <c r="O2914">
        <v>-9.8549999999999992E-3</v>
      </c>
      <c r="P2914">
        <v>0.92487722635269198</v>
      </c>
      <c r="Q2914">
        <v>4.08697128295898E-3</v>
      </c>
      <c r="R2914">
        <v>508101.09375</v>
      </c>
      <c r="S2914">
        <v>0</v>
      </c>
      <c r="T2914">
        <v>2.6077285408973701E-2</v>
      </c>
      <c r="U2914">
        <v>6.5271973609924303E-2</v>
      </c>
      <c r="V2914">
        <v>0.79289843073074895</v>
      </c>
      <c r="W2914">
        <v>3.3271973609924302E-2</v>
      </c>
      <c r="X2914">
        <v>5.9260980711131703E-3</v>
      </c>
      <c r="Y2914">
        <v>9.2162316018683105E-2</v>
      </c>
      <c r="AA2914">
        <v>1.3636862657525599</v>
      </c>
      <c r="AB2914">
        <v>5.8099000697188002E-5</v>
      </c>
      <c r="AC2914" t="b">
        <v>0</v>
      </c>
      <c r="AF2914">
        <v>2.3065303276783598E-2</v>
      </c>
      <c r="AG2914">
        <v>17314</v>
      </c>
      <c r="AH2914" t="e">
        <f>VLOOKUP(B2914,AN:AN,1,0)</f>
        <v>#N/A</v>
      </c>
      <c r="AI2914" t="str">
        <f>IF(G2914&lt;=2,"&lt;=2",IF(G2914&lt;3,"2-3","&gt;=3"))</f>
        <v>2-3</v>
      </c>
      <c r="AJ2914">
        <f>G2914-H2914</f>
        <v>-0.42556854969402735</v>
      </c>
    </row>
    <row r="2915" spans="1:36" hidden="1" x14ac:dyDescent="0.3">
      <c r="A2915">
        <v>2016</v>
      </c>
      <c r="B2915" t="s">
        <v>122</v>
      </c>
      <c r="C2915">
        <v>17071</v>
      </c>
      <c r="D2915">
        <v>35073</v>
      </c>
      <c r="E2915">
        <v>69071</v>
      </c>
      <c r="F2915">
        <v>27846</v>
      </c>
      <c r="G2915">
        <v>2.0545369339816002</v>
      </c>
      <c r="H2915">
        <f>+E2915/F2915</f>
        <v>2.4804639804639805</v>
      </c>
      <c r="I2915">
        <v>2.8353052478656102E-3</v>
      </c>
      <c r="J2915">
        <v>-3.4420210868120501E-3</v>
      </c>
      <c r="K2915">
        <v>1.94543944299219E-3</v>
      </c>
      <c r="L2915">
        <v>2.9459134414791602E-3</v>
      </c>
      <c r="M2915">
        <v>-8.4607974626124002E-2</v>
      </c>
      <c r="N2915">
        <v>8.0000000000000004E-4</v>
      </c>
      <c r="O2915">
        <v>-3.467E-3</v>
      </c>
      <c r="P2915">
        <v>0.96896713972091697</v>
      </c>
      <c r="Q2915">
        <v>1.2526154518127899E-2</v>
      </c>
      <c r="R2915">
        <v>109071.1953125</v>
      </c>
      <c r="S2915">
        <v>0</v>
      </c>
      <c r="T2915">
        <v>-1.18020549416541E-2</v>
      </c>
      <c r="U2915">
        <v>1.44350323826075E-2</v>
      </c>
      <c r="V2915">
        <v>0.71434673309173402</v>
      </c>
      <c r="W2915">
        <v>1.4350323826075001E-3</v>
      </c>
      <c r="X2915">
        <v>0</v>
      </c>
      <c r="Y2915">
        <v>5.03741013311454E-2</v>
      </c>
      <c r="Z2915">
        <v>7.5538207085911496E-2</v>
      </c>
      <c r="AA2915">
        <v>0.40466470500031199</v>
      </c>
      <c r="AB2915">
        <v>3.4675913576953802E-3</v>
      </c>
      <c r="AC2915" t="b">
        <v>1</v>
      </c>
      <c r="AF2915">
        <v>1.9205121365697499E-2</v>
      </c>
      <c r="AG2915">
        <v>3749</v>
      </c>
      <c r="AH2915" t="e">
        <f>VLOOKUP(B2915,AN:AN,1,0)</f>
        <v>#N/A</v>
      </c>
      <c r="AI2915" t="str">
        <f>IF(G2915&lt;=2,"&lt;=2",IF(G2915&lt;3,"2-3","&gt;=3"))</f>
        <v>2-3</v>
      </c>
      <c r="AJ2915">
        <f>G2915-H2915</f>
        <v>-0.42592704648238033</v>
      </c>
    </row>
    <row r="2916" spans="1:36" hidden="1" x14ac:dyDescent="0.3">
      <c r="A2916">
        <v>2020</v>
      </c>
      <c r="B2916" t="s">
        <v>128</v>
      </c>
      <c r="C2916">
        <v>26097</v>
      </c>
      <c r="D2916">
        <v>61354</v>
      </c>
      <c r="E2916">
        <v>191062</v>
      </c>
      <c r="F2916">
        <v>68795</v>
      </c>
      <c r="G2916">
        <v>2.3509981990267002</v>
      </c>
      <c r="H2916">
        <f>+E2916/F2916</f>
        <v>2.7772657896649466</v>
      </c>
      <c r="I2916">
        <v>7.9107576881053809E-3</v>
      </c>
      <c r="J2916">
        <v>-2.3306470364332199E-2</v>
      </c>
      <c r="K2916">
        <v>1.3139708220958699E-2</v>
      </c>
      <c r="N2916">
        <v>1.6206999999999999E-2</v>
      </c>
      <c r="O2916">
        <v>1.0260999999999999E-2</v>
      </c>
      <c r="P2916">
        <v>0.94075399637222301</v>
      </c>
      <c r="Q2916">
        <v>3.6675453186034997E-2</v>
      </c>
      <c r="R2916">
        <v>261867.1875</v>
      </c>
      <c r="S2916">
        <v>0</v>
      </c>
      <c r="T2916">
        <v>-8.9451856911182508E-3</v>
      </c>
      <c r="U2916">
        <v>2.3102598264813399E-2</v>
      </c>
      <c r="V2916">
        <v>0.63102116292564003</v>
      </c>
      <c r="W2916">
        <v>1.11025982648133E-2</v>
      </c>
      <c r="X2916">
        <v>2.06508811763433E-2</v>
      </c>
      <c r="Z2916">
        <v>1.20428524556954E-2</v>
      </c>
      <c r="AA2916">
        <v>0.159291491716362</v>
      </c>
      <c r="AB2916">
        <v>9.7307817061303905E-4</v>
      </c>
      <c r="AC2916" t="b">
        <v>1</v>
      </c>
      <c r="AF2916">
        <v>5.2762460806573597E-2</v>
      </c>
      <c r="AG2916">
        <v>9440</v>
      </c>
      <c r="AH2916" t="e">
        <f>VLOOKUP(B2916,AN:AN,1,0)</f>
        <v>#N/A</v>
      </c>
      <c r="AI2916" t="str">
        <f>IF(G2916&lt;=2,"&lt;=2",IF(G2916&lt;3,"2-3","&gt;=3"))</f>
        <v>2-3</v>
      </c>
      <c r="AJ2916">
        <f>G2916-H2916</f>
        <v>-0.42626759063824649</v>
      </c>
    </row>
    <row r="2917" spans="1:36" hidden="1" x14ac:dyDescent="0.3">
      <c r="A2917">
        <v>2017</v>
      </c>
      <c r="B2917" t="s">
        <v>82</v>
      </c>
      <c r="C2917">
        <v>18179</v>
      </c>
      <c r="D2917">
        <v>43279</v>
      </c>
      <c r="E2917">
        <v>83643</v>
      </c>
      <c r="F2917">
        <v>29798</v>
      </c>
      <c r="G2917">
        <v>2.38071401067165</v>
      </c>
      <c r="H2917">
        <f>+E2917/F2917</f>
        <v>2.8070004698301898</v>
      </c>
      <c r="I2917">
        <v>-6.3962815185208105E-2</v>
      </c>
      <c r="J2917">
        <v>-4.5272439718246502E-2</v>
      </c>
      <c r="K2917">
        <v>-3.67415917813778E-2</v>
      </c>
      <c r="L2917">
        <v>0.136262541502713</v>
      </c>
      <c r="M2917">
        <v>8.5716780275106E-2</v>
      </c>
      <c r="N2917">
        <v>1.433E-3</v>
      </c>
      <c r="O2917">
        <v>7.5100000000000002E-3</v>
      </c>
      <c r="P2917">
        <v>0.92918992042541504</v>
      </c>
      <c r="Q2917">
        <v>-2.4490296840667902E-2</v>
      </c>
      <c r="R2917">
        <v>143336</v>
      </c>
      <c r="S2917">
        <v>0</v>
      </c>
      <c r="T2917">
        <v>-3.0915439128875701E-2</v>
      </c>
      <c r="U2917">
        <v>-4.5279785990715001E-3</v>
      </c>
      <c r="V2917">
        <v>1.12080495003124</v>
      </c>
      <c r="W2917">
        <v>-2.5527978599071501E-2</v>
      </c>
      <c r="X2917">
        <v>5.9829059829059797E-2</v>
      </c>
      <c r="Y2917">
        <v>2.5858042012364101E-2</v>
      </c>
      <c r="Z2917">
        <v>-0.107025198217922</v>
      </c>
      <c r="AA2917">
        <v>0.79710272322919196</v>
      </c>
      <c r="AB2917">
        <v>3.7986704653371301E-4</v>
      </c>
      <c r="AC2917" t="b">
        <v>0</v>
      </c>
      <c r="AF2917">
        <v>2.1082621082621E-2</v>
      </c>
      <c r="AG2917">
        <v>5580</v>
      </c>
      <c r="AH2917" t="e">
        <f>VLOOKUP(B2917,AN:AN,1,0)</f>
        <v>#N/A</v>
      </c>
      <c r="AI2917" t="str">
        <f>IF(G2917&lt;=2,"&lt;=2",IF(G2917&lt;3,"2-3","&gt;=3"))</f>
        <v>2-3</v>
      </c>
      <c r="AJ2917">
        <f>G2917-H2917</f>
        <v>-0.4262864591585398</v>
      </c>
    </row>
    <row r="2918" spans="1:36" hidden="1" x14ac:dyDescent="0.3">
      <c r="A2918">
        <v>2009</v>
      </c>
      <c r="B2918" t="s">
        <v>90</v>
      </c>
      <c r="C2918">
        <v>79225</v>
      </c>
      <c r="D2918">
        <v>186747</v>
      </c>
      <c r="E2918">
        <v>665097</v>
      </c>
      <c r="F2918">
        <v>238946</v>
      </c>
      <c r="G2918">
        <v>2.3571726096560401</v>
      </c>
      <c r="H2918">
        <f>+E2918/F2918</f>
        <v>2.7834615352422722</v>
      </c>
      <c r="I2918">
        <v>3.1792173529742902E-2</v>
      </c>
      <c r="J2918">
        <v>-4.5046531595289603E-3</v>
      </c>
      <c r="K2918">
        <v>-1.38430322371423E-2</v>
      </c>
      <c r="L2918">
        <v>-1.0938202869147E-2</v>
      </c>
      <c r="M2918">
        <v>1.63286039605736E-2</v>
      </c>
      <c r="N2918">
        <v>6.6799999999999997E-4</v>
      </c>
      <c r="O2918">
        <v>9.6400000000000001E-4</v>
      </c>
      <c r="P2918">
        <v>0.93702340126037598</v>
      </c>
      <c r="Q2918">
        <v>-5.7909488677980701E-3</v>
      </c>
      <c r="R2918">
        <v>987937.375</v>
      </c>
      <c r="S2918">
        <v>0</v>
      </c>
      <c r="T2918">
        <v>1.0960113257169699E-2</v>
      </c>
      <c r="U2918">
        <v>-1.9606588408350899E-2</v>
      </c>
      <c r="V2918">
        <v>0.70650566887363198</v>
      </c>
      <c r="W2918">
        <v>-1.5606588408350899E-2</v>
      </c>
      <c r="X2918">
        <v>1.97995297611681E-4</v>
      </c>
      <c r="Y2918">
        <v>9.9819400047214402E-3</v>
      </c>
      <c r="AA2918">
        <v>0.26925600354872298</v>
      </c>
      <c r="AB2918">
        <v>3.9599059522336298E-4</v>
      </c>
      <c r="AC2918" t="b">
        <v>1</v>
      </c>
      <c r="AF2918">
        <v>1.65821061749783E-3</v>
      </c>
      <c r="AG2918">
        <v>40413</v>
      </c>
      <c r="AH2918" t="e">
        <f>VLOOKUP(B2918,AN:AN,1,0)</f>
        <v>#N/A</v>
      </c>
      <c r="AI2918" t="str">
        <f>IF(G2918&lt;=2,"&lt;=2",IF(G2918&lt;3,"2-3","&gt;=3"))</f>
        <v>2-3</v>
      </c>
      <c r="AJ2918">
        <f>G2918-H2918</f>
        <v>-0.4262889255862321</v>
      </c>
    </row>
    <row r="2919" spans="1:36" hidden="1" x14ac:dyDescent="0.3">
      <c r="A2919">
        <v>2019</v>
      </c>
      <c r="B2919" t="s">
        <v>104</v>
      </c>
      <c r="C2919">
        <v>25919</v>
      </c>
      <c r="D2919">
        <v>55027</v>
      </c>
      <c r="E2919">
        <v>88875</v>
      </c>
      <c r="F2919">
        <v>34862</v>
      </c>
      <c r="G2919">
        <v>2.1230371542111901</v>
      </c>
      <c r="H2919">
        <f>+E2919/F2919</f>
        <v>2.5493373874132295</v>
      </c>
      <c r="I2919">
        <v>5.4023678823642902E-2</v>
      </c>
      <c r="J2919">
        <v>-3.1663691537687499E-2</v>
      </c>
      <c r="K2919">
        <v>-1.16159075817558E-2</v>
      </c>
      <c r="N2919">
        <v>1.0189999999999999E-3</v>
      </c>
      <c r="O2919">
        <v>-7.2030000000000002E-3</v>
      </c>
      <c r="P2919">
        <v>0.92397028207778897</v>
      </c>
      <c r="Q2919">
        <v>-1.6745269298554001E-2</v>
      </c>
      <c r="R2919">
        <v>174761.90625</v>
      </c>
      <c r="S2919">
        <v>8.22271819570069E-4</v>
      </c>
      <c r="T2919">
        <v>-1.65596660226583E-2</v>
      </c>
      <c r="U2919">
        <v>1.85819510370493E-2</v>
      </c>
      <c r="V2919">
        <v>0.79498364142297195</v>
      </c>
      <c r="W2919">
        <v>5.8195103704930095E-4</v>
      </c>
      <c r="X2919">
        <v>3.7354634089040203E-2</v>
      </c>
      <c r="Z2919">
        <v>1.48198573374635E-2</v>
      </c>
      <c r="AA2919">
        <v>0.79837435843872395</v>
      </c>
      <c r="AB2919">
        <v>3.5240220838717203E-4</v>
      </c>
      <c r="AC2919" t="b">
        <v>1</v>
      </c>
      <c r="AF2919">
        <v>8.2697051568189794E-2</v>
      </c>
      <c r="AG2919">
        <v>8831</v>
      </c>
      <c r="AH2919" t="e">
        <f>VLOOKUP(B2919,AN:AN,1,0)</f>
        <v>#N/A</v>
      </c>
      <c r="AI2919" t="str">
        <f>IF(G2919&lt;=2,"&lt;=2",IF(G2919&lt;3,"2-3","&gt;=3"))</f>
        <v>2-3</v>
      </c>
      <c r="AJ2919">
        <f>G2919-H2919</f>
        <v>-0.42630023320203936</v>
      </c>
    </row>
    <row r="2920" spans="1:36" hidden="1" x14ac:dyDescent="0.3">
      <c r="A2920">
        <v>2019</v>
      </c>
      <c r="B2920" t="s">
        <v>137</v>
      </c>
      <c r="C2920">
        <v>258012</v>
      </c>
      <c r="D2920">
        <v>562461</v>
      </c>
      <c r="E2920">
        <v>983463</v>
      </c>
      <c r="F2920">
        <v>377340</v>
      </c>
      <c r="G2920">
        <v>2.17998000093018</v>
      </c>
      <c r="H2920">
        <f>+E2920/F2920</f>
        <v>2.6063046589282877</v>
      </c>
      <c r="I2920">
        <v>-2.7316738947177699E-3</v>
      </c>
      <c r="J2920">
        <v>-1.7012968659400898E-2</v>
      </c>
      <c r="K2920">
        <v>3.0348152965306899E-3</v>
      </c>
      <c r="N2920">
        <v>2.9789999999999999E-3</v>
      </c>
      <c r="O2920">
        <v>-2.5560000000000001E-3</v>
      </c>
      <c r="P2920">
        <v>0.94816190004348799</v>
      </c>
      <c r="Q2920">
        <v>3.173649311066E-3</v>
      </c>
      <c r="R2920">
        <v>1574277</v>
      </c>
      <c r="S2920">
        <v>1.66650423935288E-3</v>
      </c>
      <c r="T2920">
        <v>-8.0090444535017499E-3</v>
      </c>
      <c r="U2920">
        <v>2.7132572606205899E-2</v>
      </c>
      <c r="V2920">
        <v>0.86014623498223197</v>
      </c>
      <c r="W2920">
        <v>9.1325726062059E-3</v>
      </c>
      <c r="X2920">
        <v>2.3789104375791799E-2</v>
      </c>
      <c r="Z2920">
        <v>-1.61538643651374E-2</v>
      </c>
      <c r="AA2920">
        <v>8.9263405246331404E-2</v>
      </c>
      <c r="AB2920">
        <v>1.21820485332813E-3</v>
      </c>
      <c r="AC2920" t="b">
        <v>0</v>
      </c>
      <c r="AD2920">
        <v>4.7866235691554201E-3</v>
      </c>
      <c r="AE2920">
        <v>1.2146528215809501E-2</v>
      </c>
      <c r="AF2920">
        <v>1.2415943865120301E-2</v>
      </c>
      <c r="AG2920">
        <v>105051</v>
      </c>
      <c r="AH2920" t="str">
        <f>VLOOKUP(B2920,AN:AN,1,0)</f>
        <v>Milwaukee - WI</v>
      </c>
      <c r="AI2920" t="str">
        <f>IF(G2920&lt;=2,"&lt;=2",IF(G2920&lt;3,"2-3","&gt;=3"))</f>
        <v>2-3</v>
      </c>
      <c r="AJ2920">
        <f>G2920-H2920</f>
        <v>-0.4263246579981077</v>
      </c>
    </row>
    <row r="2921" spans="1:36" hidden="1" x14ac:dyDescent="0.3">
      <c r="A2921">
        <v>2010</v>
      </c>
      <c r="B2921" t="s">
        <v>166</v>
      </c>
      <c r="C2921">
        <v>62984</v>
      </c>
      <c r="D2921">
        <v>130259</v>
      </c>
      <c r="E2921">
        <v>404602</v>
      </c>
      <c r="F2921">
        <v>162196</v>
      </c>
      <c r="G2921">
        <v>2.0681284135653399</v>
      </c>
      <c r="H2921">
        <f>+E2921/F2921</f>
        <v>2.4945251424202817</v>
      </c>
      <c r="I2921">
        <v>-1.47983187771381E-2</v>
      </c>
      <c r="J2921">
        <v>4.6502831391990003E-3</v>
      </c>
      <c r="K2921">
        <v>-1.64486592337489E-2</v>
      </c>
      <c r="L2921">
        <v>2.1965872459113502E-2</v>
      </c>
      <c r="M2921">
        <v>9.6899108029901999E-3</v>
      </c>
      <c r="N2921">
        <v>8.5899999999999995E-4</v>
      </c>
      <c r="O2921">
        <v>3.1839999999999898E-3</v>
      </c>
      <c r="P2921">
        <v>0.94088137149810802</v>
      </c>
      <c r="Q2921">
        <v>-2.7711391448970099E-3</v>
      </c>
      <c r="R2921">
        <v>514966.8125</v>
      </c>
      <c r="S2921">
        <v>0</v>
      </c>
      <c r="T2921">
        <v>9.8508307710289504E-3</v>
      </c>
      <c r="U2921">
        <v>1.65124516934156E-2</v>
      </c>
      <c r="V2921">
        <v>1.2302869763850299</v>
      </c>
      <c r="W2921">
        <v>5.1245169341559895E-4</v>
      </c>
      <c r="X2921">
        <v>1.4243150933798399E-2</v>
      </c>
      <c r="Y2921">
        <v>1.14384361512502E-2</v>
      </c>
      <c r="Z2921">
        <v>7.8179904514895301E-3</v>
      </c>
      <c r="AA2921">
        <v>6.7726169609327799E-2</v>
      </c>
      <c r="AB2921">
        <v>7.9936051159072697E-4</v>
      </c>
      <c r="AC2921" t="b">
        <v>0</v>
      </c>
      <c r="AF2921">
        <v>0</v>
      </c>
      <c r="AG2921">
        <v>13957</v>
      </c>
      <c r="AH2921" t="e">
        <f>VLOOKUP(B2921,AN:AN,1,0)</f>
        <v>#N/A</v>
      </c>
      <c r="AI2921" t="str">
        <f>IF(G2921&lt;=2,"&lt;=2",IF(G2921&lt;3,"2-3","&gt;=3"))</f>
        <v>2-3</v>
      </c>
      <c r="AJ2921">
        <f>G2921-H2921</f>
        <v>-0.42639672885494173</v>
      </c>
    </row>
    <row r="2922" spans="1:36" hidden="1" x14ac:dyDescent="0.3">
      <c r="A2922">
        <v>2010</v>
      </c>
      <c r="B2922" t="s">
        <v>185</v>
      </c>
      <c r="C2922">
        <v>108994</v>
      </c>
      <c r="D2922">
        <v>296340</v>
      </c>
      <c r="E2922">
        <v>723231</v>
      </c>
      <c r="F2922">
        <v>229938</v>
      </c>
      <c r="G2922">
        <v>2.7188652586380901</v>
      </c>
      <c r="H2922">
        <f>+E2922/F2922</f>
        <v>3.1453304803903661</v>
      </c>
      <c r="I2922">
        <v>6.00387435187133E-2</v>
      </c>
      <c r="J2922">
        <v>3.9805001579224899E-3</v>
      </c>
      <c r="K2922">
        <v>-1.7118442215025401E-2</v>
      </c>
      <c r="L2922">
        <v>3.3226333521306398E-2</v>
      </c>
      <c r="M2922">
        <v>2.0950371865183001E-2</v>
      </c>
      <c r="N2922">
        <v>4.7390000000000002E-3</v>
      </c>
      <c r="O2922">
        <v>6.496E-3</v>
      </c>
      <c r="P2922">
        <v>0.91719383001327504</v>
      </c>
      <c r="Q2922">
        <v>8.9766383171080398E-3</v>
      </c>
      <c r="R2922">
        <v>1096394</v>
      </c>
      <c r="S2922">
        <v>0</v>
      </c>
      <c r="T2922">
        <v>-1.8823360092937901E-2</v>
      </c>
      <c r="U2922">
        <v>-1.21617391705513E-2</v>
      </c>
      <c r="V2922">
        <v>0.90170101374803702</v>
      </c>
      <c r="W2922">
        <v>-2.81617391705513E-2</v>
      </c>
      <c r="X2922">
        <v>3.0918079641574201E-2</v>
      </c>
      <c r="Y2922">
        <v>0.140807158130932</v>
      </c>
      <c r="Z2922">
        <v>0.115618036655093</v>
      </c>
      <c r="AA2922">
        <v>1.65171025951738</v>
      </c>
      <c r="AB2922">
        <v>1.9311729944768399E-4</v>
      </c>
      <c r="AC2922" t="b">
        <v>1</v>
      </c>
      <c r="AF2922">
        <v>1.14904793171372E-2</v>
      </c>
      <c r="AG2922">
        <v>53383</v>
      </c>
      <c r="AH2922" t="e">
        <f>VLOOKUP(B2922,AN:AN,1,0)</f>
        <v>#N/A</v>
      </c>
      <c r="AI2922" t="str">
        <f>IF(G2922&lt;=2,"&lt;=2",IF(G2922&lt;3,"2-3","&gt;=3"))</f>
        <v>2-3</v>
      </c>
      <c r="AJ2922">
        <f>G2922-H2922</f>
        <v>-0.42646522175227597</v>
      </c>
    </row>
    <row r="2923" spans="1:36" hidden="1" x14ac:dyDescent="0.3">
      <c r="A2923">
        <v>2007</v>
      </c>
      <c r="B2923" t="s">
        <v>215</v>
      </c>
      <c r="C2923">
        <v>36601</v>
      </c>
      <c r="D2923">
        <v>76989</v>
      </c>
      <c r="E2923">
        <v>202458</v>
      </c>
      <c r="F2923">
        <v>80023</v>
      </c>
      <c r="G2923">
        <v>2.10346711838474</v>
      </c>
      <c r="H2923">
        <f>+E2923/F2923</f>
        <v>2.5299976256826162</v>
      </c>
      <c r="I2923">
        <v>1.9902843277248099E-2</v>
      </c>
      <c r="J2923">
        <v>-2.4948543868958898E-3</v>
      </c>
      <c r="K2923">
        <v>-3.2119181297719401E-2</v>
      </c>
      <c r="L2923">
        <v>-8.8071342438459294E-2</v>
      </c>
      <c r="M2923">
        <v>3.7268688902258001E-3</v>
      </c>
      <c r="N2923">
        <v>-8.9499999999999996E-4</v>
      </c>
      <c r="O2923">
        <v>-1.7899999999999999E-3</v>
      </c>
      <c r="P2923">
        <v>0.91874986886978105</v>
      </c>
      <c r="Q2923">
        <v>-1.3046860694889599E-3</v>
      </c>
      <c r="R2923">
        <v>298842.8125</v>
      </c>
      <c r="S2923">
        <v>0</v>
      </c>
      <c r="T2923">
        <v>3.2438114285468999E-3</v>
      </c>
      <c r="U2923">
        <v>3.2007623463869102E-2</v>
      </c>
      <c r="V2923">
        <v>0.76252582320437701</v>
      </c>
      <c r="W2923">
        <v>3.0076234638690999E-3</v>
      </c>
      <c r="X2923">
        <v>0</v>
      </c>
      <c r="Y2923">
        <v>3.40136054421768E-3</v>
      </c>
      <c r="AA2923">
        <v>0.15359795833897999</v>
      </c>
      <c r="AB2923">
        <v>1.7901897601145701E-4</v>
      </c>
      <c r="AC2923" t="b">
        <v>1</v>
      </c>
      <c r="AF2923">
        <v>0</v>
      </c>
      <c r="AG2923">
        <v>5586</v>
      </c>
      <c r="AH2923" t="e">
        <f>VLOOKUP(B2923,AN:AN,1,0)</f>
        <v>#N/A</v>
      </c>
      <c r="AI2923" t="str">
        <f>IF(G2923&lt;=2,"&lt;=2",IF(G2923&lt;3,"2-3","&gt;=3"))</f>
        <v>2-3</v>
      </c>
      <c r="AJ2923">
        <f>G2923-H2923</f>
        <v>-0.42653050729787623</v>
      </c>
    </row>
    <row r="2924" spans="1:36" hidden="1" x14ac:dyDescent="0.3">
      <c r="A2924">
        <v>2008</v>
      </c>
      <c r="B2924" t="s">
        <v>171</v>
      </c>
      <c r="C2924">
        <v>20748</v>
      </c>
      <c r="D2924">
        <v>46701</v>
      </c>
      <c r="E2924">
        <v>145428</v>
      </c>
      <c r="F2924">
        <v>54314</v>
      </c>
      <c r="G2924">
        <v>2.25086755349913</v>
      </c>
      <c r="H2924">
        <f>+E2924/F2924</f>
        <v>2.6775417019552972</v>
      </c>
      <c r="I2924">
        <v>-1.9256391925367801E-2</v>
      </c>
      <c r="J2924">
        <v>8.9007206261157504E-3</v>
      </c>
      <c r="K2924">
        <v>-1.76659810394049E-2</v>
      </c>
      <c r="L2924">
        <v>-6.1409156462177601E-2</v>
      </c>
      <c r="M2924">
        <v>-4.9403815064580003E-3</v>
      </c>
      <c r="N2924">
        <v>1.6609999999999999E-3</v>
      </c>
      <c r="O2924">
        <v>-1.3799999999999999E-4</v>
      </c>
      <c r="P2924">
        <v>0.93293637037277199</v>
      </c>
      <c r="Q2924">
        <v>8.6212158203119397E-3</v>
      </c>
      <c r="R2924">
        <v>194838.296875</v>
      </c>
      <c r="S2924">
        <v>0</v>
      </c>
      <c r="T2924">
        <v>5.9811384417116798E-3</v>
      </c>
      <c r="U2924">
        <v>1.43568115308881E-2</v>
      </c>
      <c r="V2924">
        <v>0.74234336302221104</v>
      </c>
      <c r="W2924">
        <v>-2.36431884691118E-2</v>
      </c>
      <c r="X2924">
        <v>0</v>
      </c>
      <c r="Y2924">
        <v>1.6613595458950499E-3</v>
      </c>
      <c r="AA2924">
        <v>0.18552113997762901</v>
      </c>
      <c r="AB2924">
        <v>1.3844662882458801E-3</v>
      </c>
      <c r="AC2924" t="b">
        <v>0</v>
      </c>
      <c r="AF2924">
        <v>0</v>
      </c>
      <c r="AG2924">
        <v>7223</v>
      </c>
      <c r="AH2924" t="e">
        <f>VLOOKUP(B2924,AN:AN,1,0)</f>
        <v>#N/A</v>
      </c>
      <c r="AI2924" t="str">
        <f>IF(G2924&lt;=2,"&lt;=2",IF(G2924&lt;3,"2-3","&gt;=3"))</f>
        <v>2-3</v>
      </c>
      <c r="AJ2924">
        <f>G2924-H2924</f>
        <v>-0.42667414845616713</v>
      </c>
    </row>
    <row r="2925" spans="1:36" hidden="1" x14ac:dyDescent="0.3">
      <c r="A2925">
        <v>2017</v>
      </c>
      <c r="B2925" t="s">
        <v>138</v>
      </c>
      <c r="C2925">
        <v>416724</v>
      </c>
      <c r="D2925">
        <v>945668</v>
      </c>
      <c r="E2925">
        <v>2634702</v>
      </c>
      <c r="F2925">
        <v>977154</v>
      </c>
      <c r="G2925">
        <v>2.2692909455658898</v>
      </c>
      <c r="H2925">
        <f>+E2925/F2925</f>
        <v>2.6963017088401622</v>
      </c>
      <c r="I2925">
        <v>2.36407099500958E-2</v>
      </c>
      <c r="J2925">
        <v>-4.14421409368519E-3</v>
      </c>
      <c r="K2925">
        <v>4.3866338431834996E-3</v>
      </c>
      <c r="L2925">
        <v>-6.1188744515180603E-2</v>
      </c>
      <c r="M2925">
        <v>-0.111734505742788</v>
      </c>
      <c r="N2925">
        <v>2.441E-3</v>
      </c>
      <c r="O2925">
        <v>-1.6130000000000001E-3</v>
      </c>
      <c r="P2925">
        <v>0.95341134071350098</v>
      </c>
      <c r="Q2925">
        <v>2.2846460342409399E-3</v>
      </c>
      <c r="R2925">
        <v>3627962</v>
      </c>
      <c r="S2925">
        <v>5.33457033515018E-4</v>
      </c>
      <c r="T2925">
        <v>6.7724063992500496E-3</v>
      </c>
      <c r="U2925">
        <v>3.3159866929054302E-2</v>
      </c>
      <c r="V2925">
        <v>1.0257063482104101</v>
      </c>
      <c r="W2925">
        <v>1.2159866929054301E-2</v>
      </c>
      <c r="X2925">
        <v>1.6305230198306798E-2</v>
      </c>
      <c r="Y2925">
        <v>0.181948912875391</v>
      </c>
      <c r="Z2925">
        <v>1.8327722257225999E-2</v>
      </c>
      <c r="AA2925">
        <v>1.1157408310641601</v>
      </c>
      <c r="AB2925">
        <v>1.08083033746955E-3</v>
      </c>
      <c r="AC2925" t="b">
        <v>1</v>
      </c>
      <c r="AD2925">
        <v>1.08476025020943E-2</v>
      </c>
      <c r="AE2925">
        <v>9.6335077379531495E-3</v>
      </c>
      <c r="AF2925">
        <v>1.87730488229154E-2</v>
      </c>
      <c r="AG2925">
        <v>219090</v>
      </c>
      <c r="AH2925" t="str">
        <f>VLOOKUP(B2925,AN:AN,1,0)</f>
        <v>Minneapolis - MN</v>
      </c>
      <c r="AI2925" t="str">
        <f>IF(G2925&lt;=2,"&lt;=2",IF(G2925&lt;3,"2-3","&gt;=3"))</f>
        <v>2-3</v>
      </c>
      <c r="AJ2925">
        <f>G2925-H2925</f>
        <v>-0.42701076327427234</v>
      </c>
    </row>
    <row r="2926" spans="1:36" hidden="1" x14ac:dyDescent="0.3">
      <c r="A2926">
        <v>2022</v>
      </c>
      <c r="B2926" t="s">
        <v>222</v>
      </c>
      <c r="C2926">
        <v>81298</v>
      </c>
      <c r="D2926">
        <v>181486</v>
      </c>
      <c r="E2926">
        <v>431586</v>
      </c>
      <c r="F2926">
        <v>162287</v>
      </c>
      <c r="G2926">
        <v>2.2323550394843599</v>
      </c>
      <c r="H2926">
        <f>+E2926/F2926</f>
        <v>2.6593997054600802</v>
      </c>
      <c r="I2926">
        <v>1.41350252782406E-2</v>
      </c>
      <c r="J2926">
        <v>7.68724922090765E-3</v>
      </c>
      <c r="K2926">
        <v>-1.06105681359768E-2</v>
      </c>
      <c r="N2926">
        <v>-4.8729999999999997E-3</v>
      </c>
      <c r="O2926">
        <v>-3.4949999999999998E-3</v>
      </c>
      <c r="P2926">
        <v>0.93061578273773204</v>
      </c>
      <c r="Q2926">
        <v>-3.3410787582399599E-3</v>
      </c>
      <c r="R2926">
        <v>658156.125</v>
      </c>
      <c r="S2926">
        <v>9.1906485151358396E-4</v>
      </c>
      <c r="T2926">
        <v>1.0202856734394999E-2</v>
      </c>
      <c r="U2926">
        <v>5.85821904242039E-2</v>
      </c>
      <c r="V2926">
        <v>0.59221683794632796</v>
      </c>
      <c r="W2926">
        <v>-2.1417809575796101E-2</v>
      </c>
      <c r="X2926">
        <v>1.7806881498075701E-3</v>
      </c>
      <c r="Z2926">
        <v>-8.4213366175470206E-2</v>
      </c>
      <c r="AA2926">
        <v>0.32671808525082102</v>
      </c>
      <c r="AB2926">
        <v>4.0209087253719302E-4</v>
      </c>
      <c r="AC2926" t="b">
        <v>1</v>
      </c>
      <c r="AD2926">
        <v>1.73738217618286E-3</v>
      </c>
      <c r="AE2926">
        <v>1.1527659945427E-2</v>
      </c>
      <c r="AF2926">
        <v>2.8232523407432899E-2</v>
      </c>
      <c r="AG2926">
        <v>34880</v>
      </c>
      <c r="AH2926" t="e">
        <f>VLOOKUP(B2926,AN:AN,1,0)</f>
        <v>#N/A</v>
      </c>
      <c r="AI2926" t="str">
        <f>IF(G2926&lt;=2,"&lt;=2",IF(G2926&lt;3,"2-3","&gt;=3"))</f>
        <v>2-3</v>
      </c>
      <c r="AJ2926">
        <f>G2926-H2926</f>
        <v>-0.42704466597572033</v>
      </c>
    </row>
    <row r="2927" spans="1:36" hidden="1" x14ac:dyDescent="0.3">
      <c r="A2927">
        <v>2014</v>
      </c>
      <c r="B2927" t="s">
        <v>110</v>
      </c>
      <c r="C2927">
        <v>49369</v>
      </c>
      <c r="D2927">
        <v>109918</v>
      </c>
      <c r="E2927">
        <v>265212</v>
      </c>
      <c r="F2927">
        <v>99946</v>
      </c>
      <c r="G2927">
        <v>2.2264578986813501</v>
      </c>
      <c r="H2927">
        <f>+E2927/F2927</f>
        <v>2.6535529185760311</v>
      </c>
      <c r="I2927">
        <v>-2.3604431102502801E-3</v>
      </c>
      <c r="J2927">
        <v>1.53449829667806E-2</v>
      </c>
      <c r="K2927">
        <v>4.5549372375011402E-2</v>
      </c>
      <c r="L2927">
        <v>0.118590769872069</v>
      </c>
      <c r="M2927">
        <v>4.4089367613196297E-2</v>
      </c>
      <c r="N2927">
        <v>-2.0820000000000001E-3</v>
      </c>
      <c r="O2927">
        <v>-1.735E-3</v>
      </c>
      <c r="P2927">
        <v>0.94256097078323398</v>
      </c>
      <c r="Q2927">
        <v>-1.1915564537040501E-3</v>
      </c>
      <c r="R2927">
        <v>332559.6875</v>
      </c>
      <c r="S2927">
        <v>0</v>
      </c>
      <c r="T2927">
        <v>7.7763916924595902E-3</v>
      </c>
      <c r="U2927">
        <v>2.64116581529379E-2</v>
      </c>
      <c r="V2927">
        <v>0.61886800873693404</v>
      </c>
      <c r="W2927">
        <v>1.0411658152937899E-2</v>
      </c>
      <c r="X2927">
        <v>0</v>
      </c>
      <c r="Y2927">
        <v>6.5813152479022002E-2</v>
      </c>
      <c r="Z2927">
        <v>7.8459699804741101E-2</v>
      </c>
      <c r="AA2927">
        <v>0.284052599345607</v>
      </c>
      <c r="AB2927">
        <v>4.6274872744099901E-4</v>
      </c>
      <c r="AC2927" t="b">
        <v>0</v>
      </c>
      <c r="AF2927">
        <v>6.1314206385932402E-3</v>
      </c>
      <c r="AG2927">
        <v>17288</v>
      </c>
      <c r="AH2927" t="e">
        <f>VLOOKUP(B2927,AN:AN,1,0)</f>
        <v>#N/A</v>
      </c>
      <c r="AI2927" t="str">
        <f>IF(G2927&lt;=2,"&lt;=2",IF(G2927&lt;3,"2-3","&gt;=3"))</f>
        <v>2-3</v>
      </c>
      <c r="AJ2927">
        <f>G2927-H2927</f>
        <v>-0.42709501989468102</v>
      </c>
    </row>
    <row r="2928" spans="1:36" hidden="1" x14ac:dyDescent="0.3">
      <c r="A2928">
        <v>2011</v>
      </c>
      <c r="B2928" t="s">
        <v>85</v>
      </c>
      <c r="C2928">
        <v>41477</v>
      </c>
      <c r="D2928">
        <v>94633</v>
      </c>
      <c r="E2928">
        <v>258019</v>
      </c>
      <c r="F2928">
        <v>95247</v>
      </c>
      <c r="G2928">
        <v>2.2815777418810401</v>
      </c>
      <c r="H2928">
        <f>+E2928/F2928</f>
        <v>2.708946213529035</v>
      </c>
      <c r="I2928">
        <v>-5.9515637502620997E-2</v>
      </c>
      <c r="J2928">
        <v>1.3723354786634001E-3</v>
      </c>
      <c r="K2928">
        <v>-3.7975258231162999E-3</v>
      </c>
      <c r="L2928">
        <v>4.9185078233480499E-2</v>
      </c>
      <c r="M2928">
        <v>2.5730868801475799E-3</v>
      </c>
      <c r="N2928">
        <v>2.1710000000000002E-3</v>
      </c>
      <c r="O2928">
        <v>1.4480000000000001E-3</v>
      </c>
      <c r="P2928">
        <v>0.91096132993698098</v>
      </c>
      <c r="Q2928">
        <v>8.5060000419610003E-3</v>
      </c>
      <c r="R2928">
        <v>421133.78125</v>
      </c>
      <c r="S2928">
        <v>0</v>
      </c>
      <c r="T2928">
        <v>-5.1838248036801997E-3</v>
      </c>
      <c r="U2928">
        <v>5.7172328233718898E-3</v>
      </c>
      <c r="V2928">
        <v>0.570153216221578</v>
      </c>
      <c r="W2928">
        <v>-2.62827671766281E-2</v>
      </c>
      <c r="X2928">
        <v>0</v>
      </c>
      <c r="Y2928">
        <v>6.4906048181754897E-2</v>
      </c>
      <c r="Z2928">
        <v>8.9573132880369499E-2</v>
      </c>
      <c r="AA2928">
        <v>0.754047124038836</v>
      </c>
      <c r="AB2928">
        <v>9.65297552970703E-5</v>
      </c>
      <c r="AC2928" t="b">
        <v>0</v>
      </c>
      <c r="AF2928">
        <v>2.2684492494811498E-3</v>
      </c>
      <c r="AG2928">
        <v>20719</v>
      </c>
      <c r="AH2928" t="e">
        <f>VLOOKUP(B2928,AN:AN,1,0)</f>
        <v>#N/A</v>
      </c>
      <c r="AI2928" t="str">
        <f>IF(G2928&lt;=2,"&lt;=2",IF(G2928&lt;3,"2-3","&gt;=3"))</f>
        <v>2-3</v>
      </c>
      <c r="AJ2928">
        <f>G2928-H2928</f>
        <v>-0.42736847164799485</v>
      </c>
    </row>
    <row r="2929" spans="1:36" hidden="1" x14ac:dyDescent="0.3">
      <c r="A2929">
        <v>2010</v>
      </c>
      <c r="B2929" t="s">
        <v>113</v>
      </c>
      <c r="C2929">
        <v>16306</v>
      </c>
      <c r="D2929">
        <v>34376</v>
      </c>
      <c r="E2929">
        <v>75036</v>
      </c>
      <c r="F2929">
        <v>29593</v>
      </c>
      <c r="G2929">
        <v>2.10818103765485</v>
      </c>
      <c r="H2929">
        <f>+E2929/F2929</f>
        <v>2.535599635048829</v>
      </c>
      <c r="I2929">
        <v>6.4101626486895097E-3</v>
      </c>
      <c r="J2929">
        <v>2.2816513665020002E-3</v>
      </c>
      <c r="K2929">
        <v>-1.8817291006445899E-2</v>
      </c>
      <c r="L2929">
        <v>3.3658646047109798E-4</v>
      </c>
      <c r="M2929">
        <v>-1.19393751956522E-2</v>
      </c>
      <c r="N2929">
        <v>2.0560000000000001E-3</v>
      </c>
      <c r="O2929">
        <v>3.1089999999999998E-3</v>
      </c>
      <c r="P2929">
        <v>0.93307960033416704</v>
      </c>
      <c r="Q2929">
        <v>-3.26961278915494E-3</v>
      </c>
      <c r="R2929">
        <v>134095.59375</v>
      </c>
      <c r="S2929">
        <v>0</v>
      </c>
      <c r="T2929">
        <v>-1.0205894242972101E-2</v>
      </c>
      <c r="U2929">
        <v>-3.5442733205854901E-3</v>
      </c>
      <c r="V2929">
        <v>0.77943646951101497</v>
      </c>
      <c r="W2929">
        <v>-1.9544273320585399E-2</v>
      </c>
      <c r="X2929">
        <v>2.42232754081095E-2</v>
      </c>
      <c r="Y2929">
        <v>1.5938303341902299E-2</v>
      </c>
      <c r="Z2929">
        <v>-5.5195250854308403E-2</v>
      </c>
      <c r="AA2929">
        <v>0.59300059567304297</v>
      </c>
      <c r="AB2929">
        <v>4.2127435492364399E-3</v>
      </c>
      <c r="AC2929" t="b">
        <v>1</v>
      </c>
      <c r="AF2929">
        <v>0</v>
      </c>
      <c r="AG2929">
        <v>3890</v>
      </c>
      <c r="AH2929" t="e">
        <f>VLOOKUP(B2929,AN:AN,1,0)</f>
        <v>#N/A</v>
      </c>
      <c r="AI2929" t="str">
        <f>IF(G2929&lt;=2,"&lt;=2",IF(G2929&lt;3,"2-3","&gt;=3"))</f>
        <v>2-3</v>
      </c>
      <c r="AJ2929">
        <f>G2929-H2929</f>
        <v>-0.42741859739397903</v>
      </c>
    </row>
    <row r="2930" spans="1:36" hidden="1" x14ac:dyDescent="0.3">
      <c r="A2930">
        <v>2017</v>
      </c>
      <c r="B2930" t="s">
        <v>168</v>
      </c>
      <c r="C2930">
        <v>243310</v>
      </c>
      <c r="D2930">
        <v>543291</v>
      </c>
      <c r="E2930">
        <v>1048343</v>
      </c>
      <c r="F2930">
        <v>394064</v>
      </c>
      <c r="G2930">
        <v>2.23291685504089</v>
      </c>
      <c r="H2930">
        <f>+E2930/F2930</f>
        <v>2.6603368995899142</v>
      </c>
      <c r="I2930">
        <v>-2.12869938947669E-3</v>
      </c>
      <c r="J2930">
        <v>2.5300718843936998E-3</v>
      </c>
      <c r="K2930">
        <v>1.1060919821262401E-2</v>
      </c>
      <c r="L2930">
        <v>5.1957039028406198E-2</v>
      </c>
      <c r="M2930">
        <v>1.4112778007984001E-3</v>
      </c>
      <c r="N2930">
        <v>5.1539999999999997E-3</v>
      </c>
      <c r="O2930">
        <v>3.0659999999999902E-3</v>
      </c>
      <c r="P2930">
        <v>0.95714169740676902</v>
      </c>
      <c r="Q2930">
        <v>3.0011534690860199E-3</v>
      </c>
      <c r="R2930">
        <v>1658554</v>
      </c>
      <c r="S2930">
        <v>3.08787735677698E-4</v>
      </c>
      <c r="T2930">
        <v>8.1140547990798395E-3</v>
      </c>
      <c r="U2930">
        <v>3.4501515328884097E-2</v>
      </c>
      <c r="V2930">
        <v>1.07325564912083</v>
      </c>
      <c r="W2930">
        <v>1.3501515328884E-2</v>
      </c>
      <c r="X2930">
        <v>1.8454608202855299E-2</v>
      </c>
      <c r="Y2930">
        <v>7.5681575733905895E-2</v>
      </c>
      <c r="Z2930">
        <v>1.0684695250362E-4</v>
      </c>
      <c r="AA2930">
        <v>0.48456398934661998</v>
      </c>
      <c r="AB2930">
        <v>1.9253823518727E-3</v>
      </c>
      <c r="AC2930" t="b">
        <v>0</v>
      </c>
      <c r="AD2930">
        <v>8.1056378841989195E-3</v>
      </c>
      <c r="AE2930">
        <v>1.0521213056674601E-2</v>
      </c>
      <c r="AF2930">
        <v>9.2273041014276896E-3</v>
      </c>
      <c r="AG2930">
        <v>56070</v>
      </c>
      <c r="AH2930" t="str">
        <f>VLOOKUP(B2930,AN:AN,1,0)</f>
        <v>Providence - RI</v>
      </c>
      <c r="AI2930" t="str">
        <f>IF(G2930&lt;=2,"&lt;=2",IF(G2930&lt;3,"2-3","&gt;=3"))</f>
        <v>2-3</v>
      </c>
      <c r="AJ2930">
        <f>G2930-H2930</f>
        <v>-0.42742004454902416</v>
      </c>
    </row>
    <row r="2931" spans="1:36" hidden="1" x14ac:dyDescent="0.3">
      <c r="A2931">
        <v>2021</v>
      </c>
      <c r="B2931" t="s">
        <v>37</v>
      </c>
      <c r="C2931">
        <v>751409</v>
      </c>
      <c r="D2931">
        <v>1790246</v>
      </c>
      <c r="E2931">
        <v>4251518</v>
      </c>
      <c r="F2931">
        <v>1512975</v>
      </c>
      <c r="G2931">
        <v>2.3825187081868799</v>
      </c>
      <c r="H2931">
        <f>+E2931/F2931</f>
        <v>2.8100385003056889</v>
      </c>
      <c r="I2931">
        <v>9.2078067227609507E-3</v>
      </c>
      <c r="J2931">
        <v>-3.1288858503103201E-2</v>
      </c>
      <c r="K2931">
        <v>-6.2909524813294398E-2</v>
      </c>
      <c r="N2931">
        <v>-2.0449999999999999E-3</v>
      </c>
      <c r="O2931">
        <v>-1.0499E-2</v>
      </c>
      <c r="P2931">
        <v>0.938579201698303</v>
      </c>
      <c r="Q2931">
        <v>1.99119448661799E-2</v>
      </c>
      <c r="R2931">
        <v>6167900</v>
      </c>
      <c r="S2931">
        <v>6.7316163021997801E-4</v>
      </c>
      <c r="T2931">
        <v>8.0842759460210994E-2</v>
      </c>
      <c r="U2931">
        <v>0.16428893804550199</v>
      </c>
      <c r="V2931">
        <v>1.0024408860776099</v>
      </c>
      <c r="W2931">
        <v>0.117288938045501</v>
      </c>
      <c r="X2931">
        <v>1.79048006597416E-2</v>
      </c>
      <c r="Z2931">
        <v>-0.10282941479117</v>
      </c>
      <c r="AA2931">
        <v>0.84996248314030898</v>
      </c>
      <c r="AB2931">
        <v>9.9134413710852192E-4</v>
      </c>
      <c r="AC2931" t="b">
        <v>1</v>
      </c>
      <c r="AD2931">
        <v>-9.7287865819326697E-4</v>
      </c>
      <c r="AE2931">
        <v>8.2287326318520003E-3</v>
      </c>
      <c r="AF2931">
        <v>4.4065030443788802E-2</v>
      </c>
      <c r="AG2931">
        <v>470271</v>
      </c>
      <c r="AH2931" t="str">
        <f>VLOOKUP(B2931,AN:AN,1,0)</f>
        <v>Atlanta - GA</v>
      </c>
      <c r="AI2931" t="str">
        <f>IF(G2931&lt;=2,"&lt;=2",IF(G2931&lt;3,"2-3","&gt;=3"))</f>
        <v>2-3</v>
      </c>
      <c r="AJ2931">
        <f>G2931-H2931</f>
        <v>-0.42751979211880897</v>
      </c>
    </row>
    <row r="2932" spans="1:36" hidden="1" x14ac:dyDescent="0.3">
      <c r="A2932">
        <v>2011</v>
      </c>
      <c r="B2932" t="s">
        <v>206</v>
      </c>
      <c r="C2932">
        <v>106690</v>
      </c>
      <c r="D2932">
        <v>261347</v>
      </c>
      <c r="E2932">
        <v>646994</v>
      </c>
      <c r="F2932">
        <v>224839</v>
      </c>
      <c r="G2932">
        <v>2.44959227668947</v>
      </c>
      <c r="H2932">
        <f>+E2932/F2932</f>
        <v>2.8775879629423722</v>
      </c>
      <c r="I2932">
        <v>-1.7274451043507201E-2</v>
      </c>
      <c r="J2932">
        <v>-3.72326001524929E-3</v>
      </c>
      <c r="K2932">
        <v>-8.8931213170290006E-3</v>
      </c>
      <c r="L2932">
        <v>2.49697702154517E-2</v>
      </c>
      <c r="M2932">
        <v>-2.1642221137881199E-2</v>
      </c>
      <c r="N2932">
        <v>2.2186000000000001E-2</v>
      </c>
      <c r="O2932">
        <v>1.7642000000000001E-2</v>
      </c>
      <c r="P2932">
        <v>0.92640328407287598</v>
      </c>
      <c r="Q2932">
        <v>-1.2020170688628999E-2</v>
      </c>
      <c r="R2932">
        <v>931935.4375</v>
      </c>
      <c r="S2932">
        <v>0</v>
      </c>
      <c r="T2932">
        <v>-5.0411587581038701E-3</v>
      </c>
      <c r="U2932">
        <v>5.8598988689482203E-3</v>
      </c>
      <c r="V2932">
        <v>1.56977249141525</v>
      </c>
      <c r="W2932">
        <v>-2.61401011310517E-2</v>
      </c>
      <c r="X2932">
        <v>7.5851393188854394E-2</v>
      </c>
      <c r="Y2932">
        <v>0.286603983812796</v>
      </c>
      <c r="Z2932">
        <v>7.8481567726071205E-2</v>
      </c>
      <c r="AA2932">
        <v>1.0451155139799799</v>
      </c>
      <c r="AB2932">
        <v>8.9883151902526699E-4</v>
      </c>
      <c r="AC2932" t="b">
        <v>0</v>
      </c>
      <c r="AF2932">
        <v>4.01478078497952E-2</v>
      </c>
      <c r="AG2932">
        <v>21545</v>
      </c>
      <c r="AH2932" t="e">
        <f>VLOOKUP(B2932,AN:AN,1,0)</f>
        <v>#N/A</v>
      </c>
      <c r="AI2932" t="str">
        <f>IF(G2932&lt;=2,"&lt;=2",IF(G2932&lt;3,"2-3","&gt;=3"))</f>
        <v>2-3</v>
      </c>
      <c r="AJ2932">
        <f>G2932-H2932</f>
        <v>-0.42799568625290219</v>
      </c>
    </row>
    <row r="2933" spans="1:36" hidden="1" x14ac:dyDescent="0.3">
      <c r="A2933">
        <v>2007</v>
      </c>
      <c r="B2933" t="s">
        <v>105</v>
      </c>
      <c r="C2933">
        <v>15932</v>
      </c>
      <c r="D2933">
        <v>34800</v>
      </c>
      <c r="E2933">
        <v>117637</v>
      </c>
      <c r="F2933">
        <v>45032</v>
      </c>
      <c r="G2933">
        <v>2.1842832036153599</v>
      </c>
      <c r="H2933">
        <f>+E2933/F2933</f>
        <v>2.6122979214780599</v>
      </c>
      <c r="I2933">
        <v>6.0552290147400803E-3</v>
      </c>
      <c r="J2933">
        <v>5.4108318872749797E-3</v>
      </c>
      <c r="K2933">
        <v>-2.4213495023548599E-2</v>
      </c>
      <c r="L2933">
        <v>-9.2951827446930105E-2</v>
      </c>
      <c r="M2933">
        <v>-1.1536161182449801E-3</v>
      </c>
      <c r="N2933">
        <v>4.1320000000000003E-3</v>
      </c>
      <c r="O2933">
        <v>-2.0202000000000001E-2</v>
      </c>
      <c r="P2933">
        <v>0.92732268571853604</v>
      </c>
      <c r="Q2933">
        <v>2.3716270923613999E-2</v>
      </c>
      <c r="R2933">
        <v>162692.203125</v>
      </c>
      <c r="S2933">
        <v>0</v>
      </c>
      <c r="T2933">
        <v>-3.2017324119805999E-3</v>
      </c>
      <c r="U2933">
        <v>2.5562079623341599E-2</v>
      </c>
      <c r="V2933">
        <v>0.60199407095082402</v>
      </c>
      <c r="W2933">
        <v>-3.4379203766583999E-3</v>
      </c>
      <c r="X2933">
        <v>0</v>
      </c>
      <c r="Y2933">
        <v>0</v>
      </c>
      <c r="AA2933">
        <v>-0.40878848861410899</v>
      </c>
      <c r="AB2933">
        <v>0</v>
      </c>
      <c r="AC2933" t="b">
        <v>1</v>
      </c>
      <c r="AF2933">
        <v>0</v>
      </c>
      <c r="AG2933">
        <v>4356</v>
      </c>
      <c r="AH2933" t="e">
        <f>VLOOKUP(B2933,AN:AN,1,0)</f>
        <v>#N/A</v>
      </c>
      <c r="AI2933" t="str">
        <f>IF(G2933&lt;=2,"&lt;=2",IF(G2933&lt;3,"2-3","&gt;=3"))</f>
        <v>2-3</v>
      </c>
      <c r="AJ2933">
        <f>G2933-H2933</f>
        <v>-0.42801471786270007</v>
      </c>
    </row>
    <row r="2934" spans="1:36" hidden="1" x14ac:dyDescent="0.3">
      <c r="A2934">
        <v>2018</v>
      </c>
      <c r="B2934" t="s">
        <v>229</v>
      </c>
      <c r="C2934">
        <v>23766</v>
      </c>
      <c r="D2934">
        <v>64461</v>
      </c>
      <c r="E2934">
        <v>108075</v>
      </c>
      <c r="F2934">
        <v>34414</v>
      </c>
      <c r="G2934">
        <v>2.71232012118152</v>
      </c>
      <c r="H2934">
        <f>+E2934/F2934</f>
        <v>3.1404370314406926</v>
      </c>
      <c r="I2934">
        <v>-7.7270045558942693E-2</v>
      </c>
      <c r="J2934">
        <v>2.0498078316450102E-2</v>
      </c>
      <c r="K2934">
        <v>3.76396953761578E-2</v>
      </c>
      <c r="L2934">
        <v>6.4440849095582897E-2</v>
      </c>
      <c r="M2934">
        <v>4.0723753161728299E-2</v>
      </c>
      <c r="N2934">
        <v>1.9849999999999998E-3</v>
      </c>
      <c r="O2934">
        <v>-2.3470000000000001E-3</v>
      </c>
      <c r="P2934">
        <v>0.95515125989913896</v>
      </c>
      <c r="Q2934">
        <v>3.2860040664669499E-3</v>
      </c>
      <c r="R2934">
        <v>178275</v>
      </c>
      <c r="S2934">
        <v>0</v>
      </c>
      <c r="T2934">
        <v>1.6551278531551299E-2</v>
      </c>
      <c r="U2934">
        <v>4.9082126468420001E-2</v>
      </c>
      <c r="V2934">
        <v>0.76949203482258899</v>
      </c>
      <c r="W2934">
        <v>2.508212646842E-2</v>
      </c>
      <c r="X2934">
        <v>0</v>
      </c>
      <c r="Y2934">
        <v>0</v>
      </c>
      <c r="Z2934">
        <v>-7.4860796775904195E-2</v>
      </c>
      <c r="AA2934">
        <v>0.94624720275750995</v>
      </c>
      <c r="AB2934">
        <v>2.3469940422458902E-3</v>
      </c>
      <c r="AC2934" t="b">
        <v>0</v>
      </c>
      <c r="AF2934">
        <v>0</v>
      </c>
      <c r="AG2934">
        <v>5539</v>
      </c>
      <c r="AH2934" t="e">
        <f>VLOOKUP(B2934,AN:AN,1,0)</f>
        <v>#N/A</v>
      </c>
      <c r="AI2934" t="str">
        <f>IF(G2934&lt;=2,"&lt;=2",IF(G2934&lt;3,"2-3","&gt;=3"))</f>
        <v>2-3</v>
      </c>
      <c r="AJ2934">
        <f>G2934-H2934</f>
        <v>-0.42811691025917264</v>
      </c>
    </row>
    <row r="2935" spans="1:36" hidden="1" x14ac:dyDescent="0.3">
      <c r="A2935">
        <v>2016</v>
      </c>
      <c r="B2935" t="s">
        <v>168</v>
      </c>
      <c r="C2935">
        <v>254712</v>
      </c>
      <c r="D2935">
        <v>569964</v>
      </c>
      <c r="E2935">
        <v>1008037</v>
      </c>
      <c r="F2935">
        <v>378079</v>
      </c>
      <c r="G2935">
        <v>2.23768020352398</v>
      </c>
      <c r="H2935">
        <f>+E2935/F2935</f>
        <v>2.6662073270401159</v>
      </c>
      <c r="I2935">
        <v>-4.3515487673058597E-3</v>
      </c>
      <c r="J2935">
        <v>8.1140547990798395E-3</v>
      </c>
      <c r="K2935">
        <v>1.3501515328884E-2</v>
      </c>
      <c r="L2935">
        <v>9.1894668966531798E-2</v>
      </c>
      <c r="M2935">
        <v>4.3407808989285998E-3</v>
      </c>
      <c r="N2935">
        <v>2.088E-3</v>
      </c>
      <c r="O2935">
        <v>-3.6389999999999999E-3</v>
      </c>
      <c r="P2935">
        <v>0.95414054393768299</v>
      </c>
      <c r="Q2935">
        <v>-9.3877315521018095E-5</v>
      </c>
      <c r="R2935">
        <v>1650556</v>
      </c>
      <c r="S2935">
        <v>9.2089511004696503E-5</v>
      </c>
      <c r="T2935">
        <v>2.4647302925586501E-3</v>
      </c>
      <c r="U2935">
        <v>2.8701817616820301E-2</v>
      </c>
      <c r="V2935">
        <v>1.0611169918741199</v>
      </c>
      <c r="W2935">
        <v>1.57018176168203E-2</v>
      </c>
      <c r="X2935">
        <v>1.3979187770512901E-2</v>
      </c>
      <c r="Y2935">
        <v>8.2604610186573002E-2</v>
      </c>
      <c r="Z2935">
        <v>1.02335929103998E-2</v>
      </c>
      <c r="AA2935">
        <v>0.45243140801474102</v>
      </c>
      <c r="AB2935">
        <v>1.4365963716732599E-3</v>
      </c>
      <c r="AC2935" t="b">
        <v>0</v>
      </c>
      <c r="AD2935">
        <v>3.51388924821666E-3</v>
      </c>
      <c r="AE2935">
        <v>1.07351704516538E-2</v>
      </c>
      <c r="AF2935">
        <v>2.5508794548300899E-2</v>
      </c>
      <c r="AG2935">
        <v>55054</v>
      </c>
      <c r="AH2935" t="str">
        <f>VLOOKUP(B2935,AN:AN,1,0)</f>
        <v>Providence - RI</v>
      </c>
      <c r="AI2935" t="str">
        <f>IF(G2935&lt;=2,"&lt;=2",IF(G2935&lt;3,"2-3","&gt;=3"))</f>
        <v>2-3</v>
      </c>
      <c r="AJ2935">
        <f>G2935-H2935</f>
        <v>-0.42852712351613587</v>
      </c>
    </row>
    <row r="2936" spans="1:36" hidden="1" x14ac:dyDescent="0.3">
      <c r="A2936">
        <v>2015</v>
      </c>
      <c r="B2936" t="s">
        <v>166</v>
      </c>
      <c r="C2936">
        <v>61179</v>
      </c>
      <c r="D2936">
        <v>129650</v>
      </c>
      <c r="E2936">
        <v>384909</v>
      </c>
      <c r="F2936">
        <v>151062</v>
      </c>
      <c r="G2936">
        <v>2.1191912257473899</v>
      </c>
      <c r="H2936">
        <f>+E2936/F2936</f>
        <v>2.5480200182706438</v>
      </c>
      <c r="I2936">
        <v>-3.84244811023636E-2</v>
      </c>
      <c r="J2936">
        <v>-9.0274084359407494E-3</v>
      </c>
      <c r="K2936">
        <v>4.2096788883208896E-3</v>
      </c>
      <c r="L2936">
        <v>4.8298624798655397E-2</v>
      </c>
      <c r="M2936">
        <v>-1.6046172007918399E-2</v>
      </c>
      <c r="N2936">
        <v>3.258E-3</v>
      </c>
      <c r="O2936">
        <v>3.3999999999999998E-3</v>
      </c>
      <c r="P2936">
        <v>0.95238667726516701</v>
      </c>
      <c r="Q2936">
        <v>-3.60107421875E-3</v>
      </c>
      <c r="R2936">
        <v>532073.75</v>
      </c>
      <c r="S2936">
        <v>0</v>
      </c>
      <c r="T2936">
        <v>4.0000285953283501E-3</v>
      </c>
      <c r="U2936">
        <v>3.5204418003559099E-2</v>
      </c>
      <c r="V2936">
        <v>1.2575762142847</v>
      </c>
      <c r="W2936">
        <v>3.4204418003559098E-2</v>
      </c>
      <c r="X2936">
        <v>8.7894812062312404E-3</v>
      </c>
      <c r="Y2936">
        <v>0.109028732112259</v>
      </c>
      <c r="Z2936">
        <v>2.68809105651233E-2</v>
      </c>
      <c r="AA2936">
        <v>0.589510837868223</v>
      </c>
      <c r="AB2936">
        <v>1.92939831356295E-3</v>
      </c>
      <c r="AC2936" t="b">
        <v>0</v>
      </c>
      <c r="AD2936">
        <v>1.2049642483161401E-2</v>
      </c>
      <c r="AE2936">
        <v>9.8351027465647303E-3</v>
      </c>
      <c r="AF2936">
        <v>8.7180220094326098E-3</v>
      </c>
      <c r="AG2936">
        <v>14117</v>
      </c>
      <c r="AH2936" t="e">
        <f>VLOOKUP(B2936,AN:AN,1,0)</f>
        <v>#N/A</v>
      </c>
      <c r="AI2936" t="str">
        <f>IF(G2936&lt;=2,"&lt;=2",IF(G2936&lt;3,"2-3","&gt;=3"))</f>
        <v>2-3</v>
      </c>
      <c r="AJ2936">
        <f>G2936-H2936</f>
        <v>-0.4288287925232539</v>
      </c>
    </row>
    <row r="2937" spans="1:36" hidden="1" x14ac:dyDescent="0.3">
      <c r="A2937">
        <v>2011</v>
      </c>
      <c r="B2937" t="s">
        <v>168</v>
      </c>
      <c r="C2937">
        <v>239738</v>
      </c>
      <c r="D2937">
        <v>531218</v>
      </c>
      <c r="E2937">
        <v>992401</v>
      </c>
      <c r="F2937">
        <v>375222</v>
      </c>
      <c r="G2937">
        <v>2.2158272781119299</v>
      </c>
      <c r="H2937">
        <f>+E2937/F2937</f>
        <v>2.6448369232081275</v>
      </c>
      <c r="I2937">
        <v>2.6464817789220701E-3</v>
      </c>
      <c r="J2937">
        <v>-9.5758591778576808E-3</v>
      </c>
      <c r="K2937">
        <v>-1.4745720479637301E-2</v>
      </c>
      <c r="L2937">
        <v>5.3653969537466699E-2</v>
      </c>
      <c r="M2937">
        <v>7.0419781841337698E-3</v>
      </c>
      <c r="N2937">
        <v>1.629E-3</v>
      </c>
      <c r="O2937">
        <v>1.08999999999999E-4</v>
      </c>
      <c r="P2937">
        <v>0.94374603033065796</v>
      </c>
      <c r="Q2937">
        <v>6.5869688987729696E-3</v>
      </c>
      <c r="R2937">
        <v>1611626</v>
      </c>
      <c r="S2937">
        <v>0</v>
      </c>
      <c r="T2937">
        <v>-4.7678253613412597E-3</v>
      </c>
      <c r="U2937">
        <v>6.1332322657108298E-3</v>
      </c>
      <c r="V2937">
        <v>1.00702386241733</v>
      </c>
      <c r="W2937">
        <v>-2.5866767734289101E-2</v>
      </c>
      <c r="X2937">
        <v>2.6793349168646001E-3</v>
      </c>
      <c r="Y2937">
        <v>4.2679555843915799E-2</v>
      </c>
      <c r="Z2937">
        <v>1.3012464843962601E-2</v>
      </c>
      <c r="AA2937">
        <v>0.35943491749561501</v>
      </c>
      <c r="AB2937">
        <v>7.2209026128266E-4</v>
      </c>
      <c r="AC2937" t="b">
        <v>1</v>
      </c>
      <c r="AF2937">
        <v>0</v>
      </c>
      <c r="AG2937">
        <v>52766</v>
      </c>
      <c r="AH2937" t="str">
        <f>VLOOKUP(B2937,AN:AN,1,0)</f>
        <v>Providence - RI</v>
      </c>
      <c r="AI2937" t="str">
        <f>IF(G2937&lt;=2,"&lt;=2",IF(G2937&lt;3,"2-3","&gt;=3"))</f>
        <v>2-3</v>
      </c>
      <c r="AJ2937">
        <f>G2937-H2937</f>
        <v>-0.42900964509619754</v>
      </c>
    </row>
    <row r="2938" spans="1:36" hidden="1" x14ac:dyDescent="0.3">
      <c r="A2938">
        <v>2006</v>
      </c>
      <c r="B2938" t="s">
        <v>149</v>
      </c>
      <c r="C2938">
        <v>3162853</v>
      </c>
      <c r="D2938">
        <v>7954707</v>
      </c>
      <c r="E2938">
        <v>11041192</v>
      </c>
      <c r="F2938">
        <v>3750317</v>
      </c>
      <c r="G2938">
        <v>2.5150416412017802</v>
      </c>
      <c r="H2938">
        <f>+E2938/F2938</f>
        <v>2.9440689947009813</v>
      </c>
      <c r="I2938">
        <v>1.1225060924056E-2</v>
      </c>
      <c r="J2938">
        <v>5.0896462053060497E-2</v>
      </c>
      <c r="K2938">
        <v>5.0660274088382598E-2</v>
      </c>
      <c r="L2938">
        <v>-8.4766162060201197E-2</v>
      </c>
      <c r="M2938">
        <v>2.0983759313820799E-3</v>
      </c>
      <c r="N2938">
        <v>8.5499999999999997E-4</v>
      </c>
      <c r="O2938">
        <v>-1.0319999999999999E-3</v>
      </c>
      <c r="P2938">
        <v>0.96498364210128795</v>
      </c>
      <c r="Q2938">
        <v>8.7660551071200299E-4</v>
      </c>
      <c r="R2938">
        <v>13570790</v>
      </c>
      <c r="S2938">
        <v>8.1537291550698096E-5</v>
      </c>
      <c r="T2938">
        <v>2.9762618243694298E-2</v>
      </c>
      <c r="U2938">
        <v>6.89573064446449E-2</v>
      </c>
      <c r="V2938">
        <v>2.4282514441129202</v>
      </c>
      <c r="W2938">
        <v>3.69573064446449E-2</v>
      </c>
      <c r="X2938">
        <v>6.9134215085966903E-3</v>
      </c>
      <c r="Y2938">
        <v>3.3538662916494502E-2</v>
      </c>
      <c r="AA2938">
        <v>-3.54312148265978E-2</v>
      </c>
      <c r="AB2938">
        <v>1.4323906890685099E-3</v>
      </c>
      <c r="AC2938" t="b">
        <v>1</v>
      </c>
      <c r="AF2938">
        <v>6.7566190248453499E-3</v>
      </c>
      <c r="AG2938">
        <v>1284308</v>
      </c>
      <c r="AH2938" t="str">
        <f>VLOOKUP(B2938,AN:AN,1,0)</f>
        <v>New York - NY</v>
      </c>
      <c r="AI2938" t="str">
        <f>IF(G2938&lt;=2,"&lt;=2",IF(G2938&lt;3,"2-3","&gt;=3"))</f>
        <v>2-3</v>
      </c>
      <c r="AJ2938">
        <f>G2938-H2938</f>
        <v>-0.42902735349920107</v>
      </c>
    </row>
    <row r="2939" spans="1:36" hidden="1" x14ac:dyDescent="0.3">
      <c r="A2939">
        <v>2008</v>
      </c>
      <c r="B2939" t="s">
        <v>130</v>
      </c>
      <c r="C2939">
        <v>64611</v>
      </c>
      <c r="D2939">
        <v>201127</v>
      </c>
      <c r="E2939">
        <v>520458</v>
      </c>
      <c r="F2939">
        <v>146941</v>
      </c>
      <c r="G2939">
        <v>3.11289099379362</v>
      </c>
      <c r="H2939">
        <f>+E2939/F2939</f>
        <v>3.5419522121123443</v>
      </c>
      <c r="I2939">
        <v>-6.4896293519400905E-2</v>
      </c>
      <c r="J2939">
        <v>-4.4933762401342496E-3</v>
      </c>
      <c r="K2939">
        <v>-3.10600779056549E-2</v>
      </c>
      <c r="L2939">
        <v>-6.9855271123815302E-2</v>
      </c>
      <c r="M2939">
        <v>-1.3386496168095599E-2</v>
      </c>
      <c r="N2939">
        <v>3.9599999999999998E-4</v>
      </c>
      <c r="O2939">
        <v>-6.6030000000000004E-3</v>
      </c>
      <c r="P2939">
        <v>0.93510460853576705</v>
      </c>
      <c r="Q2939">
        <v>1.9300580024720301E-3</v>
      </c>
      <c r="R2939">
        <v>741919</v>
      </c>
      <c r="S2939">
        <v>0</v>
      </c>
      <c r="T2939">
        <v>3.0685882084071801E-3</v>
      </c>
      <c r="U2939">
        <v>1.1444261297583601E-2</v>
      </c>
      <c r="V2939">
        <v>0.69594690283332294</v>
      </c>
      <c r="W2939">
        <v>-2.6555738702416301E-2</v>
      </c>
      <c r="X2939">
        <v>1.50442477876106E-2</v>
      </c>
      <c r="Y2939">
        <v>0.10789536595560099</v>
      </c>
      <c r="AA2939">
        <v>2.9561225641197599</v>
      </c>
      <c r="AB2939">
        <v>2.41351568785197E-4</v>
      </c>
      <c r="AC2939" t="b">
        <v>0</v>
      </c>
      <c r="AF2939">
        <v>1.2711182622687001E-2</v>
      </c>
      <c r="AG2939">
        <v>12617</v>
      </c>
      <c r="AH2939" t="e">
        <f>VLOOKUP(B2939,AN:AN,1,0)</f>
        <v>#N/A</v>
      </c>
      <c r="AI2939" t="str">
        <f>IF(G2939&lt;=2,"&lt;=2",IF(G2939&lt;3,"2-3","&gt;=3"))</f>
        <v>&gt;=3</v>
      </c>
      <c r="AJ2939">
        <f>G2939-H2939</f>
        <v>-0.42906121831872435</v>
      </c>
    </row>
    <row r="2940" spans="1:36" hidden="1" x14ac:dyDescent="0.3">
      <c r="A2940">
        <v>2006</v>
      </c>
      <c r="B2940" t="s">
        <v>66</v>
      </c>
      <c r="C2940">
        <v>68490</v>
      </c>
      <c r="D2940">
        <v>155512</v>
      </c>
      <c r="E2940">
        <v>405918</v>
      </c>
      <c r="F2940">
        <v>150357</v>
      </c>
      <c r="G2940">
        <v>2.27057964666374</v>
      </c>
      <c r="H2940">
        <f>+E2940/F2940</f>
        <v>2.6996947265508089</v>
      </c>
      <c r="I2940">
        <v>7.9134039686229903E-3</v>
      </c>
      <c r="J2940">
        <v>4.5744627714157E-3</v>
      </c>
      <c r="K2940">
        <v>4.3382748067378896E-3</v>
      </c>
      <c r="L2940">
        <v>-7.2177363526076094E-2</v>
      </c>
      <c r="M2940">
        <v>1.4687174465507101E-2</v>
      </c>
      <c r="N2940">
        <v>-6.2699999999999995E-4</v>
      </c>
      <c r="O2940">
        <v>-6.2129999999999998E-3</v>
      </c>
      <c r="P2940">
        <v>0.90161669254303001</v>
      </c>
      <c r="Q2940">
        <v>4.6153068542480399E-3</v>
      </c>
      <c r="R2940">
        <v>604237.5</v>
      </c>
      <c r="S2940">
        <v>0</v>
      </c>
      <c r="T2940">
        <v>-1.5748629346489899E-2</v>
      </c>
      <c r="U2940">
        <v>2.3446058854460699E-2</v>
      </c>
      <c r="V2940">
        <v>0.85071394130486599</v>
      </c>
      <c r="W2940">
        <v>-8.5539411455393E-3</v>
      </c>
      <c r="X2940">
        <v>7.5633795393453803E-3</v>
      </c>
      <c r="Y2940">
        <v>7.1113080045428299E-3</v>
      </c>
      <c r="AA2940">
        <v>2.1644884404745799</v>
      </c>
      <c r="AB2940">
        <v>9.4871659726980398E-4</v>
      </c>
      <c r="AC2940" t="b">
        <v>1</v>
      </c>
      <c r="AF2940">
        <v>1.25968481526379E-2</v>
      </c>
      <c r="AG2940">
        <v>38233</v>
      </c>
      <c r="AH2940" t="e">
        <f>VLOOKUP(B2940,AN:AN,1,0)</f>
        <v>#N/A</v>
      </c>
      <c r="AI2940" t="str">
        <f>IF(G2940&lt;=2,"&lt;=2",IF(G2940&lt;3,"2-3","&gt;=3"))</f>
        <v>2-3</v>
      </c>
      <c r="AJ2940">
        <f>G2940-H2940</f>
        <v>-0.42911507988706887</v>
      </c>
    </row>
    <row r="2941" spans="1:36" hidden="1" x14ac:dyDescent="0.3">
      <c r="A2941">
        <v>2019</v>
      </c>
      <c r="B2941" t="s">
        <v>209</v>
      </c>
      <c r="C2941">
        <v>86011</v>
      </c>
      <c r="D2941">
        <v>182568</v>
      </c>
      <c r="E2941">
        <v>446540</v>
      </c>
      <c r="F2941">
        <v>174987</v>
      </c>
      <c r="G2941">
        <v>2.1226122240178502</v>
      </c>
      <c r="H2941">
        <f>+E2941/F2941</f>
        <v>2.55184670861264</v>
      </c>
      <c r="I2941">
        <v>-6.3523702117835298E-2</v>
      </c>
      <c r="J2941">
        <v>3.7112142890691402E-3</v>
      </c>
      <c r="K2941">
        <v>2.37589982450007E-2</v>
      </c>
      <c r="N2941">
        <v>2.2769999999999999E-3</v>
      </c>
      <c r="O2941">
        <v>-8.5199999999999903E-4</v>
      </c>
      <c r="P2941">
        <v>0.94938534498214699</v>
      </c>
      <c r="Q2941">
        <v>7.7692866325379502E-3</v>
      </c>
      <c r="R2941">
        <v>662428.3125</v>
      </c>
      <c r="S2941">
        <v>0</v>
      </c>
      <c r="T2941">
        <v>-6.6988542675972401E-3</v>
      </c>
      <c r="U2941">
        <v>2.8442762792110401E-2</v>
      </c>
      <c r="V2941">
        <v>0.78195112271111999</v>
      </c>
      <c r="W2941">
        <v>1.0442762792110399E-2</v>
      </c>
      <c r="X2941">
        <v>8.5085693448401598E-4</v>
      </c>
      <c r="Z2941">
        <v>-3.1399403764934601E-2</v>
      </c>
      <c r="AA2941">
        <v>-7.22574620867555E-2</v>
      </c>
      <c r="AB2941">
        <v>8.5085693448401598E-4</v>
      </c>
      <c r="AC2941" t="b">
        <v>0</v>
      </c>
      <c r="AD2941">
        <v>3.3586829914343001E-3</v>
      </c>
      <c r="AE2941">
        <v>1.1377834941195901E-2</v>
      </c>
      <c r="AF2941">
        <v>1.7442567156922301E-2</v>
      </c>
      <c r="AG2941">
        <v>32936</v>
      </c>
      <c r="AH2941" t="e">
        <f>VLOOKUP(B2941,AN:AN,1,0)</f>
        <v>#N/A</v>
      </c>
      <c r="AI2941" t="str">
        <f>IF(G2941&lt;=2,"&lt;=2",IF(G2941&lt;3,"2-3","&gt;=3"))</f>
        <v>2-3</v>
      </c>
      <c r="AJ2941">
        <f>G2941-H2941</f>
        <v>-0.42923448459478974</v>
      </c>
    </row>
    <row r="2942" spans="1:36" hidden="1" x14ac:dyDescent="0.3">
      <c r="A2942">
        <v>2009</v>
      </c>
      <c r="B2942" t="s">
        <v>148</v>
      </c>
      <c r="C2942">
        <v>114317</v>
      </c>
      <c r="D2942">
        <v>260603</v>
      </c>
      <c r="E2942">
        <v>561753</v>
      </c>
      <c r="F2942">
        <v>207373</v>
      </c>
      <c r="G2942">
        <v>2.2796521952115598</v>
      </c>
      <c r="H2942">
        <f>+E2942/F2942</f>
        <v>2.708901351670661</v>
      </c>
      <c r="I2942">
        <v>1.01974051303736E-2</v>
      </c>
      <c r="J2942">
        <v>7.8797945752739507E-3</v>
      </c>
      <c r="K2942">
        <v>-1.4585845023393901E-3</v>
      </c>
      <c r="L2942">
        <v>-4.3618638324551297E-2</v>
      </c>
      <c r="M2942">
        <v>-1.63518314948305E-2</v>
      </c>
      <c r="N2942">
        <v>-1.109E-3</v>
      </c>
      <c r="O2942">
        <v>-9.2E-5</v>
      </c>
      <c r="P2942">
        <v>0.94382625818252597</v>
      </c>
      <c r="Q2942">
        <v>-3.6241412162780701E-3</v>
      </c>
      <c r="R2942">
        <v>860999.8125</v>
      </c>
      <c r="S2942">
        <v>0</v>
      </c>
      <c r="T2942">
        <v>2.29847431182855E-3</v>
      </c>
      <c r="U2942">
        <v>-2.82682273536921E-2</v>
      </c>
      <c r="V2942">
        <v>1.18786117953478</v>
      </c>
      <c r="W2942">
        <v>-2.42682273536921E-2</v>
      </c>
      <c r="X2942">
        <v>4.6240636271154998E-4</v>
      </c>
      <c r="Y2942">
        <v>2.7262883540851199E-2</v>
      </c>
      <c r="AA2942">
        <v>0.40706560942824699</v>
      </c>
      <c r="AB2942">
        <v>6.1654181694873399E-4</v>
      </c>
      <c r="AC2942" t="b">
        <v>1</v>
      </c>
      <c r="AF2942">
        <v>1.55060266962606E-2</v>
      </c>
      <c r="AG2942">
        <v>32454</v>
      </c>
      <c r="AH2942" t="e">
        <f>VLOOKUP(B2942,AN:AN,1,0)</f>
        <v>#N/A</v>
      </c>
      <c r="AI2942" t="str">
        <f>IF(G2942&lt;=2,"&lt;=2",IF(G2942&lt;3,"2-3","&gt;=3"))</f>
        <v>2-3</v>
      </c>
      <c r="AJ2942">
        <f>G2942-H2942</f>
        <v>-0.42924915645910122</v>
      </c>
    </row>
    <row r="2943" spans="1:36" hidden="1" x14ac:dyDescent="0.3">
      <c r="A2943">
        <v>2008</v>
      </c>
      <c r="B2943" t="s">
        <v>185</v>
      </c>
      <c r="C2943">
        <v>102309</v>
      </c>
      <c r="D2943">
        <v>277866</v>
      </c>
      <c r="E2943">
        <v>729861</v>
      </c>
      <c r="F2943">
        <v>232047</v>
      </c>
      <c r="G2943">
        <v>2.7159487435123002</v>
      </c>
      <c r="H2943">
        <f>+E2943/F2943</f>
        <v>3.1453153886928078</v>
      </c>
      <c r="I2943">
        <v>5.7842858928197896E-3</v>
      </c>
      <c r="J2943">
        <v>-7.4017401784658397E-3</v>
      </c>
      <c r="K2943">
        <v>-3.3968441843986397E-2</v>
      </c>
      <c r="L2943">
        <v>-6.6666665412485601E-2</v>
      </c>
      <c r="M2943">
        <v>-1.0197890456765901E-2</v>
      </c>
      <c r="N2943">
        <v>-3.2799999999999999E-3</v>
      </c>
      <c r="O2943">
        <v>-2.7309999999999999E-3</v>
      </c>
      <c r="P2943">
        <v>0.92951023578643799</v>
      </c>
      <c r="Q2943">
        <v>-1.9056499004364E-2</v>
      </c>
      <c r="R2943">
        <v>1060145</v>
      </c>
      <c r="S2943">
        <v>0</v>
      </c>
      <c r="T2943">
        <v>2.8950610663741699E-2</v>
      </c>
      <c r="U2943">
        <v>3.7326283752918202E-2</v>
      </c>
      <c r="V2943">
        <v>0.95886017723702199</v>
      </c>
      <c r="W2943">
        <v>-6.7371624708179696E-4</v>
      </c>
      <c r="X2943">
        <v>1.7894586836587199E-2</v>
      </c>
      <c r="Y2943">
        <v>0.12083976558505</v>
      </c>
      <c r="AA2943">
        <v>1.73998971343056</v>
      </c>
      <c r="AB2943">
        <v>5.0894729341829296E-4</v>
      </c>
      <c r="AC2943" t="b">
        <v>1</v>
      </c>
      <c r="AF2943">
        <v>3.8008183872478098E-2</v>
      </c>
      <c r="AG2943">
        <v>50000</v>
      </c>
      <c r="AH2943" t="e">
        <f>VLOOKUP(B2943,AN:AN,1,0)</f>
        <v>#N/A</v>
      </c>
      <c r="AI2943" t="str">
        <f>IF(G2943&lt;=2,"&lt;=2",IF(G2943&lt;3,"2-3","&gt;=3"))</f>
        <v>2-3</v>
      </c>
      <c r="AJ2943">
        <f>G2943-H2943</f>
        <v>-0.4293666451805076</v>
      </c>
    </row>
    <row r="2944" spans="1:36" hidden="1" x14ac:dyDescent="0.3">
      <c r="A2944">
        <v>2019</v>
      </c>
      <c r="B2944" t="s">
        <v>99</v>
      </c>
      <c r="C2944">
        <v>134367</v>
      </c>
      <c r="D2944">
        <v>365336</v>
      </c>
      <c r="E2944">
        <v>573283</v>
      </c>
      <c r="F2944">
        <v>182088</v>
      </c>
      <c r="G2944">
        <v>2.7189414067442099</v>
      </c>
      <c r="H2944">
        <f>+E2944/F2944</f>
        <v>3.1483842977022101</v>
      </c>
      <c r="I2944">
        <v>-1.3261290093507801E-2</v>
      </c>
      <c r="J2944">
        <v>-1.4673117548227199E-2</v>
      </c>
      <c r="K2944">
        <v>5.3746664077043904E-3</v>
      </c>
      <c r="N2944">
        <v>-6.5099999999999999E-4</v>
      </c>
      <c r="O2944">
        <v>-3.4299999999999999E-4</v>
      </c>
      <c r="P2944">
        <v>0.94726103544235196</v>
      </c>
      <c r="Q2944">
        <v>1.61635875701893E-3</v>
      </c>
      <c r="R2944">
        <v>1018163</v>
      </c>
      <c r="S2944">
        <v>0</v>
      </c>
      <c r="T2944">
        <v>3.7658214569095201E-4</v>
      </c>
      <c r="U2944">
        <v>3.5518199205398601E-2</v>
      </c>
      <c r="V2944">
        <v>1.6355810983374199</v>
      </c>
      <c r="W2944">
        <v>1.7518199205398599E-2</v>
      </c>
      <c r="X2944">
        <v>0</v>
      </c>
      <c r="Z2944">
        <v>-4.7552398730494203E-2</v>
      </c>
      <c r="AA2944">
        <v>-0.280306554687692</v>
      </c>
      <c r="AB2944">
        <v>1.6459776421370201E-3</v>
      </c>
      <c r="AC2944" t="b">
        <v>0</v>
      </c>
      <c r="AD2944">
        <v>-1.9572886513867901E-2</v>
      </c>
      <c r="AE2944">
        <v>1.2002989698113101E-2</v>
      </c>
      <c r="AF2944">
        <v>4.1800973870104903E-2</v>
      </c>
      <c r="AG2944">
        <v>29162</v>
      </c>
      <c r="AH2944" t="str">
        <f>VLOOKUP(B2944,AN:AN,1,0)</f>
        <v>Honolulu - HI</v>
      </c>
      <c r="AI2944" t="str">
        <f>IF(G2944&lt;=2,"&lt;=2",IF(G2944&lt;3,"2-3","&gt;=3"))</f>
        <v>2-3</v>
      </c>
      <c r="AJ2944">
        <f>G2944-H2944</f>
        <v>-0.42944289095800015</v>
      </c>
    </row>
    <row r="2945" spans="1:36" hidden="1" x14ac:dyDescent="0.3">
      <c r="A2945">
        <v>2020</v>
      </c>
      <c r="B2945" t="s">
        <v>224</v>
      </c>
      <c r="C2945">
        <v>82261</v>
      </c>
      <c r="D2945">
        <v>173720</v>
      </c>
      <c r="E2945">
        <v>489016</v>
      </c>
      <c r="F2945">
        <v>192387</v>
      </c>
      <c r="G2945">
        <v>2.1118148332745701</v>
      </c>
      <c r="H2945">
        <f>+E2945/F2945</f>
        <v>2.5418349472677466</v>
      </c>
      <c r="I2945">
        <v>-9.4657784761476196E-2</v>
      </c>
      <c r="J2945">
        <v>5.3749512881039997E-2</v>
      </c>
      <c r="K2945">
        <v>9.0195691466330996E-2</v>
      </c>
      <c r="N2945">
        <v>5.8570000000000002E-3</v>
      </c>
      <c r="O2945">
        <v>2.8969999999999998E-3</v>
      </c>
      <c r="P2945">
        <v>0.93954885005950906</v>
      </c>
      <c r="Q2945">
        <v>1.5911579132079998E-2</v>
      </c>
      <c r="R2945">
        <v>677761.25</v>
      </c>
      <c r="S2945">
        <v>0</v>
      </c>
      <c r="T2945">
        <v>1.8348129466175998E-2</v>
      </c>
      <c r="U2945">
        <v>5.0395913422107697E-2</v>
      </c>
      <c r="V2945">
        <v>0.66321612021776499</v>
      </c>
      <c r="W2945">
        <v>3.83959134221077E-2</v>
      </c>
      <c r="X2945">
        <v>1.0961665669197001E-2</v>
      </c>
      <c r="Z2945">
        <v>-0.158201018877908</v>
      </c>
      <c r="AA2945">
        <v>0.52754765060156705</v>
      </c>
      <c r="AB2945">
        <v>9.1347213909975702E-4</v>
      </c>
      <c r="AC2945" t="b">
        <v>0</v>
      </c>
      <c r="AD2945">
        <v>1.0416009270712999E-2</v>
      </c>
      <c r="AE2945">
        <v>9.6818754391756606E-3</v>
      </c>
      <c r="AF2945">
        <v>1.34815888115412E-2</v>
      </c>
      <c r="AG2945">
        <v>32095</v>
      </c>
      <c r="AH2945" t="e">
        <f>VLOOKUP(B2945,AN:AN,1,0)</f>
        <v>#N/A</v>
      </c>
      <c r="AI2945" t="str">
        <f>IF(G2945&lt;=2,"&lt;=2",IF(G2945&lt;3,"2-3","&gt;=3"))</f>
        <v>2-3</v>
      </c>
      <c r="AJ2945">
        <f>G2945-H2945</f>
        <v>-0.43002011399317652</v>
      </c>
    </row>
    <row r="2946" spans="1:36" hidden="1" x14ac:dyDescent="0.3">
      <c r="A2946">
        <v>2020</v>
      </c>
      <c r="B2946" t="s">
        <v>119</v>
      </c>
      <c r="C2946">
        <v>24826</v>
      </c>
      <c r="D2946">
        <v>60474</v>
      </c>
      <c r="E2946">
        <v>156165</v>
      </c>
      <c r="F2946">
        <v>54487</v>
      </c>
      <c r="G2946">
        <v>2.43591396116974</v>
      </c>
      <c r="H2946">
        <f>+E2946/F2946</f>
        <v>2.8660965000825884</v>
      </c>
      <c r="I2946">
        <v>-1.3487965861692699E-2</v>
      </c>
      <c r="J2946">
        <v>-1.67113170027735E-3</v>
      </c>
      <c r="K2946">
        <v>3.4775046885013497E-2</v>
      </c>
      <c r="N2946">
        <v>-5.04E-4</v>
      </c>
      <c r="O2946">
        <v>-8.0759999999999998E-3</v>
      </c>
      <c r="P2946">
        <v>0.97936195135116599</v>
      </c>
      <c r="Q2946">
        <v>1.1628627777099901E-2</v>
      </c>
      <c r="R2946">
        <v>220483.796875</v>
      </c>
      <c r="S2946">
        <v>0</v>
      </c>
      <c r="T2946">
        <v>3.2886676490304702E-4</v>
      </c>
      <c r="U2946">
        <v>3.2376650720834697E-2</v>
      </c>
      <c r="V2946">
        <v>0.61814318000878998</v>
      </c>
      <c r="W2946">
        <v>2.03766507208346E-2</v>
      </c>
      <c r="X2946">
        <v>1.0097185409567E-3</v>
      </c>
      <c r="Z2946">
        <v>-9.5333305243757993E-2</v>
      </c>
      <c r="AA2946">
        <v>0.99698912091161696</v>
      </c>
      <c r="AB2946">
        <v>0</v>
      </c>
      <c r="AC2946" t="b">
        <v>0</v>
      </c>
      <c r="AF2946">
        <v>0</v>
      </c>
      <c r="AG2946">
        <v>7931</v>
      </c>
      <c r="AH2946" t="e">
        <f>VLOOKUP(B2946,AN:AN,1,0)</f>
        <v>#N/A</v>
      </c>
      <c r="AI2946" t="str">
        <f>IF(G2946&lt;=2,"&lt;=2",IF(G2946&lt;3,"2-3","&gt;=3"))</f>
        <v>2-3</v>
      </c>
      <c r="AJ2946">
        <f>G2946-H2946</f>
        <v>-0.43018253891284841</v>
      </c>
    </row>
    <row r="2947" spans="1:36" hidden="1" x14ac:dyDescent="0.3">
      <c r="A2947">
        <v>2021</v>
      </c>
      <c r="B2947" t="s">
        <v>105</v>
      </c>
      <c r="C2947">
        <v>14769</v>
      </c>
      <c r="D2947">
        <v>30987</v>
      </c>
      <c r="E2947">
        <v>119263</v>
      </c>
      <c r="F2947">
        <v>47168</v>
      </c>
      <c r="G2947">
        <v>2.0981109079829299</v>
      </c>
      <c r="H2947">
        <f>+E2947/F2947</f>
        <v>2.5284726933514245</v>
      </c>
      <c r="I2947">
        <v>5.0723417115771099E-3</v>
      </c>
      <c r="J2947">
        <v>8.5515100508928507E-3</v>
      </c>
      <c r="K2947">
        <v>-2.3069156259298298E-2</v>
      </c>
      <c r="N2947">
        <v>-1.4071999999999999E-2</v>
      </c>
      <c r="O2947">
        <v>-2.1002E-2</v>
      </c>
      <c r="P2947">
        <v>0.91038060188293501</v>
      </c>
      <c r="Q2947">
        <v>-4.7221779823303001E-2</v>
      </c>
      <c r="R2947">
        <v>160057.203125</v>
      </c>
      <c r="S2947">
        <v>0</v>
      </c>
      <c r="T2947">
        <v>1.1177565902471501E-2</v>
      </c>
      <c r="U2947">
        <v>9.4623744487762507E-2</v>
      </c>
      <c r="V2947">
        <v>0.651894073154765</v>
      </c>
      <c r="W2947">
        <v>4.76237444877625E-2</v>
      </c>
      <c r="X2947">
        <v>6.4386317907444604E-2</v>
      </c>
      <c r="Z2947">
        <v>1.14447962744001E-2</v>
      </c>
      <c r="AA2947">
        <v>-9.3813881996784795E-2</v>
      </c>
      <c r="AB2947">
        <v>4.47127207690588E-4</v>
      </c>
      <c r="AC2947" t="b">
        <v>1</v>
      </c>
      <c r="AF2947">
        <v>0</v>
      </c>
      <c r="AG2947">
        <v>4761</v>
      </c>
      <c r="AH2947" t="e">
        <f>VLOOKUP(B2947,AN:AN,1,0)</f>
        <v>#N/A</v>
      </c>
      <c r="AI2947" t="str">
        <f>IF(G2947&lt;=2,"&lt;=2",IF(G2947&lt;3,"2-3","&gt;=3"))</f>
        <v>2-3</v>
      </c>
      <c r="AJ2947">
        <f>G2947-H2947</f>
        <v>-0.43036178536849468</v>
      </c>
    </row>
    <row r="2948" spans="1:36" hidden="1" x14ac:dyDescent="0.3">
      <c r="A2948">
        <v>2009</v>
      </c>
      <c r="B2948" t="s">
        <v>60</v>
      </c>
      <c r="C2948">
        <v>1120957</v>
      </c>
      <c r="D2948">
        <v>2779025</v>
      </c>
      <c r="E2948">
        <v>6619769</v>
      </c>
      <c r="F2948">
        <v>2275109</v>
      </c>
      <c r="G2948">
        <v>2.4791539728999399</v>
      </c>
      <c r="H2948">
        <f>+E2948/F2948</f>
        <v>2.9096491640620297</v>
      </c>
      <c r="I2948">
        <v>6.9787248602639004E-3</v>
      </c>
      <c r="J2948">
        <v>9.5817809924483507E-3</v>
      </c>
      <c r="K2948">
        <v>2.4340191483499999E-4</v>
      </c>
      <c r="L2948">
        <v>-1.4242301136255299E-2</v>
      </c>
      <c r="M2948">
        <v>1.30245056934654E-2</v>
      </c>
      <c r="N2948">
        <v>4.1300000000000001E-4</v>
      </c>
      <c r="O2948">
        <v>1.1709999999999999E-3</v>
      </c>
      <c r="P2948">
        <v>0.916972696781158</v>
      </c>
      <c r="Q2948">
        <v>-7.1979761123659404E-3</v>
      </c>
      <c r="R2948">
        <v>9441626</v>
      </c>
      <c r="S2948">
        <v>1.03056338179052E-3</v>
      </c>
      <c r="T2948">
        <v>7.7599994838237502E-3</v>
      </c>
      <c r="U2948">
        <v>-2.2806702181696899E-2</v>
      </c>
      <c r="V2948">
        <v>1.1568059852985799</v>
      </c>
      <c r="W2948">
        <v>-1.8806702181696899E-2</v>
      </c>
      <c r="X2948">
        <v>5.2685142532700501E-3</v>
      </c>
      <c r="Y2948">
        <v>2.9857457532498501E-2</v>
      </c>
      <c r="AA2948">
        <v>0.48356839139782598</v>
      </c>
      <c r="AB2948">
        <v>7.2632221710392398E-4</v>
      </c>
      <c r="AC2948" t="b">
        <v>1</v>
      </c>
      <c r="AF2948">
        <v>2.27538110490963E-3</v>
      </c>
      <c r="AG2948">
        <v>469194</v>
      </c>
      <c r="AH2948" t="str">
        <f>VLOOKUP(B2948,AN:AN,1,0)</f>
        <v>Chicago - IL</v>
      </c>
      <c r="AI2948" t="str">
        <f>IF(G2948&lt;=2,"&lt;=2",IF(G2948&lt;3,"2-3","&gt;=3"))</f>
        <v>2-3</v>
      </c>
      <c r="AJ2948">
        <f>G2948-H2948</f>
        <v>-0.43049519116208979</v>
      </c>
    </row>
    <row r="2949" spans="1:36" hidden="1" x14ac:dyDescent="0.3">
      <c r="A2949">
        <v>2007</v>
      </c>
      <c r="B2949" t="s">
        <v>201</v>
      </c>
      <c r="C2949">
        <v>61347</v>
      </c>
      <c r="D2949">
        <v>132594</v>
      </c>
      <c r="E2949">
        <v>309204</v>
      </c>
      <c r="F2949">
        <v>119297</v>
      </c>
      <c r="G2949">
        <v>2.1613770844540001</v>
      </c>
      <c r="H2949">
        <f>+E2949/F2949</f>
        <v>2.5918841211430297</v>
      </c>
      <c r="I2949">
        <v>4.1001491944253801E-2</v>
      </c>
      <c r="J2949">
        <v>1.8363399431109401E-4</v>
      </c>
      <c r="K2949">
        <v>-2.9440692916512402E-2</v>
      </c>
      <c r="L2949">
        <v>-0.133062824487686</v>
      </c>
      <c r="M2949">
        <v>-4.1264613159000901E-2</v>
      </c>
      <c r="N2949">
        <v>1.771E-3</v>
      </c>
      <c r="O2949">
        <v>-9.3399999999999993E-3</v>
      </c>
      <c r="P2949">
        <v>0.94819056987762496</v>
      </c>
      <c r="Q2949">
        <v>8.1394314765939006E-3</v>
      </c>
      <c r="R2949">
        <v>513685.90625</v>
      </c>
      <c r="S2949">
        <v>0</v>
      </c>
      <c r="T2949">
        <v>2.39926129579544E-2</v>
      </c>
      <c r="U2949">
        <v>5.2756424993276603E-2</v>
      </c>
      <c r="V2949">
        <v>0.81871193649312102</v>
      </c>
      <c r="W2949">
        <v>2.3756424993276602E-2</v>
      </c>
      <c r="X2949">
        <v>4.13958386288536E-3</v>
      </c>
      <c r="Y2949">
        <v>9.9296130266174606E-2</v>
      </c>
      <c r="AA2949">
        <v>1.73935976171699</v>
      </c>
      <c r="AB2949">
        <v>3.6312139148117202E-4</v>
      </c>
      <c r="AC2949" t="b">
        <v>1</v>
      </c>
      <c r="AF2949">
        <v>4.8113584371255298E-2</v>
      </c>
      <c r="AG2949">
        <v>27653</v>
      </c>
      <c r="AH2949" t="e">
        <f>VLOOKUP(B2949,AN:AN,1,0)</f>
        <v>#N/A</v>
      </c>
      <c r="AI2949" t="str">
        <f>IF(G2949&lt;=2,"&lt;=2",IF(G2949&lt;3,"2-3","&gt;=3"))</f>
        <v>2-3</v>
      </c>
      <c r="AJ2949">
        <f>G2949-H2949</f>
        <v>-0.43050703668902957</v>
      </c>
    </row>
    <row r="2950" spans="1:36" hidden="1" x14ac:dyDescent="0.3">
      <c r="A2950">
        <v>2007</v>
      </c>
      <c r="B2950" t="s">
        <v>149</v>
      </c>
      <c r="C2950">
        <v>3185920</v>
      </c>
      <c r="D2950">
        <v>8002301</v>
      </c>
      <c r="E2950">
        <v>10997214</v>
      </c>
      <c r="F2950">
        <v>3737066</v>
      </c>
      <c r="G2950">
        <v>2.5117708542587298</v>
      </c>
      <c r="H2950">
        <f>+E2950/F2950</f>
        <v>2.942740106811065</v>
      </c>
      <c r="I2950">
        <v>-1.3004901745829599E-3</v>
      </c>
      <c r="J2950">
        <v>-2.0717891398817301E-2</v>
      </c>
      <c r="K2950">
        <v>-5.0342218309640897E-2</v>
      </c>
      <c r="L2950">
        <v>-0.141565836846828</v>
      </c>
      <c r="M2950">
        <v>-4.9767625518143302E-2</v>
      </c>
      <c r="N2950">
        <v>4.0999999999999999E-4</v>
      </c>
      <c r="O2950">
        <v>-4.4499999999999997E-4</v>
      </c>
      <c r="P2950">
        <v>0.96450549364089999</v>
      </c>
      <c r="Q2950">
        <v>-4.7814846038796101E-4</v>
      </c>
      <c r="R2950">
        <v>13620770</v>
      </c>
      <c r="S2950">
        <v>1.2458070805445399E-4</v>
      </c>
      <c r="T2950">
        <v>5.0896462053060497E-2</v>
      </c>
      <c r="U2950">
        <v>7.9660274088382693E-2</v>
      </c>
      <c r="V2950">
        <v>2.5444282732188102</v>
      </c>
      <c r="W2950">
        <v>5.0660274088382598E-2</v>
      </c>
      <c r="X2950">
        <v>8.1732730777975306E-3</v>
      </c>
      <c r="Y2950">
        <v>3.0094451504004398E-2</v>
      </c>
      <c r="AA2950">
        <v>0.36829101327189301</v>
      </c>
      <c r="AB2950">
        <v>1.2613796690513399E-3</v>
      </c>
      <c r="AC2950" t="b">
        <v>0</v>
      </c>
      <c r="AF2950">
        <v>9.4011716815592498E-3</v>
      </c>
      <c r="AG2950">
        <v>1294805</v>
      </c>
      <c r="AH2950" t="str">
        <f>VLOOKUP(B2950,AN:AN,1,0)</f>
        <v>New York - NY</v>
      </c>
      <c r="AI2950" t="str">
        <f>IF(G2950&lt;=2,"&lt;=2",IF(G2950&lt;3,"2-3","&gt;=3"))</f>
        <v>2-3</v>
      </c>
      <c r="AJ2950">
        <f>G2950-H2950</f>
        <v>-0.4309692525523352</v>
      </c>
    </row>
    <row r="2951" spans="1:36" hidden="1" x14ac:dyDescent="0.3">
      <c r="A2951">
        <v>2006</v>
      </c>
      <c r="B2951" t="s">
        <v>75</v>
      </c>
      <c r="C2951">
        <v>429572</v>
      </c>
      <c r="D2951">
        <v>982420</v>
      </c>
      <c r="E2951">
        <v>3425649</v>
      </c>
      <c r="F2951">
        <v>1260283</v>
      </c>
      <c r="G2951">
        <v>2.28697401134152</v>
      </c>
      <c r="H2951">
        <f>+E2951/F2951</f>
        <v>2.7181585405817583</v>
      </c>
      <c r="I2951">
        <v>4.7747164067465696E-3</v>
      </c>
      <c r="J2951">
        <v>-3.5252531524747603E-2</v>
      </c>
      <c r="K2951">
        <v>-3.5488719489425398E-2</v>
      </c>
      <c r="L2951">
        <v>-0.14351745417946901</v>
      </c>
      <c r="M2951">
        <v>-5.6652916187886197E-2</v>
      </c>
      <c r="N2951">
        <v>6.6399999999999999E-4</v>
      </c>
      <c r="O2951">
        <v>1.6900000000000001E-3</v>
      </c>
      <c r="P2951">
        <v>0.92175990343093905</v>
      </c>
      <c r="Q2951">
        <v>-1.08742713928189E-3</v>
      </c>
      <c r="R2951">
        <v>4401304</v>
      </c>
      <c r="S2951">
        <v>0</v>
      </c>
      <c r="T2951">
        <v>-3.7243232713080901E-2</v>
      </c>
      <c r="U2951">
        <v>1.9514554878696799E-3</v>
      </c>
      <c r="V2951">
        <v>0.79289843073074895</v>
      </c>
      <c r="W2951">
        <v>-3.00485445121303E-2</v>
      </c>
      <c r="X2951">
        <v>4.3856901196666798E-4</v>
      </c>
      <c r="Y2951">
        <v>9.55986846337273E-3</v>
      </c>
      <c r="AA2951">
        <v>-0.54631349677017804</v>
      </c>
      <c r="AB2951">
        <v>3.4699965781978098E-4</v>
      </c>
      <c r="AC2951" t="b">
        <v>1</v>
      </c>
      <c r="AF2951">
        <v>2.0000674721556799E-3</v>
      </c>
      <c r="AG2951">
        <v>207584</v>
      </c>
      <c r="AH2951" t="str">
        <f>VLOOKUP(B2951,AN:AN,1,0)</f>
        <v>Detroit - MI</v>
      </c>
      <c r="AI2951" t="str">
        <f>IF(G2951&lt;=2,"&lt;=2",IF(G2951&lt;3,"2-3","&gt;=3"))</f>
        <v>2-3</v>
      </c>
      <c r="AJ2951">
        <f>G2951-H2951</f>
        <v>-0.43118452924023831</v>
      </c>
    </row>
    <row r="2952" spans="1:36" hidden="1" x14ac:dyDescent="0.3">
      <c r="A2952">
        <v>2014</v>
      </c>
      <c r="B2952" t="s">
        <v>225</v>
      </c>
      <c r="C2952">
        <v>121431</v>
      </c>
      <c r="D2952">
        <v>281900</v>
      </c>
      <c r="E2952">
        <v>609999</v>
      </c>
      <c r="F2952">
        <v>221602</v>
      </c>
      <c r="G2952">
        <v>2.32148298210506</v>
      </c>
      <c r="H2952">
        <f>+E2952/F2952</f>
        <v>2.7526782249257677</v>
      </c>
      <c r="I2952">
        <v>-3.6729347711919099E-3</v>
      </c>
      <c r="J2952">
        <v>1.18932109326124E-2</v>
      </c>
      <c r="K2952">
        <v>4.20976003408432E-2</v>
      </c>
      <c r="L2952">
        <v>9.8674203783273698E-2</v>
      </c>
      <c r="M2952">
        <v>2.4172801524400701E-2</v>
      </c>
      <c r="N2952">
        <v>-5.7600000000000001E-4</v>
      </c>
      <c r="O2952">
        <v>-7.7359999999999998E-3</v>
      </c>
      <c r="P2952">
        <v>0.95172107219696001</v>
      </c>
      <c r="Q2952">
        <v>5.8236122131339798E-3</v>
      </c>
      <c r="R2952">
        <v>947693</v>
      </c>
      <c r="S2952">
        <v>0</v>
      </c>
      <c r="T2952">
        <v>1.1393855325877699E-2</v>
      </c>
      <c r="U2952">
        <v>3.0029121786356E-2</v>
      </c>
      <c r="V2952">
        <v>1.02675828722264</v>
      </c>
      <c r="W2952">
        <v>1.4029121786356E-2</v>
      </c>
      <c r="X2952">
        <v>3.0378648150157302E-3</v>
      </c>
      <c r="Y2952">
        <v>5.7745682560211099E-2</v>
      </c>
      <c r="Z2952">
        <v>2.9764769455348099E-2</v>
      </c>
      <c r="AA2952">
        <v>0.73618102670984698</v>
      </c>
      <c r="AB2952">
        <v>1.33810712089978E-3</v>
      </c>
      <c r="AC2952" t="b">
        <v>0</v>
      </c>
      <c r="AF2952">
        <v>6.2565549166395404E-3</v>
      </c>
      <c r="AG2952">
        <v>27735</v>
      </c>
      <c r="AH2952" t="e">
        <f>VLOOKUP(B2952,AN:AN,1,0)</f>
        <v>#N/A</v>
      </c>
      <c r="AI2952" t="str">
        <f>IF(G2952&lt;=2,"&lt;=2",IF(G2952&lt;3,"2-3","&gt;=3"))</f>
        <v>2-3</v>
      </c>
      <c r="AJ2952">
        <f>G2952-H2952</f>
        <v>-0.43119524282070776</v>
      </c>
    </row>
    <row r="2953" spans="1:36" hidden="1" x14ac:dyDescent="0.3">
      <c r="A2953">
        <v>2006</v>
      </c>
      <c r="B2953" t="s">
        <v>142</v>
      </c>
      <c r="C2953">
        <v>10648</v>
      </c>
      <c r="D2953">
        <v>24449</v>
      </c>
      <c r="E2953">
        <v>130192</v>
      </c>
      <c r="F2953">
        <v>47727</v>
      </c>
      <c r="G2953">
        <v>2.2961119459053299</v>
      </c>
      <c r="H2953">
        <f>+E2953/F2953</f>
        <v>2.727847968655059</v>
      </c>
      <c r="I2953">
        <v>0.182574541844465</v>
      </c>
      <c r="J2953">
        <v>-8.8954437524079999E-3</v>
      </c>
      <c r="K2953">
        <v>-9.1316317170857999E-3</v>
      </c>
      <c r="L2953">
        <v>-9.2488954632368406E-2</v>
      </c>
      <c r="M2953">
        <v>-5.62441664078511E-3</v>
      </c>
      <c r="N2953">
        <v>2.1120000000000002E-3</v>
      </c>
      <c r="O2953">
        <v>-6.0299999999999904E-4</v>
      </c>
      <c r="P2953">
        <v>0.88989746570587203</v>
      </c>
      <c r="Q2953">
        <v>1.0539174079895E-2</v>
      </c>
      <c r="R2953">
        <v>153442.390625</v>
      </c>
      <c r="S2953">
        <v>0</v>
      </c>
      <c r="T2953">
        <v>-1.8814831972122199E-2</v>
      </c>
      <c r="U2953">
        <v>2.0379856228828399E-2</v>
      </c>
      <c r="V2953">
        <v>0.62771125766184299</v>
      </c>
      <c r="W2953">
        <v>-1.16201437711716E-2</v>
      </c>
      <c r="X2953">
        <v>0</v>
      </c>
      <c r="Y2953">
        <v>7.2420036210018102E-3</v>
      </c>
      <c r="AA2953">
        <v>0.52724964266364005</v>
      </c>
      <c r="AB2953">
        <v>0</v>
      </c>
      <c r="AC2953" t="b">
        <v>1</v>
      </c>
      <c r="AF2953">
        <v>0</v>
      </c>
      <c r="AG2953">
        <v>3314</v>
      </c>
      <c r="AH2953" t="e">
        <f>VLOOKUP(B2953,AN:AN,1,0)</f>
        <v>#N/A</v>
      </c>
      <c r="AI2953" t="str">
        <f>IF(G2953&lt;=2,"&lt;=2",IF(G2953&lt;3,"2-3","&gt;=3"))</f>
        <v>2-3</v>
      </c>
      <c r="AJ2953">
        <f>G2953-H2953</f>
        <v>-0.43173602274972911</v>
      </c>
    </row>
    <row r="2954" spans="1:36" hidden="1" x14ac:dyDescent="0.3">
      <c r="A2954">
        <v>2007</v>
      </c>
      <c r="B2954" t="s">
        <v>96</v>
      </c>
      <c r="C2954">
        <v>62447</v>
      </c>
      <c r="D2954">
        <v>129153</v>
      </c>
      <c r="E2954">
        <v>378035</v>
      </c>
      <c r="F2954">
        <v>151217</v>
      </c>
      <c r="G2954">
        <v>2.0682018351562101</v>
      </c>
      <c r="H2954">
        <f>+E2954/F2954</f>
        <v>2.4999504024018462</v>
      </c>
      <c r="I2954">
        <v>-2.1158167159463399E-3</v>
      </c>
      <c r="J2954">
        <v>-2.9093357734382101E-3</v>
      </c>
      <c r="K2954">
        <v>-3.2533662684261798E-2</v>
      </c>
      <c r="L2954">
        <v>-8.1956150822341395E-2</v>
      </c>
      <c r="M2954">
        <v>9.8420605063437808E-3</v>
      </c>
      <c r="N2954">
        <v>-1.9810000000000001E-3</v>
      </c>
      <c r="O2954">
        <v>-9.0310000000000008E-3</v>
      </c>
      <c r="P2954">
        <v>0.94276237487793002</v>
      </c>
      <c r="Q2954">
        <v>2.43699550628706E-3</v>
      </c>
      <c r="R2954">
        <v>538522.6875</v>
      </c>
      <c r="S2954">
        <v>0</v>
      </c>
      <c r="T2954">
        <v>3.0582696199417002E-3</v>
      </c>
      <c r="U2954">
        <v>3.1822081655263901E-2</v>
      </c>
      <c r="V2954">
        <v>0.74647264797902202</v>
      </c>
      <c r="W2954">
        <v>2.8220816552638902E-3</v>
      </c>
      <c r="X2954">
        <v>4.68626881765023E-3</v>
      </c>
      <c r="Y2954">
        <v>8.7467833290744798E-2</v>
      </c>
      <c r="AA2954">
        <v>0.94373022448490596</v>
      </c>
      <c r="AB2954">
        <v>2.48828432795587E-4</v>
      </c>
      <c r="AC2954" t="b">
        <v>0</v>
      </c>
      <c r="AF2954">
        <v>1.7293576079293299E-2</v>
      </c>
      <c r="AG2954">
        <v>24226</v>
      </c>
      <c r="AH2954" t="e">
        <f>VLOOKUP(B2954,AN:AN,1,0)</f>
        <v>#N/A</v>
      </c>
      <c r="AI2954" t="str">
        <f>IF(G2954&lt;=2,"&lt;=2",IF(G2954&lt;3,"2-3","&gt;=3"))</f>
        <v>2-3</v>
      </c>
      <c r="AJ2954">
        <f>G2954-H2954</f>
        <v>-0.43174856724563604</v>
      </c>
    </row>
    <row r="2955" spans="1:36" hidden="1" x14ac:dyDescent="0.3">
      <c r="A2955">
        <v>2014</v>
      </c>
      <c r="B2955" t="s">
        <v>40</v>
      </c>
      <c r="C2955">
        <v>305107</v>
      </c>
      <c r="D2955">
        <v>749131</v>
      </c>
      <c r="E2955">
        <v>1196923</v>
      </c>
      <c r="F2955">
        <v>414546</v>
      </c>
      <c r="G2955">
        <v>2.4553058435237398</v>
      </c>
      <c r="H2955">
        <f>+E2955/F2955</f>
        <v>2.8873104552932607</v>
      </c>
      <c r="I2955">
        <v>2.62071535384646E-3</v>
      </c>
      <c r="J2955">
        <v>1.51994433254003E-2</v>
      </c>
      <c r="K2955">
        <v>4.5403832733631098E-2</v>
      </c>
      <c r="L2955">
        <v>8.5128077819943401E-2</v>
      </c>
      <c r="M2955">
        <v>1.0626675561070401E-2</v>
      </c>
      <c r="N2955">
        <v>8.8559999999999993E-3</v>
      </c>
      <c r="O2955">
        <v>2.8399999999999899E-4</v>
      </c>
      <c r="P2955">
        <v>0.92379623651504505</v>
      </c>
      <c r="Q2955">
        <v>-7.3553919792179699E-3</v>
      </c>
      <c r="R2955">
        <v>1959680</v>
      </c>
      <c r="S2955">
        <v>1.73795614009335E-3</v>
      </c>
      <c r="T2955">
        <v>6.6143097355961904E-3</v>
      </c>
      <c r="U2955">
        <v>2.52495761960745E-2</v>
      </c>
      <c r="V2955">
        <v>0.99159533218077001</v>
      </c>
      <c r="W2955">
        <v>9.2495761960744993E-3</v>
      </c>
      <c r="X2955">
        <v>4.8104981945219102E-2</v>
      </c>
      <c r="Y2955">
        <v>0.24066458902846699</v>
      </c>
      <c r="Z2955">
        <v>-5.6515923516016597E-3</v>
      </c>
      <c r="AA2955">
        <v>3.1567976164783098</v>
      </c>
      <c r="AB2955">
        <v>3.3467398643689599E-4</v>
      </c>
      <c r="AC2955" t="b">
        <v>1</v>
      </c>
      <c r="AF2955">
        <v>6.0071044828699703E-2</v>
      </c>
      <c r="AG2955">
        <v>178508</v>
      </c>
      <c r="AH2955" t="str">
        <f>VLOOKUP(B2955,AN:AN,1,0)</f>
        <v>Austin - TX</v>
      </c>
      <c r="AI2955" t="str">
        <f>IF(G2955&lt;=2,"&lt;=2",IF(G2955&lt;3,"2-3","&gt;=3"))</f>
        <v>2-3</v>
      </c>
      <c r="AJ2955">
        <f>G2955-H2955</f>
        <v>-0.43200461176952087</v>
      </c>
    </row>
    <row r="2956" spans="1:36" hidden="1" x14ac:dyDescent="0.3">
      <c r="A2956">
        <v>2011</v>
      </c>
      <c r="B2956" t="s">
        <v>207</v>
      </c>
      <c r="C2956">
        <v>24770</v>
      </c>
      <c r="D2956">
        <v>52134</v>
      </c>
      <c r="E2956">
        <v>86059</v>
      </c>
      <c r="F2956">
        <v>33925</v>
      </c>
      <c r="G2956">
        <v>2.1047234557932901</v>
      </c>
      <c r="H2956">
        <f>+E2956/F2956</f>
        <v>2.5367428150331612</v>
      </c>
      <c r="I2956">
        <v>-8.4637801924042605E-2</v>
      </c>
      <c r="J2956">
        <v>2.3164916783571E-3</v>
      </c>
      <c r="K2956">
        <v>-2.8533696234225902E-3</v>
      </c>
      <c r="L2956">
        <v>3.2767882212996501E-2</v>
      </c>
      <c r="M2956">
        <v>-1.3844109140336401E-2</v>
      </c>
      <c r="N2956">
        <v>1.8100000000000001E-4</v>
      </c>
      <c r="O2956">
        <v>0</v>
      </c>
      <c r="P2956">
        <v>0.96653103828430198</v>
      </c>
      <c r="Q2956">
        <v>2.1269917488099198E-3</v>
      </c>
      <c r="R2956">
        <v>154762.609375</v>
      </c>
      <c r="S2956">
        <v>0</v>
      </c>
      <c r="T2956">
        <v>-3.3780764788389501E-3</v>
      </c>
      <c r="U2956">
        <v>7.5229811482131499E-3</v>
      </c>
      <c r="V2956">
        <v>0.84412294349688199</v>
      </c>
      <c r="W2956">
        <v>-2.4477018851786801E-2</v>
      </c>
      <c r="X2956">
        <v>0</v>
      </c>
      <c r="Y2956">
        <v>0</v>
      </c>
      <c r="Z2956">
        <v>-3.6319460447137297E-2</v>
      </c>
      <c r="AA2956">
        <v>0.30749073061733201</v>
      </c>
      <c r="AB2956">
        <v>0</v>
      </c>
      <c r="AC2956" t="b">
        <v>0</v>
      </c>
      <c r="AF2956">
        <v>0</v>
      </c>
      <c r="AG2956">
        <v>5522</v>
      </c>
      <c r="AH2956" t="e">
        <f>VLOOKUP(B2956,AN:AN,1,0)</f>
        <v>#N/A</v>
      </c>
      <c r="AI2956" t="str">
        <f>IF(G2956&lt;=2,"&lt;=2",IF(G2956&lt;3,"2-3","&gt;=3"))</f>
        <v>2-3</v>
      </c>
      <c r="AJ2956">
        <f>G2956-H2956</f>
        <v>-0.43201935923987111</v>
      </c>
    </row>
    <row r="2957" spans="1:36" hidden="1" x14ac:dyDescent="0.3">
      <c r="A2957">
        <v>2021</v>
      </c>
      <c r="B2957" t="s">
        <v>122</v>
      </c>
      <c r="C2957">
        <v>14562</v>
      </c>
      <c r="D2957">
        <v>29423</v>
      </c>
      <c r="E2957">
        <v>77906</v>
      </c>
      <c r="F2957">
        <v>31761</v>
      </c>
      <c r="G2957">
        <v>2.0205328938332601</v>
      </c>
      <c r="H2957">
        <f>+E2957/F2957</f>
        <v>2.4528824659173201</v>
      </c>
      <c r="I2957">
        <v>0.13170154835266601</v>
      </c>
      <c r="J2957">
        <v>4.4182976707816103E-2</v>
      </c>
      <c r="K2957">
        <v>1.25623103976249E-2</v>
      </c>
      <c r="N2957">
        <v>-6.0889999999999998E-3</v>
      </c>
      <c r="O2957">
        <v>-1.0148000000000001E-2</v>
      </c>
      <c r="P2957">
        <v>0.95519155263900801</v>
      </c>
      <c r="Q2957">
        <v>-4.4200420379629703E-3</v>
      </c>
      <c r="R2957">
        <v>112888.1953125</v>
      </c>
      <c r="S2957">
        <v>0</v>
      </c>
      <c r="T2957">
        <v>-5.0195217132568401E-2</v>
      </c>
      <c r="U2957">
        <v>3.3250961452722501E-2</v>
      </c>
      <c r="V2957">
        <v>0.71954345810478804</v>
      </c>
      <c r="W2957">
        <v>-1.3749038547277499E-2</v>
      </c>
      <c r="X2957">
        <v>0</v>
      </c>
      <c r="Z2957">
        <v>4.2480314899864702E-2</v>
      </c>
      <c r="AA2957">
        <v>1.1876605819711199</v>
      </c>
      <c r="AB2957">
        <v>7.6122811469170196E-4</v>
      </c>
      <c r="AC2957" t="b">
        <v>1</v>
      </c>
      <c r="AF2957">
        <v>3.0449124587668099E-2</v>
      </c>
      <c r="AG2957">
        <v>3941</v>
      </c>
      <c r="AH2957" t="e">
        <f>VLOOKUP(B2957,AN:AN,1,0)</f>
        <v>#N/A</v>
      </c>
      <c r="AI2957" t="str">
        <f>IF(G2957&lt;=2,"&lt;=2",IF(G2957&lt;3,"2-3","&gt;=3"))</f>
        <v>2-3</v>
      </c>
      <c r="AJ2957">
        <f>G2957-H2957</f>
        <v>-0.43234957208406</v>
      </c>
    </row>
    <row r="2958" spans="1:36" hidden="1" x14ac:dyDescent="0.3">
      <c r="A2958">
        <v>2009</v>
      </c>
      <c r="B2958" t="s">
        <v>92</v>
      </c>
      <c r="C2958">
        <v>32408</v>
      </c>
      <c r="D2958">
        <v>67013</v>
      </c>
      <c r="E2958">
        <v>86020</v>
      </c>
      <c r="F2958">
        <v>34405</v>
      </c>
      <c r="G2958">
        <v>2.0677919032337599</v>
      </c>
      <c r="H2958">
        <f>+E2958/F2958</f>
        <v>2.5002179915709926</v>
      </c>
      <c r="I2958">
        <v>-5.4597575370877699E-2</v>
      </c>
      <c r="J2958">
        <v>9.8625058308243405E-4</v>
      </c>
      <c r="K2958">
        <v>-8.35212849453092E-3</v>
      </c>
      <c r="L2958">
        <v>-4.1280832746997398E-2</v>
      </c>
      <c r="M2958">
        <v>-1.40140259172767E-2</v>
      </c>
      <c r="N2958">
        <v>2.5460000000000001E-3</v>
      </c>
      <c r="O2958">
        <v>1.7030000000000001E-3</v>
      </c>
      <c r="P2958">
        <v>0.89437228441238403</v>
      </c>
      <c r="Q2958">
        <v>9.0718865394589995E-3</v>
      </c>
      <c r="R2958">
        <v>166336.296875</v>
      </c>
      <c r="S2958">
        <v>0</v>
      </c>
      <c r="T2958">
        <v>1.2940466403961401E-3</v>
      </c>
      <c r="U2958">
        <v>-2.9272655025124501E-2</v>
      </c>
      <c r="V2958">
        <v>0.55899349625166495</v>
      </c>
      <c r="W2958">
        <v>-2.5272655025124501E-2</v>
      </c>
      <c r="X2958">
        <v>2.3612388837779798E-2</v>
      </c>
      <c r="Y2958">
        <v>3.8767089512349598E-2</v>
      </c>
      <c r="AA2958">
        <v>2.05356777370893</v>
      </c>
      <c r="AB2958">
        <v>7.6663600122661696E-5</v>
      </c>
      <c r="AC2958" t="b">
        <v>0</v>
      </c>
      <c r="AF2958">
        <v>6.13308800981294E-4</v>
      </c>
      <c r="AG2958">
        <v>13352</v>
      </c>
      <c r="AH2958" t="e">
        <f>VLOOKUP(B2958,AN:AN,1,0)</f>
        <v>#N/A</v>
      </c>
      <c r="AI2958" t="str">
        <f>IF(G2958&lt;=2,"&lt;=2",IF(G2958&lt;3,"2-3","&gt;=3"))</f>
        <v>2-3</v>
      </c>
      <c r="AJ2958">
        <f>G2958-H2958</f>
        <v>-0.43242608833723262</v>
      </c>
    </row>
    <row r="2959" spans="1:36" hidden="1" x14ac:dyDescent="0.3">
      <c r="A2959">
        <v>2017</v>
      </c>
      <c r="B2959" t="s">
        <v>44</v>
      </c>
      <c r="C2959">
        <v>45696</v>
      </c>
      <c r="D2959">
        <v>106496</v>
      </c>
      <c r="E2959">
        <v>273599</v>
      </c>
      <c r="F2959">
        <v>99020</v>
      </c>
      <c r="G2959">
        <v>2.3305322128851498</v>
      </c>
      <c r="H2959">
        <f>+E2959/F2959</f>
        <v>2.7630680670571603</v>
      </c>
      <c r="I2959">
        <v>-3.51001828569125E-2</v>
      </c>
      <c r="J2959">
        <v>-1.2400656938552799E-2</v>
      </c>
      <c r="K2959">
        <v>-3.8698090016841902E-3</v>
      </c>
      <c r="L2959">
        <v>-4.3810524995438797E-2</v>
      </c>
      <c r="M2959">
        <v>-9.4356286223046607E-2</v>
      </c>
      <c r="N2959">
        <v>-1.039E-2</v>
      </c>
      <c r="O2959">
        <v>-3.6979999999999999E-3</v>
      </c>
      <c r="P2959">
        <v>0.87499415874481201</v>
      </c>
      <c r="Q2959">
        <v>-3.6614120006560898E-2</v>
      </c>
      <c r="R2959">
        <v>414155.5</v>
      </c>
      <c r="S2959">
        <v>0</v>
      </c>
      <c r="T2959">
        <v>2.7884576469659701E-2</v>
      </c>
      <c r="U2959">
        <v>5.4272036999464E-2</v>
      </c>
      <c r="V2959">
        <v>0.67248297001874802</v>
      </c>
      <c r="W2959">
        <v>3.3272036999464003E-2</v>
      </c>
      <c r="X2959">
        <v>0</v>
      </c>
      <c r="Y2959">
        <v>7.3228555096571502E-2</v>
      </c>
      <c r="Z2959">
        <v>-5.28836008215538E-2</v>
      </c>
      <c r="AA2959">
        <v>1.29874491133108E-2</v>
      </c>
      <c r="AB2959">
        <v>2.3482446870963901E-4</v>
      </c>
      <c r="AC2959" t="b">
        <v>0</v>
      </c>
      <c r="AF2959">
        <v>0</v>
      </c>
      <c r="AG2959">
        <v>17034</v>
      </c>
      <c r="AH2959" t="e">
        <f>VLOOKUP(B2959,AN:AN,1,0)</f>
        <v>#N/A</v>
      </c>
      <c r="AI2959" t="str">
        <f>IF(G2959&lt;=2,"&lt;=2",IF(G2959&lt;3,"2-3","&gt;=3"))</f>
        <v>2-3</v>
      </c>
      <c r="AJ2959">
        <f>G2959-H2959</f>
        <v>-0.43253585417201057</v>
      </c>
    </row>
    <row r="2960" spans="1:36" hidden="1" x14ac:dyDescent="0.3">
      <c r="A2960">
        <v>2007</v>
      </c>
      <c r="B2960" t="s">
        <v>185</v>
      </c>
      <c r="C2960">
        <v>105993</v>
      </c>
      <c r="D2960">
        <v>286216</v>
      </c>
      <c r="E2960">
        <v>707788</v>
      </c>
      <c r="F2960">
        <v>225917</v>
      </c>
      <c r="G2960">
        <v>2.70032926702706</v>
      </c>
      <c r="H2960">
        <f>+E2960/F2960</f>
        <v>3.1329559085858967</v>
      </c>
      <c r="I2960">
        <v>1.5498368568549E-2</v>
      </c>
      <c r="J2960">
        <v>2.8950610663741699E-2</v>
      </c>
      <c r="K2960">
        <v>-6.7371624708179696E-4</v>
      </c>
      <c r="L2960">
        <v>-7.7600904621183894E-2</v>
      </c>
      <c r="M2960">
        <v>1.41973067075012E-2</v>
      </c>
      <c r="N2960">
        <v>-5.4900000000000001E-4</v>
      </c>
      <c r="O2960">
        <v>-4.3169999999999997E-3</v>
      </c>
      <c r="P2960">
        <v>0.948566734790802</v>
      </c>
      <c r="Q2960">
        <v>3.3512115478520001E-3</v>
      </c>
      <c r="R2960">
        <v>1042014.0625</v>
      </c>
      <c r="S2960">
        <v>0</v>
      </c>
      <c r="T2960">
        <v>6.21453635394573E-2</v>
      </c>
      <c r="U2960">
        <v>9.0909175574779497E-2</v>
      </c>
      <c r="V2960">
        <v>0.96319051352131901</v>
      </c>
      <c r="W2960">
        <v>6.1909175574779499E-2</v>
      </c>
      <c r="X2960">
        <v>5.9594511570755602E-3</v>
      </c>
      <c r="Y2960">
        <v>0.102276690055294</v>
      </c>
      <c r="AA2960">
        <v>1.8548736703817501</v>
      </c>
      <c r="AB2960">
        <v>3.6862584476756002E-4</v>
      </c>
      <c r="AC2960" t="b">
        <v>1</v>
      </c>
      <c r="AF2960">
        <v>3.3954536145812002E-2</v>
      </c>
      <c r="AG2960">
        <v>49121</v>
      </c>
      <c r="AH2960" t="e">
        <f>VLOOKUP(B2960,AN:AN,1,0)</f>
        <v>#N/A</v>
      </c>
      <c r="AI2960" t="str">
        <f>IF(G2960&lt;=2,"&lt;=2",IF(G2960&lt;3,"2-3","&gt;=3"))</f>
        <v>2-3</v>
      </c>
      <c r="AJ2960">
        <f>G2960-H2960</f>
        <v>-0.43262664155883668</v>
      </c>
    </row>
    <row r="2961" spans="1:36" hidden="1" x14ac:dyDescent="0.3">
      <c r="A2961">
        <v>2022</v>
      </c>
      <c r="B2961" t="s">
        <v>58</v>
      </c>
      <c r="C2961">
        <v>373055</v>
      </c>
      <c r="D2961">
        <v>825823</v>
      </c>
      <c r="E2961">
        <v>1931610</v>
      </c>
      <c r="F2961">
        <v>729858</v>
      </c>
      <c r="G2961">
        <v>2.2136762675744799</v>
      </c>
      <c r="H2961">
        <f>+E2961/F2961</f>
        <v>2.6465559053952963</v>
      </c>
      <c r="I2961">
        <v>-2.15450872038438E-2</v>
      </c>
      <c r="J2961">
        <v>-3.7840755656361601E-2</v>
      </c>
      <c r="K2961">
        <v>-5.6138573013246103E-2</v>
      </c>
      <c r="N2961">
        <v>-1.047E-3</v>
      </c>
      <c r="O2961">
        <v>-7.3639999999999999E-3</v>
      </c>
      <c r="P2961">
        <v>0.90995633602142301</v>
      </c>
      <c r="Q2961">
        <v>-1.7886877059936902E-2</v>
      </c>
      <c r="R2961">
        <v>2753644</v>
      </c>
      <c r="S2961">
        <v>0</v>
      </c>
      <c r="T2961">
        <v>-2.93124467134475E-5</v>
      </c>
      <c r="U2961">
        <v>4.8350021243095398E-2</v>
      </c>
      <c r="V2961">
        <v>0.96235236166278304</v>
      </c>
      <c r="W2961">
        <v>-3.1649978756904597E-2</v>
      </c>
      <c r="X2961">
        <v>4.28302893154714E-2</v>
      </c>
      <c r="Z2961">
        <v>-0.130626007247578</v>
      </c>
      <c r="AA2961">
        <v>2.0784964273467801</v>
      </c>
      <c r="AB2961">
        <v>7.8193370652111999E-4</v>
      </c>
      <c r="AC2961" t="b">
        <v>0</v>
      </c>
      <c r="AD2961">
        <v>-1.0125291936438001E-3</v>
      </c>
      <c r="AE2961">
        <v>6.8124274597587704E-3</v>
      </c>
      <c r="AF2961">
        <v>0.106752075231343</v>
      </c>
      <c r="AG2961">
        <v>201382</v>
      </c>
      <c r="AH2961" t="str">
        <f>VLOOKUP(B2961,AN:AN,1,0)</f>
        <v>Charlotte - NC</v>
      </c>
      <c r="AI2961" t="str">
        <f>IF(G2961&lt;=2,"&lt;=2",IF(G2961&lt;3,"2-3","&gt;=3"))</f>
        <v>2-3</v>
      </c>
      <c r="AJ2961">
        <f>G2961-H2961</f>
        <v>-0.4328796378208164</v>
      </c>
    </row>
    <row r="2962" spans="1:36" hidden="1" x14ac:dyDescent="0.3">
      <c r="A2962">
        <v>2022</v>
      </c>
      <c r="B2962" t="s">
        <v>34</v>
      </c>
      <c r="C2962">
        <v>34008</v>
      </c>
      <c r="D2962">
        <v>78613</v>
      </c>
      <c r="E2962">
        <v>174408</v>
      </c>
      <c r="F2962">
        <v>63545</v>
      </c>
      <c r="G2962">
        <v>2.31160315219948</v>
      </c>
      <c r="H2962">
        <f>+E2962/F2962</f>
        <v>2.7446376583523486</v>
      </c>
      <c r="I2962">
        <v>4.9229328020216102E-2</v>
      </c>
      <c r="J2962">
        <v>2.5470284745096501E-3</v>
      </c>
      <c r="K2962">
        <v>-1.57507888823748E-2</v>
      </c>
      <c r="N2962">
        <v>-1.1861E-2</v>
      </c>
      <c r="O2962">
        <v>-1.3507999999999999E-2</v>
      </c>
      <c r="P2962">
        <v>0.88434898853302002</v>
      </c>
      <c r="Q2962">
        <v>-2.2298336029052901E-2</v>
      </c>
      <c r="R2962">
        <v>271259.40625</v>
      </c>
      <c r="S2962">
        <v>0</v>
      </c>
      <c r="T2962">
        <v>1.73249077051877E-2</v>
      </c>
      <c r="U2962">
        <v>6.5704241394996601E-2</v>
      </c>
      <c r="V2962">
        <v>0.62068880130913195</v>
      </c>
      <c r="W2962">
        <v>-1.42957586050034E-2</v>
      </c>
      <c r="X2962">
        <v>0</v>
      </c>
      <c r="Z2962">
        <v>-5.9136191763716803E-2</v>
      </c>
      <c r="AA2962">
        <v>0.45851704761268303</v>
      </c>
      <c r="AB2962">
        <v>1.31795716639209E-4</v>
      </c>
      <c r="AC2962" t="b">
        <v>1</v>
      </c>
      <c r="AF2962">
        <v>6.3261943986820399E-3</v>
      </c>
      <c r="AG2962">
        <v>15175</v>
      </c>
      <c r="AH2962" t="e">
        <f>VLOOKUP(B2962,AN:AN,1,0)</f>
        <v>#N/A</v>
      </c>
      <c r="AI2962" t="str">
        <f>IF(G2962&lt;=2,"&lt;=2",IF(G2962&lt;3,"2-3","&gt;=3"))</f>
        <v>2-3</v>
      </c>
      <c r="AJ2962">
        <f>G2962-H2962</f>
        <v>-0.43303450615286865</v>
      </c>
    </row>
    <row r="2963" spans="1:36" hidden="1" x14ac:dyDescent="0.3">
      <c r="A2963">
        <v>2019</v>
      </c>
      <c r="B2963" t="s">
        <v>55</v>
      </c>
      <c r="C2963">
        <v>20200</v>
      </c>
      <c r="D2963">
        <v>45786</v>
      </c>
      <c r="E2963">
        <v>119303</v>
      </c>
      <c r="F2963">
        <v>44190</v>
      </c>
      <c r="G2963">
        <v>2.26663366336633</v>
      </c>
      <c r="H2963">
        <f>+E2963/F2963</f>
        <v>2.6997737044580221</v>
      </c>
      <c r="I2963">
        <v>-6.4093912303851697E-2</v>
      </c>
      <c r="J2963">
        <v>2.69399341195821E-2</v>
      </c>
      <c r="K2963">
        <v>4.6987718075513801E-2</v>
      </c>
      <c r="N2963">
        <v>-2.2790000000000002E-3</v>
      </c>
      <c r="O2963">
        <v>-4.5840000000000004E-3</v>
      </c>
      <c r="P2963">
        <v>0.917965948581696</v>
      </c>
      <c r="Q2963">
        <v>-2.37566232681196E-3</v>
      </c>
      <c r="R2963">
        <v>170224.203125</v>
      </c>
      <c r="S2963">
        <v>0</v>
      </c>
      <c r="T2963">
        <v>7.4301920831203504E-3</v>
      </c>
      <c r="U2963">
        <v>4.2571809142828002E-2</v>
      </c>
      <c r="V2963">
        <v>0.66465845430445203</v>
      </c>
      <c r="W2963">
        <v>2.4571809142827999E-2</v>
      </c>
      <c r="X2963">
        <v>6.7494877049180294E-2</v>
      </c>
      <c r="Z2963">
        <v>0.104257997581715</v>
      </c>
      <c r="AA2963">
        <v>1.57659654712172</v>
      </c>
      <c r="AB2963">
        <v>1.53688524590163E-3</v>
      </c>
      <c r="AC2963" t="b">
        <v>0</v>
      </c>
      <c r="AF2963">
        <v>3.6885245901639302E-2</v>
      </c>
      <c r="AG2963">
        <v>8335</v>
      </c>
      <c r="AH2963" t="e">
        <f>VLOOKUP(B2963,AN:AN,1,0)</f>
        <v>#N/A</v>
      </c>
      <c r="AI2963" t="str">
        <f>IF(G2963&lt;=2,"&lt;=2",IF(G2963&lt;3,"2-3","&gt;=3"))</f>
        <v>2-3</v>
      </c>
      <c r="AJ2963">
        <f>G2963-H2963</f>
        <v>-0.43314004109169213</v>
      </c>
    </row>
    <row r="2964" spans="1:36" hidden="1" x14ac:dyDescent="0.3">
      <c r="A2964">
        <v>2007</v>
      </c>
      <c r="B2964" t="s">
        <v>36</v>
      </c>
      <c r="C2964">
        <v>46389</v>
      </c>
      <c r="D2964">
        <v>102606</v>
      </c>
      <c r="E2964">
        <v>229297</v>
      </c>
      <c r="F2964">
        <v>86686</v>
      </c>
      <c r="G2964">
        <v>2.2118605703938399</v>
      </c>
      <c r="H2964">
        <f>+E2964/F2964</f>
        <v>2.6451445446784949</v>
      </c>
      <c r="I2964">
        <v>6.5916727139545703E-2</v>
      </c>
      <c r="J2964">
        <v>3.7834090180694801E-3</v>
      </c>
      <c r="K2964">
        <v>-2.5840917892754001E-2</v>
      </c>
      <c r="L2964">
        <v>-4.1836381770670297E-2</v>
      </c>
      <c r="M2964">
        <v>4.99618295580148E-2</v>
      </c>
      <c r="N2964">
        <v>7.8200000000000003E-4</v>
      </c>
      <c r="O2964">
        <v>-2.7779999999999901E-3</v>
      </c>
      <c r="P2964">
        <v>0.94904631376266502</v>
      </c>
      <c r="Q2964">
        <v>3.6638975143430301E-3</v>
      </c>
      <c r="R2964">
        <v>344379</v>
      </c>
      <c r="S2964">
        <v>0</v>
      </c>
      <c r="T2964">
        <v>-5.2715726196766004E-3</v>
      </c>
      <c r="U2964">
        <v>2.3492239415645599E-2</v>
      </c>
      <c r="V2964">
        <v>0.87489804978186403</v>
      </c>
      <c r="W2964">
        <v>-5.5077605843544004E-3</v>
      </c>
      <c r="X2964">
        <v>8.1891333760592401E-4</v>
      </c>
      <c r="Y2964">
        <v>-5.5117562071239599E-3</v>
      </c>
      <c r="AA2964">
        <v>1.6672277034612801E-2</v>
      </c>
      <c r="AB2964">
        <v>4.2725913266395999E-4</v>
      </c>
      <c r="AC2964" t="b">
        <v>1</v>
      </c>
      <c r="AF2964">
        <v>0</v>
      </c>
      <c r="AG2964">
        <v>28109</v>
      </c>
      <c r="AH2964" t="e">
        <f>VLOOKUP(B2964,AN:AN,1,0)</f>
        <v>#N/A</v>
      </c>
      <c r="AI2964" t="str">
        <f>IF(G2964&lt;=2,"&lt;=2",IF(G2964&lt;3,"2-3","&gt;=3"))</f>
        <v>2-3</v>
      </c>
      <c r="AJ2964">
        <f>G2964-H2964</f>
        <v>-0.43328397428465504</v>
      </c>
    </row>
    <row r="2965" spans="1:36" hidden="1" x14ac:dyDescent="0.3">
      <c r="A2965">
        <v>2021</v>
      </c>
      <c r="B2965" t="s">
        <v>85</v>
      </c>
      <c r="C2965">
        <v>46789</v>
      </c>
      <c r="D2965">
        <v>101695</v>
      </c>
      <c r="E2965">
        <v>281772</v>
      </c>
      <c r="F2965">
        <v>108077</v>
      </c>
      <c r="G2965">
        <v>2.1734809463762801</v>
      </c>
      <c r="H2965">
        <f>+E2965/F2965</f>
        <v>2.6071412048817049</v>
      </c>
      <c r="I2965">
        <v>-1.4081955305290699E-2</v>
      </c>
      <c r="J2965">
        <v>1.09485816210508E-2</v>
      </c>
      <c r="K2965">
        <v>-2.0672084689140301E-2</v>
      </c>
      <c r="N2965">
        <v>5.9999999999999995E-4</v>
      </c>
      <c r="O2965">
        <v>-2.0799999999999998E-3</v>
      </c>
      <c r="P2965">
        <v>0.95882838964462302</v>
      </c>
      <c r="Q2965">
        <v>8.0122351646430001E-3</v>
      </c>
      <c r="R2965">
        <v>452563.5</v>
      </c>
      <c r="S2965">
        <v>0</v>
      </c>
      <c r="T2965">
        <v>4.5680101960897002E-2</v>
      </c>
      <c r="U2965">
        <v>0.12912628054618799</v>
      </c>
      <c r="V2965">
        <v>0.67649384950022795</v>
      </c>
      <c r="W2965">
        <v>8.2126280546187994E-2</v>
      </c>
      <c r="X2965">
        <v>7.7824376324095203E-3</v>
      </c>
      <c r="Z2965">
        <v>-4.9402603084252997E-2</v>
      </c>
      <c r="AA2965">
        <v>0.69954810464913897</v>
      </c>
      <c r="AB2965">
        <v>3.4588611699597899E-4</v>
      </c>
      <c r="AC2965" t="b">
        <v>0</v>
      </c>
      <c r="AF2965">
        <v>2.4125556660469501E-2</v>
      </c>
      <c r="AG2965">
        <v>23309</v>
      </c>
      <c r="AH2965" t="e">
        <f>VLOOKUP(B2965,AN:AN,1,0)</f>
        <v>#N/A</v>
      </c>
      <c r="AI2965" t="str">
        <f>IF(G2965&lt;=2,"&lt;=2",IF(G2965&lt;3,"2-3","&gt;=3"))</f>
        <v>2-3</v>
      </c>
      <c r="AJ2965">
        <f>G2965-H2965</f>
        <v>-0.43366025850542478</v>
      </c>
    </row>
    <row r="2966" spans="1:36" hidden="1" x14ac:dyDescent="0.3">
      <c r="A2966">
        <v>2020</v>
      </c>
      <c r="B2966" t="s">
        <v>78</v>
      </c>
      <c r="C2966">
        <v>19396</v>
      </c>
      <c r="D2966">
        <v>46748</v>
      </c>
      <c r="E2966">
        <v>161025</v>
      </c>
      <c r="F2966">
        <v>56617</v>
      </c>
      <c r="G2966">
        <v>2.41018766756032</v>
      </c>
      <c r="H2966">
        <f>+E2966/F2966</f>
        <v>2.8441104261970787</v>
      </c>
      <c r="I2966">
        <v>-0.109835901271353</v>
      </c>
      <c r="J2966">
        <v>6.3048060983419002E-2</v>
      </c>
      <c r="K2966">
        <v>9.9494239568709994E-2</v>
      </c>
      <c r="N2966">
        <v>1.8075999999999998E-2</v>
      </c>
      <c r="O2966">
        <v>3.7850999999999899E-2</v>
      </c>
      <c r="P2966">
        <v>0.943165123462677</v>
      </c>
      <c r="Q2966">
        <v>5.7928144931792901E-2</v>
      </c>
      <c r="R2966">
        <v>207023.5</v>
      </c>
      <c r="S2966">
        <v>2.45573219594157E-2</v>
      </c>
      <c r="T2966">
        <v>1.2164091691374701E-2</v>
      </c>
      <c r="U2966">
        <v>4.4211875647306401E-2</v>
      </c>
      <c r="V2966">
        <v>0.59882620563351596</v>
      </c>
      <c r="W2966">
        <v>3.2211875647306397E-2</v>
      </c>
      <c r="X2966">
        <v>1.03399250355434E-3</v>
      </c>
      <c r="Z2966">
        <v>-0.14992174509158901</v>
      </c>
      <c r="AA2966">
        <v>7.6310566039516897E-3</v>
      </c>
      <c r="AB2966">
        <v>6.4624531472146801E-4</v>
      </c>
      <c r="AC2966" t="b">
        <v>0</v>
      </c>
      <c r="AF2966">
        <v>0</v>
      </c>
      <c r="AG2966">
        <v>7745</v>
      </c>
      <c r="AH2966" t="e">
        <f>VLOOKUP(B2966,AN:AN,1,0)</f>
        <v>#N/A</v>
      </c>
      <c r="AI2966" t="str">
        <f>IF(G2966&lt;=2,"&lt;=2",IF(G2966&lt;3,"2-3","&gt;=3"))</f>
        <v>2-3</v>
      </c>
      <c r="AJ2966">
        <f>G2966-H2966</f>
        <v>-0.43392275863675867</v>
      </c>
    </row>
    <row r="2967" spans="1:36" hidden="1" x14ac:dyDescent="0.3">
      <c r="A2967">
        <v>2021</v>
      </c>
      <c r="B2967" t="s">
        <v>113</v>
      </c>
      <c r="C2967">
        <v>17458</v>
      </c>
      <c r="D2967">
        <v>35168</v>
      </c>
      <c r="E2967">
        <v>80205</v>
      </c>
      <c r="F2967">
        <v>32758</v>
      </c>
      <c r="G2967">
        <v>2.0144346431435398</v>
      </c>
      <c r="H2967">
        <f>+E2967/F2967</f>
        <v>2.4484095488125037</v>
      </c>
      <c r="I2967">
        <v>3.1008912972021799E-2</v>
      </c>
      <c r="J2967">
        <v>-1.7277605831623001E-2</v>
      </c>
      <c r="K2967">
        <v>-4.8898272141814199E-2</v>
      </c>
      <c r="N2967">
        <v>1.14E-3</v>
      </c>
      <c r="O2967">
        <v>-5.2649999999999997E-3</v>
      </c>
      <c r="P2967">
        <v>0.97338503599166903</v>
      </c>
      <c r="Q2967">
        <v>2.5455713272095001E-2</v>
      </c>
      <c r="R2967">
        <v>138356.296875</v>
      </c>
      <c r="S2967">
        <v>0</v>
      </c>
      <c r="T2967">
        <v>-3.3539626747369801E-2</v>
      </c>
      <c r="U2967">
        <v>4.9906551837921101E-2</v>
      </c>
      <c r="V2967">
        <v>0.76259306670934801</v>
      </c>
      <c r="W2967">
        <v>2.9065518379211E-3</v>
      </c>
      <c r="X2967">
        <v>2.0768633540372599E-2</v>
      </c>
      <c r="Z2967">
        <v>0.112685547095335</v>
      </c>
      <c r="AA2967">
        <v>-0.71994497150189496</v>
      </c>
      <c r="AB2967">
        <v>5.8229813664596199E-4</v>
      </c>
      <c r="AC2967" t="b">
        <v>1</v>
      </c>
      <c r="AF2967">
        <v>1.2228260869565201E-2</v>
      </c>
      <c r="AG2967">
        <v>5259</v>
      </c>
      <c r="AH2967" t="e">
        <f>VLOOKUP(B2967,AN:AN,1,0)</f>
        <v>#N/A</v>
      </c>
      <c r="AI2967" t="str">
        <f>IF(G2967&lt;=2,"&lt;=2",IF(G2967&lt;3,"2-3","&gt;=3"))</f>
        <v>2-3</v>
      </c>
      <c r="AJ2967">
        <f>G2967-H2967</f>
        <v>-0.43397490566896391</v>
      </c>
    </row>
    <row r="2968" spans="1:36" hidden="1" x14ac:dyDescent="0.3">
      <c r="A2968">
        <v>2015</v>
      </c>
      <c r="B2968" t="s">
        <v>54</v>
      </c>
      <c r="C2968">
        <v>163311</v>
      </c>
      <c r="D2968">
        <v>338949</v>
      </c>
      <c r="E2968">
        <v>764619</v>
      </c>
      <c r="F2968">
        <v>304681</v>
      </c>
      <c r="G2968">
        <v>2.0754817495453399</v>
      </c>
      <c r="H2968">
        <f>+E2968/F2968</f>
        <v>2.5095723067733138</v>
      </c>
      <c r="I2968">
        <v>-2.6156412273795698E-2</v>
      </c>
      <c r="J2968">
        <v>-1.24108828604221E-2</v>
      </c>
      <c r="K2968">
        <v>8.2620446383949999E-4</v>
      </c>
      <c r="L2968">
        <v>2.41852453798054E-2</v>
      </c>
      <c r="M2968">
        <v>-4.01595514267684E-2</v>
      </c>
      <c r="N2968">
        <v>2.702E-3</v>
      </c>
      <c r="O2968">
        <v>-1.9799999999999901E-4</v>
      </c>
      <c r="P2968">
        <v>0.933310866355896</v>
      </c>
      <c r="Q2968">
        <v>2.6934742927550099E-3</v>
      </c>
      <c r="R2968">
        <v>1154536</v>
      </c>
      <c r="S2968">
        <v>2.2589588253414099E-3</v>
      </c>
      <c r="T2968">
        <v>-8.0739539116620393E-3</v>
      </c>
      <c r="U2968">
        <v>2.3130435496568701E-2</v>
      </c>
      <c r="V2968">
        <v>0.80794002593710201</v>
      </c>
      <c r="W2968">
        <v>2.21304354965687E-2</v>
      </c>
      <c r="X2968">
        <v>1.63774514837252E-2</v>
      </c>
      <c r="Y2968">
        <v>0.10931222304695</v>
      </c>
      <c r="Z2968">
        <v>-1.31330613894357E-2</v>
      </c>
      <c r="AA2968">
        <v>0.15032924098914399</v>
      </c>
      <c r="AB2968">
        <v>1.4118492658383799E-3</v>
      </c>
      <c r="AC2968" t="b">
        <v>0</v>
      </c>
      <c r="AD2968">
        <v>3.4435497106257802E-3</v>
      </c>
      <c r="AE2968">
        <v>1.3174989779443799E-2</v>
      </c>
      <c r="AF2968">
        <v>3.00338843823801E-2</v>
      </c>
      <c r="AG2968">
        <v>39594</v>
      </c>
      <c r="AH2968" t="e">
        <f>VLOOKUP(B2968,AN:AN,1,0)</f>
        <v>#N/A</v>
      </c>
      <c r="AI2968" t="str">
        <f>IF(G2968&lt;=2,"&lt;=2",IF(G2968&lt;3,"2-3","&gt;=3"))</f>
        <v>2-3</v>
      </c>
      <c r="AJ2968">
        <f>G2968-H2968</f>
        <v>-0.43409055722797385</v>
      </c>
    </row>
    <row r="2969" spans="1:36" hidden="1" x14ac:dyDescent="0.3">
      <c r="A2969">
        <v>2016</v>
      </c>
      <c r="B2969" t="s">
        <v>99</v>
      </c>
      <c r="C2969">
        <v>141546</v>
      </c>
      <c r="D2969">
        <v>404214</v>
      </c>
      <c r="E2969">
        <v>551466</v>
      </c>
      <c r="F2969">
        <v>167622</v>
      </c>
      <c r="G2969">
        <v>2.8557076851341598</v>
      </c>
      <c r="H2969">
        <f>+E2969/F2969</f>
        <v>3.2899380749543616</v>
      </c>
      <c r="I2969">
        <v>-3.48836170520452E-2</v>
      </c>
      <c r="J2969">
        <v>2.3045670241117399E-3</v>
      </c>
      <c r="K2969">
        <v>7.6920275539159901E-3</v>
      </c>
      <c r="L2969">
        <v>6.5182560563087605E-2</v>
      </c>
      <c r="M2969">
        <v>-2.2371327504515499E-2</v>
      </c>
      <c r="N2969">
        <v>2.1069999999999999E-3</v>
      </c>
      <c r="O2969">
        <v>1.6799999999999899E-4</v>
      </c>
      <c r="P2969">
        <v>0.95330399274826005</v>
      </c>
      <c r="Q2969">
        <v>5.6036710739130104E-3</v>
      </c>
      <c r="R2969">
        <v>1023593</v>
      </c>
      <c r="S2969">
        <v>4.15526853422902E-4</v>
      </c>
      <c r="T2969">
        <v>-1.6521877609193301E-2</v>
      </c>
      <c r="U2969">
        <v>9.7152097150683403E-3</v>
      </c>
      <c r="V2969">
        <v>1.5951431903990101</v>
      </c>
      <c r="W2969">
        <v>-3.28479028493165E-3</v>
      </c>
      <c r="X2969">
        <v>2.0776342671145098E-3</v>
      </c>
      <c r="Y2969">
        <v>3.4912653867688603E-2</v>
      </c>
      <c r="Z2969">
        <v>4.3730413499048097E-2</v>
      </c>
      <c r="AA2969">
        <v>0.43624717533388102</v>
      </c>
      <c r="AB2969">
        <v>1.6621074136916E-3</v>
      </c>
      <c r="AC2969" t="b">
        <v>0</v>
      </c>
      <c r="AD2969">
        <v>-7.5359485510638497E-3</v>
      </c>
      <c r="AE2969">
        <v>1.3430142644586199E-2</v>
      </c>
      <c r="AF2969">
        <v>8.5529277329547404E-3</v>
      </c>
      <c r="AG2969">
        <v>28939</v>
      </c>
      <c r="AH2969" t="str">
        <f>VLOOKUP(B2969,AN:AN,1,0)</f>
        <v>Honolulu - HI</v>
      </c>
      <c r="AI2969" t="str">
        <f>IF(G2969&lt;=2,"&lt;=2",IF(G2969&lt;3,"2-3","&gt;=3"))</f>
        <v>2-3</v>
      </c>
      <c r="AJ2969">
        <f>G2969-H2969</f>
        <v>-0.43423038982020179</v>
      </c>
    </row>
    <row r="2970" spans="1:36" hidden="1" x14ac:dyDescent="0.3">
      <c r="A2970">
        <v>2023</v>
      </c>
      <c r="B2970" t="s">
        <v>77</v>
      </c>
      <c r="C2970">
        <v>109871</v>
      </c>
      <c r="D2970">
        <v>281666</v>
      </c>
      <c r="E2970">
        <v>573626</v>
      </c>
      <c r="F2970">
        <v>191330</v>
      </c>
      <c r="G2970">
        <v>2.5636064111549</v>
      </c>
      <c r="H2970">
        <f>+E2970/F2970</f>
        <v>2.9980975278314954</v>
      </c>
      <c r="I2970">
        <v>-2.0216253268723099E-2</v>
      </c>
      <c r="N2970">
        <v>-4.6799999999999999E-4</v>
      </c>
      <c r="O2970">
        <v>1.676E-3</v>
      </c>
      <c r="P2970">
        <v>0.94371688365936302</v>
      </c>
      <c r="Q2970">
        <v>-1.1815607547759999E-2</v>
      </c>
      <c r="R2970">
        <v>878398.5</v>
      </c>
      <c r="S2970">
        <v>0</v>
      </c>
      <c r="T2970">
        <v>1.9421512261032501E-3</v>
      </c>
      <c r="U2970">
        <v>2.4644333869218799E-2</v>
      </c>
      <c r="V2970">
        <v>0.67282449445243397</v>
      </c>
      <c r="W2970">
        <v>-1.63556661307812E-2</v>
      </c>
      <c r="X2970">
        <v>1.6027723630062801E-2</v>
      </c>
      <c r="Z2970">
        <v>-7.6004492585444602E-2</v>
      </c>
      <c r="AA2970">
        <v>0.54011503358568602</v>
      </c>
      <c r="AB2970">
        <v>8.6636343946285395E-5</v>
      </c>
      <c r="AC2970" t="b">
        <v>0</v>
      </c>
      <c r="AF2970">
        <v>9.6166341780376807E-3</v>
      </c>
      <c r="AG2970">
        <v>46910</v>
      </c>
      <c r="AH2970" t="e">
        <f>VLOOKUP(B2970,AN:AN,1,0)</f>
        <v>#N/A</v>
      </c>
      <c r="AI2970" t="str">
        <f>IF(G2970&lt;=2,"&lt;=2",IF(G2970&lt;3,"2-3","&gt;=3"))</f>
        <v>2-3</v>
      </c>
      <c r="AJ2970">
        <f>G2970-H2970</f>
        <v>-0.43449111667659546</v>
      </c>
    </row>
    <row r="2971" spans="1:36" hidden="1" x14ac:dyDescent="0.3">
      <c r="A2971">
        <v>2008</v>
      </c>
      <c r="B2971" t="s">
        <v>100</v>
      </c>
      <c r="C2971">
        <v>715822</v>
      </c>
      <c r="D2971">
        <v>1866533</v>
      </c>
      <c r="E2971">
        <v>3740405</v>
      </c>
      <c r="F2971">
        <v>1229572</v>
      </c>
      <c r="G2971">
        <v>2.6075379074686098</v>
      </c>
      <c r="H2971">
        <f>+E2971/F2971</f>
        <v>3.0420382051640735</v>
      </c>
      <c r="I2971">
        <v>-4.71745440197465E-3</v>
      </c>
      <c r="J2971">
        <v>1.19712501764297E-2</v>
      </c>
      <c r="K2971">
        <v>-1.45954514890908E-2</v>
      </c>
      <c r="L2971">
        <v>-1.96921561565249E-2</v>
      </c>
      <c r="M2971">
        <v>3.6776618799194701E-2</v>
      </c>
      <c r="N2971">
        <v>6.2779999999999997E-3</v>
      </c>
      <c r="O2971">
        <v>3.2669999999999999E-3</v>
      </c>
      <c r="P2971">
        <v>0.90101557970046997</v>
      </c>
      <c r="Q2971">
        <v>-9.95337963104026E-4</v>
      </c>
      <c r="R2971">
        <v>5714056</v>
      </c>
      <c r="S2971">
        <v>1.21774806508822E-3</v>
      </c>
      <c r="T2971">
        <v>1.81545778177678E-2</v>
      </c>
      <c r="U2971">
        <v>2.6530250906944299E-2</v>
      </c>
      <c r="V2971">
        <v>0.85060177012961702</v>
      </c>
      <c r="W2971">
        <v>-1.14697490930557E-2</v>
      </c>
      <c r="X2971">
        <v>4.3585573363191299E-2</v>
      </c>
      <c r="Y2971">
        <v>4.0139007135447803E-2</v>
      </c>
      <c r="AA2971">
        <v>2.4994259801388998</v>
      </c>
      <c r="AB2971">
        <v>1.8797453353710801E-4</v>
      </c>
      <c r="AC2971" t="b">
        <v>0</v>
      </c>
      <c r="AF2971">
        <v>1.4545551133159499E-2</v>
      </c>
      <c r="AG2971">
        <v>510760</v>
      </c>
      <c r="AH2971" t="str">
        <f>VLOOKUP(B2971,AN:AN,1,0)</f>
        <v>Houston - TX</v>
      </c>
      <c r="AI2971" t="str">
        <f>IF(G2971&lt;=2,"&lt;=2",IF(G2971&lt;3,"2-3","&gt;=3"))</f>
        <v>2-3</v>
      </c>
      <c r="AJ2971">
        <f>G2971-H2971</f>
        <v>-0.43450029769546372</v>
      </c>
    </row>
    <row r="2972" spans="1:36" hidden="1" x14ac:dyDescent="0.3">
      <c r="A2972">
        <v>2007</v>
      </c>
      <c r="B2972" t="s">
        <v>38</v>
      </c>
      <c r="C2972">
        <v>31008</v>
      </c>
      <c r="D2972">
        <v>67224</v>
      </c>
      <c r="E2972">
        <v>187876</v>
      </c>
      <c r="F2972">
        <v>72189</v>
      </c>
      <c r="G2972">
        <v>2.1679566563467398</v>
      </c>
      <c r="H2972">
        <f>+E2972/F2972</f>
        <v>2.6025571763010986</v>
      </c>
      <c r="I2972">
        <v>-3.4143296692133701E-2</v>
      </c>
      <c r="J2972">
        <v>-1.15603767335414E-3</v>
      </c>
      <c r="K2972">
        <v>-3.07803645841777E-2</v>
      </c>
      <c r="L2972">
        <v>-9.3691682556643993E-2</v>
      </c>
      <c r="M2972">
        <v>-1.8934712279588099E-3</v>
      </c>
      <c r="N2972">
        <v>-1.176E-3</v>
      </c>
      <c r="O2972">
        <v>-2.9940000000000001E-3</v>
      </c>
      <c r="P2972">
        <v>0.92615967988967896</v>
      </c>
      <c r="Q2972">
        <v>-1.3880729675290701E-3</v>
      </c>
      <c r="R2972">
        <v>272478.90625</v>
      </c>
      <c r="S2972">
        <v>0</v>
      </c>
      <c r="T2972">
        <v>9.8711252212519904E-4</v>
      </c>
      <c r="U2972">
        <v>2.9750924557447399E-2</v>
      </c>
      <c r="V2972">
        <v>0.89897781261989695</v>
      </c>
      <c r="W2972">
        <v>7.5092455744739698E-4</v>
      </c>
      <c r="X2972">
        <v>0</v>
      </c>
      <c r="Y2972">
        <v>7.4890339146250096E-4</v>
      </c>
      <c r="AA2972">
        <v>0.22039849887644999</v>
      </c>
      <c r="AB2972">
        <v>5.3493099390178604E-4</v>
      </c>
      <c r="AC2972" t="b">
        <v>0</v>
      </c>
      <c r="AF2972">
        <v>0</v>
      </c>
      <c r="AG2972">
        <v>9347</v>
      </c>
      <c r="AH2972" t="e">
        <f>VLOOKUP(B2972,AN:AN,1,0)</f>
        <v>#N/A</v>
      </c>
      <c r="AI2972" t="str">
        <f>IF(G2972&lt;=2,"&lt;=2",IF(G2972&lt;3,"2-3","&gt;=3"))</f>
        <v>2-3</v>
      </c>
      <c r="AJ2972">
        <f>G2972-H2972</f>
        <v>-0.43460051995435878</v>
      </c>
    </row>
    <row r="2973" spans="1:36" hidden="1" x14ac:dyDescent="0.3">
      <c r="A2973">
        <v>2018</v>
      </c>
      <c r="B2973" t="s">
        <v>77</v>
      </c>
      <c r="C2973">
        <v>105241</v>
      </c>
      <c r="D2973">
        <v>293733</v>
      </c>
      <c r="E2973">
        <v>532053</v>
      </c>
      <c r="F2973">
        <v>164920</v>
      </c>
      <c r="G2973">
        <v>2.7910510162389102</v>
      </c>
      <c r="H2973">
        <f>+E2973/F2973</f>
        <v>3.2261278195488723</v>
      </c>
      <c r="I2973">
        <v>-9.8992936397850392E-3</v>
      </c>
      <c r="J2973">
        <v>5.61332330107685E-3</v>
      </c>
      <c r="K2973">
        <v>2.2754940360784501E-2</v>
      </c>
      <c r="L2973">
        <v>7.8129022240638807E-2</v>
      </c>
      <c r="M2973">
        <v>5.4411926306784202E-2</v>
      </c>
      <c r="N2973">
        <v>-1.3879999999999999E-3</v>
      </c>
      <c r="O2973">
        <v>1.1559999999999999E-3</v>
      </c>
      <c r="P2973">
        <v>0.92202144861221302</v>
      </c>
      <c r="Q2973">
        <v>1.7627894878387E-2</v>
      </c>
      <c r="R2973">
        <v>860369.1875</v>
      </c>
      <c r="S2973">
        <v>0</v>
      </c>
      <c r="T2973">
        <v>-5.18247112631799E-3</v>
      </c>
      <c r="U2973">
        <v>2.73483768105507E-2</v>
      </c>
      <c r="V2973">
        <v>0.62355389028727104</v>
      </c>
      <c r="W2973">
        <v>3.3483768105506901E-3</v>
      </c>
      <c r="X2973">
        <v>5.2682531463178498E-3</v>
      </c>
      <c r="Y2973">
        <v>4.9630939244227602E-2</v>
      </c>
      <c r="Z2973">
        <v>-5.56540490378905E-2</v>
      </c>
      <c r="AA2973">
        <v>0.29418173973476602</v>
      </c>
      <c r="AB2973">
        <v>2.2513902334691599E-4</v>
      </c>
      <c r="AC2973" t="b">
        <v>0</v>
      </c>
      <c r="AD2973">
        <v>-8.4922363356461604E-3</v>
      </c>
      <c r="AE2973">
        <v>1.68741514816277E-2</v>
      </c>
      <c r="AF2973">
        <v>1.3170632865794601E-2</v>
      </c>
      <c r="AG2973">
        <v>44651</v>
      </c>
      <c r="AH2973" t="e">
        <f>VLOOKUP(B2973,AN:AN,1,0)</f>
        <v>#N/A</v>
      </c>
      <c r="AI2973" t="str">
        <f>IF(G2973&lt;=2,"&lt;=2",IF(G2973&lt;3,"2-3","&gt;=3"))</f>
        <v>2-3</v>
      </c>
      <c r="AJ2973">
        <f>G2973-H2973</f>
        <v>-0.43507680330996212</v>
      </c>
    </row>
    <row r="2974" spans="1:36" hidden="1" x14ac:dyDescent="0.3">
      <c r="A2974">
        <v>2020</v>
      </c>
      <c r="B2974" t="s">
        <v>101</v>
      </c>
      <c r="C2974">
        <v>54412</v>
      </c>
      <c r="D2974">
        <v>113146</v>
      </c>
      <c r="E2974">
        <v>317251</v>
      </c>
      <c r="F2974">
        <v>126167</v>
      </c>
      <c r="G2974">
        <v>2.0794310078659102</v>
      </c>
      <c r="H2974">
        <f>+E2974/F2974</f>
        <v>2.5145323262025729</v>
      </c>
      <c r="I2974">
        <v>-1.6226793983117899E-2</v>
      </c>
      <c r="J2974">
        <v>-1.27693600952625E-2</v>
      </c>
      <c r="K2974">
        <v>2.3676818490028301E-2</v>
      </c>
      <c r="N2974">
        <v>2.294E-3</v>
      </c>
      <c r="O2974">
        <v>1.1269E-2</v>
      </c>
      <c r="P2974">
        <v>0.92966777086257901</v>
      </c>
      <c r="Q2974">
        <v>-8.4813237190249895E-3</v>
      </c>
      <c r="R2974">
        <v>497023.40625</v>
      </c>
      <c r="S2974">
        <v>0</v>
      </c>
      <c r="T2974">
        <v>6.9493073970079396E-3</v>
      </c>
      <c r="U2974">
        <v>3.8997091352939599E-2</v>
      </c>
      <c r="V2974">
        <v>0.77267897501098803</v>
      </c>
      <c r="W2974">
        <v>2.6997091352939599E-2</v>
      </c>
      <c r="X2974">
        <v>4.7279151943462799E-2</v>
      </c>
      <c r="Z2974">
        <v>-0.14348156890673799</v>
      </c>
      <c r="AA2974">
        <v>2.2677894589019298</v>
      </c>
      <c r="AB2974">
        <v>1.06007067137809E-3</v>
      </c>
      <c r="AC2974" t="b">
        <v>0</v>
      </c>
      <c r="AF2974">
        <v>0.116749116607773</v>
      </c>
      <c r="AG2974">
        <v>29638</v>
      </c>
      <c r="AH2974" t="e">
        <f>VLOOKUP(B2974,AN:AN,1,0)</f>
        <v>#N/A</v>
      </c>
      <c r="AI2974" t="str">
        <f>IF(G2974&lt;=2,"&lt;=2",IF(G2974&lt;3,"2-3","&gt;=3"))</f>
        <v>2-3</v>
      </c>
      <c r="AJ2974">
        <f>G2974-H2974</f>
        <v>-0.43510131833666277</v>
      </c>
    </row>
    <row r="2975" spans="1:36" hidden="1" x14ac:dyDescent="0.3">
      <c r="A2975">
        <v>2011</v>
      </c>
      <c r="B2975" t="s">
        <v>138</v>
      </c>
      <c r="C2975">
        <v>360746</v>
      </c>
      <c r="D2975">
        <v>804594</v>
      </c>
      <c r="E2975">
        <v>2330127</v>
      </c>
      <c r="F2975">
        <v>874014</v>
      </c>
      <c r="G2975">
        <v>2.2303615286101501</v>
      </c>
      <c r="H2975">
        <f>+E2975/F2975</f>
        <v>2.6660064941751505</v>
      </c>
      <c r="I2975">
        <v>-5.0856697609534696E-3</v>
      </c>
      <c r="J2975">
        <v>-2.3815687745810002E-3</v>
      </c>
      <c r="K2975">
        <v>-7.5514300763607003E-3</v>
      </c>
      <c r="L2975">
        <v>3.6780868299305297E-2</v>
      </c>
      <c r="M2975">
        <v>-9.8311230540275504E-3</v>
      </c>
      <c r="N2975">
        <v>1.5759999999999999E-3</v>
      </c>
      <c r="O2975">
        <v>-2.7500000000000002E-4</v>
      </c>
      <c r="P2975">
        <v>0.94645088911056496</v>
      </c>
      <c r="Q2975">
        <v>3.0068159103389101E-3</v>
      </c>
      <c r="R2975">
        <v>3402280</v>
      </c>
      <c r="S2975">
        <v>1.00650706819588E-4</v>
      </c>
      <c r="T2975">
        <v>-2.8978488408029301E-3</v>
      </c>
      <c r="U2975">
        <v>8.0032087862491608E-3</v>
      </c>
      <c r="V2975">
        <v>0.97740551352270499</v>
      </c>
      <c r="W2975">
        <v>-2.3996791213750798E-2</v>
      </c>
      <c r="X2975">
        <v>5.32442239075623E-3</v>
      </c>
      <c r="Y2975">
        <v>7.6808517616319599E-2</v>
      </c>
      <c r="Z2975">
        <v>6.8021436975141902E-2</v>
      </c>
      <c r="AA2975">
        <v>1.08726720199092</v>
      </c>
      <c r="AB2975">
        <v>5.6364395818969595E-4</v>
      </c>
      <c r="AC2975" t="b">
        <v>0</v>
      </c>
      <c r="AF2975">
        <v>6.0944002979260899E-3</v>
      </c>
      <c r="AG2975">
        <v>199765</v>
      </c>
      <c r="AH2975" t="str">
        <f>VLOOKUP(B2975,AN:AN,1,0)</f>
        <v>Minneapolis - MN</v>
      </c>
      <c r="AI2975" t="str">
        <f>IF(G2975&lt;=2,"&lt;=2",IF(G2975&lt;3,"2-3","&gt;=3"))</f>
        <v>2-3</v>
      </c>
      <c r="AJ2975">
        <f>G2975-H2975</f>
        <v>-0.43564496556500032</v>
      </c>
    </row>
    <row r="2976" spans="1:36" hidden="1" x14ac:dyDescent="0.3">
      <c r="A2976">
        <v>2021</v>
      </c>
      <c r="B2976" t="s">
        <v>202</v>
      </c>
      <c r="C2976">
        <v>24351</v>
      </c>
      <c r="D2976">
        <v>47605</v>
      </c>
      <c r="E2976">
        <v>143589</v>
      </c>
      <c r="F2976">
        <v>60063</v>
      </c>
      <c r="G2976">
        <v>1.9549505153792399</v>
      </c>
      <c r="H2976">
        <f>+E2976/F2976</f>
        <v>2.3906398281804107</v>
      </c>
      <c r="I2976">
        <v>1.45320625822023E-2</v>
      </c>
      <c r="J2976">
        <v>6.8287309259176497E-3</v>
      </c>
      <c r="K2976">
        <v>-2.4791935384273499E-2</v>
      </c>
      <c r="N2976">
        <v>-2.2190000000000001E-3</v>
      </c>
      <c r="O2976">
        <v>-4.7000000000000002E-3</v>
      </c>
      <c r="P2976">
        <v>0.93073362112045299</v>
      </c>
      <c r="Q2976">
        <v>1.0027885437011899E-2</v>
      </c>
      <c r="R2976">
        <v>207322.203125</v>
      </c>
      <c r="S2976">
        <v>0</v>
      </c>
      <c r="T2976">
        <v>-3.6278493702411603E-2</v>
      </c>
      <c r="U2976">
        <v>4.7167684882879299E-2</v>
      </c>
      <c r="V2976">
        <v>0.54734502368654803</v>
      </c>
      <c r="W2976">
        <v>1.6768488287929799E-4</v>
      </c>
      <c r="X2976">
        <v>0</v>
      </c>
      <c r="Z2976">
        <v>-2.2310990098919899E-2</v>
      </c>
      <c r="AA2976">
        <v>-0.45708973349360899</v>
      </c>
      <c r="AB2976">
        <v>5.2232958997127103E-4</v>
      </c>
      <c r="AC2976" t="b">
        <v>1</v>
      </c>
      <c r="AF2976">
        <v>2.66388090885348E-2</v>
      </c>
      <c r="AG2976">
        <v>7658</v>
      </c>
      <c r="AH2976" t="e">
        <f>VLOOKUP(B2976,AN:AN,1,0)</f>
        <v>#N/A</v>
      </c>
      <c r="AI2976" t="str">
        <f>IF(G2976&lt;=2,"&lt;=2",IF(G2976&lt;3,"2-3","&gt;=3"))</f>
        <v>&lt;=2</v>
      </c>
      <c r="AJ2976">
        <f>G2976-H2976</f>
        <v>-0.43568931280117074</v>
      </c>
    </row>
    <row r="2977" spans="1:36" hidden="1" x14ac:dyDescent="0.3">
      <c r="A2977">
        <v>2014</v>
      </c>
      <c r="B2977" t="s">
        <v>186</v>
      </c>
      <c r="C2977">
        <v>17151</v>
      </c>
      <c r="D2977">
        <v>40246</v>
      </c>
      <c r="E2977">
        <v>70539</v>
      </c>
      <c r="F2977">
        <v>25350</v>
      </c>
      <c r="G2977">
        <v>2.3465687131945598</v>
      </c>
      <c r="H2977">
        <f>+E2977/F2977</f>
        <v>2.7826035502958582</v>
      </c>
      <c r="I2977">
        <v>7.8402727358000607E-2</v>
      </c>
      <c r="J2977">
        <v>-6.3210925087332601E-2</v>
      </c>
      <c r="K2977">
        <v>-3.3006535679101903E-2</v>
      </c>
      <c r="L2977">
        <v>5.5150579942390303E-2</v>
      </c>
      <c r="M2977">
        <v>-1.9350822316482601E-2</v>
      </c>
      <c r="N2977">
        <v>1.1900000000000001E-3</v>
      </c>
      <c r="O2977">
        <v>-6.4299999999999904E-4</v>
      </c>
      <c r="P2977">
        <v>0.89663457870483398</v>
      </c>
      <c r="Q2977">
        <v>-1.11398100852969E-2</v>
      </c>
      <c r="R2977">
        <v>118265.8984375</v>
      </c>
      <c r="S2977">
        <v>0</v>
      </c>
      <c r="T2977">
        <v>2.35016038641334E-2</v>
      </c>
      <c r="U2977">
        <v>4.2136870324611699E-2</v>
      </c>
      <c r="V2977">
        <v>0.66106355478718004</v>
      </c>
      <c r="W2977">
        <v>2.6136870324611601E-2</v>
      </c>
      <c r="X2977">
        <v>2.6886648334860899E-2</v>
      </c>
      <c r="Y2977">
        <v>2.9753049687592899E-2</v>
      </c>
      <c r="Z2977">
        <v>6.2299557938255298E-2</v>
      </c>
      <c r="AA2977">
        <v>1.3080472922378299</v>
      </c>
      <c r="AB2977">
        <v>0</v>
      </c>
      <c r="AC2977" t="b">
        <v>1</v>
      </c>
      <c r="AF2977">
        <v>3.0553009471432899E-2</v>
      </c>
      <c r="AG2977">
        <v>6722</v>
      </c>
      <c r="AH2977" t="e">
        <f>VLOOKUP(B2977,AN:AN,1,0)</f>
        <v>#N/A</v>
      </c>
      <c r="AI2977" t="str">
        <f>IF(G2977&lt;=2,"&lt;=2",IF(G2977&lt;3,"2-3","&gt;=3"))</f>
        <v>2-3</v>
      </c>
      <c r="AJ2977">
        <f>G2977-H2977</f>
        <v>-0.43603483710129831</v>
      </c>
    </row>
    <row r="2978" spans="1:36" hidden="1" x14ac:dyDescent="0.3">
      <c r="A2978">
        <v>2018</v>
      </c>
      <c r="B2978" t="s">
        <v>101</v>
      </c>
      <c r="C2978">
        <v>57520</v>
      </c>
      <c r="D2978">
        <v>122690</v>
      </c>
      <c r="E2978">
        <v>296880</v>
      </c>
      <c r="F2978">
        <v>115553</v>
      </c>
      <c r="G2978">
        <v>2.1329972183588302</v>
      </c>
      <c r="H2978">
        <f>+E2978/F2978</f>
        <v>2.5692106652358659</v>
      </c>
      <c r="I2978">
        <v>-1.43480694750199E-2</v>
      </c>
      <c r="J2978">
        <v>2.2253967821598001E-2</v>
      </c>
      <c r="K2978">
        <v>3.9395584881305699E-2</v>
      </c>
      <c r="L2978">
        <v>-3.09757526516913E-2</v>
      </c>
      <c r="M2978">
        <v>-5.4692848585546003E-2</v>
      </c>
      <c r="N2978">
        <v>-9.3199999999999999E-4</v>
      </c>
      <c r="O2978">
        <v>7.3239999999999998E-3</v>
      </c>
      <c r="P2978">
        <v>0.92468643188476596</v>
      </c>
      <c r="Q2978">
        <v>6.8481564521789499E-3</v>
      </c>
      <c r="R2978">
        <v>476105</v>
      </c>
      <c r="S2978">
        <v>0</v>
      </c>
      <c r="T2978">
        <v>1.8092017620801901E-2</v>
      </c>
      <c r="U2978">
        <v>5.06228655576706E-2</v>
      </c>
      <c r="V2978">
        <v>0.72305717065226105</v>
      </c>
      <c r="W2978">
        <v>2.66228655576706E-2</v>
      </c>
      <c r="X2978">
        <v>1.86308175641119E-2</v>
      </c>
      <c r="Y2978">
        <v>0.39555955184872899</v>
      </c>
      <c r="Z2978">
        <v>-7.7601529296562402E-2</v>
      </c>
      <c r="AA2978">
        <v>1.8787781522495</v>
      </c>
      <c r="AB2978">
        <v>7.6715131146343196E-4</v>
      </c>
      <c r="AC2978" t="b">
        <v>0</v>
      </c>
      <c r="AF2978">
        <v>2.2978008329071299E-2</v>
      </c>
      <c r="AG2978">
        <v>27884</v>
      </c>
      <c r="AH2978" t="e">
        <f>VLOOKUP(B2978,AN:AN,1,0)</f>
        <v>#N/A</v>
      </c>
      <c r="AI2978" t="str">
        <f>IF(G2978&lt;=2,"&lt;=2",IF(G2978&lt;3,"2-3","&gt;=3"))</f>
        <v>2-3</v>
      </c>
      <c r="AJ2978">
        <f>G2978-H2978</f>
        <v>-0.43621344687703578</v>
      </c>
    </row>
    <row r="2979" spans="1:36" hidden="1" x14ac:dyDescent="0.3">
      <c r="A2979">
        <v>2016</v>
      </c>
      <c r="B2979" t="s">
        <v>209</v>
      </c>
      <c r="C2979">
        <v>88215</v>
      </c>
      <c r="D2979">
        <v>192834</v>
      </c>
      <c r="E2979">
        <v>443433</v>
      </c>
      <c r="F2979">
        <v>169107</v>
      </c>
      <c r="G2979">
        <v>2.1859547695970001</v>
      </c>
      <c r="H2979">
        <f>+E2979/F2979</f>
        <v>2.6222036935194875</v>
      </c>
      <c r="I2979">
        <v>-5.3696197488724201E-2</v>
      </c>
      <c r="J2979">
        <v>-1.4151195064187E-2</v>
      </c>
      <c r="K2979">
        <v>-8.7637345343828006E-3</v>
      </c>
      <c r="L2979">
        <v>3.0167441323399401E-2</v>
      </c>
      <c r="M2979">
        <v>-5.7386446744203699E-2</v>
      </c>
      <c r="N2979">
        <v>-2.8509999999999998E-3</v>
      </c>
      <c r="O2979">
        <v>-3.6409999999999902E-3</v>
      </c>
      <c r="P2979">
        <v>0.950331211090088</v>
      </c>
      <c r="Q2979">
        <v>-2.9227137565609402E-3</v>
      </c>
      <c r="R2979">
        <v>663500.5</v>
      </c>
      <c r="S2979">
        <v>0</v>
      </c>
      <c r="T2979">
        <v>9.9805556237694999E-4</v>
      </c>
      <c r="U2979">
        <v>2.72351428866386E-2</v>
      </c>
      <c r="V2979">
        <v>0.78370078484821304</v>
      </c>
      <c r="W2979">
        <v>1.42351428866386E-2</v>
      </c>
      <c r="X2979">
        <v>8.6599241466498098E-3</v>
      </c>
      <c r="Y2979">
        <v>5.7439623942809798E-2</v>
      </c>
      <c r="Z2979">
        <v>-3.6388588116238102E-2</v>
      </c>
      <c r="AA2979">
        <v>-0.269064766719884</v>
      </c>
      <c r="AB2979">
        <v>5.0568900126422205E-4</v>
      </c>
      <c r="AC2979" t="b">
        <v>0</v>
      </c>
      <c r="AD2979">
        <v>-1.97486675730858E-3</v>
      </c>
      <c r="AE2979">
        <v>1.17422669613662E-2</v>
      </c>
      <c r="AF2979">
        <v>2.4778761061946899E-2</v>
      </c>
      <c r="AG2979">
        <v>31914</v>
      </c>
      <c r="AH2979" t="e">
        <f>VLOOKUP(B2979,AN:AN,1,0)</f>
        <v>#N/A</v>
      </c>
      <c r="AI2979" t="str">
        <f>IF(G2979&lt;=2,"&lt;=2",IF(G2979&lt;3,"2-3","&gt;=3"))</f>
        <v>2-3</v>
      </c>
      <c r="AJ2979">
        <f>G2979-H2979</f>
        <v>-0.43624892392248737</v>
      </c>
    </row>
    <row r="2980" spans="1:36" hidden="1" x14ac:dyDescent="0.3">
      <c r="A2980">
        <v>2017</v>
      </c>
      <c r="B2980" t="s">
        <v>111</v>
      </c>
      <c r="C2980">
        <v>300392</v>
      </c>
      <c r="D2980">
        <v>673372</v>
      </c>
      <c r="E2980">
        <v>1472947</v>
      </c>
      <c r="F2980">
        <v>550031</v>
      </c>
      <c r="G2980">
        <v>2.2416442515113499</v>
      </c>
      <c r="H2980">
        <f>+E2980/F2980</f>
        <v>2.6779345164181656</v>
      </c>
      <c r="I2980">
        <v>-1.84773678295291E-2</v>
      </c>
      <c r="J2980">
        <v>-8.1302896142005903E-3</v>
      </c>
      <c r="K2980">
        <v>4.0055832266809902E-4</v>
      </c>
      <c r="L2980">
        <v>3.1912734597921398E-2</v>
      </c>
      <c r="M2980">
        <v>-1.86330266296863E-2</v>
      </c>
      <c r="N2980">
        <v>4.6020000000000002E-3</v>
      </c>
      <c r="O2980">
        <v>7.1599999999999995E-4</v>
      </c>
      <c r="P2980">
        <v>0.91645574569702104</v>
      </c>
      <c r="Q2980">
        <v>3.9961338043210601E-3</v>
      </c>
      <c r="R2980">
        <v>2149511</v>
      </c>
      <c r="S2980">
        <v>3.6021904649532499E-3</v>
      </c>
      <c r="T2980">
        <v>-9.7781494259834498E-3</v>
      </c>
      <c r="U2980">
        <v>1.6609311103820801E-2</v>
      </c>
      <c r="V2980">
        <v>0.74041054274791496</v>
      </c>
      <c r="W2980">
        <v>-4.3906888961791997E-3</v>
      </c>
      <c r="X2980">
        <v>3.1566015866295503E-2</v>
      </c>
      <c r="Y2980">
        <v>0.132625794005791</v>
      </c>
      <c r="Z2980">
        <v>-2.3155241131598999E-2</v>
      </c>
      <c r="AA2980">
        <v>1.0354969092555899</v>
      </c>
      <c r="AB2980">
        <v>5.1360711831703403E-4</v>
      </c>
      <c r="AC2980" t="b">
        <v>0</v>
      </c>
      <c r="AD2980">
        <v>9.9069510285311E-3</v>
      </c>
      <c r="AE2980">
        <v>1.00213490417122E-2</v>
      </c>
      <c r="AF2980">
        <v>2.2092046724366401E-2</v>
      </c>
      <c r="AG2980">
        <v>148627</v>
      </c>
      <c r="AH2980" t="str">
        <f>VLOOKUP(B2980,AN:AN,1,0)</f>
        <v>Kansas City - MO</v>
      </c>
      <c r="AI2980" t="str">
        <f>IF(G2980&lt;=2,"&lt;=2",IF(G2980&lt;3,"2-3","&gt;=3"))</f>
        <v>2-3</v>
      </c>
      <c r="AJ2980">
        <f>G2980-H2980</f>
        <v>-0.43629026490681566</v>
      </c>
    </row>
    <row r="2981" spans="1:36" hidden="1" x14ac:dyDescent="0.3">
      <c r="A2981">
        <v>2015</v>
      </c>
      <c r="B2981" t="s">
        <v>138</v>
      </c>
      <c r="C2981">
        <v>425474</v>
      </c>
      <c r="D2981">
        <v>958343</v>
      </c>
      <c r="E2981">
        <v>2545698</v>
      </c>
      <c r="F2981">
        <v>946671</v>
      </c>
      <c r="G2981">
        <v>2.2524126033553098</v>
      </c>
      <c r="H2981">
        <f>+E2981/F2981</f>
        <v>2.6891052963489956</v>
      </c>
      <c r="I2981">
        <v>-8.5750531279503699E-3</v>
      </c>
      <c r="J2981">
        <v>4.3831765651703401E-3</v>
      </c>
      <c r="K2981">
        <v>1.76202638894319E-2</v>
      </c>
      <c r="L2981">
        <v>3.2518818497657802E-2</v>
      </c>
      <c r="M2981">
        <v>-3.1825978308916002E-2</v>
      </c>
      <c r="N2981">
        <v>4.3480000000000003E-3</v>
      </c>
      <c r="O2981">
        <v>2.2190000000000001E-3</v>
      </c>
      <c r="P2981">
        <v>0.94921070337295499</v>
      </c>
      <c r="Q2981">
        <v>-1.9007921218905301E-4</v>
      </c>
      <c r="R2981">
        <v>3548349</v>
      </c>
      <c r="S2981">
        <v>1.9754942349296199E-4</v>
      </c>
      <c r="T2981">
        <v>-5.9062615036947002E-5</v>
      </c>
      <c r="U2981">
        <v>3.11453267931938E-2</v>
      </c>
      <c r="V2981">
        <v>0.99763029289624805</v>
      </c>
      <c r="W2981">
        <v>3.0145326793193799E-2</v>
      </c>
      <c r="X2981">
        <v>1.8309458762762399E-2</v>
      </c>
      <c r="Y2981">
        <v>0.13103582402337999</v>
      </c>
      <c r="Z2981">
        <v>5.2127530637945101E-3</v>
      </c>
      <c r="AA2981">
        <v>0.93733341146577898</v>
      </c>
      <c r="AB2981">
        <v>1.01183851057371E-3</v>
      </c>
      <c r="AC2981" t="b">
        <v>0</v>
      </c>
      <c r="AD2981">
        <v>8.8365117322185202E-3</v>
      </c>
      <c r="AE2981">
        <v>9.8417602101709793E-3</v>
      </c>
      <c r="AF2981">
        <v>2.1542523717976499E-2</v>
      </c>
      <c r="AG2981">
        <v>211343</v>
      </c>
      <c r="AH2981" t="str">
        <f>VLOOKUP(B2981,AN:AN,1,0)</f>
        <v>Minneapolis - MN</v>
      </c>
      <c r="AI2981" t="str">
        <f>IF(G2981&lt;=2,"&lt;=2",IF(G2981&lt;3,"2-3","&gt;=3"))</f>
        <v>2-3</v>
      </c>
      <c r="AJ2981">
        <f>G2981-H2981</f>
        <v>-0.43669269299368585</v>
      </c>
    </row>
    <row r="2982" spans="1:36" hidden="1" x14ac:dyDescent="0.3">
      <c r="A2982">
        <v>2023</v>
      </c>
      <c r="B2982" t="s">
        <v>67</v>
      </c>
      <c r="C2982">
        <v>339156</v>
      </c>
      <c r="D2982">
        <v>730838</v>
      </c>
      <c r="E2982">
        <v>1299420</v>
      </c>
      <c r="F2982">
        <v>501368</v>
      </c>
      <c r="G2982">
        <v>2.1548726839566399</v>
      </c>
      <c r="H2982">
        <f>+E2982/F2982</f>
        <v>2.5917489748049336</v>
      </c>
      <c r="I2982">
        <v>-9.3357253345070399E-4</v>
      </c>
      <c r="N2982">
        <v>4.0099999999999997E-3</v>
      </c>
      <c r="O2982">
        <v>5.5890000000000002E-3</v>
      </c>
      <c r="P2982">
        <v>0.91568845510482799</v>
      </c>
      <c r="Q2982">
        <v>-1.88768506050109E-2</v>
      </c>
      <c r="R2982">
        <v>2202143</v>
      </c>
      <c r="S2982">
        <v>0</v>
      </c>
      <c r="T2982" s="1">
        <v>6.6217035055160501E-7</v>
      </c>
      <c r="U2982">
        <v>2.27028448134661E-2</v>
      </c>
      <c r="V2982">
        <v>0.76034637990966103</v>
      </c>
      <c r="W2982">
        <v>-1.8297155186533898E-2</v>
      </c>
      <c r="X2982">
        <v>4.2970991393050599E-2</v>
      </c>
      <c r="Z2982">
        <v>-8.33493445044238E-2</v>
      </c>
      <c r="AA2982">
        <v>1.24511450483457</v>
      </c>
      <c r="AB2982">
        <v>2.40307986562369E-4</v>
      </c>
      <c r="AC2982" t="b">
        <v>0</v>
      </c>
      <c r="AF2982">
        <v>4.1946004266692802E-2</v>
      </c>
      <c r="AG2982">
        <v>212667</v>
      </c>
      <c r="AH2982" t="str">
        <f>VLOOKUP(B2982,AN:AN,1,0)</f>
        <v>Columbus - OH</v>
      </c>
      <c r="AI2982" t="str">
        <f>IF(G2982&lt;=2,"&lt;=2",IF(G2982&lt;3,"2-3","&gt;=3"))</f>
        <v>2-3</v>
      </c>
      <c r="AJ2982">
        <f>G2982-H2982</f>
        <v>-0.43687629084829371</v>
      </c>
    </row>
    <row r="2983" spans="1:36" hidden="1" x14ac:dyDescent="0.3">
      <c r="A2983">
        <v>2010</v>
      </c>
      <c r="B2983" t="s">
        <v>153</v>
      </c>
      <c r="C2983">
        <v>34043</v>
      </c>
      <c r="D2983">
        <v>72538</v>
      </c>
      <c r="E2983">
        <v>186842</v>
      </c>
      <c r="F2983">
        <v>72766</v>
      </c>
      <c r="G2983">
        <v>2.1307757835678398</v>
      </c>
      <c r="H2983">
        <f>+E2983/F2983</f>
        <v>2.5677101943215237</v>
      </c>
      <c r="I2983">
        <v>-4.1440510446913999E-2</v>
      </c>
      <c r="J2983">
        <v>-1.80962448939684E-3</v>
      </c>
      <c r="K2983">
        <v>-2.2908566862344701E-2</v>
      </c>
      <c r="L2983">
        <v>-2.04913672432303E-2</v>
      </c>
      <c r="M2983">
        <v>-3.2767328899353701E-2</v>
      </c>
      <c r="N2983">
        <v>5.4299999999999997E-4</v>
      </c>
      <c r="O2983">
        <v>6.5200000000000002E-4</v>
      </c>
      <c r="P2983">
        <v>0.94690316915512096</v>
      </c>
      <c r="Q2983">
        <v>-1.08957290649081E-4</v>
      </c>
      <c r="R2983">
        <v>273961.3125</v>
      </c>
      <c r="S2983">
        <v>0</v>
      </c>
      <c r="T2983">
        <v>9.0053034946322493E-3</v>
      </c>
      <c r="U2983">
        <v>1.5666924417018901E-2</v>
      </c>
      <c r="V2983">
        <v>0.93226714980729297</v>
      </c>
      <c r="W2983">
        <v>-3.33075582981099E-4</v>
      </c>
      <c r="X2983">
        <v>3.5986913849509199E-3</v>
      </c>
      <c r="Y2983">
        <v>4.6223106535705598E-2</v>
      </c>
      <c r="Z2983">
        <v>4.9374203210392001E-3</v>
      </c>
      <c r="AA2983">
        <v>7.1525630512248001E-2</v>
      </c>
      <c r="AB2983">
        <v>3.2715376226826598E-4</v>
      </c>
      <c r="AC2983" t="b">
        <v>0</v>
      </c>
      <c r="AF2983">
        <v>1.0905125408942199E-3</v>
      </c>
      <c r="AG2983">
        <v>9203</v>
      </c>
      <c r="AH2983" t="e">
        <f>VLOOKUP(B2983,AN:AN,1,0)</f>
        <v>#N/A</v>
      </c>
      <c r="AI2983" t="str">
        <f>IF(G2983&lt;=2,"&lt;=2",IF(G2983&lt;3,"2-3","&gt;=3"))</f>
        <v>2-3</v>
      </c>
      <c r="AJ2983">
        <f>G2983-H2983</f>
        <v>-0.43693441075368389</v>
      </c>
    </row>
    <row r="2984" spans="1:36" hidden="1" x14ac:dyDescent="0.3">
      <c r="A2984">
        <v>2007</v>
      </c>
      <c r="B2984" t="s">
        <v>117</v>
      </c>
      <c r="C2984">
        <v>54147</v>
      </c>
      <c r="D2984">
        <v>115829</v>
      </c>
      <c r="E2984">
        <v>319316</v>
      </c>
      <c r="F2984">
        <v>123911</v>
      </c>
      <c r="G2984">
        <v>2.1391582174450998</v>
      </c>
      <c r="H2984">
        <f>+E2984/F2984</f>
        <v>2.5769786378933266</v>
      </c>
      <c r="I2984">
        <v>8.8952588795569408E-3</v>
      </c>
      <c r="J2984">
        <v>6.7188325338065798E-3</v>
      </c>
      <c r="K2984">
        <v>-2.2905494377016999E-2</v>
      </c>
      <c r="L2984">
        <v>-8.8950572649016901E-2</v>
      </c>
      <c r="M2984">
        <v>2.84763867966827E-3</v>
      </c>
      <c r="N2984">
        <v>7.4380000000000002E-3</v>
      </c>
      <c r="O2984">
        <v>-1.825E-3</v>
      </c>
      <c r="P2984">
        <v>0.917369604110718</v>
      </c>
      <c r="Q2984">
        <v>2.2358596324920901E-2</v>
      </c>
      <c r="R2984">
        <v>463759.40625</v>
      </c>
      <c r="S2984">
        <v>0</v>
      </c>
      <c r="T2984">
        <v>-8.9752729982137992E-3</v>
      </c>
      <c r="U2984">
        <v>1.9788539037108401E-2</v>
      </c>
      <c r="V2984">
        <v>0.69831312230295595</v>
      </c>
      <c r="W2984">
        <v>-9.2114609628915992E-3</v>
      </c>
      <c r="X2984">
        <v>2.06698634117988E-2</v>
      </c>
      <c r="Y2984">
        <v>4.0209686252564098E-3</v>
      </c>
      <c r="AA2984">
        <v>6.9649490909351394E-2</v>
      </c>
      <c r="AB2984">
        <v>1.81633246149375E-4</v>
      </c>
      <c r="AC2984" t="b">
        <v>1</v>
      </c>
      <c r="AF2984">
        <v>0</v>
      </c>
      <c r="AG2984">
        <v>28097</v>
      </c>
      <c r="AH2984" t="e">
        <f>VLOOKUP(B2984,AN:AN,1,0)</f>
        <v>#N/A</v>
      </c>
      <c r="AI2984" t="str">
        <f>IF(G2984&lt;=2,"&lt;=2",IF(G2984&lt;3,"2-3","&gt;=3"))</f>
        <v>2-3</v>
      </c>
      <c r="AJ2984">
        <f>G2984-H2984</f>
        <v>-0.43782042044822678</v>
      </c>
    </row>
    <row r="2985" spans="1:36" hidden="1" x14ac:dyDescent="0.3">
      <c r="A2985">
        <v>2019</v>
      </c>
      <c r="B2985" t="s">
        <v>110</v>
      </c>
      <c r="C2985">
        <v>50720</v>
      </c>
      <c r="D2985">
        <v>110225</v>
      </c>
      <c r="E2985">
        <v>272957</v>
      </c>
      <c r="F2985">
        <v>104530</v>
      </c>
      <c r="G2985">
        <v>2.1732058359621398</v>
      </c>
      <c r="H2985">
        <f>+E2985/F2985</f>
        <v>2.6112790586434516</v>
      </c>
      <c r="I2985">
        <v>-1.27527955173386E-2</v>
      </c>
      <c r="J2985">
        <v>1.30162555724382E-2</v>
      </c>
      <c r="K2985">
        <v>3.3064039528369803E-2</v>
      </c>
      <c r="N2985">
        <v>2.114E-3</v>
      </c>
      <c r="O2985">
        <v>-3.0476E-2</v>
      </c>
      <c r="P2985">
        <v>0.94499266147613503</v>
      </c>
      <c r="Q2985">
        <v>-4.0583014488220197E-3</v>
      </c>
      <c r="R2985">
        <v>337216.09375</v>
      </c>
      <c r="S2985">
        <v>9.4062966856636905E-4</v>
      </c>
      <c r="T2985">
        <v>-8.5523724555974703E-4</v>
      </c>
      <c r="U2985">
        <v>3.4286379814147901E-2</v>
      </c>
      <c r="V2985">
        <v>0.69723975108408198</v>
      </c>
      <c r="W2985">
        <v>1.6286379814147899E-2</v>
      </c>
      <c r="X2985">
        <v>2.0583190394511099E-2</v>
      </c>
      <c r="Z2985">
        <v>-1.5798264849244601E-2</v>
      </c>
      <c r="AA2985">
        <v>4.4612961697110202E-2</v>
      </c>
      <c r="AB2985">
        <v>1.6599347092347699E-4</v>
      </c>
      <c r="AC2985" t="b">
        <v>0</v>
      </c>
      <c r="AF2985">
        <v>3.65185636031649E-3</v>
      </c>
      <c r="AG2985">
        <v>18445</v>
      </c>
      <c r="AH2985" t="e">
        <f>VLOOKUP(B2985,AN:AN,1,0)</f>
        <v>#N/A</v>
      </c>
      <c r="AI2985" t="str">
        <f>IF(G2985&lt;=2,"&lt;=2",IF(G2985&lt;3,"2-3","&gt;=3"))</f>
        <v>2-3</v>
      </c>
      <c r="AJ2985">
        <f>G2985-H2985</f>
        <v>-0.43807322268131177</v>
      </c>
    </row>
    <row r="2986" spans="1:36" hidden="1" x14ac:dyDescent="0.3">
      <c r="A2986">
        <v>2020</v>
      </c>
      <c r="B2986" t="s">
        <v>126</v>
      </c>
      <c r="C2986">
        <v>154191</v>
      </c>
      <c r="D2986">
        <v>323248</v>
      </c>
      <c r="E2986">
        <v>930704</v>
      </c>
      <c r="F2986">
        <v>367212</v>
      </c>
      <c r="G2986">
        <v>2.0964128905059298</v>
      </c>
      <c r="H2986">
        <f>+E2986/F2986</f>
        <v>2.5345141226321579</v>
      </c>
      <c r="I2986">
        <v>-9.4203663972005303E-2</v>
      </c>
      <c r="J2986">
        <v>-1.18485949933529E-2</v>
      </c>
      <c r="K2986">
        <v>2.4597583591938001E-2</v>
      </c>
      <c r="N2986">
        <v>7.7679999999999997E-3</v>
      </c>
      <c r="O2986">
        <v>7.535E-3</v>
      </c>
      <c r="P2986">
        <v>0.92186337709426902</v>
      </c>
      <c r="Q2986">
        <v>5.6400895118719997E-3</v>
      </c>
      <c r="R2986">
        <v>1318634</v>
      </c>
      <c r="S2986">
        <v>0</v>
      </c>
      <c r="T2986">
        <v>-1.0540351271629301E-2</v>
      </c>
      <c r="U2986">
        <v>2.1507432684302299E-2</v>
      </c>
      <c r="V2986">
        <v>0.67609410313461404</v>
      </c>
      <c r="W2986">
        <v>9.5074326843022899E-3</v>
      </c>
      <c r="X2986">
        <v>3.1488127427363399E-2</v>
      </c>
      <c r="Z2986">
        <v>-0.11333580068496001</v>
      </c>
      <c r="AA2986">
        <v>0.224065620520397</v>
      </c>
      <c r="AB2986">
        <v>1.0815594120249701E-3</v>
      </c>
      <c r="AC2986" t="b">
        <v>0</v>
      </c>
      <c r="AD2986">
        <v>5.2686872252526397E-3</v>
      </c>
      <c r="AE2986">
        <v>7.6821923293347496E-3</v>
      </c>
      <c r="AF2986">
        <v>2.36591121380463E-2</v>
      </c>
      <c r="AG2986">
        <v>83926</v>
      </c>
      <c r="AH2986" t="str">
        <f>VLOOKUP(B2986,AN:AN,1,0)</f>
        <v>Louisville - KY</v>
      </c>
      <c r="AI2986" t="str">
        <f>IF(G2986&lt;=2,"&lt;=2",IF(G2986&lt;3,"2-3","&gt;=3"))</f>
        <v>2-3</v>
      </c>
      <c r="AJ2986">
        <f>G2986-H2986</f>
        <v>-0.43810123212622809</v>
      </c>
    </row>
    <row r="2987" spans="1:36" x14ac:dyDescent="0.3">
      <c r="A2987">
        <v>2018</v>
      </c>
      <c r="B2987" t="s">
        <v>111</v>
      </c>
      <c r="C2987">
        <v>299655</v>
      </c>
      <c r="D2987">
        <v>670126</v>
      </c>
      <c r="E2987">
        <v>1488105</v>
      </c>
      <c r="F2987">
        <v>556364</v>
      </c>
      <c r="G2987">
        <v>2.2363251072066199</v>
      </c>
      <c r="H2987">
        <f>+E2987/F2987</f>
        <v>2.674696781243934</v>
      </c>
      <c r="I2987">
        <v>-2.37287620511207E-3</v>
      </c>
      <c r="J2987">
        <v>9.8017230629925101E-4</v>
      </c>
      <c r="K2987">
        <v>1.8121789366006901E-2</v>
      </c>
      <c r="L2987">
        <v>1.8446248814463599E-2</v>
      </c>
      <c r="M2987">
        <v>-5.27084711939104E-3</v>
      </c>
      <c r="N2987">
        <v>3.101E-3</v>
      </c>
      <c r="O2987">
        <v>-1.5009999999999999E-3</v>
      </c>
      <c r="P2987">
        <v>0.91757708787918102</v>
      </c>
      <c r="Q2987">
        <v>1.12134218215997E-3</v>
      </c>
      <c r="R2987">
        <v>2168662</v>
      </c>
      <c r="S2987">
        <v>5.4498846104678099E-4</v>
      </c>
      <c r="T2987">
        <v>-8.1302896142005903E-3</v>
      </c>
      <c r="U2987">
        <v>2.44005583226681E-2</v>
      </c>
      <c r="V2987">
        <v>0.73632427470092598</v>
      </c>
      <c r="W2987">
        <v>4.0055832266809902E-4</v>
      </c>
      <c r="X2987">
        <v>2.38987532547922E-2</v>
      </c>
      <c r="Y2987">
        <v>0.137300156047061</v>
      </c>
      <c r="Z2987">
        <v>-4.1204609335069801E-2</v>
      </c>
      <c r="AA2987">
        <v>0.89094682464989605</v>
      </c>
      <c r="AB2987">
        <v>4.9789069280816996E-4</v>
      </c>
      <c r="AC2987" t="b">
        <v>0</v>
      </c>
      <c r="AD2987">
        <v>7.7565826452162196E-3</v>
      </c>
      <c r="AE2987">
        <v>1.0003864133737699E-2</v>
      </c>
      <c r="AF2987">
        <v>2.55673599009601E-2</v>
      </c>
      <c r="AG2987">
        <v>152179</v>
      </c>
      <c r="AH2987" t="str">
        <f>VLOOKUP(B2987,AN:AN,1,0)</f>
        <v>Kansas City - MO</v>
      </c>
      <c r="AI2987" t="str">
        <f>IF(G2987&lt;=2,"&lt;=2",IF(G2987&lt;3,"2-3","&gt;=3"))</f>
        <v>2-3</v>
      </c>
      <c r="AJ2987">
        <f>G2987-H2987</f>
        <v>-0.43837167403731403</v>
      </c>
    </row>
    <row r="2988" spans="1:36" hidden="1" x14ac:dyDescent="0.3">
      <c r="A2988">
        <v>2005</v>
      </c>
      <c r="B2988" t="s">
        <v>110</v>
      </c>
      <c r="C2988">
        <v>40134</v>
      </c>
      <c r="D2988">
        <v>85676</v>
      </c>
      <c r="E2988">
        <v>222001</v>
      </c>
      <c r="F2988">
        <v>86276</v>
      </c>
      <c r="G2988">
        <v>2.1347485922160701</v>
      </c>
      <c r="H2988">
        <f>+E2988/F2988</f>
        <v>2.5731489637906253</v>
      </c>
      <c r="J2988">
        <v>-2.0030684769153598E-2</v>
      </c>
      <c r="K2988">
        <v>-1.2835996568203001E-2</v>
      </c>
      <c r="L2988">
        <v>-7.5420138625428096E-2</v>
      </c>
      <c r="M2988">
        <v>-1.6849231207743301E-2</v>
      </c>
      <c r="N2988">
        <v>1.6410000000000001E-3</v>
      </c>
      <c r="P2988">
        <v>0.91471594572067305</v>
      </c>
      <c r="R2988">
        <v>320483.71875</v>
      </c>
      <c r="T2988">
        <v>-6.16252748295666E-3</v>
      </c>
      <c r="U2988">
        <v>8.8609745725989307E-3</v>
      </c>
      <c r="V2988">
        <v>0.673368992298089</v>
      </c>
      <c r="W2988">
        <v>-2.5139025427400999E-2</v>
      </c>
      <c r="Y2988">
        <v>5.9853140813818598E-3</v>
      </c>
      <c r="AG2988">
        <v>17060</v>
      </c>
      <c r="AH2988" t="e">
        <f>VLOOKUP(B2988,AN:AN,1,0)</f>
        <v>#N/A</v>
      </c>
      <c r="AI2988" t="str">
        <f>IF(G2988&lt;=2,"&lt;=2",IF(G2988&lt;3,"2-3","&gt;=3"))</f>
        <v>2-3</v>
      </c>
      <c r="AJ2988">
        <f>G2988-H2988</f>
        <v>-0.43840037157455525</v>
      </c>
    </row>
    <row r="2989" spans="1:36" hidden="1" x14ac:dyDescent="0.3">
      <c r="A2989">
        <v>2015</v>
      </c>
      <c r="B2989" t="s">
        <v>185</v>
      </c>
      <c r="C2989">
        <v>129996</v>
      </c>
      <c r="D2989">
        <v>361007</v>
      </c>
      <c r="E2989">
        <v>848351</v>
      </c>
      <c r="F2989">
        <v>263828</v>
      </c>
      <c r="G2989">
        <v>2.7770623711498801</v>
      </c>
      <c r="H2989">
        <f>+E2989/F2989</f>
        <v>3.2155457343420712</v>
      </c>
      <c r="I2989">
        <v>4.4128849080172002E-3</v>
      </c>
      <c r="J2989">
        <v>1.1316126212477601E-2</v>
      </c>
      <c r="K2989">
        <v>2.45532135367393E-2</v>
      </c>
      <c r="L2989">
        <v>6.2880724191665502E-2</v>
      </c>
      <c r="M2989">
        <v>-1.4640726149083899E-3</v>
      </c>
      <c r="N2989">
        <v>7.8639999999999995E-3</v>
      </c>
      <c r="O2989">
        <v>5.2090000000000001E-3</v>
      </c>
      <c r="P2989">
        <v>0.91892182826995805</v>
      </c>
      <c r="Q2989">
        <v>-1.50614380836489E-2</v>
      </c>
      <c r="R2989">
        <v>1181217</v>
      </c>
      <c r="S2989">
        <v>6.0354192892000404E-4</v>
      </c>
      <c r="T2989">
        <v>5.9746485203504502E-3</v>
      </c>
      <c r="U2989">
        <v>3.7179037928581203E-2</v>
      </c>
      <c r="V2989">
        <v>0.934400203909866</v>
      </c>
      <c r="W2989">
        <v>3.6179037928581202E-2</v>
      </c>
      <c r="X2989">
        <v>5.68191615940404E-2</v>
      </c>
      <c r="Y2989">
        <v>0.25016888204978199</v>
      </c>
      <c r="Z2989">
        <v>2.24095106900296E-2</v>
      </c>
      <c r="AA2989">
        <v>1.46622250779111</v>
      </c>
      <c r="AB2989">
        <v>5.5180976358400397E-4</v>
      </c>
      <c r="AC2989" t="b">
        <v>1</v>
      </c>
      <c r="AD2989">
        <v>-1.14497703249262E-2</v>
      </c>
      <c r="AE2989">
        <v>1.3293069774647601E-2</v>
      </c>
      <c r="AF2989">
        <v>7.0217792416064503E-2</v>
      </c>
      <c r="AG2989">
        <v>61286</v>
      </c>
      <c r="AH2989" t="e">
        <f>VLOOKUP(B2989,AN:AN,1,0)</f>
        <v>#N/A</v>
      </c>
      <c r="AI2989" t="str">
        <f>IF(G2989&lt;=2,"&lt;=2",IF(G2989&lt;3,"2-3","&gt;=3"))</f>
        <v>2-3</v>
      </c>
      <c r="AJ2989">
        <f>G2989-H2989</f>
        <v>-0.43848336319219117</v>
      </c>
    </row>
    <row r="2990" spans="1:36" hidden="1" x14ac:dyDescent="0.3">
      <c r="A2990">
        <v>2005</v>
      </c>
      <c r="B2990" t="s">
        <v>43</v>
      </c>
      <c r="C2990">
        <v>83427</v>
      </c>
      <c r="D2990">
        <v>190546</v>
      </c>
      <c r="E2990">
        <v>517644</v>
      </c>
      <c r="F2990">
        <v>190135</v>
      </c>
      <c r="G2990">
        <v>2.2839848010835802</v>
      </c>
      <c r="H2990">
        <f>+E2990/F2990</f>
        <v>2.7225076919031213</v>
      </c>
      <c r="J2990">
        <v>2.5665931403636901E-2</v>
      </c>
      <c r="K2990">
        <v>3.2860619604587499E-2</v>
      </c>
      <c r="L2990">
        <v>-5.9156976141035503E-2</v>
      </c>
      <c r="M2990">
        <v>-5.8606872335074597E-4</v>
      </c>
      <c r="N2990">
        <v>6.9849999999999999E-3</v>
      </c>
      <c r="P2990">
        <v>0.920524001121521</v>
      </c>
      <c r="R2990">
        <v>744576.8125</v>
      </c>
      <c r="T2990">
        <v>-5.9830942191183602E-3</v>
      </c>
      <c r="U2990">
        <v>9.0404078364372305E-3</v>
      </c>
      <c r="V2990">
        <v>0.76712923173199998</v>
      </c>
      <c r="W2990">
        <v>-2.4959592163562701E-2</v>
      </c>
      <c r="Y2990">
        <v>0.14499091555344401</v>
      </c>
      <c r="AG2990">
        <v>30493</v>
      </c>
      <c r="AH2990" t="e">
        <f>VLOOKUP(B2990,AN:AN,1,0)</f>
        <v>#N/A</v>
      </c>
      <c r="AI2990" t="str">
        <f>IF(G2990&lt;=2,"&lt;=2",IF(G2990&lt;3,"2-3","&gt;=3"))</f>
        <v>2-3</v>
      </c>
      <c r="AJ2990">
        <f>G2990-H2990</f>
        <v>-0.4385228908195411</v>
      </c>
    </row>
    <row r="2991" spans="1:36" hidden="1" x14ac:dyDescent="0.3">
      <c r="A2991">
        <v>2018</v>
      </c>
      <c r="B2991" t="s">
        <v>222</v>
      </c>
      <c r="C2991">
        <v>80766</v>
      </c>
      <c r="D2991">
        <v>183295</v>
      </c>
      <c r="E2991">
        <v>421056</v>
      </c>
      <c r="F2991">
        <v>155486</v>
      </c>
      <c r="G2991">
        <v>2.26945744496446</v>
      </c>
      <c r="H2991">
        <f>+E2991/F2991</f>
        <v>2.7079994340326459</v>
      </c>
      <c r="I2991">
        <v>-7.0144527942136006E-2</v>
      </c>
      <c r="J2991">
        <v>-1.74894556403164E-3</v>
      </c>
      <c r="K2991">
        <v>1.5392671495676E-2</v>
      </c>
      <c r="L2991">
        <v>2.2734540373086899E-2</v>
      </c>
      <c r="M2991">
        <v>-9.8255556076773691E-4</v>
      </c>
      <c r="N2991">
        <v>6.0099999999999997E-3</v>
      </c>
      <c r="O2991">
        <v>6.803E-3</v>
      </c>
      <c r="P2991">
        <v>0.90729647874832198</v>
      </c>
      <c r="Q2991">
        <v>1.5661180019378902E-2</v>
      </c>
      <c r="R2991">
        <v>649856.0625</v>
      </c>
      <c r="S2991">
        <v>4.2722001830942902E-4</v>
      </c>
      <c r="T2991">
        <v>-1.20196249336004E-2</v>
      </c>
      <c r="U2991">
        <v>2.05112230032682E-2</v>
      </c>
      <c r="V2991">
        <v>0.57711902611694199</v>
      </c>
      <c r="W2991">
        <v>-3.4887769967317998E-3</v>
      </c>
      <c r="X2991">
        <v>2.0567592310039601E-2</v>
      </c>
      <c r="Y2991">
        <v>7.3011317312312404E-2</v>
      </c>
      <c r="Z2991">
        <v>-1.8088709221065698E-2</v>
      </c>
      <c r="AA2991">
        <v>0.174428821479688</v>
      </c>
      <c r="AB2991">
        <v>3.6618858712236801E-4</v>
      </c>
      <c r="AC2991" t="b">
        <v>0</v>
      </c>
      <c r="AD2991">
        <v>3.8614059489934802E-3</v>
      </c>
      <c r="AE2991">
        <v>1.15010083482909E-2</v>
      </c>
      <c r="AF2991">
        <v>1.06194690265486E-2</v>
      </c>
      <c r="AG2991">
        <v>33444</v>
      </c>
      <c r="AH2991" t="e">
        <f>VLOOKUP(B2991,AN:AN,1,0)</f>
        <v>#N/A</v>
      </c>
      <c r="AI2991" t="str">
        <f>IF(G2991&lt;=2,"&lt;=2",IF(G2991&lt;3,"2-3","&gt;=3"))</f>
        <v>2-3</v>
      </c>
      <c r="AJ2991">
        <f>G2991-H2991</f>
        <v>-0.43854198906818587</v>
      </c>
    </row>
    <row r="2992" spans="1:36" hidden="1" x14ac:dyDescent="0.3">
      <c r="A2992">
        <v>2017</v>
      </c>
      <c r="B2992" t="s">
        <v>187</v>
      </c>
      <c r="C2992">
        <v>291381</v>
      </c>
      <c r="D2992">
        <v>794307</v>
      </c>
      <c r="E2992">
        <v>1562867</v>
      </c>
      <c r="F2992">
        <v>493863</v>
      </c>
      <c r="G2992">
        <v>2.7260082160470298</v>
      </c>
      <c r="H2992">
        <f>+E2992/F2992</f>
        <v>3.1645760058963721</v>
      </c>
      <c r="I2992">
        <v>-2.7920614430987201E-2</v>
      </c>
      <c r="J2992">
        <v>-1.64486095309259E-3</v>
      </c>
      <c r="K2992">
        <v>6.8859869837760903E-3</v>
      </c>
      <c r="L2992">
        <v>4.5099387742579003E-2</v>
      </c>
      <c r="M2992">
        <v>-5.4463734850287897E-3</v>
      </c>
      <c r="N2992">
        <v>-9.2000000000000003E-4</v>
      </c>
      <c r="O2992">
        <v>-1.477E-3</v>
      </c>
      <c r="P2992">
        <v>0.89018529653549205</v>
      </c>
      <c r="Q2992">
        <v>-1.5298724174498899E-2</v>
      </c>
      <c r="R2992">
        <v>2463738</v>
      </c>
      <c r="S2992">
        <v>1.0555698904552999E-3</v>
      </c>
      <c r="T2992">
        <v>-1.65782710537314E-2</v>
      </c>
      <c r="U2992">
        <v>9.80918947607279E-3</v>
      </c>
      <c r="V2992">
        <v>0.81513087274999796</v>
      </c>
      <c r="W2992">
        <v>-1.1190810523927199E-2</v>
      </c>
      <c r="X2992">
        <v>3.8563486664633703E-2</v>
      </c>
      <c r="Y2992">
        <v>0.15423723780523699</v>
      </c>
      <c r="Z2992">
        <v>2.5728008805374999E-2</v>
      </c>
      <c r="AA2992">
        <v>1.7297969110326901</v>
      </c>
      <c r="AB2992">
        <v>2.81485304121413E-4</v>
      </c>
      <c r="AC2992" t="b">
        <v>0</v>
      </c>
      <c r="AD2992">
        <v>2.0662960808354E-3</v>
      </c>
      <c r="AE2992">
        <v>9.3183609620828192E-3</v>
      </c>
      <c r="AF2992">
        <v>3.2224203044732697E-2</v>
      </c>
      <c r="AG2992">
        <v>177100</v>
      </c>
      <c r="AH2992" t="str">
        <f>VLOOKUP(B2992,AN:AN,1,0)</f>
        <v>San Antonio - TX</v>
      </c>
      <c r="AI2992" t="str">
        <f>IF(G2992&lt;=2,"&lt;=2",IF(G2992&lt;3,"2-3","&gt;=3"))</f>
        <v>2-3</v>
      </c>
      <c r="AJ2992">
        <f>G2992-H2992</f>
        <v>-0.4385677898493423</v>
      </c>
    </row>
    <row r="2993" spans="1:36" hidden="1" x14ac:dyDescent="0.3">
      <c r="A2993">
        <v>2015</v>
      </c>
      <c r="B2993" t="s">
        <v>130</v>
      </c>
      <c r="C2993">
        <v>67467</v>
      </c>
      <c r="D2993">
        <v>228002</v>
      </c>
      <c r="E2993">
        <v>604114</v>
      </c>
      <c r="F2993">
        <v>158226</v>
      </c>
      <c r="G2993">
        <v>3.37945958765025</v>
      </c>
      <c r="H2993">
        <f>+E2993/F2993</f>
        <v>3.8180450747664731</v>
      </c>
      <c r="I2993">
        <v>-8.6944180026970793E-3</v>
      </c>
      <c r="J2993">
        <v>-2.01132707297801E-2</v>
      </c>
      <c r="K2993">
        <v>-6.8761834055185199E-3</v>
      </c>
      <c r="L2993">
        <v>-2.7032041467726201E-2</v>
      </c>
      <c r="M2993">
        <v>-9.1376838274300098E-2</v>
      </c>
      <c r="N2993">
        <v>1.2290000000000001E-3</v>
      </c>
      <c r="O2993">
        <v>-2.0230000000000001E-3</v>
      </c>
      <c r="P2993">
        <v>0.91968953609466597</v>
      </c>
      <c r="Q2993">
        <v>-1.2018680572509701E-3</v>
      </c>
      <c r="R2993">
        <v>839263.125</v>
      </c>
      <c r="S2993">
        <v>0</v>
      </c>
      <c r="T2993">
        <v>-2.19872090965509E-2</v>
      </c>
      <c r="U2993">
        <v>9.2171803116798401E-3</v>
      </c>
      <c r="V2993">
        <v>0.64635202074968201</v>
      </c>
      <c r="W2993">
        <v>8.2171803116798392E-3</v>
      </c>
      <c r="X2993">
        <v>1.32161638527539E-2</v>
      </c>
      <c r="Y2993">
        <v>0.20859644326038901</v>
      </c>
      <c r="Z2993">
        <v>4.9061182993377597E-2</v>
      </c>
      <c r="AA2993">
        <v>1.1014677553250201</v>
      </c>
      <c r="AB2993">
        <v>5.5355660116246797E-4</v>
      </c>
      <c r="AC2993" t="b">
        <v>0</v>
      </c>
      <c r="AD2993">
        <v>-2.5370605801297699E-2</v>
      </c>
      <c r="AE2993">
        <v>1.53527536432629E-2</v>
      </c>
      <c r="AF2993">
        <v>5.2864655411015697E-2</v>
      </c>
      <c r="AG2993">
        <v>14643</v>
      </c>
      <c r="AH2993" t="e">
        <f>VLOOKUP(B2993,AN:AN,1,0)</f>
        <v>#N/A</v>
      </c>
      <c r="AI2993" t="str">
        <f>IF(G2993&lt;=2,"&lt;=2",IF(G2993&lt;3,"2-3","&gt;=3"))</f>
        <v>&gt;=3</v>
      </c>
      <c r="AJ2993">
        <f>G2993-H2993</f>
        <v>-0.43858548711622314</v>
      </c>
    </row>
    <row r="2994" spans="1:36" hidden="1" x14ac:dyDescent="0.3">
      <c r="A2994">
        <v>2022</v>
      </c>
      <c r="B2994" t="s">
        <v>137</v>
      </c>
      <c r="C2994">
        <v>254600</v>
      </c>
      <c r="D2994">
        <v>528887</v>
      </c>
      <c r="E2994">
        <v>1006235</v>
      </c>
      <c r="F2994">
        <v>399945</v>
      </c>
      <c r="G2994">
        <v>2.0773252160251299</v>
      </c>
      <c r="H2994">
        <f>+E2994/F2994</f>
        <v>2.5159334408481167</v>
      </c>
      <c r="I2994">
        <v>-1.97967229252136E-3</v>
      </c>
      <c r="J2994">
        <v>-1.3830484822392401E-3</v>
      </c>
      <c r="K2994">
        <v>-1.96808658391237E-2</v>
      </c>
      <c r="N2994">
        <v>6.6200000000000005E-4</v>
      </c>
      <c r="O2994">
        <v>-1.47E-3</v>
      </c>
      <c r="P2994">
        <v>0.95859551429748502</v>
      </c>
      <c r="Q2994">
        <v>-6.8374276161199399E-3</v>
      </c>
      <c r="R2994">
        <v>1564803</v>
      </c>
      <c r="S2994">
        <v>0</v>
      </c>
      <c r="T2994">
        <v>-5.1028151065111403E-3</v>
      </c>
      <c r="U2994">
        <v>4.3276518583297702E-2</v>
      </c>
      <c r="V2994">
        <v>0.84277011553900505</v>
      </c>
      <c r="W2994">
        <v>-3.67234814167023E-2</v>
      </c>
      <c r="X2994">
        <v>2.2326943313354899E-2</v>
      </c>
      <c r="Z2994">
        <v>-6.8485847224891302E-2</v>
      </c>
      <c r="AA2994">
        <v>8.8844029796320001E-2</v>
      </c>
      <c r="AB2994">
        <v>1.36340760397126E-3</v>
      </c>
      <c r="AC2994" t="b">
        <v>0</v>
      </c>
      <c r="AD2994">
        <v>2.59575367339161E-3</v>
      </c>
      <c r="AE2994">
        <v>1.18960661501799E-2</v>
      </c>
      <c r="AF2994">
        <v>3.0855103628128201E-2</v>
      </c>
      <c r="AG2994">
        <v>111725</v>
      </c>
      <c r="AH2994" t="str">
        <f>VLOOKUP(B2994,AN:AN,1,0)</f>
        <v>Milwaukee - WI</v>
      </c>
      <c r="AI2994" t="str">
        <f>IF(G2994&lt;=2,"&lt;=2",IF(G2994&lt;3,"2-3","&gt;=3"))</f>
        <v>2-3</v>
      </c>
      <c r="AJ2994">
        <f>G2994-H2994</f>
        <v>-0.43860822482298678</v>
      </c>
    </row>
    <row r="2995" spans="1:36" hidden="1" x14ac:dyDescent="0.3">
      <c r="A2995">
        <v>2022</v>
      </c>
      <c r="B2995" t="s">
        <v>170</v>
      </c>
      <c r="C2995">
        <v>19347</v>
      </c>
      <c r="D2995">
        <v>41427</v>
      </c>
      <c r="E2995">
        <v>113344</v>
      </c>
      <c r="F2995">
        <v>43933</v>
      </c>
      <c r="G2995">
        <v>2.1412622111955302</v>
      </c>
      <c r="H2995">
        <f>+E2995/F2995</f>
        <v>2.5799285275305577</v>
      </c>
      <c r="I2995">
        <v>7.8072862570594995E-2</v>
      </c>
      <c r="J2995">
        <v>1.81975597515701E-2</v>
      </c>
      <c r="K2995">
        <v>-1.00257605314305E-4</v>
      </c>
      <c r="N2995">
        <v>-6.7879999999999998E-3</v>
      </c>
      <c r="O2995">
        <v>4.54499999999999E-3</v>
      </c>
      <c r="P2995">
        <v>0.92702287435531605</v>
      </c>
      <c r="Q2995">
        <v>-2.16303467750549E-2</v>
      </c>
      <c r="R2995">
        <v>169513.796875</v>
      </c>
      <c r="S2995">
        <v>0</v>
      </c>
      <c r="T2995">
        <v>-2.3177847266197201E-2</v>
      </c>
      <c r="U2995">
        <v>2.5201486423611599E-2</v>
      </c>
      <c r="V2995">
        <v>0.76874301079571405</v>
      </c>
      <c r="W2995">
        <v>-5.4798513576388402E-2</v>
      </c>
      <c r="X2995">
        <v>1.6484648670925201E-3</v>
      </c>
      <c r="Z2995">
        <v>-0.12967584182301201</v>
      </c>
      <c r="AA2995">
        <v>9.7247337531203196E-2</v>
      </c>
      <c r="AB2995">
        <v>1.6484648670925201E-3</v>
      </c>
      <c r="AC2995" t="b">
        <v>1</v>
      </c>
      <c r="AF2995">
        <v>0</v>
      </c>
      <c r="AG2995">
        <v>4861</v>
      </c>
      <c r="AH2995" t="e">
        <f>VLOOKUP(B2995,AN:AN,1,0)</f>
        <v>#N/A</v>
      </c>
      <c r="AI2995" t="str">
        <f>IF(G2995&lt;=2,"&lt;=2",IF(G2995&lt;3,"2-3","&gt;=3"))</f>
        <v>2-3</v>
      </c>
      <c r="AJ2995">
        <f>G2995-H2995</f>
        <v>-0.43866631633502751</v>
      </c>
    </row>
    <row r="2996" spans="1:36" hidden="1" x14ac:dyDescent="0.3">
      <c r="A2996">
        <v>2020</v>
      </c>
      <c r="B2996" t="s">
        <v>77</v>
      </c>
      <c r="C2996">
        <v>106103</v>
      </c>
      <c r="D2996">
        <v>271938</v>
      </c>
      <c r="E2996">
        <v>554017</v>
      </c>
      <c r="F2996">
        <v>184569</v>
      </c>
      <c r="G2996">
        <v>2.56296240445604</v>
      </c>
      <c r="H2996">
        <f>+E2996/F2996</f>
        <v>3.0016795886633183</v>
      </c>
      <c r="I2996">
        <v>-0.119289815161768</v>
      </c>
      <c r="J2996">
        <v>2.4500321596861E-2</v>
      </c>
      <c r="K2996">
        <v>6.0946500182152002E-2</v>
      </c>
      <c r="N2996">
        <v>1.655E-3</v>
      </c>
      <c r="O2996">
        <v>8.3500000000000002E-4</v>
      </c>
      <c r="P2996">
        <v>0.95665186643600497</v>
      </c>
      <c r="Q2996">
        <v>1.8343448638915998E-2</v>
      </c>
      <c r="R2996">
        <v>870124.875</v>
      </c>
      <c r="S2996">
        <v>0</v>
      </c>
      <c r="T2996">
        <v>-1.3364311307668499E-3</v>
      </c>
      <c r="U2996">
        <v>3.0711352825164798E-2</v>
      </c>
      <c r="V2996">
        <v>0.65033813730091505</v>
      </c>
      <c r="W2996">
        <v>1.8711352825164701E-2</v>
      </c>
      <c r="X2996">
        <v>4.6358937958875801E-3</v>
      </c>
      <c r="Z2996">
        <v>-8.8393050236849194E-2</v>
      </c>
      <c r="AA2996">
        <v>0.54911292587127503</v>
      </c>
      <c r="AB2996">
        <v>2.2181310028170201E-4</v>
      </c>
      <c r="AC2996" t="b">
        <v>0</v>
      </c>
      <c r="AD2996">
        <v>-1.04442796732662E-4</v>
      </c>
      <c r="AE2996">
        <v>1.6426377880531199E-2</v>
      </c>
      <c r="AF2996">
        <v>1.19557261051837E-2</v>
      </c>
      <c r="AG2996">
        <v>45292</v>
      </c>
      <c r="AH2996" t="e">
        <f>VLOOKUP(B2996,AN:AN,1,0)</f>
        <v>#N/A</v>
      </c>
      <c r="AI2996" t="str">
        <f>IF(G2996&lt;=2,"&lt;=2",IF(G2996&lt;3,"2-3","&gt;=3"))</f>
        <v>2-3</v>
      </c>
      <c r="AJ2996">
        <f>G2996-H2996</f>
        <v>-0.43871718420727834</v>
      </c>
    </row>
    <row r="2997" spans="1:36" hidden="1" x14ac:dyDescent="0.3">
      <c r="A2997">
        <v>2012</v>
      </c>
      <c r="B2997" t="s">
        <v>138</v>
      </c>
      <c r="C2997">
        <v>411899</v>
      </c>
      <c r="D2997">
        <v>918534</v>
      </c>
      <c r="E2997">
        <v>2483178</v>
      </c>
      <c r="F2997">
        <v>930251</v>
      </c>
      <c r="G2997">
        <v>2.2299981306096801</v>
      </c>
      <c r="H2997">
        <f>+E2997/F2997</f>
        <v>2.6693634298700029</v>
      </c>
      <c r="I2997">
        <v>-1.6293232994205799E-4</v>
      </c>
      <c r="J2997">
        <v>-5.7812705636024397E-3</v>
      </c>
      <c r="K2997">
        <v>-7.6161101460499593E-5</v>
      </c>
      <c r="L2997">
        <v>5.6492165304720399E-2</v>
      </c>
      <c r="M2997">
        <v>-6.7714788019649795E-4</v>
      </c>
      <c r="N2997">
        <v>1.9499999999999999E-3</v>
      </c>
      <c r="O2997">
        <v>3.7399999999999998E-4</v>
      </c>
      <c r="P2997">
        <v>0.95019388198852495</v>
      </c>
      <c r="Q2997">
        <v>3.74299287795998E-3</v>
      </c>
      <c r="R2997">
        <v>3439590</v>
      </c>
      <c r="S2997">
        <v>6.0070582934948502E-4</v>
      </c>
      <c r="T2997">
        <v>-2.3815687745810002E-3</v>
      </c>
      <c r="U2997">
        <v>1.3448569923639299E-2</v>
      </c>
      <c r="V2997">
        <v>0.97180674629776598</v>
      </c>
      <c r="W2997">
        <v>-7.5514300763607003E-3</v>
      </c>
      <c r="X2997">
        <v>6.2223112156784199E-3</v>
      </c>
      <c r="Y2997">
        <v>8.6891436598948102E-2</v>
      </c>
      <c r="Z2997">
        <v>6.1171088991264597E-2</v>
      </c>
      <c r="AA2997">
        <v>1.0966175623405401</v>
      </c>
      <c r="AB2997">
        <v>7.75911696243085E-4</v>
      </c>
      <c r="AC2997" t="b">
        <v>0</v>
      </c>
      <c r="AF2997">
        <v>1.73153455309989E-2</v>
      </c>
      <c r="AG2997">
        <v>201008</v>
      </c>
      <c r="AH2997" t="str">
        <f>VLOOKUP(B2997,AN:AN,1,0)</f>
        <v>Minneapolis - MN</v>
      </c>
      <c r="AI2997" t="str">
        <f>IF(G2997&lt;=2,"&lt;=2",IF(G2997&lt;3,"2-3","&gt;=3"))</f>
        <v>2-3</v>
      </c>
      <c r="AJ2997">
        <f>G2997-H2997</f>
        <v>-0.43936529926032275</v>
      </c>
    </row>
    <row r="2998" spans="1:36" hidden="1" x14ac:dyDescent="0.3">
      <c r="A2998">
        <v>2019</v>
      </c>
      <c r="B2998" t="s">
        <v>65</v>
      </c>
      <c r="C2998">
        <v>41150</v>
      </c>
      <c r="D2998">
        <v>100772</v>
      </c>
      <c r="E2998">
        <v>112131</v>
      </c>
      <c r="F2998">
        <v>38821</v>
      </c>
      <c r="G2998">
        <v>2.4488942891858998</v>
      </c>
      <c r="H2998">
        <f>+E2998/F2998</f>
        <v>2.8884109116199994</v>
      </c>
      <c r="I2998">
        <v>3.7767988967082E-2</v>
      </c>
      <c r="J2998">
        <v>-2.20620315521955E-2</v>
      </c>
      <c r="K2998">
        <v>-2.0142475962638901E-3</v>
      </c>
      <c r="N2998">
        <v>1.0076999999999999E-2</v>
      </c>
      <c r="O2998">
        <v>1.3864E-2</v>
      </c>
      <c r="P2998">
        <v>0.85629296302795399</v>
      </c>
      <c r="Q2998">
        <v>5.5053830146789499E-3</v>
      </c>
      <c r="R2998">
        <v>266449.8125</v>
      </c>
      <c r="S2998">
        <v>0</v>
      </c>
      <c r="T2998">
        <v>-1.8440453335642801E-2</v>
      </c>
      <c r="U2998">
        <v>1.6701163724064799E-2</v>
      </c>
      <c r="V2998">
        <v>0.69723975108408198</v>
      </c>
      <c r="W2998">
        <v>-1.2988362759351901E-3</v>
      </c>
      <c r="X2998">
        <v>4.4497660948986398E-2</v>
      </c>
      <c r="Z2998">
        <v>2.4824326637069301E-2</v>
      </c>
      <c r="AA2998">
        <v>1.3253566574492299</v>
      </c>
      <c r="AB2998">
        <v>3.34150144798396E-4</v>
      </c>
      <c r="AC2998" t="b">
        <v>1</v>
      </c>
      <c r="AF2998">
        <v>2.9071062597460399E-2</v>
      </c>
      <c r="AG2998">
        <v>18755</v>
      </c>
      <c r="AH2998" t="e">
        <f>VLOOKUP(B2998,AN:AN,1,0)</f>
        <v>#N/A</v>
      </c>
      <c r="AI2998" t="str">
        <f>IF(G2998&lt;=2,"&lt;=2",IF(G2998&lt;3,"2-3","&gt;=3"))</f>
        <v>2-3</v>
      </c>
      <c r="AJ2998">
        <f>G2998-H2998</f>
        <v>-0.43951662243409961</v>
      </c>
    </row>
    <row r="2999" spans="1:36" hidden="1" x14ac:dyDescent="0.3">
      <c r="A2999">
        <v>2005</v>
      </c>
      <c r="B2999" t="s">
        <v>99</v>
      </c>
      <c r="C2999">
        <v>126677</v>
      </c>
      <c r="D2999">
        <v>340637</v>
      </c>
      <c r="E2999">
        <v>542938</v>
      </c>
      <c r="F2999">
        <v>173538</v>
      </c>
      <c r="G2999">
        <v>2.6890201062544898</v>
      </c>
      <c r="H2999">
        <f>+E2999/F2999</f>
        <v>3.1286404130507441</v>
      </c>
      <c r="J2999">
        <v>4.3250456452369697E-2</v>
      </c>
      <c r="K2999">
        <v>5.0445144653320298E-2</v>
      </c>
      <c r="L2999">
        <v>1.4364984793122801E-2</v>
      </c>
      <c r="M2999">
        <v>7.2935892210807596E-2</v>
      </c>
      <c r="N2999">
        <v>2.977E-3</v>
      </c>
      <c r="P2999">
        <v>0.95555847883224498</v>
      </c>
      <c r="R2999">
        <v>920326.75</v>
      </c>
      <c r="T2999">
        <v>5.9160006698221003E-2</v>
      </c>
      <c r="U2999">
        <v>7.4183508753776606E-2</v>
      </c>
      <c r="V2999">
        <v>1.50868748907293</v>
      </c>
      <c r="W2999">
        <v>4.0183508753776603E-2</v>
      </c>
      <c r="Y2999">
        <v>3.1530307770005301E-3</v>
      </c>
      <c r="AG2999">
        <v>28212</v>
      </c>
      <c r="AH2999" t="str">
        <f>VLOOKUP(B2999,AN:AN,1,0)</f>
        <v>Honolulu - HI</v>
      </c>
      <c r="AI2999" t="str">
        <f>IF(G2999&lt;=2,"&lt;=2",IF(G2999&lt;3,"2-3","&gt;=3"))</f>
        <v>2-3</v>
      </c>
      <c r="AJ2999">
        <f>G2999-H2999</f>
        <v>-0.4396203067962543</v>
      </c>
    </row>
    <row r="3000" spans="1:36" hidden="1" x14ac:dyDescent="0.3">
      <c r="A3000">
        <v>2023</v>
      </c>
      <c r="B3000" t="s">
        <v>174</v>
      </c>
      <c r="C3000">
        <v>23020</v>
      </c>
      <c r="D3000">
        <v>49304</v>
      </c>
      <c r="E3000">
        <v>127273</v>
      </c>
      <c r="F3000">
        <v>49300</v>
      </c>
      <c r="G3000">
        <v>2.14178974804517</v>
      </c>
      <c r="H3000">
        <f>+E3000/F3000</f>
        <v>2.5816024340770789</v>
      </c>
      <c r="I3000">
        <v>-9.7292476832465696E-2</v>
      </c>
      <c r="N3000">
        <v>2.8210000000000002E-3</v>
      </c>
      <c r="O3000">
        <v>1.0227E-2</v>
      </c>
      <c r="P3000">
        <v>0.95906722545623802</v>
      </c>
      <c r="Q3000">
        <v>-4.5866966247559704E-3</v>
      </c>
      <c r="R3000">
        <v>180733.40625</v>
      </c>
      <c r="S3000">
        <v>0</v>
      </c>
      <c r="T3000">
        <v>1.19284475222229E-2</v>
      </c>
      <c r="U3000">
        <v>3.4630630165338502E-2</v>
      </c>
      <c r="V3000">
        <v>0.77128661559181499</v>
      </c>
      <c r="W3000">
        <v>-6.3693698346614898E-3</v>
      </c>
      <c r="X3000">
        <v>0</v>
      </c>
      <c r="Z3000">
        <v>-0.186168845290694</v>
      </c>
      <c r="AA3000">
        <v>-7.0168102800327495E-2</v>
      </c>
      <c r="AB3000">
        <v>1.4106859460412599E-3</v>
      </c>
      <c r="AC3000" t="b">
        <v>0</v>
      </c>
      <c r="AF3000">
        <v>0</v>
      </c>
      <c r="AG3000">
        <v>5671</v>
      </c>
      <c r="AH3000" t="e">
        <f>VLOOKUP(B3000,AN:AN,1,0)</f>
        <v>#N/A</v>
      </c>
      <c r="AI3000" t="str">
        <f>IF(G3000&lt;=2,"&lt;=2",IF(G3000&lt;3,"2-3","&gt;=3"))</f>
        <v>2-3</v>
      </c>
      <c r="AJ3000">
        <f>G3000-H3000</f>
        <v>-0.43981268603190893</v>
      </c>
    </row>
    <row r="3001" spans="1:36" hidden="1" x14ac:dyDescent="0.3">
      <c r="A3001">
        <v>2016</v>
      </c>
      <c r="B3001" t="s">
        <v>202</v>
      </c>
      <c r="C3001">
        <v>24093</v>
      </c>
      <c r="D3001">
        <v>48620</v>
      </c>
      <c r="E3001">
        <v>144695</v>
      </c>
      <c r="F3001">
        <v>58866</v>
      </c>
      <c r="G3001">
        <v>2.01801353090109</v>
      </c>
      <c r="H3001">
        <f>+E3001/F3001</f>
        <v>2.458040294907077</v>
      </c>
      <c r="I3001">
        <v>-6.7248798325394502E-2</v>
      </c>
      <c r="J3001">
        <v>-1.7046459950506701E-2</v>
      </c>
      <c r="K3001">
        <v>-1.16589994207024E-2</v>
      </c>
      <c r="L3001">
        <v>5.6942663826048904E-3</v>
      </c>
      <c r="M3001">
        <v>-8.1859621684998302E-2</v>
      </c>
      <c r="N3001">
        <v>-3.3739999999999998E-3</v>
      </c>
      <c r="O3001">
        <v>-1.8037999999999998E-2</v>
      </c>
      <c r="P3001">
        <v>0.89941811561584495</v>
      </c>
      <c r="Q3001">
        <v>-4.2282938957210999E-3</v>
      </c>
      <c r="R3001">
        <v>211801.796875</v>
      </c>
      <c r="S3001">
        <v>0</v>
      </c>
      <c r="T3001">
        <v>-2.0940680056810299E-2</v>
      </c>
      <c r="U3001">
        <v>5.2964072674512898E-3</v>
      </c>
      <c r="V3001">
        <v>0.54096160370053603</v>
      </c>
      <c r="W3001">
        <v>-7.7035927325487096E-3</v>
      </c>
      <c r="X3001">
        <v>1.26708428246013E-2</v>
      </c>
      <c r="Y3001">
        <v>7.51438288602439E-2</v>
      </c>
      <c r="Z3001">
        <v>-2.45707448713521E-2</v>
      </c>
      <c r="AA3001">
        <v>-0.29497438033901902</v>
      </c>
      <c r="AB3001">
        <v>1.42369020501138E-4</v>
      </c>
      <c r="AC3001" t="b">
        <v>0</v>
      </c>
      <c r="AF3001">
        <v>1.12471526195899E-2</v>
      </c>
      <c r="AG3001">
        <v>7113</v>
      </c>
      <c r="AH3001" t="e">
        <f>VLOOKUP(B3001,AN:AN,1,0)</f>
        <v>#N/A</v>
      </c>
      <c r="AI3001" t="str">
        <f>IF(G3001&lt;=2,"&lt;=2",IF(G3001&lt;3,"2-3","&gt;=3"))</f>
        <v>2-3</v>
      </c>
      <c r="AJ3001">
        <f>G3001-H3001</f>
        <v>-0.44002676400598695</v>
      </c>
    </row>
    <row r="3002" spans="1:36" hidden="1" x14ac:dyDescent="0.3">
      <c r="A3002">
        <v>2007</v>
      </c>
      <c r="B3002" t="s">
        <v>80</v>
      </c>
      <c r="C3002">
        <v>50320</v>
      </c>
      <c r="D3002">
        <v>107405</v>
      </c>
      <c r="E3002">
        <v>226707</v>
      </c>
      <c r="F3002">
        <v>88054</v>
      </c>
      <c r="G3002">
        <v>2.1344395866454602</v>
      </c>
      <c r="H3002">
        <f>+E3002/F3002</f>
        <v>2.5746360188066415</v>
      </c>
      <c r="I3002">
        <v>-8.2217344532068293E-3</v>
      </c>
      <c r="J3002">
        <v>1.7684563063084799E-3</v>
      </c>
      <c r="K3002">
        <v>-2.7855870604515099E-2</v>
      </c>
      <c r="L3002">
        <v>-0.118632545575499</v>
      </c>
      <c r="M3002">
        <v>-2.68343342468143E-2</v>
      </c>
      <c r="N3002">
        <v>-1.312E-3</v>
      </c>
      <c r="O3002">
        <v>-3.7229999999999902E-3</v>
      </c>
      <c r="P3002">
        <v>0.96721047163009599</v>
      </c>
      <c r="Q3002">
        <v>-2.10231542587302E-3</v>
      </c>
      <c r="R3002">
        <v>345674.71875</v>
      </c>
      <c r="S3002">
        <v>0</v>
      </c>
      <c r="T3002">
        <v>1.91967487335204E-2</v>
      </c>
      <c r="U3002">
        <v>4.7960560768842697E-2</v>
      </c>
      <c r="V3002">
        <v>0.87489804978186403</v>
      </c>
      <c r="W3002">
        <v>1.8960560768842599E-2</v>
      </c>
      <c r="X3002">
        <v>2.0281751904840202E-3</v>
      </c>
      <c r="Y3002">
        <v>2.9261963336732501E-2</v>
      </c>
      <c r="AA3002">
        <v>1.3303883959132601</v>
      </c>
      <c r="AB3002">
        <v>1.64446637066272E-4</v>
      </c>
      <c r="AC3002" t="b">
        <v>0</v>
      </c>
      <c r="AF3002">
        <v>6.4134188455846003E-3</v>
      </c>
      <c r="AG3002">
        <v>18280</v>
      </c>
      <c r="AH3002" t="e">
        <f>VLOOKUP(B3002,AN:AN,1,0)</f>
        <v>#N/A</v>
      </c>
      <c r="AI3002" t="str">
        <f>IF(G3002&lt;=2,"&lt;=2",IF(G3002&lt;3,"2-3","&gt;=3"))</f>
        <v>2-3</v>
      </c>
      <c r="AJ3002">
        <f>G3002-H3002</f>
        <v>-0.44019643216118132</v>
      </c>
    </row>
    <row r="3003" spans="1:36" hidden="1" x14ac:dyDescent="0.3">
      <c r="A3003">
        <v>2020</v>
      </c>
      <c r="B3003" t="s">
        <v>80</v>
      </c>
      <c r="C3003">
        <v>64026</v>
      </c>
      <c r="D3003">
        <v>138676</v>
      </c>
      <c r="E3003">
        <v>235991</v>
      </c>
      <c r="F3003">
        <v>90547</v>
      </c>
      <c r="G3003">
        <v>2.1659325898853501</v>
      </c>
      <c r="H3003">
        <f>+E3003/F3003</f>
        <v>2.6062818204910156</v>
      </c>
      <c r="I3003">
        <v>-1.74426159555995E-2</v>
      </c>
      <c r="J3003">
        <v>8.3424523472784497E-4</v>
      </c>
      <c r="K3003">
        <v>3.7280423820018699E-2</v>
      </c>
      <c r="N3003">
        <v>1.1167E-2</v>
      </c>
      <c r="O3003">
        <v>2.0114E-2</v>
      </c>
      <c r="P3003">
        <v>0.97037404775619496</v>
      </c>
      <c r="Q3003">
        <v>3.6946356296538897E-2</v>
      </c>
      <c r="R3003">
        <v>384674.1875</v>
      </c>
      <c r="S3003">
        <v>0</v>
      </c>
      <c r="T3003">
        <v>-5.0602667033675097E-4</v>
      </c>
      <c r="U3003">
        <v>3.1541757285594899E-2</v>
      </c>
      <c r="V3003">
        <v>0.94009275293003502</v>
      </c>
      <c r="W3003">
        <v>1.9541757285594898E-2</v>
      </c>
      <c r="X3003">
        <v>1.6245997362968501E-2</v>
      </c>
      <c r="Z3003">
        <v>-5.91901215239376E-2</v>
      </c>
      <c r="AA3003">
        <v>0.602138118684725</v>
      </c>
      <c r="AB3003">
        <v>8.4761725372009696E-4</v>
      </c>
      <c r="AC3003" t="b">
        <v>0</v>
      </c>
      <c r="AF3003">
        <v>6.4042192503296199E-3</v>
      </c>
      <c r="AG3003">
        <v>21581</v>
      </c>
      <c r="AH3003" t="e">
        <f>VLOOKUP(B3003,AN:AN,1,0)</f>
        <v>#N/A</v>
      </c>
      <c r="AI3003" t="str">
        <f>IF(G3003&lt;=2,"&lt;=2",IF(G3003&lt;3,"2-3","&gt;=3"))</f>
        <v>2-3</v>
      </c>
      <c r="AJ3003">
        <f>G3003-H3003</f>
        <v>-0.44034923060566555</v>
      </c>
    </row>
    <row r="3004" spans="1:36" hidden="1" x14ac:dyDescent="0.3">
      <c r="A3004">
        <v>2020</v>
      </c>
      <c r="B3004" t="s">
        <v>133</v>
      </c>
      <c r="C3004">
        <v>202603</v>
      </c>
      <c r="D3004">
        <v>456281</v>
      </c>
      <c r="E3004">
        <v>769565</v>
      </c>
      <c r="F3004">
        <v>285814</v>
      </c>
      <c r="G3004">
        <v>2.25209399663381</v>
      </c>
      <c r="H3004">
        <f>+E3004/F3004</f>
        <v>2.6925378043062973</v>
      </c>
      <c r="I3004">
        <v>-8.8437809381688701E-2</v>
      </c>
      <c r="J3004">
        <v>1.8957179039717002E-2</v>
      </c>
      <c r="K3004">
        <v>5.5403357625007997E-2</v>
      </c>
      <c r="N3004">
        <v>4.1029999999999999E-3</v>
      </c>
      <c r="O3004">
        <v>2.8570000000000002E-3</v>
      </c>
      <c r="P3004">
        <v>0.90323096513748202</v>
      </c>
      <c r="Q3004">
        <v>2.5414526462555001E-2</v>
      </c>
      <c r="R3004">
        <v>1345232</v>
      </c>
      <c r="S3004">
        <v>3.08939343163538E-3</v>
      </c>
      <c r="T3004">
        <v>2.4415062740445099E-2</v>
      </c>
      <c r="U3004">
        <v>5.6462846696376801E-2</v>
      </c>
      <c r="V3004">
        <v>0.67609410313461404</v>
      </c>
      <c r="W3004">
        <v>4.4462846696376797E-2</v>
      </c>
      <c r="X3004">
        <v>3.0579758713136702E-3</v>
      </c>
      <c r="Z3004">
        <v>-0.13352085905715999</v>
      </c>
      <c r="AA3004">
        <v>6.3151646517400906E-2</v>
      </c>
      <c r="AB3004">
        <v>8.7969168900804196E-4</v>
      </c>
      <c r="AC3004" t="b">
        <v>0</v>
      </c>
      <c r="AD3004">
        <v>2.2075271216297101E-3</v>
      </c>
      <c r="AE3004">
        <v>1.09661381828561E-2</v>
      </c>
      <c r="AF3004">
        <v>1.4567275469168899E-2</v>
      </c>
      <c r="AG3004">
        <v>95780</v>
      </c>
      <c r="AH3004" t="str">
        <f>VLOOKUP(B3004,AN:AN,1,0)</f>
        <v>Memphis - TN</v>
      </c>
      <c r="AI3004" t="str">
        <f>IF(G3004&lt;=2,"&lt;=2",IF(G3004&lt;3,"2-3","&gt;=3"))</f>
        <v>2-3</v>
      </c>
      <c r="AJ3004">
        <f>G3004-H3004</f>
        <v>-0.44044380767248725</v>
      </c>
    </row>
    <row r="3005" spans="1:36" hidden="1" x14ac:dyDescent="0.3">
      <c r="A3005">
        <v>2009</v>
      </c>
      <c r="B3005" t="s">
        <v>159</v>
      </c>
      <c r="C3005">
        <v>120502</v>
      </c>
      <c r="D3005">
        <v>266260</v>
      </c>
      <c r="E3005">
        <v>655454</v>
      </c>
      <c r="F3005">
        <v>247326</v>
      </c>
      <c r="G3005">
        <v>2.2095898823255999</v>
      </c>
      <c r="H3005">
        <f>+E3005/F3005</f>
        <v>2.650162134187267</v>
      </c>
      <c r="I3005">
        <v>6.9424928287786097E-2</v>
      </c>
      <c r="J3005">
        <v>-5.2495092386379803E-3</v>
      </c>
      <c r="K3005">
        <v>-1.45878883162513E-2</v>
      </c>
      <c r="L3005">
        <v>-5.1459464267827597E-2</v>
      </c>
      <c r="M3005">
        <v>-2.4192657438106901E-2</v>
      </c>
      <c r="N3005">
        <v>9.990000000000001E-4</v>
      </c>
      <c r="O3005">
        <v>2.7680000000000001E-3</v>
      </c>
      <c r="P3005">
        <v>0.92291456460952803</v>
      </c>
      <c r="Q3005">
        <v>-9.3802809715269799E-3</v>
      </c>
      <c r="R3005">
        <v>859247.9375</v>
      </c>
      <c r="S3005">
        <v>0</v>
      </c>
      <c r="T3005">
        <v>5.76402060687545E-3</v>
      </c>
      <c r="U3005">
        <v>-2.48026810586452E-2</v>
      </c>
      <c r="V3005">
        <v>0.70650566887363198</v>
      </c>
      <c r="W3005">
        <v>-2.08026810586452E-2</v>
      </c>
      <c r="X3005">
        <v>1.4395904554121999E-2</v>
      </c>
      <c r="Y3005">
        <v>5.8529180651045398E-2</v>
      </c>
      <c r="AA3005">
        <v>1.33435434500464</v>
      </c>
      <c r="AB3005">
        <v>3.6075655803885802E-4</v>
      </c>
      <c r="AC3005" t="b">
        <v>1</v>
      </c>
      <c r="AF3005">
        <v>2.2384085482125299E-2</v>
      </c>
      <c r="AG3005">
        <v>59049</v>
      </c>
      <c r="AH3005" t="e">
        <f>VLOOKUP(B3005,AN:AN,1,0)</f>
        <v>#N/A</v>
      </c>
      <c r="AI3005" t="str">
        <f>IF(G3005&lt;=2,"&lt;=2",IF(G3005&lt;3,"2-3","&gt;=3"))</f>
        <v>2-3</v>
      </c>
      <c r="AJ3005">
        <f>G3005-H3005</f>
        <v>-0.44057225186166704</v>
      </c>
    </row>
    <row r="3006" spans="1:36" hidden="1" x14ac:dyDescent="0.3">
      <c r="A3006">
        <v>2005</v>
      </c>
      <c r="B3006" t="s">
        <v>52</v>
      </c>
      <c r="C3006">
        <v>28285</v>
      </c>
      <c r="D3006">
        <v>62124</v>
      </c>
      <c r="E3006">
        <v>174346</v>
      </c>
      <c r="F3006">
        <v>66111</v>
      </c>
      <c r="G3006">
        <v>2.1963584939013598</v>
      </c>
      <c r="H3006">
        <f>+E3006/F3006</f>
        <v>2.6371708187744853</v>
      </c>
      <c r="J3006">
        <v>2.1214265376329401E-2</v>
      </c>
      <c r="K3006">
        <v>2.8408953577279999E-2</v>
      </c>
      <c r="L3006">
        <v>-2.9520863167941599E-2</v>
      </c>
      <c r="M3006">
        <v>2.9050044249743001E-2</v>
      </c>
      <c r="N3006">
        <v>1.9759999999999999E-3</v>
      </c>
      <c r="P3006">
        <v>0.94999533891677901</v>
      </c>
      <c r="R3006">
        <v>241105.5</v>
      </c>
      <c r="T3006">
        <v>2.4224524851888401E-2</v>
      </c>
      <c r="U3006">
        <v>3.9248026907444E-2</v>
      </c>
      <c r="V3006">
        <v>0.99726800125159998</v>
      </c>
      <c r="W3006">
        <v>5.24802690744399E-3</v>
      </c>
      <c r="Y3006">
        <v>1.46344439092434E-2</v>
      </c>
      <c r="AG3006">
        <v>8603</v>
      </c>
      <c r="AH3006" t="e">
        <f>VLOOKUP(B3006,AN:AN,1,0)</f>
        <v>#N/A</v>
      </c>
      <c r="AI3006" t="str">
        <f>IF(G3006&lt;=2,"&lt;=2",IF(G3006&lt;3,"2-3","&gt;=3"))</f>
        <v>2-3</v>
      </c>
      <c r="AJ3006">
        <f>G3006-H3006</f>
        <v>-0.44081232487312549</v>
      </c>
    </row>
    <row r="3007" spans="1:36" hidden="1" x14ac:dyDescent="0.3">
      <c r="A3007">
        <v>2019</v>
      </c>
      <c r="B3007" t="s">
        <v>100</v>
      </c>
      <c r="C3007">
        <v>969418</v>
      </c>
      <c r="D3007">
        <v>2522722</v>
      </c>
      <c r="E3007">
        <v>4382315</v>
      </c>
      <c r="F3007">
        <v>1440061</v>
      </c>
      <c r="G3007">
        <v>2.6023057133248999</v>
      </c>
      <c r="H3007">
        <f>+E3007/F3007</f>
        <v>3.0431453945353706</v>
      </c>
      <c r="I3007">
        <v>-2.7714040750607499E-2</v>
      </c>
      <c r="J3007">
        <v>-3.3452877774834598E-2</v>
      </c>
      <c r="K3007">
        <v>-1.34050938189029E-2</v>
      </c>
      <c r="N3007">
        <v>2.3340000000000001E-3</v>
      </c>
      <c r="O3007">
        <v>1.954E-3</v>
      </c>
      <c r="P3007">
        <v>0.90026974678039595</v>
      </c>
      <c r="Q3007">
        <v>2.35557556152399E-3</v>
      </c>
      <c r="R3007">
        <v>7074333</v>
      </c>
      <c r="S3007">
        <v>6.3073196197163802E-4</v>
      </c>
      <c r="T3007">
        <v>-2.2928863763809399E-3</v>
      </c>
      <c r="U3007">
        <v>3.28487306833267E-2</v>
      </c>
      <c r="V3007">
        <v>0.86014623498223197</v>
      </c>
      <c r="W3007">
        <v>1.48487306833267E-2</v>
      </c>
      <c r="X3007">
        <v>2.0558897684736101E-2</v>
      </c>
      <c r="Z3007">
        <v>-2.1853232685845499E-2</v>
      </c>
      <c r="AA3007">
        <v>1.2813767434029599</v>
      </c>
      <c r="AB3007">
        <v>2.1573338647071699E-4</v>
      </c>
      <c r="AC3007" t="b">
        <v>0</v>
      </c>
      <c r="AD3007">
        <v>-7.6233978862955099E-4</v>
      </c>
      <c r="AE3007">
        <v>1.1012911040517799E-2</v>
      </c>
      <c r="AF3007">
        <v>3.83132613453529E-2</v>
      </c>
      <c r="AG3007">
        <v>619716</v>
      </c>
      <c r="AH3007" t="str">
        <f>VLOOKUP(B3007,AN:AN,1,0)</f>
        <v>Houston - TX</v>
      </c>
      <c r="AI3007" t="str">
        <f>IF(G3007&lt;=2,"&lt;=2",IF(G3007&lt;3,"2-3","&gt;=3"))</f>
        <v>2-3</v>
      </c>
      <c r="AJ3007">
        <f>G3007-H3007</f>
        <v>-0.44083968121047068</v>
      </c>
    </row>
    <row r="3008" spans="1:36" hidden="1" x14ac:dyDescent="0.3">
      <c r="A3008">
        <v>2007</v>
      </c>
      <c r="B3008" t="s">
        <v>203</v>
      </c>
      <c r="C3008">
        <v>83603</v>
      </c>
      <c r="D3008">
        <v>184933</v>
      </c>
      <c r="E3008">
        <v>377941</v>
      </c>
      <c r="F3008">
        <v>142462</v>
      </c>
      <c r="G3008">
        <v>2.2120378455318499</v>
      </c>
      <c r="H3008">
        <f>+E3008/F3008</f>
        <v>2.6529249905237888</v>
      </c>
      <c r="I3008">
        <v>-2.9864448957799099E-2</v>
      </c>
      <c r="J3008">
        <v>4.3411273509263897E-5</v>
      </c>
      <c r="K3008">
        <v>-2.9580915637314301E-2</v>
      </c>
      <c r="L3008">
        <v>-7.4017778851091898E-2</v>
      </c>
      <c r="M3008">
        <v>1.77804324775932E-2</v>
      </c>
      <c r="N3008">
        <v>-2.1800000000000001E-4</v>
      </c>
      <c r="O3008">
        <v>2.0590000000000001E-3</v>
      </c>
      <c r="P3008">
        <v>0.94769263267517101</v>
      </c>
      <c r="Q3008">
        <v>-5.43695688247702E-3</v>
      </c>
      <c r="R3008">
        <v>618619.875</v>
      </c>
      <c r="S3008">
        <v>0</v>
      </c>
      <c r="T3008">
        <v>2.7564316987990999E-3</v>
      </c>
      <c r="U3008">
        <v>3.1520243734121302E-2</v>
      </c>
      <c r="V3008">
        <v>0.98727027635935205</v>
      </c>
      <c r="W3008">
        <v>2.5202437341212999E-3</v>
      </c>
      <c r="X3008">
        <v>5.25555117592957E-4</v>
      </c>
      <c r="Y3008">
        <v>-2.5395849960351798E-3</v>
      </c>
      <c r="AA3008">
        <v>0.14629493581144101</v>
      </c>
      <c r="AB3008">
        <v>6.1314763719178304E-4</v>
      </c>
      <c r="AC3008" t="b">
        <v>0</v>
      </c>
      <c r="AF3008">
        <v>0</v>
      </c>
      <c r="AG3008">
        <v>22845</v>
      </c>
      <c r="AH3008" t="e">
        <f>VLOOKUP(B3008,AN:AN,1,0)</f>
        <v>#N/A</v>
      </c>
      <c r="AI3008" t="str">
        <f>IF(G3008&lt;=2,"&lt;=2",IF(G3008&lt;3,"2-3","&gt;=3"))</f>
        <v>2-3</v>
      </c>
      <c r="AJ3008">
        <f>G3008-H3008</f>
        <v>-0.44088714499193893</v>
      </c>
    </row>
    <row r="3009" spans="1:36" hidden="1" x14ac:dyDescent="0.3">
      <c r="A3009">
        <v>2009</v>
      </c>
      <c r="B3009" t="s">
        <v>124</v>
      </c>
      <c r="C3009">
        <v>92705</v>
      </c>
      <c r="D3009">
        <v>206009</v>
      </c>
      <c r="E3009">
        <v>439236</v>
      </c>
      <c r="F3009">
        <v>164919</v>
      </c>
      <c r="G3009">
        <v>2.2221994498678601</v>
      </c>
      <c r="H3009">
        <f>+E3009/F3009</f>
        <v>2.6633438233314535</v>
      </c>
      <c r="I3009">
        <v>-4.0325378730243402E-2</v>
      </c>
      <c r="J3009">
        <v>1.4216685667633999E-3</v>
      </c>
      <c r="K3009">
        <v>-7.9167105108499496E-3</v>
      </c>
      <c r="L3009">
        <v>-5.8335355855524497E-2</v>
      </c>
      <c r="M3009">
        <v>-3.1068549025803801E-2</v>
      </c>
      <c r="N3009">
        <v>4.1399999999999996E-3</v>
      </c>
      <c r="O3009">
        <v>-1.6149999999999999E-3</v>
      </c>
      <c r="P3009">
        <v>0.90674054622650102</v>
      </c>
      <c r="Q3009">
        <v>5.4564476013180202E-3</v>
      </c>
      <c r="R3009">
        <v>694567.375</v>
      </c>
      <c r="S3009">
        <v>0</v>
      </c>
      <c r="T3009">
        <v>-2.9288604855534899E-4</v>
      </c>
      <c r="U3009">
        <v>-3.0859587714076001E-2</v>
      </c>
      <c r="V3009">
        <v>0.613340086165021</v>
      </c>
      <c r="W3009">
        <v>-2.6859587714076E-2</v>
      </c>
      <c r="X3009">
        <v>2.84689242205244E-2</v>
      </c>
      <c r="Y3009">
        <v>0.12773676224765401</v>
      </c>
      <c r="AA3009">
        <v>1.48251276718305</v>
      </c>
      <c r="AB3009">
        <v>2.06483584555027E-4</v>
      </c>
      <c r="AC3009" t="b">
        <v>0</v>
      </c>
      <c r="AF3009">
        <v>4.7362172207309497E-2</v>
      </c>
      <c r="AG3009">
        <v>39847</v>
      </c>
      <c r="AH3009" t="e">
        <f>VLOOKUP(B3009,AN:AN,1,0)</f>
        <v>#N/A</v>
      </c>
      <c r="AI3009" t="str">
        <f>IF(G3009&lt;=2,"&lt;=2",IF(G3009&lt;3,"2-3","&gt;=3"))</f>
        <v>2-3</v>
      </c>
      <c r="AJ3009">
        <f>G3009-H3009</f>
        <v>-0.44114437346359336</v>
      </c>
    </row>
    <row r="3010" spans="1:36" hidden="1" x14ac:dyDescent="0.3">
      <c r="A3010">
        <v>2012</v>
      </c>
      <c r="B3010" t="s">
        <v>79</v>
      </c>
      <c r="C3010">
        <v>37876</v>
      </c>
      <c r="D3010">
        <v>81395</v>
      </c>
      <c r="E3010">
        <v>186761</v>
      </c>
      <c r="F3010">
        <v>72096</v>
      </c>
      <c r="G3010">
        <v>2.1489861653817699</v>
      </c>
      <c r="H3010">
        <f>+E3010/F3010</f>
        <v>2.5904488459831336</v>
      </c>
      <c r="I3010">
        <v>6.0247968508455002E-4</v>
      </c>
      <c r="J3010">
        <v>-7.46960751712314E-3</v>
      </c>
      <c r="K3010">
        <v>-1.7644980549811999E-3</v>
      </c>
      <c r="L3010">
        <v>3.0442935056984401E-2</v>
      </c>
      <c r="M3010">
        <v>-2.6726378127932299E-2</v>
      </c>
      <c r="N3010">
        <v>8.4099999999999995E-4</v>
      </c>
      <c r="O3010">
        <v>-5.0799999999999999E-4</v>
      </c>
      <c r="P3010">
        <v>0.95165491104125999</v>
      </c>
      <c r="Q3010">
        <v>3.0593872070310201E-3</v>
      </c>
      <c r="R3010">
        <v>281822.28125</v>
      </c>
      <c r="S3010">
        <v>8.4345479082321105E-4</v>
      </c>
      <c r="T3010">
        <v>-2.2108908742666899E-3</v>
      </c>
      <c r="U3010">
        <v>1.3619247823953601E-2</v>
      </c>
      <c r="V3010">
        <v>0.63094915617839997</v>
      </c>
      <c r="W3010">
        <v>-7.3807521760463997E-3</v>
      </c>
      <c r="X3010">
        <v>2.8677462887989201E-3</v>
      </c>
      <c r="Y3010">
        <v>0.114462406532333</v>
      </c>
      <c r="Z3010">
        <v>-1.89654398147561E-2</v>
      </c>
      <c r="AA3010">
        <v>8.6043486753317702E-2</v>
      </c>
      <c r="AB3010">
        <v>1.18083670715249E-3</v>
      </c>
      <c r="AC3010" t="b">
        <v>1</v>
      </c>
      <c r="AF3010">
        <v>5.7354925775978402E-3</v>
      </c>
      <c r="AG3010">
        <v>5945</v>
      </c>
      <c r="AH3010" t="e">
        <f>VLOOKUP(B3010,AN:AN,1,0)</f>
        <v>#N/A</v>
      </c>
      <c r="AI3010" t="str">
        <f>IF(G3010&lt;=2,"&lt;=2",IF(G3010&lt;3,"2-3","&gt;=3"))</f>
        <v>2-3</v>
      </c>
      <c r="AJ3010">
        <f>G3010-H3010</f>
        <v>-0.44146268060136373</v>
      </c>
    </row>
    <row r="3011" spans="1:36" hidden="1" x14ac:dyDescent="0.3">
      <c r="A3011">
        <v>2021</v>
      </c>
      <c r="B3011" t="s">
        <v>52</v>
      </c>
      <c r="C3011">
        <v>34068</v>
      </c>
      <c r="D3011">
        <v>75625</v>
      </c>
      <c r="E3011">
        <v>192513</v>
      </c>
      <c r="F3011">
        <v>72331</v>
      </c>
      <c r="G3011">
        <v>2.2198250557708099</v>
      </c>
      <c r="H3011">
        <f>+E3011/F3011</f>
        <v>2.6615559027249729</v>
      </c>
      <c r="I3011">
        <v>-2.6231971312725699E-2</v>
      </c>
      <c r="J3011">
        <v>-6.7176271229982307E-2</v>
      </c>
      <c r="K3011">
        <v>-9.8796937540173504E-2</v>
      </c>
      <c r="N3011">
        <v>4.7200000000000002E-3</v>
      </c>
      <c r="O3011">
        <v>-1.2377000000000001E-2</v>
      </c>
      <c r="P3011">
        <v>0.94005882740020796</v>
      </c>
      <c r="Q3011">
        <v>-1.9271969795220301E-3</v>
      </c>
      <c r="R3011">
        <v>276879.3125</v>
      </c>
      <c r="S3011">
        <v>0</v>
      </c>
      <c r="T3011">
        <v>4.7399785369635003E-2</v>
      </c>
      <c r="U3011">
        <v>0.13084596395492601</v>
      </c>
      <c r="V3011">
        <v>1.30378814630953</v>
      </c>
      <c r="W3011">
        <v>8.3845963954925995E-2</v>
      </c>
      <c r="X3011">
        <v>4.4051091219953702E-2</v>
      </c>
      <c r="Z3011">
        <v>-9.44145411238759E-2</v>
      </c>
      <c r="AA3011">
        <v>0.31036857938728701</v>
      </c>
      <c r="AB3011">
        <v>1.7097455496329001E-3</v>
      </c>
      <c r="AC3011" t="b">
        <v>0</v>
      </c>
      <c r="AF3011">
        <v>8.0659760635622996E-2</v>
      </c>
      <c r="AG3011">
        <v>10381</v>
      </c>
      <c r="AH3011" t="e">
        <f>VLOOKUP(B3011,AN:AN,1,0)</f>
        <v>#N/A</v>
      </c>
      <c r="AI3011" t="str">
        <f>IF(G3011&lt;=2,"&lt;=2",IF(G3011&lt;3,"2-3","&gt;=3"))</f>
        <v>2-3</v>
      </c>
      <c r="AJ3011">
        <f>G3011-H3011</f>
        <v>-0.44173084695416298</v>
      </c>
    </row>
    <row r="3012" spans="1:36" hidden="1" x14ac:dyDescent="0.3">
      <c r="A3012">
        <v>2008</v>
      </c>
      <c r="B3012" t="s">
        <v>49</v>
      </c>
      <c r="C3012">
        <v>23540</v>
      </c>
      <c r="D3012">
        <v>45457</v>
      </c>
      <c r="E3012">
        <v>69060</v>
      </c>
      <c r="F3012">
        <v>29105</v>
      </c>
      <c r="G3012">
        <v>1.9310535259133299</v>
      </c>
      <c r="H3012">
        <f>+E3012/F3012</f>
        <v>2.3727881807249616</v>
      </c>
      <c r="I3012">
        <v>-0.18851143898303399</v>
      </c>
      <c r="J3012">
        <v>1.03051643818616E-2</v>
      </c>
      <c r="K3012">
        <v>-1.6261537283658999E-2</v>
      </c>
      <c r="L3012">
        <v>-6.2788421213626794E-2</v>
      </c>
      <c r="M3012">
        <v>-6.3196462579072302E-3</v>
      </c>
      <c r="N3012">
        <v>2.0660000000000001E-3</v>
      </c>
      <c r="O3012">
        <v>-1.19999999999998E-5</v>
      </c>
      <c r="P3012">
        <v>0.93334490060806297</v>
      </c>
      <c r="Q3012">
        <v>8.6684226989749407E-3</v>
      </c>
      <c r="R3012">
        <v>156589.59375</v>
      </c>
      <c r="S3012">
        <v>0</v>
      </c>
      <c r="T3012">
        <v>5.8061038143932802E-3</v>
      </c>
      <c r="U3012">
        <v>1.41817769035697E-2</v>
      </c>
      <c r="V3012">
        <v>0.80420530994072803</v>
      </c>
      <c r="W3012">
        <v>-2.3818223096430301E-2</v>
      </c>
      <c r="X3012">
        <v>5.8404276380914603E-3</v>
      </c>
      <c r="Y3012">
        <v>3.9085884499712099E-2</v>
      </c>
      <c r="AA3012">
        <v>1.15345452959871</v>
      </c>
      <c r="AB3012">
        <v>0</v>
      </c>
      <c r="AC3012" t="b">
        <v>0</v>
      </c>
      <c r="AF3012">
        <v>1.8016234409027901E-2</v>
      </c>
      <c r="AG3012">
        <v>10161</v>
      </c>
      <c r="AH3012" t="e">
        <f>VLOOKUP(B3012,AN:AN,1,0)</f>
        <v>#N/A</v>
      </c>
      <c r="AI3012" t="str">
        <f>IF(G3012&lt;=2,"&lt;=2",IF(G3012&lt;3,"2-3","&gt;=3"))</f>
        <v>&lt;=2</v>
      </c>
      <c r="AJ3012">
        <f>G3012-H3012</f>
        <v>-0.44173465481163166</v>
      </c>
    </row>
    <row r="3013" spans="1:36" hidden="1" x14ac:dyDescent="0.3">
      <c r="A3013">
        <v>2008</v>
      </c>
      <c r="B3013" t="s">
        <v>148</v>
      </c>
      <c r="C3013">
        <v>115130</v>
      </c>
      <c r="D3013">
        <v>259807</v>
      </c>
      <c r="E3013">
        <v>559401</v>
      </c>
      <c r="F3013">
        <v>207305</v>
      </c>
      <c r="G3013">
        <v>2.25664031963866</v>
      </c>
      <c r="H3013">
        <f>+E3013/F3013</f>
        <v>2.6984443211692914</v>
      </c>
      <c r="I3013">
        <v>2.0875041954387E-2</v>
      </c>
      <c r="J3013">
        <v>2.29847431182855E-3</v>
      </c>
      <c r="K3013">
        <v>-2.42682273536921E-2</v>
      </c>
      <c r="L3013">
        <v>-5.3712549079209602E-2</v>
      </c>
      <c r="M3013">
        <v>2.7562258765100201E-3</v>
      </c>
      <c r="N3013">
        <v>-1.0169999999999999E-3</v>
      </c>
      <c r="O3013">
        <v>-5.5499999999999896E-4</v>
      </c>
      <c r="P3013">
        <v>0.94745039939880404</v>
      </c>
      <c r="Q3013">
        <v>-4.9135088920589896E-3</v>
      </c>
      <c r="R3013">
        <v>857509.1875</v>
      </c>
      <c r="S3013">
        <v>0</v>
      </c>
      <c r="T3013">
        <v>-8.9951092377304597E-4</v>
      </c>
      <c r="U3013">
        <v>7.4761621654033704E-3</v>
      </c>
      <c r="V3013">
        <v>1.2140407082758999</v>
      </c>
      <c r="W3013">
        <v>-3.0523837834596598E-2</v>
      </c>
      <c r="X3013">
        <v>0</v>
      </c>
      <c r="Y3013">
        <v>2.30250789966631E-2</v>
      </c>
      <c r="AA3013">
        <v>0.36997498019872799</v>
      </c>
      <c r="AB3013">
        <v>4.3157927186411398E-4</v>
      </c>
      <c r="AC3013" t="b">
        <v>1</v>
      </c>
      <c r="AF3013">
        <v>9.86466907117975E-4</v>
      </c>
      <c r="AG3013">
        <v>32439</v>
      </c>
      <c r="AH3013" t="e">
        <f>VLOOKUP(B3013,AN:AN,1,0)</f>
        <v>#N/A</v>
      </c>
      <c r="AI3013" t="str">
        <f>IF(G3013&lt;=2,"&lt;=2",IF(G3013&lt;3,"2-3","&gt;=3"))</f>
        <v>2-3</v>
      </c>
      <c r="AJ3013">
        <f>G3013-H3013</f>
        <v>-0.44180400153063148</v>
      </c>
    </row>
    <row r="3014" spans="1:36" hidden="1" x14ac:dyDescent="0.3">
      <c r="A3014">
        <v>2005</v>
      </c>
      <c r="B3014" t="s">
        <v>96</v>
      </c>
      <c r="C3014">
        <v>58514</v>
      </c>
      <c r="D3014">
        <v>123797</v>
      </c>
      <c r="E3014">
        <v>385748</v>
      </c>
      <c r="F3014">
        <v>150789</v>
      </c>
      <c r="G3014">
        <v>2.1156817171958799</v>
      </c>
      <c r="H3014">
        <f>+E3014/F3014</f>
        <v>2.5581972159772928</v>
      </c>
      <c r="J3014">
        <v>-8.4326546639204008E-3</v>
      </c>
      <c r="K3014">
        <v>-1.2379664629697999E-3</v>
      </c>
      <c r="L3014">
        <v>-5.32381706535816E-2</v>
      </c>
      <c r="M3014">
        <v>5.3327367641031803E-3</v>
      </c>
      <c r="N3014">
        <v>4.1359999999999999E-3</v>
      </c>
      <c r="P3014">
        <v>0.91708409786224399</v>
      </c>
      <c r="R3014">
        <v>527371</v>
      </c>
      <c r="T3014">
        <v>2.5845426134765001E-3</v>
      </c>
      <c r="U3014">
        <v>1.76080446690321E-2</v>
      </c>
      <c r="V3014">
        <v>0.750081915471289</v>
      </c>
      <c r="W3014">
        <v>-1.6391955330967899E-2</v>
      </c>
      <c r="Y3014">
        <v>7.9010198252955605E-2</v>
      </c>
      <c r="AG3014">
        <v>23691</v>
      </c>
      <c r="AH3014" t="e">
        <f>VLOOKUP(B3014,AN:AN,1,0)</f>
        <v>#N/A</v>
      </c>
      <c r="AI3014" t="str">
        <f>IF(G3014&lt;=2,"&lt;=2",IF(G3014&lt;3,"2-3","&gt;=3"))</f>
        <v>2-3</v>
      </c>
      <c r="AJ3014">
        <f>G3014-H3014</f>
        <v>-0.44251549878141283</v>
      </c>
    </row>
    <row r="3015" spans="1:36" hidden="1" x14ac:dyDescent="0.3">
      <c r="A3015">
        <v>2015</v>
      </c>
      <c r="B3015" t="s">
        <v>109</v>
      </c>
      <c r="C3015">
        <v>19071</v>
      </c>
      <c r="D3015">
        <v>40459</v>
      </c>
      <c r="E3015">
        <v>117906</v>
      </c>
      <c r="F3015">
        <v>45983</v>
      </c>
      <c r="G3015">
        <v>2.1214933668921399</v>
      </c>
      <c r="H3015">
        <f>+E3015/F3015</f>
        <v>2.564121523171607</v>
      </c>
      <c r="I3015">
        <v>-0.20738548825888001</v>
      </c>
      <c r="J3015">
        <v>-4.45155240595335E-3</v>
      </c>
      <c r="K3015">
        <v>8.7855349183083003E-3</v>
      </c>
      <c r="L3015">
        <v>6.3579268276691497E-2</v>
      </c>
      <c r="M3015">
        <v>-7.6552852988239796E-4</v>
      </c>
      <c r="N3015">
        <v>8.7000000000000001E-4</v>
      </c>
      <c r="O3015">
        <v>6.5300000000000004E-4</v>
      </c>
      <c r="P3015">
        <v>0.95666480064392101</v>
      </c>
      <c r="Q3015">
        <v>3.4149289131170102E-3</v>
      </c>
      <c r="R3015">
        <v>161463.296875</v>
      </c>
      <c r="S3015">
        <v>0</v>
      </c>
      <c r="T3015">
        <v>-8.7621305137872401E-3</v>
      </c>
      <c r="U3015">
        <v>2.2442258894443502E-2</v>
      </c>
      <c r="V3015">
        <v>0.64635202074968201</v>
      </c>
      <c r="W3015">
        <v>2.1442258894443501E-2</v>
      </c>
      <c r="X3015">
        <v>0</v>
      </c>
      <c r="Y3015">
        <v>0.13719002268675401</v>
      </c>
      <c r="Z3015">
        <v>-8.2451563950847295E-2</v>
      </c>
      <c r="AA3015">
        <v>0.113961709330689</v>
      </c>
      <c r="AB3015">
        <v>2.17533173809005E-3</v>
      </c>
      <c r="AC3015" t="b">
        <v>0</v>
      </c>
      <c r="AF3015">
        <v>0</v>
      </c>
      <c r="AG3015">
        <v>4597</v>
      </c>
      <c r="AH3015" t="e">
        <f>VLOOKUP(B3015,AN:AN,1,0)</f>
        <v>#N/A</v>
      </c>
      <c r="AI3015" t="str">
        <f>IF(G3015&lt;=2,"&lt;=2",IF(G3015&lt;3,"2-3","&gt;=3"))</f>
        <v>2-3</v>
      </c>
      <c r="AJ3015">
        <f>G3015-H3015</f>
        <v>-0.44262815627946717</v>
      </c>
    </row>
    <row r="3016" spans="1:36" hidden="1" x14ac:dyDescent="0.3">
      <c r="A3016">
        <v>2010</v>
      </c>
      <c r="B3016" t="s">
        <v>97</v>
      </c>
      <c r="C3016">
        <v>150224</v>
      </c>
      <c r="D3016">
        <v>323952</v>
      </c>
      <c r="E3016">
        <v>836759</v>
      </c>
      <c r="F3016">
        <v>321936</v>
      </c>
      <c r="G3016">
        <v>2.1564596868676098</v>
      </c>
      <c r="H3016">
        <f>+E3016/F3016</f>
        <v>2.5991470354356143</v>
      </c>
      <c r="I3016">
        <v>-2.59839134955318E-2</v>
      </c>
      <c r="J3016">
        <v>-2.3405454121530399E-3</v>
      </c>
      <c r="K3016">
        <v>-2.3439487785100899E-2</v>
      </c>
      <c r="L3016">
        <v>-6.2534772232174397E-3</v>
      </c>
      <c r="M3016">
        <v>-1.85294388793408E-2</v>
      </c>
      <c r="N3016">
        <v>1.2650000000000001E-3</v>
      </c>
      <c r="O3016">
        <v>8.6000000000000098E-5</v>
      </c>
      <c r="P3016">
        <v>0.94454222917556796</v>
      </c>
      <c r="Q3016">
        <v>8.3844661712649798E-3</v>
      </c>
      <c r="R3016">
        <v>1215191</v>
      </c>
      <c r="S3016">
        <v>1.3679188824102699E-4</v>
      </c>
      <c r="T3016">
        <v>-7.62896961532533E-3</v>
      </c>
      <c r="U3016">
        <v>-9.6734869293868498E-4</v>
      </c>
      <c r="V3016">
        <v>0.97811635389617602</v>
      </c>
      <c r="W3016">
        <v>-1.6967348692938599E-2</v>
      </c>
      <c r="X3016">
        <v>-1.3679188824102699E-4</v>
      </c>
      <c r="Y3016">
        <v>3.9695823380699803E-2</v>
      </c>
      <c r="Z3016">
        <v>-7.8033478123879004E-3</v>
      </c>
      <c r="AA3016">
        <v>0.35693373932275102</v>
      </c>
      <c r="AB3016">
        <v>4.2747465075321001E-4</v>
      </c>
      <c r="AC3016" t="b">
        <v>0</v>
      </c>
      <c r="AF3016">
        <v>1.2311269941692399E-3</v>
      </c>
      <c r="AG3016">
        <v>58475</v>
      </c>
      <c r="AH3016" t="str">
        <f>VLOOKUP(B3016,AN:AN,1,0)</f>
        <v>Hartford - CT</v>
      </c>
      <c r="AI3016" t="str">
        <f>IF(G3016&lt;=2,"&lt;=2",IF(G3016&lt;3,"2-3","&gt;=3"))</f>
        <v>2-3</v>
      </c>
      <c r="AJ3016">
        <f>G3016-H3016</f>
        <v>-0.44268734856800451</v>
      </c>
    </row>
    <row r="3017" spans="1:36" hidden="1" x14ac:dyDescent="0.3">
      <c r="A3017">
        <v>2019</v>
      </c>
      <c r="B3017" t="s">
        <v>225</v>
      </c>
      <c r="C3017">
        <v>126066</v>
      </c>
      <c r="D3017">
        <v>278945</v>
      </c>
      <c r="E3017">
        <v>631298</v>
      </c>
      <c r="F3017">
        <v>237732</v>
      </c>
      <c r="G3017">
        <v>2.2126901781606398</v>
      </c>
      <c r="H3017">
        <f>+E3017/F3017</f>
        <v>2.655502835125267</v>
      </c>
      <c r="I3017">
        <v>6.9030303666032704E-3</v>
      </c>
      <c r="J3017">
        <v>-4.77325543761255E-3</v>
      </c>
      <c r="K3017">
        <v>1.5274528518319E-2</v>
      </c>
      <c r="N3017">
        <v>-6.8099999999999996E-4</v>
      </c>
      <c r="O3017">
        <v>-3.0119999999999999E-3</v>
      </c>
      <c r="P3017">
        <v>0.96426588296890303</v>
      </c>
      <c r="Q3017">
        <v>6.0048103332520598E-3</v>
      </c>
      <c r="R3017">
        <v>976917.125</v>
      </c>
      <c r="S3017">
        <v>8.2287595145031798E-4</v>
      </c>
      <c r="T3017">
        <v>8.8401995599269503E-3</v>
      </c>
      <c r="U3017">
        <v>4.3981816619634601E-2</v>
      </c>
      <c r="V3017">
        <v>1.1338291279311199</v>
      </c>
      <c r="W3017">
        <v>2.5981816619634598E-2</v>
      </c>
      <c r="X3017">
        <v>6.9258725913735096E-3</v>
      </c>
      <c r="Z3017">
        <v>-4.4320138485732498E-2</v>
      </c>
      <c r="AA3017">
        <v>0.37073926764883403</v>
      </c>
      <c r="AB3017">
        <v>1.88575738874031E-3</v>
      </c>
      <c r="AC3017" t="b">
        <v>1</v>
      </c>
      <c r="AD3017">
        <v>4.9126458118212597E-3</v>
      </c>
      <c r="AE3017">
        <v>9.9752576248471406E-3</v>
      </c>
      <c r="AF3017">
        <v>1.9371871357059499E-2</v>
      </c>
      <c r="AG3017">
        <v>29368</v>
      </c>
      <c r="AH3017" t="e">
        <f>VLOOKUP(B3017,AN:AN,1,0)</f>
        <v>#N/A</v>
      </c>
      <c r="AI3017" t="str">
        <f>IF(G3017&lt;=2,"&lt;=2",IF(G3017&lt;3,"2-3","&gt;=3"))</f>
        <v>2-3</v>
      </c>
      <c r="AJ3017">
        <f>G3017-H3017</f>
        <v>-0.44281265696462713</v>
      </c>
    </row>
    <row r="3018" spans="1:36" hidden="1" x14ac:dyDescent="0.3">
      <c r="A3018">
        <v>2015</v>
      </c>
      <c r="B3018" t="s">
        <v>123</v>
      </c>
      <c r="C3018">
        <v>50915</v>
      </c>
      <c r="D3018">
        <v>110614</v>
      </c>
      <c r="E3018">
        <v>182445</v>
      </c>
      <c r="F3018">
        <v>69754</v>
      </c>
      <c r="G3018">
        <v>2.1725228321712602</v>
      </c>
      <c r="H3018">
        <f>+E3018/F3018</f>
        <v>2.6155489290936722</v>
      </c>
      <c r="I3018">
        <v>1.9617739607222899E-2</v>
      </c>
      <c r="J3018">
        <v>-9.8999962210654996E-4</v>
      </c>
      <c r="K3018">
        <v>1.22470877021551E-2</v>
      </c>
      <c r="L3018">
        <v>3.3643765829503597E-2</v>
      </c>
      <c r="M3018">
        <v>-3.07010309770702E-2</v>
      </c>
      <c r="N3018">
        <v>4.0740000000000004E-3</v>
      </c>
      <c r="O3018">
        <v>-6.6220000000000003E-3</v>
      </c>
      <c r="P3018">
        <v>0.95189267396926902</v>
      </c>
      <c r="Q3018">
        <v>-3.1283497810359298E-3</v>
      </c>
      <c r="R3018">
        <v>325922.5</v>
      </c>
      <c r="S3018">
        <v>0</v>
      </c>
      <c r="T3018">
        <v>-3.66057083010674E-3</v>
      </c>
      <c r="U3018">
        <v>2.7543818578124001E-2</v>
      </c>
      <c r="V3018">
        <v>0.65337758619261299</v>
      </c>
      <c r="W3018">
        <v>2.6543818578124E-2</v>
      </c>
      <c r="X3018">
        <v>4.2353218765975802E-2</v>
      </c>
      <c r="Y3018">
        <v>0.111059431788855</v>
      </c>
      <c r="Z3018">
        <v>-4.2160938258016404E-3</v>
      </c>
      <c r="AA3018">
        <v>1.2342999534669501</v>
      </c>
      <c r="AB3018">
        <v>2.6741122340634702E-3</v>
      </c>
      <c r="AC3018" t="b">
        <v>1</v>
      </c>
      <c r="AD3018">
        <v>1.11492934913082E-2</v>
      </c>
      <c r="AE3018">
        <v>9.7170339574592108E-3</v>
      </c>
      <c r="AF3018">
        <v>3.1381493570332999E-2</v>
      </c>
      <c r="AG3018">
        <v>26506</v>
      </c>
      <c r="AH3018" t="e">
        <f>VLOOKUP(B3018,AN:AN,1,0)</f>
        <v>#N/A</v>
      </c>
      <c r="AI3018" t="str">
        <f>IF(G3018&lt;=2,"&lt;=2",IF(G3018&lt;3,"2-3","&gt;=3"))</f>
        <v>2-3</v>
      </c>
      <c r="AJ3018">
        <f>G3018-H3018</f>
        <v>-0.44302609692241202</v>
      </c>
    </row>
    <row r="3019" spans="1:36" hidden="1" x14ac:dyDescent="0.3">
      <c r="A3019">
        <v>2014</v>
      </c>
      <c r="B3019" t="s">
        <v>51</v>
      </c>
      <c r="C3019">
        <v>689268</v>
      </c>
      <c r="D3019">
        <v>1584069</v>
      </c>
      <c r="E3019">
        <v>3030326</v>
      </c>
      <c r="F3019">
        <v>1105431</v>
      </c>
      <c r="G3019">
        <v>2.2981902540085999</v>
      </c>
      <c r="H3019">
        <f>+E3019/F3019</f>
        <v>2.741307236724861</v>
      </c>
      <c r="I3019">
        <v>1.8336054238376202E-2</v>
      </c>
      <c r="J3019">
        <v>1.6983801499009101E-2</v>
      </c>
      <c r="K3019">
        <v>4.7188190907239899E-2</v>
      </c>
      <c r="L3019">
        <v>8.5908654659986497E-2</v>
      </c>
      <c r="M3019">
        <v>1.14072524011135E-2</v>
      </c>
      <c r="N3019">
        <v>3.4949999999999998E-3</v>
      </c>
      <c r="O3019">
        <v>2.8439999999999902E-3</v>
      </c>
      <c r="P3019">
        <v>0.95106452703475997</v>
      </c>
      <c r="Q3019">
        <v>1.4035105705270099E-3</v>
      </c>
      <c r="R3019">
        <v>4784529</v>
      </c>
      <c r="S3019">
        <v>5.0931537826853096E-4</v>
      </c>
      <c r="T3019">
        <v>4.3307067826389998E-3</v>
      </c>
      <c r="U3019">
        <v>2.2965973243117301E-2</v>
      </c>
      <c r="V3019">
        <v>1.64562629595957</v>
      </c>
      <c r="W3019">
        <v>6.9659732431173E-3</v>
      </c>
      <c r="X3019">
        <v>2.5735706063908799E-2</v>
      </c>
      <c r="Y3019">
        <v>0.186728010481017</v>
      </c>
      <c r="Z3019">
        <v>2.2824794338917102E-2</v>
      </c>
      <c r="AA3019">
        <v>1.0133789926380601</v>
      </c>
      <c r="AB3019">
        <v>1.26310213810595E-3</v>
      </c>
      <c r="AC3019" t="b">
        <v>1</v>
      </c>
      <c r="AF3019">
        <v>3.7959275142353602E-2</v>
      </c>
      <c r="AG3019">
        <v>201395</v>
      </c>
      <c r="AH3019" t="str">
        <f>VLOOKUP(B3019,AN:AN,1,0)</f>
        <v>Boston - MA</v>
      </c>
      <c r="AI3019" t="str">
        <f>IF(G3019&lt;=2,"&lt;=2",IF(G3019&lt;3,"2-3","&gt;=3"))</f>
        <v>2-3</v>
      </c>
      <c r="AJ3019">
        <f>G3019-H3019</f>
        <v>-0.4431169827162611</v>
      </c>
    </row>
    <row r="3020" spans="1:36" hidden="1" x14ac:dyDescent="0.3">
      <c r="A3020">
        <v>2021</v>
      </c>
      <c r="B3020" t="s">
        <v>225</v>
      </c>
      <c r="C3020">
        <v>123981</v>
      </c>
      <c r="D3020">
        <v>270605</v>
      </c>
      <c r="E3020">
        <v>667847</v>
      </c>
      <c r="F3020">
        <v>254345</v>
      </c>
      <c r="G3020">
        <v>2.1826328227712302</v>
      </c>
      <c r="H3020">
        <f>+E3020/F3020</f>
        <v>2.625752422890169</v>
      </c>
      <c r="I3020">
        <v>8.6157231107920798E-2</v>
      </c>
      <c r="J3020">
        <v>-3.2012891024351402E-3</v>
      </c>
      <c r="K3020">
        <v>-3.4821955412626303E-2</v>
      </c>
      <c r="N3020">
        <v>1.7949999999999999E-3</v>
      </c>
      <c r="O3020">
        <v>-4.8929999999999998E-3</v>
      </c>
      <c r="P3020">
        <v>0.97023797035217296</v>
      </c>
      <c r="Q3020">
        <v>5.1681995391850101E-3</v>
      </c>
      <c r="R3020">
        <v>979171.8125</v>
      </c>
      <c r="S3020">
        <v>0</v>
      </c>
      <c r="T3020">
        <v>-5.7176761329174397E-3</v>
      </c>
      <c r="U3020">
        <v>7.7728502452373505E-2</v>
      </c>
      <c r="V3020">
        <v>1.1869392086685799</v>
      </c>
      <c r="W3020">
        <v>3.0728502452373501E-2</v>
      </c>
      <c r="X3020">
        <v>1.11253025006722E-2</v>
      </c>
      <c r="Z3020">
        <v>1.7235922072409999E-2</v>
      </c>
      <c r="AA3020">
        <v>0.514868669352885</v>
      </c>
      <c r="AB3020">
        <v>3.1594514654477001E-3</v>
      </c>
      <c r="AC3020" t="b">
        <v>1</v>
      </c>
      <c r="AD3020">
        <v>2.6427938465181399E-3</v>
      </c>
      <c r="AE3020">
        <v>1.0480285348287601E-2</v>
      </c>
      <c r="AF3020">
        <v>3.6568970153267003E-2</v>
      </c>
      <c r="AG3020">
        <v>30083</v>
      </c>
      <c r="AH3020" t="e">
        <f>VLOOKUP(B3020,AN:AN,1,0)</f>
        <v>#N/A</v>
      </c>
      <c r="AI3020" t="str">
        <f>IF(G3020&lt;=2,"&lt;=2",IF(G3020&lt;3,"2-3","&gt;=3"))</f>
        <v>2-3</v>
      </c>
      <c r="AJ3020">
        <f>G3020-H3020</f>
        <v>-0.44311960011893881</v>
      </c>
    </row>
    <row r="3021" spans="1:36" hidden="1" x14ac:dyDescent="0.3">
      <c r="A3021">
        <v>2005</v>
      </c>
      <c r="B3021" t="s">
        <v>66</v>
      </c>
      <c r="C3021">
        <v>72565</v>
      </c>
      <c r="D3021">
        <v>163471</v>
      </c>
      <c r="E3021">
        <v>375616</v>
      </c>
      <c r="F3021">
        <v>139319</v>
      </c>
      <c r="G3021">
        <v>2.2527527044718498</v>
      </c>
      <c r="H3021">
        <f>+E3021/F3021</f>
        <v>2.6960859609959877</v>
      </c>
      <c r="J3021">
        <v>-1.5748629346489899E-2</v>
      </c>
      <c r="K3021">
        <v>-8.5539411455393E-3</v>
      </c>
      <c r="L3021">
        <v>-7.1409203078597799E-2</v>
      </c>
      <c r="M3021">
        <v>-1.2838295660912999E-2</v>
      </c>
      <c r="N3021">
        <v>5.5859999999999998E-3</v>
      </c>
      <c r="P3021">
        <v>0.89700138568878196</v>
      </c>
      <c r="R3021">
        <v>591435.9375</v>
      </c>
      <c r="T3021">
        <v>-6.8413787521421996E-3</v>
      </c>
      <c r="U3021">
        <v>8.1821233034133894E-3</v>
      </c>
      <c r="V3021">
        <v>0.86088947116591097</v>
      </c>
      <c r="W3021">
        <v>-2.5817876696586601E-2</v>
      </c>
      <c r="Y3021">
        <v>1.4674687543888201E-2</v>
      </c>
      <c r="AG3021">
        <v>37946</v>
      </c>
      <c r="AH3021" t="e">
        <f>VLOOKUP(B3021,AN:AN,1,0)</f>
        <v>#N/A</v>
      </c>
      <c r="AI3021" t="str">
        <f>IF(G3021&lt;=2,"&lt;=2",IF(G3021&lt;3,"2-3","&gt;=3"))</f>
        <v>2-3</v>
      </c>
      <c r="AJ3021">
        <f>G3021-H3021</f>
        <v>-0.44333325652413791</v>
      </c>
    </row>
    <row r="3022" spans="1:36" hidden="1" x14ac:dyDescent="0.3">
      <c r="A3022">
        <v>2007</v>
      </c>
      <c r="B3022" t="s">
        <v>220</v>
      </c>
      <c r="C3022">
        <v>628231</v>
      </c>
      <c r="D3022">
        <v>1480782</v>
      </c>
      <c r="E3022">
        <v>3665718</v>
      </c>
      <c r="F3022">
        <v>1308959</v>
      </c>
      <c r="G3022">
        <v>2.3570661110323998</v>
      </c>
      <c r="H3022">
        <f>+E3022/F3022</f>
        <v>2.8004834376019416</v>
      </c>
      <c r="I3022">
        <v>-1.15709314275299E-2</v>
      </c>
      <c r="J3022">
        <v>1.3615324627608E-2</v>
      </c>
      <c r="K3022">
        <v>-1.60090022832154E-2</v>
      </c>
      <c r="L3022">
        <v>1.25908051878213E-2</v>
      </c>
      <c r="M3022">
        <v>0.10438901651650601</v>
      </c>
      <c r="N3022">
        <v>3.31E-3</v>
      </c>
      <c r="O3022">
        <v>1.717E-3</v>
      </c>
      <c r="P3022">
        <v>0.93271058797836304</v>
      </c>
      <c r="Q3022">
        <v>2.1612644195601001E-4</v>
      </c>
      <c r="R3022">
        <v>5390914</v>
      </c>
      <c r="S3022">
        <v>1.76011348168699E-3</v>
      </c>
      <c r="T3022">
        <v>1.4896776527166301E-2</v>
      </c>
      <c r="U3022">
        <v>4.3660588562488598E-2</v>
      </c>
      <c r="V3022">
        <v>1.3645198941551999</v>
      </c>
      <c r="W3022">
        <v>1.4660588562488501E-2</v>
      </c>
      <c r="X3022">
        <v>1.9950560367980999E-2</v>
      </c>
      <c r="Y3022">
        <v>7.7444171816483207E-2</v>
      </c>
      <c r="AA3022">
        <v>1.1031503013919599</v>
      </c>
      <c r="AB3022">
        <v>3.41592394223698E-4</v>
      </c>
      <c r="AC3022" t="b">
        <v>0</v>
      </c>
      <c r="AF3022">
        <v>1.85242165539324E-2</v>
      </c>
      <c r="AG3022">
        <v>391149</v>
      </c>
      <c r="AH3022" t="str">
        <f>VLOOKUP(B3022,AN:AN,1,0)</f>
        <v>Washington - DC</v>
      </c>
      <c r="AI3022" t="str">
        <f>IF(G3022&lt;=2,"&lt;=2",IF(G3022&lt;3,"2-3","&gt;=3"))</f>
        <v>2-3</v>
      </c>
      <c r="AJ3022">
        <f>G3022-H3022</f>
        <v>-0.4434173265695418</v>
      </c>
    </row>
    <row r="3023" spans="1:36" hidden="1" x14ac:dyDescent="0.3">
      <c r="A3023">
        <v>2020</v>
      </c>
      <c r="B3023" t="s">
        <v>131</v>
      </c>
      <c r="C3023">
        <v>28287</v>
      </c>
      <c r="D3023">
        <v>60660</v>
      </c>
      <c r="E3023">
        <v>155687</v>
      </c>
      <c r="F3023">
        <v>60154</v>
      </c>
      <c r="G3023">
        <v>2.1444479796372802</v>
      </c>
      <c r="H3023">
        <f>+E3023/F3023</f>
        <v>2.5881404395385177</v>
      </c>
      <c r="I3023">
        <v>-7.4765575381549307E-2</v>
      </c>
      <c r="J3023">
        <v>-4.4984783977270099E-2</v>
      </c>
      <c r="K3023">
        <v>-8.5386053919791899E-3</v>
      </c>
      <c r="N3023">
        <v>4.9049999999999996E-3</v>
      </c>
      <c r="O3023">
        <v>-1.4935E-2</v>
      </c>
      <c r="P3023">
        <v>0.970328509807587</v>
      </c>
      <c r="Q3023">
        <v>3.3334195613860897E-2</v>
      </c>
      <c r="R3023">
        <v>223971.5</v>
      </c>
      <c r="S3023">
        <v>4.7481770391724597E-3</v>
      </c>
      <c r="T3023">
        <v>4.9086008220911503E-3</v>
      </c>
      <c r="U3023">
        <v>3.6956384778022801E-2</v>
      </c>
      <c r="V3023">
        <v>0.84350788105366203</v>
      </c>
      <c r="W3023">
        <v>2.4956384778022801E-2</v>
      </c>
      <c r="X3023">
        <v>2.5436662709852399E-3</v>
      </c>
      <c r="Z3023">
        <v>-0.16977681287076099</v>
      </c>
      <c r="AA3023">
        <v>0.62548635230070804</v>
      </c>
      <c r="AB3023">
        <v>1.3566220111921299E-3</v>
      </c>
      <c r="AC3023" t="b">
        <v>0</v>
      </c>
      <c r="AF3023">
        <v>1.32270646091232E-2</v>
      </c>
      <c r="AG3023">
        <v>5912</v>
      </c>
      <c r="AH3023" t="e">
        <f>VLOOKUP(B3023,AN:AN,1,0)</f>
        <v>#N/A</v>
      </c>
      <c r="AI3023" t="str">
        <f>IF(G3023&lt;=2,"&lt;=2",IF(G3023&lt;3,"2-3","&gt;=3"))</f>
        <v>2-3</v>
      </c>
      <c r="AJ3023">
        <f>G3023-H3023</f>
        <v>-0.44369245990123751</v>
      </c>
    </row>
    <row r="3024" spans="1:36" hidden="1" x14ac:dyDescent="0.3">
      <c r="A3024">
        <v>2020</v>
      </c>
      <c r="B3024" t="s">
        <v>89</v>
      </c>
      <c r="C3024">
        <v>16061</v>
      </c>
      <c r="D3024">
        <v>28292</v>
      </c>
      <c r="E3024">
        <v>89952</v>
      </c>
      <c r="F3024">
        <v>40790</v>
      </c>
      <c r="G3024">
        <v>1.76153415104912</v>
      </c>
      <c r="H3024">
        <f>+E3024/F3024</f>
        <v>2.2052463839176268</v>
      </c>
      <c r="I3024">
        <v>-0.166139077339617</v>
      </c>
      <c r="J3024">
        <v>-5.0618305802345297E-2</v>
      </c>
      <c r="K3024">
        <v>-1.41721272170544E-2</v>
      </c>
      <c r="N3024">
        <v>2.9300000000000002E-4</v>
      </c>
      <c r="O3024">
        <v>-2.0569999999999998E-3</v>
      </c>
      <c r="P3024">
        <v>0.979747414588928</v>
      </c>
      <c r="Q3024">
        <v>5.98293542861905E-3</v>
      </c>
      <c r="R3024">
        <v>126682.796875</v>
      </c>
      <c r="S3024">
        <v>0</v>
      </c>
      <c r="T3024">
        <v>-1.09004080295562E-2</v>
      </c>
      <c r="U3024">
        <v>2.11473759263754E-2</v>
      </c>
      <c r="V3024">
        <v>0.65033813730091505</v>
      </c>
      <c r="W3024">
        <v>9.1473759263753993E-3</v>
      </c>
      <c r="X3024">
        <v>0</v>
      </c>
      <c r="Z3024">
        <v>-0.190375671828867</v>
      </c>
      <c r="AA3024">
        <v>-0.47952165549893699</v>
      </c>
      <c r="AB3024">
        <v>8.8131609870740297E-4</v>
      </c>
      <c r="AC3024" t="b">
        <v>0</v>
      </c>
      <c r="AF3024">
        <v>4.1715628672150402E-2</v>
      </c>
      <c r="AG3024">
        <v>3404</v>
      </c>
      <c r="AH3024" t="e">
        <f>VLOOKUP(B3024,AN:AN,1,0)</f>
        <v>#N/A</v>
      </c>
      <c r="AI3024" t="str">
        <f>IF(G3024&lt;=2,"&lt;=2",IF(G3024&lt;3,"2-3","&gt;=3"))</f>
        <v>&lt;=2</v>
      </c>
      <c r="AJ3024">
        <f>G3024-H3024</f>
        <v>-0.44371223286850681</v>
      </c>
    </row>
    <row r="3025" spans="1:36" hidden="1" x14ac:dyDescent="0.3">
      <c r="A3025">
        <v>2021</v>
      </c>
      <c r="B3025" t="s">
        <v>219</v>
      </c>
      <c r="C3025">
        <v>38597</v>
      </c>
      <c r="D3025">
        <v>90483</v>
      </c>
      <c r="E3025">
        <v>163017</v>
      </c>
      <c r="F3025">
        <v>58469</v>
      </c>
      <c r="G3025">
        <v>2.3443013705728402</v>
      </c>
      <c r="H3025">
        <f>+E3025/F3025</f>
        <v>2.7880928355196772</v>
      </c>
      <c r="I3025">
        <v>-4.42541979658502E-2</v>
      </c>
      <c r="J3025">
        <v>2.4972571060061399E-2</v>
      </c>
      <c r="K3025">
        <v>-6.6480952501296996E-3</v>
      </c>
      <c r="N3025">
        <v>-4.0569999999999998E-3</v>
      </c>
      <c r="O3025">
        <v>-1.7951000000000002E-2</v>
      </c>
      <c r="P3025">
        <v>0.95202231407165505</v>
      </c>
      <c r="Q3025">
        <v>1.4017403125763E-2</v>
      </c>
      <c r="R3025">
        <v>281388.5</v>
      </c>
      <c r="S3025">
        <v>0</v>
      </c>
      <c r="T3025">
        <v>2.2090565413237E-2</v>
      </c>
      <c r="U3025">
        <v>0.105536743998528</v>
      </c>
      <c r="V3025">
        <v>0.76874301079571405</v>
      </c>
      <c r="W3025">
        <v>5.8536743998527999E-2</v>
      </c>
      <c r="X3025">
        <v>5.1845707175445796E-3</v>
      </c>
      <c r="Z3025">
        <v>-0.10347959464050401</v>
      </c>
      <c r="AA3025">
        <v>0.92023089046511197</v>
      </c>
      <c r="AB3025">
        <v>0</v>
      </c>
      <c r="AC3025" t="b">
        <v>0</v>
      </c>
      <c r="AF3025">
        <v>0</v>
      </c>
      <c r="AG3025">
        <v>14541</v>
      </c>
      <c r="AH3025" t="e">
        <f>VLOOKUP(B3025,AN:AN,1,0)</f>
        <v>#N/A</v>
      </c>
      <c r="AI3025" t="str">
        <f>IF(G3025&lt;=2,"&lt;=2",IF(G3025&lt;3,"2-3","&gt;=3"))</f>
        <v>2-3</v>
      </c>
      <c r="AJ3025">
        <f>G3025-H3025</f>
        <v>-0.44379146494683708</v>
      </c>
    </row>
    <row r="3026" spans="1:36" hidden="1" x14ac:dyDescent="0.3">
      <c r="A3026">
        <v>2012</v>
      </c>
      <c r="B3026" t="s">
        <v>97</v>
      </c>
      <c r="C3026">
        <v>155548</v>
      </c>
      <c r="D3026">
        <v>340459</v>
      </c>
      <c r="E3026">
        <v>825273</v>
      </c>
      <c r="F3026">
        <v>313393</v>
      </c>
      <c r="G3026">
        <v>2.1887713117494201</v>
      </c>
      <c r="H3026">
        <f>+E3026/F3026</f>
        <v>2.6333485432029433</v>
      </c>
      <c r="I3026">
        <v>-4.9692482767623898E-2</v>
      </c>
      <c r="J3026">
        <v>-6.8315267562865404E-3</v>
      </c>
      <c r="K3026">
        <v>-1.12641729414459E-3</v>
      </c>
      <c r="L3026">
        <v>3.2879536613821897E-2</v>
      </c>
      <c r="M3026">
        <v>-2.42897765710949E-2</v>
      </c>
      <c r="N3026">
        <v>1.5070000000000001E-3</v>
      </c>
      <c r="O3026">
        <v>2.1919999999999999E-3</v>
      </c>
      <c r="P3026">
        <v>0.94299644231796298</v>
      </c>
      <c r="Q3026">
        <v>-3.234803676605E-3</v>
      </c>
      <c r="R3026">
        <v>1218092</v>
      </c>
      <c r="S3026">
        <v>0</v>
      </c>
      <c r="T3026">
        <v>-5.7249600067734996E-3</v>
      </c>
      <c r="U3026">
        <v>1.01051786914468E-2</v>
      </c>
      <c r="V3026">
        <v>0.942797589691862</v>
      </c>
      <c r="W3026">
        <v>-1.0894821308553199E-2</v>
      </c>
      <c r="X3026">
        <v>1.0892649174487901E-2</v>
      </c>
      <c r="Y3026">
        <v>7.1546021856110406E-2</v>
      </c>
      <c r="Z3026">
        <v>7.2373297058153799E-3</v>
      </c>
      <c r="AA3026">
        <v>4.8213354359938301E-2</v>
      </c>
      <c r="AB3026">
        <v>7.3645269575940198E-4</v>
      </c>
      <c r="AC3026" t="b">
        <v>0</v>
      </c>
      <c r="AF3026">
        <v>7.5186682194971497E-3</v>
      </c>
      <c r="AG3026">
        <v>59024</v>
      </c>
      <c r="AH3026" t="str">
        <f>VLOOKUP(B3026,AN:AN,1,0)</f>
        <v>Hartford - CT</v>
      </c>
      <c r="AI3026" t="str">
        <f>IF(G3026&lt;=2,"&lt;=2",IF(G3026&lt;3,"2-3","&gt;=3"))</f>
        <v>2-3</v>
      </c>
      <c r="AJ3026">
        <f>G3026-H3026</f>
        <v>-0.44457723145352324</v>
      </c>
    </row>
    <row r="3027" spans="1:36" hidden="1" x14ac:dyDescent="0.3">
      <c r="A3027">
        <v>2022</v>
      </c>
      <c r="B3027" t="s">
        <v>203</v>
      </c>
      <c r="C3027">
        <v>87434</v>
      </c>
      <c r="D3027">
        <v>185030</v>
      </c>
      <c r="E3027">
        <v>353984</v>
      </c>
      <c r="F3027">
        <v>138214</v>
      </c>
      <c r="G3027">
        <v>2.1162248095706402</v>
      </c>
      <c r="H3027">
        <f>+E3027/F3027</f>
        <v>2.5611298421288726</v>
      </c>
      <c r="I3027">
        <v>-2.0129090476483699E-2</v>
      </c>
      <c r="J3027">
        <v>3.2247939147055101E-2</v>
      </c>
      <c r="K3027">
        <v>1.39501217901706E-2</v>
      </c>
      <c r="N3027">
        <v>-3.1610000000000002E-3</v>
      </c>
      <c r="O3027">
        <v>-3.3289999999999999E-3</v>
      </c>
      <c r="P3027">
        <v>0.97706264257430997</v>
      </c>
      <c r="Q3027">
        <v>-1.3569593429569799E-3</v>
      </c>
      <c r="R3027">
        <v>626967.75</v>
      </c>
      <c r="S3027">
        <v>0</v>
      </c>
      <c r="T3027">
        <v>1.1159529909491501E-2</v>
      </c>
      <c r="U3027">
        <v>5.9538863599300398E-2</v>
      </c>
      <c r="V3027">
        <v>1.03068507373351</v>
      </c>
      <c r="W3027">
        <v>-2.04611364006996E-2</v>
      </c>
      <c r="X3027">
        <v>1.9007391763463501E-3</v>
      </c>
      <c r="Z3027">
        <v>-0.107021106053955</v>
      </c>
      <c r="AA3027">
        <v>-6.1199723799265603E-2</v>
      </c>
      <c r="AB3027">
        <v>2.4498416050686301E-3</v>
      </c>
      <c r="AC3027" t="b">
        <v>0</v>
      </c>
      <c r="AD3027">
        <v>5.81546121633412E-3</v>
      </c>
      <c r="AE3027">
        <v>9.1376310823004792E-3</v>
      </c>
      <c r="AF3027">
        <v>8.8701161562829995E-3</v>
      </c>
      <c r="AG3027">
        <v>23720</v>
      </c>
      <c r="AH3027" t="e">
        <f>VLOOKUP(B3027,AN:AN,1,0)</f>
        <v>#N/A</v>
      </c>
      <c r="AI3027" t="str">
        <f>IF(G3027&lt;=2,"&lt;=2",IF(G3027&lt;3,"2-3","&gt;=3"))</f>
        <v>2-3</v>
      </c>
      <c r="AJ3027">
        <f>G3027-H3027</f>
        <v>-0.44490503255823244</v>
      </c>
    </row>
    <row r="3028" spans="1:36" hidden="1" x14ac:dyDescent="0.3">
      <c r="A3028">
        <v>2008</v>
      </c>
      <c r="B3028" t="s">
        <v>149</v>
      </c>
      <c r="C3028">
        <v>3217654</v>
      </c>
      <c r="D3028">
        <v>8098937</v>
      </c>
      <c r="E3028">
        <v>11090300</v>
      </c>
      <c r="F3028">
        <v>3744162</v>
      </c>
      <c r="G3028">
        <v>2.5170316634417498</v>
      </c>
      <c r="H3028">
        <f>+E3028/F3028</f>
        <v>2.9620246132512427</v>
      </c>
      <c r="I3028">
        <v>2.0944622293437901E-3</v>
      </c>
      <c r="J3028">
        <v>-5.42930047959089E-2</v>
      </c>
      <c r="K3028">
        <v>-8.0859706461429495E-2</v>
      </c>
      <c r="L3028">
        <v>-8.7718956097960404E-2</v>
      </c>
      <c r="M3028">
        <v>-3.1250181142240797E-2</v>
      </c>
      <c r="N3028">
        <v>6.0000000000000002E-5</v>
      </c>
      <c r="O3028">
        <v>-3.5E-4</v>
      </c>
      <c r="P3028">
        <v>0.96135348081588701</v>
      </c>
      <c r="Q3028">
        <v>-3.1520128250129799E-3</v>
      </c>
      <c r="R3028">
        <v>13713630</v>
      </c>
      <c r="S3028">
        <v>2.5100304679082899E-4</v>
      </c>
      <c r="T3028">
        <v>-2.0717891398817301E-2</v>
      </c>
      <c r="U3028">
        <v>-1.23422183096409E-2</v>
      </c>
      <c r="V3028">
        <v>2.4203486731870001</v>
      </c>
      <c r="W3028">
        <v>-5.0342218309640897E-2</v>
      </c>
      <c r="X3028">
        <v>5.2648854460710303E-3</v>
      </c>
      <c r="Y3028">
        <v>3.1287929214759098E-2</v>
      </c>
      <c r="AA3028">
        <v>0.68175294054595403</v>
      </c>
      <c r="AB3028">
        <v>9.5690084607334604E-4</v>
      </c>
      <c r="AC3028" t="b">
        <v>1</v>
      </c>
      <c r="AF3028">
        <v>8.3919972505512395E-3</v>
      </c>
      <c r="AG3028">
        <v>1301622</v>
      </c>
      <c r="AH3028" t="str">
        <f>VLOOKUP(B3028,AN:AN,1,0)</f>
        <v>New York - NY</v>
      </c>
      <c r="AI3028" t="str">
        <f>IF(G3028&lt;=2,"&lt;=2",IF(G3028&lt;3,"2-3","&gt;=3"))</f>
        <v>2-3</v>
      </c>
      <c r="AJ3028">
        <f>G3028-H3028</f>
        <v>-0.44499294980949289</v>
      </c>
    </row>
    <row r="3029" spans="1:36" hidden="1" x14ac:dyDescent="0.3">
      <c r="A3029">
        <v>2020</v>
      </c>
      <c r="B3029" t="s">
        <v>31</v>
      </c>
      <c r="C3029">
        <v>90665</v>
      </c>
      <c r="D3029">
        <v>182027</v>
      </c>
      <c r="E3029">
        <v>489205</v>
      </c>
      <c r="F3029">
        <v>199447</v>
      </c>
      <c r="G3029">
        <v>2.00768764131693</v>
      </c>
      <c r="H3029">
        <f>+E3029/F3029</f>
        <v>2.4528070113864837</v>
      </c>
      <c r="I3029">
        <v>-9.04788762045865E-2</v>
      </c>
      <c r="J3029">
        <v>-5.9050656855106397E-3</v>
      </c>
      <c r="K3029">
        <v>3.0541112899780301E-2</v>
      </c>
      <c r="N3029">
        <v>3.1770000000000001E-3</v>
      </c>
      <c r="O3029">
        <v>-2.4399999999999899E-4</v>
      </c>
      <c r="P3029">
        <v>0.94907408952713002</v>
      </c>
      <c r="Q3029">
        <v>1.214987039566E-2</v>
      </c>
      <c r="R3029">
        <v>700395.1875</v>
      </c>
      <c r="S3029">
        <v>5.0073719642807402E-4</v>
      </c>
      <c r="T3029">
        <v>-2.8112363070249401E-3</v>
      </c>
      <c r="U3029">
        <v>2.9236547648906701E-2</v>
      </c>
      <c r="V3029">
        <v>0.66321612021776499</v>
      </c>
      <c r="W3029">
        <v>1.7236547648906701E-2</v>
      </c>
      <c r="X3029">
        <v>6.6764959523743202E-3</v>
      </c>
      <c r="Z3029">
        <v>-8.6805597424116504E-2</v>
      </c>
      <c r="AA3029">
        <v>-0.35553890218905598</v>
      </c>
      <c r="AB3029">
        <v>8.34561994046791E-4</v>
      </c>
      <c r="AC3029" t="b">
        <v>0</v>
      </c>
      <c r="AD3029">
        <v>2.5014947265723998E-3</v>
      </c>
      <c r="AE3029">
        <v>1.2595746169372399E-2</v>
      </c>
      <c r="AF3029">
        <v>2.11978746487884E-2</v>
      </c>
      <c r="AG3029">
        <v>36187</v>
      </c>
      <c r="AH3029" t="e">
        <f>VLOOKUP(B3029,AN:AN,1,0)</f>
        <v>#N/A</v>
      </c>
      <c r="AI3029" t="str">
        <f>IF(G3029&lt;=2,"&lt;=2",IF(G3029&lt;3,"2-3","&gt;=3"))</f>
        <v>2-3</v>
      </c>
      <c r="AJ3029">
        <f>G3029-H3029</f>
        <v>-0.44511937006955371</v>
      </c>
    </row>
    <row r="3030" spans="1:36" hidden="1" x14ac:dyDescent="0.3">
      <c r="A3030">
        <v>2017</v>
      </c>
      <c r="B3030" t="s">
        <v>105</v>
      </c>
      <c r="C3030">
        <v>15898</v>
      </c>
      <c r="D3030">
        <v>32769</v>
      </c>
      <c r="E3030">
        <v>116106</v>
      </c>
      <c r="F3030">
        <v>46322</v>
      </c>
      <c r="G3030">
        <v>2.0612026670021302</v>
      </c>
      <c r="H3030">
        <f>+E3030/F3030</f>
        <v>2.5064979923146669</v>
      </c>
      <c r="I3030">
        <v>-1.78157713539925E-2</v>
      </c>
      <c r="J3030">
        <v>-1.3439938426017799E-2</v>
      </c>
      <c r="K3030">
        <v>-4.9090904891491002E-3</v>
      </c>
      <c r="L3030">
        <v>8.0834982782602302E-2</v>
      </c>
      <c r="M3030">
        <v>3.02892215549945E-2</v>
      </c>
      <c r="N3030">
        <v>2.7420000000000001E-3</v>
      </c>
      <c r="O3030">
        <v>-4.3739999999999899E-3</v>
      </c>
      <c r="P3030">
        <v>0.95672178268432595</v>
      </c>
      <c r="Q3030">
        <v>-1.4044880867005E-2</v>
      </c>
      <c r="R3030">
        <v>160904.296875</v>
      </c>
      <c r="S3030">
        <v>0</v>
      </c>
      <c r="T3030">
        <v>2.5745667517185402E-3</v>
      </c>
      <c r="U3030">
        <v>2.8962027281522799E-2</v>
      </c>
      <c r="V3030">
        <v>0.59096988274374895</v>
      </c>
      <c r="W3030">
        <v>7.9620272815227894E-3</v>
      </c>
      <c r="X3030">
        <v>4.3617998163452704E-3</v>
      </c>
      <c r="Y3030">
        <v>0.10040010708696</v>
      </c>
      <c r="Z3030">
        <v>-0.130136618118077</v>
      </c>
      <c r="AA3030">
        <v>0.319715742417781</v>
      </c>
      <c r="AB3030">
        <v>2.2956841138659301E-4</v>
      </c>
      <c r="AC3030" t="b">
        <v>0</v>
      </c>
      <c r="AF3030">
        <v>0</v>
      </c>
      <c r="AG3030">
        <v>4375</v>
      </c>
      <c r="AH3030" t="e">
        <f>VLOOKUP(B3030,AN:AN,1,0)</f>
        <v>#N/A</v>
      </c>
      <c r="AI3030" t="str">
        <f>IF(G3030&lt;=2,"&lt;=2",IF(G3030&lt;3,"2-3","&gt;=3"))</f>
        <v>2-3</v>
      </c>
      <c r="AJ3030">
        <f>G3030-H3030</f>
        <v>-0.44529532531253668</v>
      </c>
    </row>
    <row r="3031" spans="1:36" hidden="1" x14ac:dyDescent="0.3">
      <c r="A3031">
        <v>2019</v>
      </c>
      <c r="B3031" t="s">
        <v>203</v>
      </c>
      <c r="C3031">
        <v>83243</v>
      </c>
      <c r="D3031">
        <v>181765</v>
      </c>
      <c r="E3031">
        <v>372532</v>
      </c>
      <c r="F3031">
        <v>141706</v>
      </c>
      <c r="G3031">
        <v>2.1835469649099601</v>
      </c>
      <c r="H3031">
        <f>+E3031/F3031</f>
        <v>2.6289077385572948</v>
      </c>
      <c r="I3031">
        <v>-4.1151255997019603E-2</v>
      </c>
      <c r="J3031">
        <v>7.4444208294153404E-3</v>
      </c>
      <c r="K3031">
        <v>2.7492204785346998E-2</v>
      </c>
      <c r="N3031">
        <v>2.9700000000000001E-4</v>
      </c>
      <c r="O3031">
        <v>4.6799999999999999E-4</v>
      </c>
      <c r="P3031">
        <v>0.96427899599075295</v>
      </c>
      <c r="Q3031">
        <v>-8.4796547889710496E-3</v>
      </c>
      <c r="R3031">
        <v>628780.375</v>
      </c>
      <c r="S3031">
        <v>0</v>
      </c>
      <c r="T3031">
        <v>-1.05279237031936E-2</v>
      </c>
      <c r="U3031">
        <v>2.4613693356514001E-2</v>
      </c>
      <c r="V3031">
        <v>1.0035039408126001</v>
      </c>
      <c r="W3031">
        <v>6.6136933565140001E-3</v>
      </c>
      <c r="X3031">
        <v>7.1095121846760003E-3</v>
      </c>
      <c r="Z3031">
        <v>-7.5908567799427007E-2</v>
      </c>
      <c r="AA3031">
        <v>-0.249166734089423</v>
      </c>
      <c r="AB3031">
        <v>2.2270761060430798E-3</v>
      </c>
      <c r="AC3031" t="b">
        <v>0</v>
      </c>
      <c r="AD3031">
        <v>2.8836065969385198E-3</v>
      </c>
      <c r="AE3031">
        <v>9.3387138553743792E-3</v>
      </c>
      <c r="AF3031">
        <v>6.7668850914386E-3</v>
      </c>
      <c r="AG3031">
        <v>23515</v>
      </c>
      <c r="AH3031" t="e">
        <f>VLOOKUP(B3031,AN:AN,1,0)</f>
        <v>#N/A</v>
      </c>
      <c r="AI3031" t="str">
        <f>IF(G3031&lt;=2,"&lt;=2",IF(G3031&lt;3,"2-3","&gt;=3"))</f>
        <v>2-3</v>
      </c>
      <c r="AJ3031">
        <f>G3031-H3031</f>
        <v>-0.44536077364733462</v>
      </c>
    </row>
    <row r="3032" spans="1:36" hidden="1" x14ac:dyDescent="0.3">
      <c r="A3032">
        <v>2019</v>
      </c>
      <c r="B3032" t="s">
        <v>177</v>
      </c>
      <c r="C3032">
        <v>151256</v>
      </c>
      <c r="D3032">
        <v>311913</v>
      </c>
      <c r="E3032">
        <v>748560</v>
      </c>
      <c r="F3032">
        <v>298511</v>
      </c>
      <c r="G3032">
        <v>2.0621529063309798</v>
      </c>
      <c r="H3032">
        <f>+E3032/F3032</f>
        <v>2.5076462843915301</v>
      </c>
      <c r="I3032">
        <v>-8.3385279826468199E-3</v>
      </c>
      <c r="J3032">
        <v>9.2101003974676392E-3</v>
      </c>
      <c r="K3032">
        <v>2.92578843533992E-2</v>
      </c>
      <c r="N3032">
        <v>7.7910000000000002E-3</v>
      </c>
      <c r="O3032">
        <v>5.9680000000000002E-3</v>
      </c>
      <c r="P3032">
        <v>0.94810694456100497</v>
      </c>
      <c r="Q3032">
        <v>-7.0629119873040196E-3</v>
      </c>
      <c r="R3032">
        <v>1090230</v>
      </c>
      <c r="S3032">
        <v>0</v>
      </c>
      <c r="T3032">
        <v>-1.04451160877943E-2</v>
      </c>
      <c r="U3032">
        <v>2.46965009719133E-2</v>
      </c>
      <c r="V3032">
        <v>0.77543486335519396</v>
      </c>
      <c r="W3032">
        <v>6.6965009719133E-3</v>
      </c>
      <c r="X3032">
        <v>2.5053790890193599E-2</v>
      </c>
      <c r="Z3032">
        <v>-3.9537611182845801E-2</v>
      </c>
      <c r="AA3032">
        <v>-4.1900196848410003E-2</v>
      </c>
      <c r="AB3032">
        <v>7.2936800262572395E-4</v>
      </c>
      <c r="AC3032" t="b">
        <v>0</v>
      </c>
      <c r="AD3032">
        <v>8.0637319154669498E-3</v>
      </c>
      <c r="AE3032">
        <v>8.4835309980462806E-3</v>
      </c>
      <c r="AF3032">
        <v>6.0172860216622199E-3</v>
      </c>
      <c r="AG3032">
        <v>56216</v>
      </c>
      <c r="AH3032" t="e">
        <f>VLOOKUP(B3032,AN:AN,1,0)</f>
        <v>#N/A</v>
      </c>
      <c r="AI3032" t="str">
        <f>IF(G3032&lt;=2,"&lt;=2",IF(G3032&lt;3,"2-3","&gt;=3"))</f>
        <v>2-3</v>
      </c>
      <c r="AJ3032">
        <f>G3032-H3032</f>
        <v>-0.44549337806055034</v>
      </c>
    </row>
    <row r="3033" spans="1:36" hidden="1" x14ac:dyDescent="0.3">
      <c r="A3033">
        <v>2020</v>
      </c>
      <c r="B3033" t="s">
        <v>156</v>
      </c>
      <c r="C3033">
        <v>44679</v>
      </c>
      <c r="D3033">
        <v>125086</v>
      </c>
      <c r="E3033">
        <v>485809</v>
      </c>
      <c r="F3033">
        <v>149694</v>
      </c>
      <c r="G3033">
        <v>2.7996597954296201</v>
      </c>
      <c r="H3033">
        <f>+E3033/F3033</f>
        <v>3.2453471749034697</v>
      </c>
      <c r="I3033">
        <v>0.121043369222405</v>
      </c>
      <c r="J3033">
        <v>2.448621019721E-2</v>
      </c>
      <c r="K3033">
        <v>6.0932388782500999E-2</v>
      </c>
      <c r="N3033">
        <v>1.9813000000000001E-2</v>
      </c>
      <c r="O3033">
        <v>1.7656000000000002E-2</v>
      </c>
      <c r="P3033">
        <v>0.94701981544494596</v>
      </c>
      <c r="Q3033">
        <v>9.6723437309259499E-3</v>
      </c>
      <c r="R3033">
        <v>699431.25</v>
      </c>
      <c r="S3033">
        <v>0</v>
      </c>
      <c r="T3033">
        <v>1.1371912434697099E-2</v>
      </c>
      <c r="U3033">
        <v>4.3419696390628801E-2</v>
      </c>
      <c r="V3033">
        <v>0.85638586397051197</v>
      </c>
      <c r="W3033">
        <v>3.1419696390628797E-2</v>
      </c>
      <c r="X3033">
        <v>6.3903950426026299E-2</v>
      </c>
      <c r="Z3033">
        <v>4.3784715888451502E-2</v>
      </c>
      <c r="AA3033">
        <v>1.32806047250391</v>
      </c>
      <c r="AB3033">
        <v>8.2992143410423797E-4</v>
      </c>
      <c r="AC3033" t="b">
        <v>1</v>
      </c>
      <c r="AD3033">
        <v>-3.6801597354157597E-2</v>
      </c>
      <c r="AE3033">
        <v>1.25516267681777E-2</v>
      </c>
      <c r="AF3033">
        <v>0.16194533584154</v>
      </c>
      <c r="AG3033">
        <v>19229</v>
      </c>
      <c r="AH3033" t="e">
        <f>VLOOKUP(B3033,AN:AN,1,0)</f>
        <v>#N/A</v>
      </c>
      <c r="AI3033" t="str">
        <f>IF(G3033&lt;=2,"&lt;=2",IF(G3033&lt;3,"2-3","&gt;=3"))</f>
        <v>2-3</v>
      </c>
      <c r="AJ3033">
        <f>G3033-H3033</f>
        <v>-0.44568737947384962</v>
      </c>
    </row>
    <row r="3034" spans="1:36" hidden="1" x14ac:dyDescent="0.3">
      <c r="A3034">
        <v>2008</v>
      </c>
      <c r="B3034" t="s">
        <v>173</v>
      </c>
      <c r="C3034">
        <v>40755</v>
      </c>
      <c r="D3034">
        <v>92160</v>
      </c>
      <c r="E3034">
        <v>295994</v>
      </c>
      <c r="F3034">
        <v>109336</v>
      </c>
      <c r="G3034">
        <v>2.2613176297386799</v>
      </c>
      <c r="H3034">
        <f>+E3034/F3034</f>
        <v>2.7071961659471722</v>
      </c>
      <c r="I3034">
        <v>-8.0463306796769593E-2</v>
      </c>
      <c r="J3034">
        <v>8.1129372119904898E-4</v>
      </c>
      <c r="K3034">
        <v>-2.5755407944321601E-2</v>
      </c>
      <c r="L3034">
        <v>-5.43709675967693E-2</v>
      </c>
      <c r="M3034">
        <v>2.0978073589503501E-3</v>
      </c>
      <c r="N3034">
        <v>1.02E-4</v>
      </c>
      <c r="O3034">
        <v>1.15E-3</v>
      </c>
      <c r="P3034">
        <v>0.93195068836212203</v>
      </c>
      <c r="Q3034">
        <v>-1.1449456214899199E-3</v>
      </c>
      <c r="R3034">
        <v>408296.125</v>
      </c>
      <c r="S3034">
        <v>0</v>
      </c>
      <c r="T3034">
        <v>-1.2740865349769499E-3</v>
      </c>
      <c r="U3034">
        <v>7.1015865541994598E-3</v>
      </c>
      <c r="V3034">
        <v>0.75780884975184004</v>
      </c>
      <c r="W3034">
        <v>-3.08984134458005E-2</v>
      </c>
      <c r="X3034">
        <v>1.9299349695825401E-2</v>
      </c>
      <c r="Y3034">
        <v>3.3340630972748801E-2</v>
      </c>
      <c r="AA3034">
        <v>0.60301862739671197</v>
      </c>
      <c r="AB3034">
        <v>3.1466331025802301E-4</v>
      </c>
      <c r="AC3034" t="b">
        <v>0</v>
      </c>
      <c r="AF3034">
        <v>2.6012166981329899E-2</v>
      </c>
      <c r="AG3034">
        <v>9718</v>
      </c>
      <c r="AH3034" t="e">
        <f>VLOOKUP(B3034,AN:AN,1,0)</f>
        <v>#N/A</v>
      </c>
      <c r="AI3034" t="str">
        <f>IF(G3034&lt;=2,"&lt;=2",IF(G3034&lt;3,"2-3","&gt;=3"))</f>
        <v>2-3</v>
      </c>
      <c r="AJ3034">
        <f>G3034-H3034</f>
        <v>-0.44587853620849227</v>
      </c>
    </row>
    <row r="3035" spans="1:36" hidden="1" x14ac:dyDescent="0.3">
      <c r="A3035">
        <v>2020</v>
      </c>
      <c r="B3035" t="s">
        <v>58</v>
      </c>
      <c r="C3035">
        <v>346913</v>
      </c>
      <c r="D3035">
        <v>815480</v>
      </c>
      <c r="E3035">
        <v>1852204</v>
      </c>
      <c r="F3035">
        <v>662274</v>
      </c>
      <c r="G3035">
        <v>2.35067581785635</v>
      </c>
      <c r="H3035">
        <f>+E3035/F3035</f>
        <v>2.7967336782056975</v>
      </c>
      <c r="I3035">
        <v>-3.2739158996979198E-2</v>
      </c>
      <c r="J3035">
        <v>6.0320612043142E-2</v>
      </c>
      <c r="K3035">
        <v>9.6766790628433005E-2</v>
      </c>
      <c r="N3035">
        <v>9.5080000000000008E-3</v>
      </c>
      <c r="O3035">
        <v>1.91E-3</v>
      </c>
      <c r="P3035">
        <v>0.91380137205123901</v>
      </c>
      <c r="Q3035">
        <v>-9.6744894981379802E-3</v>
      </c>
      <c r="R3035">
        <v>2655812</v>
      </c>
      <c r="S3035">
        <v>2.6080908774776801E-4</v>
      </c>
      <c r="T3035">
        <v>-1.00309159606695E-2</v>
      </c>
      <c r="U3035">
        <v>2.2016867995262101E-2</v>
      </c>
      <c r="V3035">
        <v>0.90789779563791095</v>
      </c>
      <c r="W3035">
        <v>1.0016867995262101E-2</v>
      </c>
      <c r="X3035">
        <v>5.8716819288280903E-2</v>
      </c>
      <c r="Z3035">
        <v>-8.2049071623480796E-2</v>
      </c>
      <c r="AA3035">
        <v>1.50863362229922</v>
      </c>
      <c r="AB3035">
        <v>7.4185696070476405E-4</v>
      </c>
      <c r="AC3035" t="b">
        <v>0</v>
      </c>
      <c r="AD3035">
        <v>-2.1066653848367901E-4</v>
      </c>
      <c r="AE3035">
        <v>7.0629999412609003E-3</v>
      </c>
      <c r="AF3035">
        <v>6.8957922800509996E-2</v>
      </c>
      <c r="AG3035">
        <v>182671</v>
      </c>
      <c r="AH3035" t="str">
        <f>VLOOKUP(B3035,AN:AN,1,0)</f>
        <v>Charlotte - NC</v>
      </c>
      <c r="AI3035" t="str">
        <f>IF(G3035&lt;=2,"&lt;=2",IF(G3035&lt;3,"2-3","&gt;=3"))</f>
        <v>2-3</v>
      </c>
      <c r="AJ3035">
        <f>G3035-H3035</f>
        <v>-0.44605786034934747</v>
      </c>
    </row>
    <row r="3036" spans="1:36" hidden="1" x14ac:dyDescent="0.3">
      <c r="A3036">
        <v>2013</v>
      </c>
      <c r="B3036" t="s">
        <v>177</v>
      </c>
      <c r="C3036">
        <v>144085</v>
      </c>
      <c r="D3036">
        <v>308237</v>
      </c>
      <c r="E3036">
        <v>763224</v>
      </c>
      <c r="F3036">
        <v>295213</v>
      </c>
      <c r="G3036">
        <v>2.1392719575250698</v>
      </c>
      <c r="H3036">
        <f>+E3036/F3036</f>
        <v>2.5853333017177427</v>
      </c>
      <c r="I3036">
        <v>-1.13945740341446E-2</v>
      </c>
      <c r="J3036">
        <v>-1.7407749663107E-2</v>
      </c>
      <c r="K3036">
        <v>-1.47724832026287E-2</v>
      </c>
      <c r="L3036">
        <v>3.7975651514716498E-2</v>
      </c>
      <c r="M3036">
        <v>-2.20194001449271E-2</v>
      </c>
      <c r="N3036">
        <v>-4.1199999999999999E-4</v>
      </c>
      <c r="O3036">
        <v>-2.9789999999999999E-3</v>
      </c>
      <c r="P3036">
        <v>0.94314414262771595</v>
      </c>
      <c r="Q3036">
        <v>-1.9333362579350101E-3</v>
      </c>
      <c r="R3036">
        <v>1088965</v>
      </c>
      <c r="S3036">
        <v>0</v>
      </c>
      <c r="T3036">
        <v>-6.25905487686394E-3</v>
      </c>
      <c r="U3036">
        <v>1.4446054585278E-2</v>
      </c>
      <c r="V3036">
        <v>0.74309169630885696</v>
      </c>
      <c r="W3036">
        <v>-5.5394541472199895E-4</v>
      </c>
      <c r="X3036">
        <v>1.2419887743322301E-2</v>
      </c>
      <c r="Y3036">
        <v>7.5969131902656306E-2</v>
      </c>
      <c r="Z3036">
        <v>-8.9660000729546198E-3</v>
      </c>
      <c r="AA3036">
        <v>0.16658173543031499</v>
      </c>
      <c r="AB3036">
        <v>8.3595398272361696E-4</v>
      </c>
      <c r="AC3036" t="b">
        <v>0</v>
      </c>
      <c r="AF3036">
        <v>2.22921062059631E-2</v>
      </c>
      <c r="AG3036">
        <v>50866</v>
      </c>
      <c r="AH3036" t="e">
        <f>VLOOKUP(B3036,AN:AN,1,0)</f>
        <v>#N/A</v>
      </c>
      <c r="AI3036" t="str">
        <f>IF(G3036&lt;=2,"&lt;=2",IF(G3036&lt;3,"2-3","&gt;=3"))</f>
        <v>2-3</v>
      </c>
      <c r="AJ3036">
        <f>G3036-H3036</f>
        <v>-0.44606134419267285</v>
      </c>
    </row>
    <row r="3037" spans="1:36" hidden="1" x14ac:dyDescent="0.3">
      <c r="A3037">
        <v>2013</v>
      </c>
      <c r="B3037" t="s">
        <v>162</v>
      </c>
      <c r="C3037">
        <v>739799</v>
      </c>
      <c r="D3037">
        <v>1738677</v>
      </c>
      <c r="E3037">
        <v>4169763</v>
      </c>
      <c r="F3037">
        <v>1491126</v>
      </c>
      <c r="G3037">
        <v>2.35020187915906</v>
      </c>
      <c r="H3037">
        <f>+E3037/F3037</f>
        <v>2.7963854161217765</v>
      </c>
      <c r="I3037">
        <v>-1.2173588137113899E-2</v>
      </c>
      <c r="J3037">
        <v>-5.3711505606770004E-3</v>
      </c>
      <c r="K3037">
        <v>-2.7358841001987001E-3</v>
      </c>
      <c r="L3037">
        <v>4.5007075369358003E-2</v>
      </c>
      <c r="M3037">
        <v>-1.4987976290285501E-2</v>
      </c>
      <c r="N3037">
        <v>4.0000000000000002E-4</v>
      </c>
      <c r="O3037">
        <v>-2.6809999999999998E-3</v>
      </c>
      <c r="P3037">
        <v>0.93584614992141701</v>
      </c>
      <c r="Q3037">
        <v>-8.7660551071200299E-4</v>
      </c>
      <c r="R3037">
        <v>6082910</v>
      </c>
      <c r="S3037">
        <v>9.9860195725983594E-5</v>
      </c>
      <c r="T3037">
        <v>-7.0004453882574497E-3</v>
      </c>
      <c r="U3037">
        <v>1.3704664073884499E-2</v>
      </c>
      <c r="V3037">
        <v>1.05033153228271</v>
      </c>
      <c r="W3037">
        <v>-1.2953359261154999E-3</v>
      </c>
      <c r="X3037">
        <v>1.35327782483832E-2</v>
      </c>
      <c r="Y3037">
        <v>8.2051829037667598E-2</v>
      </c>
      <c r="Z3037">
        <v>7.8157719269489903E-2</v>
      </c>
      <c r="AA3037">
        <v>0.45596419665416799</v>
      </c>
      <c r="AB3037">
        <v>6.4048263465630803E-4</v>
      </c>
      <c r="AC3037" t="b">
        <v>0</v>
      </c>
      <c r="AF3037">
        <v>1.35362217034083E-2</v>
      </c>
      <c r="AG3037">
        <v>294336</v>
      </c>
      <c r="AH3037" t="str">
        <f>VLOOKUP(B3037,AN:AN,1,0)</f>
        <v>Philadelphia - PA</v>
      </c>
      <c r="AI3037" t="str">
        <f>IF(G3037&lt;=2,"&lt;=2",IF(G3037&lt;3,"2-3","&gt;=3"))</f>
        <v>2-3</v>
      </c>
      <c r="AJ3037">
        <f>G3037-H3037</f>
        <v>-0.44618353696271651</v>
      </c>
    </row>
    <row r="3038" spans="1:36" hidden="1" x14ac:dyDescent="0.3">
      <c r="A3038">
        <v>2015</v>
      </c>
      <c r="B3038" t="s">
        <v>153</v>
      </c>
      <c r="C3038">
        <v>36873</v>
      </c>
      <c r="D3038">
        <v>80062</v>
      </c>
      <c r="E3038">
        <v>179318</v>
      </c>
      <c r="F3038">
        <v>68505</v>
      </c>
      <c r="G3038">
        <v>2.17129064627234</v>
      </c>
      <c r="H3038">
        <f>+E3038/F3038</f>
        <v>2.6175899569374499</v>
      </c>
      <c r="I3038">
        <v>-4.7983144539257602E-2</v>
      </c>
      <c r="J3038">
        <v>4.6905186027288402E-3</v>
      </c>
      <c r="K3038">
        <v>1.79276059269904E-2</v>
      </c>
      <c r="L3038">
        <v>7.6741357788443598E-2</v>
      </c>
      <c r="M3038">
        <v>1.2396560981869699E-2</v>
      </c>
      <c r="N3038">
        <v>3.0100000000000001E-3</v>
      </c>
      <c r="O3038">
        <v>4.1920000000000004E-3</v>
      </c>
      <c r="P3038">
        <v>0.92783612012863204</v>
      </c>
      <c r="Q3038">
        <v>-1.5637338161467899E-2</v>
      </c>
      <c r="R3038">
        <v>271293.625</v>
      </c>
      <c r="S3038">
        <v>0</v>
      </c>
      <c r="T3038">
        <v>-1.7936136573552999E-2</v>
      </c>
      <c r="U3038">
        <v>1.32682528346777E-2</v>
      </c>
      <c r="V3038">
        <v>0.92034907302400304</v>
      </c>
      <c r="W3038">
        <v>1.22682528346776E-2</v>
      </c>
      <c r="X3038">
        <v>3.5476241668458398E-2</v>
      </c>
      <c r="Y3038">
        <v>0.12258033577151201</v>
      </c>
      <c r="Z3038">
        <v>2.4375290620873898E-2</v>
      </c>
      <c r="AA3038">
        <v>-0.484669480541288</v>
      </c>
      <c r="AB3038">
        <v>7.5252633842184404E-4</v>
      </c>
      <c r="AC3038" t="b">
        <v>0</v>
      </c>
      <c r="AF3038">
        <v>6.2352182326381404E-3</v>
      </c>
      <c r="AG3038">
        <v>9632</v>
      </c>
      <c r="AH3038" t="e">
        <f>VLOOKUP(B3038,AN:AN,1,0)</f>
        <v>#N/A</v>
      </c>
      <c r="AI3038" t="str">
        <f>IF(G3038&lt;=2,"&lt;=2",IF(G3038&lt;3,"2-3","&gt;=3"))</f>
        <v>2-3</v>
      </c>
      <c r="AJ3038">
        <f>G3038-H3038</f>
        <v>-0.44629931066510986</v>
      </c>
    </row>
    <row r="3039" spans="1:36" hidden="1" x14ac:dyDescent="0.3">
      <c r="A3039">
        <v>2017</v>
      </c>
      <c r="B3039" t="s">
        <v>153</v>
      </c>
      <c r="C3039">
        <v>35524</v>
      </c>
      <c r="D3039">
        <v>74365</v>
      </c>
      <c r="E3039">
        <v>182115</v>
      </c>
      <c r="F3039">
        <v>71705</v>
      </c>
      <c r="G3039">
        <v>2.0933734939758999</v>
      </c>
      <c r="H3039">
        <f>+E3039/F3039</f>
        <v>2.5397810473467679</v>
      </c>
      <c r="I3039">
        <v>-7.5209019711580697E-3</v>
      </c>
      <c r="J3039">
        <v>1.05128325521945E-2</v>
      </c>
      <c r="K3039">
        <v>1.90436804890632E-2</v>
      </c>
      <c r="L3039">
        <v>9.4264497846364995E-2</v>
      </c>
      <c r="M3039">
        <v>4.3718736618757303E-2</v>
      </c>
      <c r="N3039">
        <v>2.0990000000000002E-3</v>
      </c>
      <c r="O3039">
        <v>-4.1960000000000001E-3</v>
      </c>
      <c r="P3039">
        <v>0.91671788692474399</v>
      </c>
      <c r="Q3039">
        <v>-2.7678191661833999E-2</v>
      </c>
      <c r="R3039">
        <v>270067.28125</v>
      </c>
      <c r="S3039">
        <v>0</v>
      </c>
      <c r="T3039">
        <v>-1.18048619478941E-2</v>
      </c>
      <c r="U3039">
        <v>1.45825985819101E-2</v>
      </c>
      <c r="V3039">
        <v>0.93060774638958099</v>
      </c>
      <c r="W3039">
        <v>-6.4174014180899E-3</v>
      </c>
      <c r="X3039">
        <v>3.2301341589267202E-2</v>
      </c>
      <c r="Y3039">
        <v>0.10793530626034301</v>
      </c>
      <c r="Z3039">
        <v>-1.20364355645496E-2</v>
      </c>
      <c r="AA3039">
        <v>-0.17716449257643099</v>
      </c>
      <c r="AB3039">
        <v>1.2383900928792501E-3</v>
      </c>
      <c r="AC3039" t="b">
        <v>0</v>
      </c>
      <c r="AF3039">
        <v>2.1259029927760499E-2</v>
      </c>
      <c r="AG3039">
        <v>10003</v>
      </c>
      <c r="AH3039" t="e">
        <f>VLOOKUP(B3039,AN:AN,1,0)</f>
        <v>#N/A</v>
      </c>
      <c r="AI3039" t="str">
        <f>IF(G3039&lt;=2,"&lt;=2",IF(G3039&lt;3,"2-3","&gt;=3"))</f>
        <v>2-3</v>
      </c>
      <c r="AJ3039">
        <f>G3039-H3039</f>
        <v>-0.44640755337086802</v>
      </c>
    </row>
    <row r="3040" spans="1:36" hidden="1" x14ac:dyDescent="0.3">
      <c r="A3040">
        <v>2020</v>
      </c>
      <c r="B3040" t="s">
        <v>178</v>
      </c>
      <c r="C3040">
        <v>45921</v>
      </c>
      <c r="D3040">
        <v>97081</v>
      </c>
      <c r="E3040">
        <v>230204</v>
      </c>
      <c r="F3040">
        <v>89900</v>
      </c>
      <c r="G3040">
        <v>2.1140872367762</v>
      </c>
      <c r="H3040">
        <f>+E3040/F3040</f>
        <v>2.5606674082313683</v>
      </c>
      <c r="I3040">
        <v>-6.7565756426353804E-2</v>
      </c>
      <c r="J3040">
        <v>-2.14034542441368E-2</v>
      </c>
      <c r="K3040">
        <v>1.5042724341154E-2</v>
      </c>
      <c r="N3040">
        <v>9.9599999999999992E-4</v>
      </c>
      <c r="O3040">
        <v>5.5399999999999905E-4</v>
      </c>
      <c r="P3040">
        <v>0.96282732486724898</v>
      </c>
      <c r="Q3040">
        <v>6.0824751853949498E-3</v>
      </c>
      <c r="R3040">
        <v>337862.40625</v>
      </c>
      <c r="S3040">
        <v>0</v>
      </c>
      <c r="T3040" s="1">
        <v>-5.3085386755163901E-7</v>
      </c>
      <c r="U3040">
        <v>3.2047253102064098E-2</v>
      </c>
      <c r="V3040">
        <v>0.61170418855036501</v>
      </c>
      <c r="W3040">
        <v>2.0047253102064001E-2</v>
      </c>
      <c r="X3040">
        <v>0</v>
      </c>
      <c r="Z3040">
        <v>-8.1877344738822105E-2</v>
      </c>
      <c r="AA3040">
        <v>-0.43944748648119197</v>
      </c>
      <c r="AB3040">
        <v>1.9920318725099601E-3</v>
      </c>
      <c r="AC3040" t="b">
        <v>0</v>
      </c>
      <c r="AF3040">
        <v>0</v>
      </c>
      <c r="AG3040">
        <v>9036</v>
      </c>
      <c r="AH3040" t="e">
        <f>VLOOKUP(B3040,AN:AN,1,0)</f>
        <v>#N/A</v>
      </c>
      <c r="AI3040" t="str">
        <f>IF(G3040&lt;=2,"&lt;=2",IF(G3040&lt;3,"2-3","&gt;=3"))</f>
        <v>2-3</v>
      </c>
      <c r="AJ3040">
        <f>G3040-H3040</f>
        <v>-0.44658017145516826</v>
      </c>
    </row>
    <row r="3041" spans="1:36" hidden="1" x14ac:dyDescent="0.3">
      <c r="A3041">
        <v>2005</v>
      </c>
      <c r="B3041" t="s">
        <v>209</v>
      </c>
      <c r="C3041">
        <v>81526</v>
      </c>
      <c r="D3041">
        <v>172616</v>
      </c>
      <c r="E3041">
        <v>430008</v>
      </c>
      <c r="F3041">
        <v>167709</v>
      </c>
      <c r="G3041">
        <v>2.1173122684787602</v>
      </c>
      <c r="H3041">
        <f>+E3041/F3041</f>
        <v>2.564012664794376</v>
      </c>
      <c r="J3041">
        <v>-8.6783524602651006E-3</v>
      </c>
      <c r="K3041">
        <v>-1.48366425931449E-3</v>
      </c>
      <c r="L3041">
        <v>-5.3465925123542403E-2</v>
      </c>
      <c r="M3041">
        <v>5.1049822941423503E-3</v>
      </c>
      <c r="N3041">
        <v>8.4500000000000005E-4</v>
      </c>
      <c r="P3041">
        <v>0.93495798110961903</v>
      </c>
      <c r="R3041">
        <v>655062.0625</v>
      </c>
      <c r="T3041">
        <v>2.1436172537504998E-3</v>
      </c>
      <c r="U3041">
        <v>1.71671193093061E-2</v>
      </c>
      <c r="V3041">
        <v>0.81827118051413295</v>
      </c>
      <c r="W3041">
        <v>-1.6832880690693899E-2</v>
      </c>
      <c r="Y3041">
        <v>6.2387184121102399E-3</v>
      </c>
      <c r="AG3041">
        <v>30749</v>
      </c>
      <c r="AH3041" t="e">
        <f>VLOOKUP(B3041,AN:AN,1,0)</f>
        <v>#N/A</v>
      </c>
      <c r="AI3041" t="str">
        <f>IF(G3041&lt;=2,"&lt;=2",IF(G3041&lt;3,"2-3","&gt;=3"))</f>
        <v>2-3</v>
      </c>
      <c r="AJ3041">
        <f>G3041-H3041</f>
        <v>-0.44670039631561576</v>
      </c>
    </row>
    <row r="3042" spans="1:36" hidden="1" x14ac:dyDescent="0.3">
      <c r="A3042">
        <v>2017</v>
      </c>
      <c r="B3042" t="s">
        <v>97</v>
      </c>
      <c r="C3042">
        <v>157599</v>
      </c>
      <c r="D3042">
        <v>342808</v>
      </c>
      <c r="E3042">
        <v>820879</v>
      </c>
      <c r="F3042">
        <v>313078</v>
      </c>
      <c r="G3042">
        <v>2.1751914669509298</v>
      </c>
      <c r="H3042">
        <f>+E3042/F3042</f>
        <v>2.6219632168341436</v>
      </c>
      <c r="I3042">
        <v>-1.5218744412761401E-2</v>
      </c>
      <c r="J3042">
        <v>-2.0967330783605901E-3</v>
      </c>
      <c r="K3042">
        <v>6.4341148585080896E-3</v>
      </c>
      <c r="L3042">
        <v>2.5475146114826201E-2</v>
      </c>
      <c r="M3042">
        <v>-2.50706151127815E-2</v>
      </c>
      <c r="N3042">
        <v>5.5389999999999997E-3</v>
      </c>
      <c r="O3042">
        <v>-3.725E-3</v>
      </c>
      <c r="P3042">
        <v>0.93989682197570801</v>
      </c>
      <c r="Q3042">
        <v>-4.5216679573060097E-3</v>
      </c>
      <c r="R3042">
        <v>1215074</v>
      </c>
      <c r="S3042">
        <v>2.4211120974901101E-4</v>
      </c>
      <c r="T3042">
        <v>-8.3282459527254504E-3</v>
      </c>
      <c r="U3042">
        <v>1.8059214577078798E-2</v>
      </c>
      <c r="V3042">
        <v>0.97815704729999797</v>
      </c>
      <c r="W3042">
        <v>-2.9407854229211998E-3</v>
      </c>
      <c r="X3042">
        <v>2.2693890727140599E-2</v>
      </c>
      <c r="Y3042">
        <v>6.4713711848722905E-2</v>
      </c>
      <c r="Z3042">
        <v>-4.8249935927133702E-3</v>
      </c>
      <c r="AA3042">
        <v>-2.6657934273377398E-2</v>
      </c>
      <c r="AB3042">
        <v>1.1298523121620501E-3</v>
      </c>
      <c r="AC3042" t="b">
        <v>0</v>
      </c>
      <c r="AF3042">
        <v>1.3784198208377001E-2</v>
      </c>
      <c r="AG3042">
        <v>63361</v>
      </c>
      <c r="AH3042" t="str">
        <f>VLOOKUP(B3042,AN:AN,1,0)</f>
        <v>Hartford - CT</v>
      </c>
      <c r="AI3042" t="str">
        <f>IF(G3042&lt;=2,"&lt;=2",IF(G3042&lt;3,"2-3","&gt;=3"))</f>
        <v>2-3</v>
      </c>
      <c r="AJ3042">
        <f>G3042-H3042</f>
        <v>-0.44677174988321378</v>
      </c>
    </row>
    <row r="3043" spans="1:36" hidden="1" x14ac:dyDescent="0.3">
      <c r="A3043">
        <v>2010</v>
      </c>
      <c r="B3043" t="s">
        <v>137</v>
      </c>
      <c r="C3043">
        <v>233819</v>
      </c>
      <c r="D3043">
        <v>516245</v>
      </c>
      <c r="E3043">
        <v>1012680</v>
      </c>
      <c r="F3043">
        <v>381422</v>
      </c>
      <c r="G3043">
        <v>2.2078830206270599</v>
      </c>
      <c r="H3043">
        <f>+E3043/F3043</f>
        <v>2.6550120339151912</v>
      </c>
      <c r="I3043">
        <v>-3.20976044226675E-2</v>
      </c>
      <c r="J3043">
        <v>-4.3388516642153601E-3</v>
      </c>
      <c r="K3043">
        <v>-2.5437794037163199E-2</v>
      </c>
      <c r="L3043">
        <v>-1.36667425185442E-2</v>
      </c>
      <c r="M3043">
        <v>-2.59427041746676E-2</v>
      </c>
      <c r="N3043">
        <v>2.349E-3</v>
      </c>
      <c r="O3043">
        <v>2.8050000000000002E-3</v>
      </c>
      <c r="P3043">
        <v>0.94549483060836803</v>
      </c>
      <c r="Q3043">
        <v>3.5815834999090002E-3</v>
      </c>
      <c r="R3043">
        <v>1557787</v>
      </c>
      <c r="S3043">
        <v>1.6714954312458199E-4</v>
      </c>
      <c r="T3043">
        <v>-2.12624873965978E-2</v>
      </c>
      <c r="U3043">
        <v>-1.46008664742112E-2</v>
      </c>
      <c r="V3043">
        <v>0.87113487768878195</v>
      </c>
      <c r="W3043">
        <v>-3.0600866474211199E-2</v>
      </c>
      <c r="X3043">
        <v>8.4689101849788205E-4</v>
      </c>
      <c r="Y3043">
        <v>4.9345705101095601E-2</v>
      </c>
      <c r="Z3043">
        <v>2.9391212352854499E-2</v>
      </c>
      <c r="AA3043">
        <v>0.407356392369284</v>
      </c>
      <c r="AB3043">
        <v>1.19233340762201E-3</v>
      </c>
      <c r="AC3043" t="b">
        <v>0</v>
      </c>
      <c r="AF3043">
        <v>3.6995765544907502E-3</v>
      </c>
      <c r="AG3043">
        <v>89816</v>
      </c>
      <c r="AH3043" t="str">
        <f>VLOOKUP(B3043,AN:AN,1,0)</f>
        <v>Milwaukee - WI</v>
      </c>
      <c r="AI3043" t="str">
        <f>IF(G3043&lt;=2,"&lt;=2",IF(G3043&lt;3,"2-3","&gt;=3"))</f>
        <v>2-3</v>
      </c>
      <c r="AJ3043">
        <f>G3043-H3043</f>
        <v>-0.44712901328813137</v>
      </c>
    </row>
    <row r="3044" spans="1:36" hidden="1" x14ac:dyDescent="0.3">
      <c r="A3044">
        <v>2015</v>
      </c>
      <c r="B3044" t="s">
        <v>164</v>
      </c>
      <c r="C3044">
        <v>298463</v>
      </c>
      <c r="D3044">
        <v>597112</v>
      </c>
      <c r="E3044">
        <v>1642058</v>
      </c>
      <c r="F3044">
        <v>670790</v>
      </c>
      <c r="G3044">
        <v>2.0006231928245701</v>
      </c>
      <c r="H3044">
        <f>+E3044/F3044</f>
        <v>2.4479464511993321</v>
      </c>
      <c r="I3044">
        <v>7.5532376518148599E-3</v>
      </c>
      <c r="J3044">
        <v>-1.0404765605926399E-2</v>
      </c>
      <c r="K3044">
        <v>2.8323217183352E-3</v>
      </c>
      <c r="L3044">
        <v>1.01568868737667E-2</v>
      </c>
      <c r="M3044">
        <v>-5.4187909932807102E-2</v>
      </c>
      <c r="N3044">
        <v>4.215E-3</v>
      </c>
      <c r="O3044">
        <v>5.986E-3</v>
      </c>
      <c r="P3044">
        <v>0.92291736602783203</v>
      </c>
      <c r="Q3044">
        <v>-1.31878256797789E-2</v>
      </c>
      <c r="R3044">
        <v>2378913</v>
      </c>
      <c r="S3044">
        <v>2.21437349837797E-4</v>
      </c>
      <c r="T3044">
        <v>-1.0783107951283399E-2</v>
      </c>
      <c r="U3044">
        <v>2.0421281456947299E-2</v>
      </c>
      <c r="V3044">
        <v>0.86414454948055297</v>
      </c>
      <c r="W3044">
        <v>1.9421281456947201E-2</v>
      </c>
      <c r="X3044">
        <v>3.2185918798923803E-2</v>
      </c>
      <c r="Y3044">
        <v>7.672470948948E-2</v>
      </c>
      <c r="Z3044">
        <v>1.33418858816276E-2</v>
      </c>
      <c r="AA3044">
        <v>-9.8603219050741306E-2</v>
      </c>
      <c r="AB3044">
        <v>8.8574939935118799E-4</v>
      </c>
      <c r="AC3044" t="b">
        <v>1</v>
      </c>
      <c r="AD3044">
        <v>2.94886454704752E-3</v>
      </c>
      <c r="AE3044">
        <v>1.16767616133923E-2</v>
      </c>
      <c r="AF3044">
        <v>2.9805467288167398E-2</v>
      </c>
      <c r="AG3044">
        <v>93226</v>
      </c>
      <c r="AH3044" t="str">
        <f>VLOOKUP(B3044,AN:AN,1,0)</f>
        <v>Pittsburgh - PA</v>
      </c>
      <c r="AI3044" t="str">
        <f>IF(G3044&lt;=2,"&lt;=2",IF(G3044&lt;3,"2-3","&gt;=3"))</f>
        <v>2-3</v>
      </c>
      <c r="AJ3044">
        <f>G3044-H3044</f>
        <v>-0.44732325837476195</v>
      </c>
    </row>
    <row r="3045" spans="1:36" hidden="1" x14ac:dyDescent="0.3">
      <c r="A3045">
        <v>2007</v>
      </c>
      <c r="B3045" t="s">
        <v>198</v>
      </c>
      <c r="C3045">
        <v>468551</v>
      </c>
      <c r="D3045">
        <v>1025683</v>
      </c>
      <c r="E3045">
        <v>2217545</v>
      </c>
      <c r="F3045">
        <v>841118</v>
      </c>
      <c r="G3045">
        <v>2.1890530593254498</v>
      </c>
      <c r="H3045">
        <f>+E3045/F3045</f>
        <v>2.6364255669240224</v>
      </c>
      <c r="I3045">
        <v>7.1389977924070699E-3</v>
      </c>
      <c r="J3045">
        <v>1.7827972304075901E-2</v>
      </c>
      <c r="K3045">
        <v>-1.17963546067475E-2</v>
      </c>
      <c r="L3045">
        <v>-8.4062542647123303E-2</v>
      </c>
      <c r="M3045">
        <v>7.7356686815618801E-3</v>
      </c>
      <c r="N3045">
        <v>1.5889999999999999E-3</v>
      </c>
      <c r="O3045">
        <v>-2.2009999999999998E-3</v>
      </c>
      <c r="P3045">
        <v>0.949135601520538</v>
      </c>
      <c r="Q3045">
        <v>9.6982717514004703E-4</v>
      </c>
      <c r="R3045">
        <v>3317089</v>
      </c>
      <c r="S3045">
        <v>6.6195157509013104E-4</v>
      </c>
      <c r="T3045">
        <v>3.8713064044714002E-2</v>
      </c>
      <c r="U3045">
        <v>6.7476876080036205E-2</v>
      </c>
      <c r="V3045">
        <v>1.3645198941551999</v>
      </c>
      <c r="W3045">
        <v>3.84768760800362E-2</v>
      </c>
      <c r="X3045">
        <v>6.2806595874623202E-3</v>
      </c>
      <c r="Y3045">
        <v>6.5934406869232201E-2</v>
      </c>
      <c r="AA3045">
        <v>1.4790394962222499</v>
      </c>
      <c r="AB3045">
        <v>1.4775704801119E-3</v>
      </c>
      <c r="AC3045" t="b">
        <v>1</v>
      </c>
      <c r="AF3045">
        <v>1.5465237691837899E-2</v>
      </c>
      <c r="AG3045">
        <v>255389</v>
      </c>
      <c r="AH3045" t="str">
        <f>VLOOKUP(B3045,AN:AN,1,0)</f>
        <v>Seattle - WA</v>
      </c>
      <c r="AI3045" t="str">
        <f>IF(G3045&lt;=2,"&lt;=2",IF(G3045&lt;3,"2-3","&gt;=3"))</f>
        <v>2-3</v>
      </c>
      <c r="AJ3045">
        <f>G3045-H3045</f>
        <v>-0.44737250759857261</v>
      </c>
    </row>
    <row r="3046" spans="1:36" hidden="1" x14ac:dyDescent="0.3">
      <c r="A3046">
        <v>2005</v>
      </c>
      <c r="B3046" t="s">
        <v>42</v>
      </c>
      <c r="C3046">
        <v>316164</v>
      </c>
      <c r="D3046">
        <v>715741</v>
      </c>
      <c r="E3046">
        <v>1816081</v>
      </c>
      <c r="F3046">
        <v>669818</v>
      </c>
      <c r="G3046">
        <v>2.26382826634278</v>
      </c>
      <c r="H3046">
        <f>+E3046/F3046</f>
        <v>2.7113051605062868</v>
      </c>
      <c r="J3046">
        <v>-9.0573281049727995E-3</v>
      </c>
      <c r="K3046">
        <v>-1.8626399040221999E-3</v>
      </c>
      <c r="L3046">
        <v>-1.7315334141254399E-2</v>
      </c>
      <c r="M3046">
        <v>4.1255573276430299E-2</v>
      </c>
      <c r="N3046">
        <v>1.3270000000000001E-3</v>
      </c>
      <c r="P3046">
        <v>0.93655449151992798</v>
      </c>
      <c r="R3046">
        <v>2647577</v>
      </c>
      <c r="T3046">
        <v>-9.2993956059200106E-5</v>
      </c>
      <c r="U3046">
        <v>1.4930508099496399E-2</v>
      </c>
      <c r="V3046">
        <v>0.99726800125159998</v>
      </c>
      <c r="W3046">
        <v>-1.90694919005036E-2</v>
      </c>
      <c r="Y3046">
        <v>3.3522474064738503E-2</v>
      </c>
      <c r="AG3046">
        <v>167935</v>
      </c>
      <c r="AH3046" t="str">
        <f>VLOOKUP(B3046,AN:AN,1,0)</f>
        <v>Baltimore - MD</v>
      </c>
      <c r="AI3046" t="str">
        <f>IF(G3046&lt;=2,"&lt;=2",IF(G3046&lt;3,"2-3","&gt;=3"))</f>
        <v>2-3</v>
      </c>
      <c r="AJ3046">
        <f>G3046-H3046</f>
        <v>-0.44747689416350678</v>
      </c>
    </row>
    <row r="3047" spans="1:36" hidden="1" x14ac:dyDescent="0.3">
      <c r="A3047">
        <v>2015</v>
      </c>
      <c r="B3047" t="s">
        <v>89</v>
      </c>
      <c r="C3047">
        <v>13403</v>
      </c>
      <c r="D3047">
        <v>29378</v>
      </c>
      <c r="E3047">
        <v>93468</v>
      </c>
      <c r="F3047">
        <v>35412</v>
      </c>
      <c r="G3047">
        <v>2.1918973364172198</v>
      </c>
      <c r="H3047">
        <f>+E3047/F3047</f>
        <v>2.6394442561843441</v>
      </c>
      <c r="I3047">
        <v>-6.7424027310600695E-2</v>
      </c>
      <c r="J3047">
        <v>-1.1156427673995399E-2</v>
      </c>
      <c r="K3047">
        <v>2.0806596502662002E-3</v>
      </c>
      <c r="L3047">
        <v>8.0227828472853001E-3</v>
      </c>
      <c r="M3047">
        <v>-5.6322013959288597E-2</v>
      </c>
      <c r="N3047">
        <v>5.1710000000000002E-3</v>
      </c>
      <c r="O3047">
        <v>6.0829999999999999E-3</v>
      </c>
      <c r="P3047">
        <v>0.96471852064132702</v>
      </c>
      <c r="Q3047">
        <v>3.1706690788270101E-3</v>
      </c>
      <c r="R3047">
        <v>127980.6953125</v>
      </c>
      <c r="S3047">
        <v>0</v>
      </c>
      <c r="T3047">
        <v>2.893135137856E-2</v>
      </c>
      <c r="U3047">
        <v>6.0135740786790799E-2</v>
      </c>
      <c r="V3047">
        <v>0.63932645530675003</v>
      </c>
      <c r="W3047">
        <v>5.9135740786790798E-2</v>
      </c>
      <c r="X3047">
        <v>0</v>
      </c>
      <c r="Y3047">
        <v>3.5337184171266099E-2</v>
      </c>
      <c r="Z3047">
        <v>0.16927983292029999</v>
      </c>
      <c r="AA3047">
        <v>-0.28253080741758002</v>
      </c>
      <c r="AB3047">
        <v>3.0422878004259202E-4</v>
      </c>
      <c r="AC3047" t="b">
        <v>0</v>
      </c>
      <c r="AF3047">
        <v>3.1639793124429501E-2</v>
      </c>
      <c r="AG3047">
        <v>3287</v>
      </c>
      <c r="AH3047" t="e">
        <f>VLOOKUP(B3047,AN:AN,1,0)</f>
        <v>#N/A</v>
      </c>
      <c r="AI3047" t="str">
        <f>IF(G3047&lt;=2,"&lt;=2",IF(G3047&lt;3,"2-3","&gt;=3"))</f>
        <v>2-3</v>
      </c>
      <c r="AJ3047">
        <f>G3047-H3047</f>
        <v>-0.44754691976712424</v>
      </c>
    </row>
    <row r="3048" spans="1:36" hidden="1" x14ac:dyDescent="0.3">
      <c r="A3048">
        <v>2012</v>
      </c>
      <c r="B3048" t="s">
        <v>197</v>
      </c>
      <c r="C3048">
        <v>71953</v>
      </c>
      <c r="D3048">
        <v>151554</v>
      </c>
      <c r="E3048">
        <v>327682</v>
      </c>
      <c r="F3048">
        <v>128302</v>
      </c>
      <c r="G3048">
        <v>2.1062916070212498</v>
      </c>
      <c r="H3048">
        <f>+E3048/F3048</f>
        <v>2.5539898053031131</v>
      </c>
      <c r="I3048">
        <v>-2.76591822788212E-2</v>
      </c>
      <c r="J3048">
        <v>3.6670770496130501E-3</v>
      </c>
      <c r="K3048">
        <v>9.3721865117550006E-3</v>
      </c>
      <c r="L3048">
        <v>8.3454182013869199E-2</v>
      </c>
      <c r="M3048">
        <v>2.6284868828952399E-2</v>
      </c>
      <c r="N3048">
        <v>-3.48E-4</v>
      </c>
      <c r="O3048">
        <v>-2.32E-4</v>
      </c>
      <c r="P3048">
        <v>0.95655727386474598</v>
      </c>
      <c r="Q3048">
        <v>-4.9115419387820696E-3</v>
      </c>
      <c r="R3048">
        <v>566960.5625</v>
      </c>
      <c r="S3048">
        <v>6.9702602230483203E-4</v>
      </c>
      <c r="T3048">
        <v>-1.30674336105589E-3</v>
      </c>
      <c r="U3048">
        <v>1.45233953371644E-2</v>
      </c>
      <c r="V3048">
        <v>0.68896746939020703</v>
      </c>
      <c r="W3048">
        <v>-6.4766046628356002E-3</v>
      </c>
      <c r="X3048">
        <v>4.6468401486988802E-4</v>
      </c>
      <c r="Y3048">
        <v>1.8932436868722299E-2</v>
      </c>
      <c r="Z3048">
        <v>8.0347327586304893E-3</v>
      </c>
      <c r="AA3048">
        <v>0.180098179349652</v>
      </c>
      <c r="AB3048">
        <v>6.9702602230483203E-4</v>
      </c>
      <c r="AC3048" t="b">
        <v>0</v>
      </c>
      <c r="AF3048">
        <v>0</v>
      </c>
      <c r="AG3048">
        <v>8612</v>
      </c>
      <c r="AH3048" t="e">
        <f>VLOOKUP(B3048,AN:AN,1,0)</f>
        <v>#N/A</v>
      </c>
      <c r="AI3048" t="str">
        <f>IF(G3048&lt;=2,"&lt;=2",IF(G3048&lt;3,"2-3","&gt;=3"))</f>
        <v>2-3</v>
      </c>
      <c r="AJ3048">
        <f>G3048-H3048</f>
        <v>-0.4476981982818633</v>
      </c>
    </row>
    <row r="3049" spans="1:36" hidden="1" x14ac:dyDescent="0.3">
      <c r="A3049">
        <v>2023</v>
      </c>
      <c r="B3049" t="s">
        <v>206</v>
      </c>
      <c r="C3049">
        <v>127181</v>
      </c>
      <c r="D3049">
        <v>296213</v>
      </c>
      <c r="E3049">
        <v>638008</v>
      </c>
      <c r="F3049">
        <v>229751</v>
      </c>
      <c r="G3049">
        <v>2.3290664486047401</v>
      </c>
      <c r="H3049">
        <f>+E3049/F3049</f>
        <v>2.7769541808305513</v>
      </c>
      <c r="I3049">
        <v>1.6536510605606999E-2</v>
      </c>
      <c r="N3049">
        <v>2.3040000000000001E-3</v>
      </c>
      <c r="O3049">
        <v>-2.2269999999999998E-3</v>
      </c>
      <c r="P3049">
        <v>0.93460488319396995</v>
      </c>
      <c r="Q3049">
        <v>-3.8808584213201298E-4</v>
      </c>
      <c r="R3049">
        <v>969331.1875</v>
      </c>
      <c r="S3049">
        <v>1.7430479204097501E-3</v>
      </c>
      <c r="T3049">
        <v>-3.8698920980096401E-3</v>
      </c>
      <c r="U3049">
        <v>1.8832290545105899E-2</v>
      </c>
      <c r="V3049">
        <v>1.5644537025479299</v>
      </c>
      <c r="W3049">
        <v>-2.2167709454894099E-2</v>
      </c>
      <c r="X3049">
        <v>3.5424096967096599E-2</v>
      </c>
      <c r="Z3049">
        <v>-7.4747580661376503E-2</v>
      </c>
      <c r="AA3049">
        <v>0.73701779878172502</v>
      </c>
      <c r="AB3049">
        <v>9.6538038668847698E-4</v>
      </c>
      <c r="AC3049" t="b">
        <v>1</v>
      </c>
      <c r="AF3049">
        <v>5.0521573570030301E-2</v>
      </c>
      <c r="AG3049">
        <v>38612</v>
      </c>
      <c r="AH3049" t="e">
        <f>VLOOKUP(B3049,AN:AN,1,0)</f>
        <v>#N/A</v>
      </c>
      <c r="AI3049" t="str">
        <f>IF(G3049&lt;=2,"&lt;=2",IF(G3049&lt;3,"2-3","&gt;=3"))</f>
        <v>2-3</v>
      </c>
      <c r="AJ3049">
        <f>G3049-H3049</f>
        <v>-0.44788773222581124</v>
      </c>
    </row>
    <row r="3050" spans="1:36" hidden="1" x14ac:dyDescent="0.3">
      <c r="A3050">
        <v>2008</v>
      </c>
      <c r="B3050" t="s">
        <v>201</v>
      </c>
      <c r="C3050">
        <v>65498</v>
      </c>
      <c r="D3050">
        <v>140546</v>
      </c>
      <c r="E3050">
        <v>309126</v>
      </c>
      <c r="F3050">
        <v>119174</v>
      </c>
      <c r="G3050">
        <v>2.14580597880851</v>
      </c>
      <c r="H3050">
        <f>+E3050/F3050</f>
        <v>2.593904710759058</v>
      </c>
      <c r="I3050">
        <v>-7.2042522137815796E-3</v>
      </c>
      <c r="J3050">
        <v>-3.9427546784281703E-2</v>
      </c>
      <c r="K3050">
        <v>-6.5994248449802395E-2</v>
      </c>
      <c r="L3050">
        <v>-9.4951676130294704E-2</v>
      </c>
      <c r="M3050">
        <v>-3.8482901174575097E-2</v>
      </c>
      <c r="N3050">
        <v>-2.6229999999999999E-3</v>
      </c>
      <c r="O3050">
        <v>-4.3940000000000003E-3</v>
      </c>
      <c r="P3050">
        <v>0.94327026605606101</v>
      </c>
      <c r="Q3050">
        <v>-4.9203038215639401E-3</v>
      </c>
      <c r="R3050">
        <v>520213.0625</v>
      </c>
      <c r="S3050">
        <v>0</v>
      </c>
      <c r="T3050">
        <v>1.8363399431109401E-4</v>
      </c>
      <c r="U3050">
        <v>8.5593070834875107E-3</v>
      </c>
      <c r="V3050">
        <v>0.79647256657591403</v>
      </c>
      <c r="W3050">
        <v>-2.9440692916512402E-2</v>
      </c>
      <c r="X3050">
        <v>3.3956532745090903E-2</v>
      </c>
      <c r="Y3050">
        <v>0.101393662215001</v>
      </c>
      <c r="AA3050">
        <v>1.27065122297191</v>
      </c>
      <c r="AB3050">
        <v>8.6789860051350598E-4</v>
      </c>
      <c r="AC3050" t="b">
        <v>0</v>
      </c>
      <c r="AF3050">
        <v>3.9453223881676401E-2</v>
      </c>
      <c r="AG3050">
        <v>28592</v>
      </c>
      <c r="AH3050" t="e">
        <f>VLOOKUP(B3050,AN:AN,1,0)</f>
        <v>#N/A</v>
      </c>
      <c r="AI3050" t="str">
        <f>IF(G3050&lt;=2,"&lt;=2",IF(G3050&lt;3,"2-3","&gt;=3"))</f>
        <v>2-3</v>
      </c>
      <c r="AJ3050">
        <f>G3050-H3050</f>
        <v>-0.44809873195054806</v>
      </c>
    </row>
    <row r="3051" spans="1:36" hidden="1" x14ac:dyDescent="0.3">
      <c r="A3051">
        <v>2021</v>
      </c>
      <c r="B3051" t="s">
        <v>39</v>
      </c>
      <c r="C3051">
        <v>63989</v>
      </c>
      <c r="D3051">
        <v>152999</v>
      </c>
      <c r="E3051">
        <v>391098</v>
      </c>
      <c r="F3051">
        <v>137747</v>
      </c>
      <c r="G3051">
        <v>2.3910203316194898</v>
      </c>
      <c r="H3051">
        <f>+E3051/F3051</f>
        <v>2.8392487676682614</v>
      </c>
      <c r="I3051">
        <v>-5.72904703278092E-2</v>
      </c>
      <c r="J3051">
        <v>-1.3376684859394999E-2</v>
      </c>
      <c r="K3051">
        <v>-4.4997351169586197E-2</v>
      </c>
      <c r="N3051">
        <v>-4.3080000000000002E-3</v>
      </c>
      <c r="O3051">
        <v>-5.1939999999999998E-3</v>
      </c>
      <c r="P3051">
        <v>0.91065460443496704</v>
      </c>
      <c r="Q3051">
        <v>-1.9389927387237899E-2</v>
      </c>
      <c r="R3051">
        <v>618254.1875</v>
      </c>
      <c r="S3051">
        <v>0</v>
      </c>
      <c r="T3051">
        <v>5.0771124660968503E-3</v>
      </c>
      <c r="U3051">
        <v>8.8523291051387801E-2</v>
      </c>
      <c r="V3051">
        <v>0.70724356993205695</v>
      </c>
      <c r="W3051">
        <v>4.1523291051387801E-2</v>
      </c>
      <c r="X3051">
        <v>4.69195774539286E-2</v>
      </c>
      <c r="Z3051">
        <v>-9.7656333493119099E-2</v>
      </c>
      <c r="AA3051">
        <v>0.81954565060169404</v>
      </c>
      <c r="AB3051">
        <v>1.54213894671909E-3</v>
      </c>
      <c r="AC3051" t="b">
        <v>0</v>
      </c>
      <c r="AD3051">
        <v>-1.00557658668351E-2</v>
      </c>
      <c r="AE3051">
        <v>8.43018956503226E-3</v>
      </c>
      <c r="AF3051">
        <v>7.7608142493638593E-2</v>
      </c>
      <c r="AG3051">
        <v>27155</v>
      </c>
      <c r="AH3051" t="e">
        <f>VLOOKUP(B3051,AN:AN,1,0)</f>
        <v>#N/A</v>
      </c>
      <c r="AI3051" t="str">
        <f>IF(G3051&lt;=2,"&lt;=2",IF(G3051&lt;3,"2-3","&gt;=3"))</f>
        <v>2-3</v>
      </c>
      <c r="AJ3051">
        <f>G3051-H3051</f>
        <v>-0.44822843604877161</v>
      </c>
    </row>
    <row r="3052" spans="1:36" hidden="1" x14ac:dyDescent="0.3">
      <c r="A3052">
        <v>2023</v>
      </c>
      <c r="B3052" t="s">
        <v>64</v>
      </c>
      <c r="C3052">
        <v>283353</v>
      </c>
      <c r="D3052">
        <v>551260</v>
      </c>
      <c r="E3052">
        <v>1374253</v>
      </c>
      <c r="F3052">
        <v>574049</v>
      </c>
      <c r="G3052">
        <v>1.94548848962248</v>
      </c>
      <c r="H3052">
        <f>+E3052/F3052</f>
        <v>2.3939646267130508</v>
      </c>
      <c r="I3052">
        <v>1.5360337362234499E-2</v>
      </c>
      <c r="N3052">
        <v>-2.6410000000000001E-3</v>
      </c>
      <c r="O3052">
        <v>5.60999999999999E-4</v>
      </c>
      <c r="P3052">
        <v>0.91383534669876099</v>
      </c>
      <c r="Q3052">
        <v>-1.6144514083861899E-2</v>
      </c>
      <c r="R3052">
        <v>2070280</v>
      </c>
      <c r="S3052">
        <v>2.1145959988822801E-4</v>
      </c>
      <c r="T3052">
        <v>2.8283270075916498E-3</v>
      </c>
      <c r="U3052">
        <v>2.55305096507072E-2</v>
      </c>
      <c r="V3052">
        <v>0.75487626206858405</v>
      </c>
      <c r="W3052">
        <v>-1.54694903492928E-2</v>
      </c>
      <c r="X3052">
        <v>1.7755054262043699E-2</v>
      </c>
      <c r="Z3052">
        <v>-5.91224419113184E-2</v>
      </c>
      <c r="AA3052">
        <v>0.13518235107012799</v>
      </c>
      <c r="AB3052">
        <v>4.0026281407414601E-4</v>
      </c>
      <c r="AC3052" t="b">
        <v>1</v>
      </c>
      <c r="AF3052">
        <v>1.3450340978604799E-2</v>
      </c>
      <c r="AG3052">
        <v>134764</v>
      </c>
      <c r="AH3052" t="str">
        <f>VLOOKUP(B3052,AN:AN,1,0)</f>
        <v>Cleveland - OH</v>
      </c>
      <c r="AI3052" t="str">
        <f>IF(G3052&lt;=2,"&lt;=2",IF(G3052&lt;3,"2-3","&gt;=3"))</f>
        <v>&lt;=2</v>
      </c>
      <c r="AJ3052">
        <f>G3052-H3052</f>
        <v>-0.44847613709057077</v>
      </c>
    </row>
    <row r="3053" spans="1:36" hidden="1" x14ac:dyDescent="0.3">
      <c r="A3053">
        <v>2010</v>
      </c>
      <c r="B3053" t="s">
        <v>96</v>
      </c>
      <c r="C3053">
        <v>67191</v>
      </c>
      <c r="D3053">
        <v>139206</v>
      </c>
      <c r="E3053">
        <v>389328</v>
      </c>
      <c r="F3053">
        <v>154476</v>
      </c>
      <c r="G3053">
        <v>2.07179532973166</v>
      </c>
      <c r="H3053">
        <f>+E3053/F3053</f>
        <v>2.5203138351588596</v>
      </c>
      <c r="I3053">
        <v>-1.43669924364322E-2</v>
      </c>
      <c r="J3053">
        <v>3.4728231839834898E-3</v>
      </c>
      <c r="K3053">
        <v>-1.7626119188964399E-2</v>
      </c>
      <c r="L3053">
        <v>-3.9308894425630399E-4</v>
      </c>
      <c r="M3053">
        <v>-1.26690506003797E-2</v>
      </c>
      <c r="N3053">
        <v>-7.0200000000000004E-4</v>
      </c>
      <c r="O3053">
        <v>-7.1830000000000001E-3</v>
      </c>
      <c r="P3053">
        <v>0.93261361122131303</v>
      </c>
      <c r="Q3053">
        <v>-8.7289214134219605E-3</v>
      </c>
      <c r="R3053">
        <v>551224.5</v>
      </c>
      <c r="S3053">
        <v>0</v>
      </c>
      <c r="T3053">
        <v>8.8601093739271494E-3</v>
      </c>
      <c r="U3053">
        <v>1.5521730296313801E-2</v>
      </c>
      <c r="V3053">
        <v>0.71066266337769002</v>
      </c>
      <c r="W3053">
        <v>-4.7826970368619902E-4</v>
      </c>
      <c r="X3053">
        <v>1.24091052797976E-2</v>
      </c>
      <c r="Y3053">
        <v>8.1840004191357896E-2</v>
      </c>
      <c r="Z3053">
        <v>-1.9956641152313701E-2</v>
      </c>
      <c r="AA3053">
        <v>0.62784640513777701</v>
      </c>
      <c r="AB3053">
        <v>4.7423332279481498E-4</v>
      </c>
      <c r="AC3053" t="b">
        <v>0</v>
      </c>
      <c r="AF3053">
        <v>2.5885235535883601E-2</v>
      </c>
      <c r="AG3053">
        <v>25618</v>
      </c>
      <c r="AH3053" t="e">
        <f>VLOOKUP(B3053,AN:AN,1,0)</f>
        <v>#N/A</v>
      </c>
      <c r="AI3053" t="str">
        <f>IF(G3053&lt;=2,"&lt;=2",IF(G3053&lt;3,"2-3","&gt;=3"))</f>
        <v>2-3</v>
      </c>
      <c r="AJ3053">
        <f>G3053-H3053</f>
        <v>-0.44851850542719962</v>
      </c>
    </row>
    <row r="3054" spans="1:36" hidden="1" x14ac:dyDescent="0.3">
      <c r="A3054">
        <v>2006</v>
      </c>
      <c r="B3054" t="s">
        <v>117</v>
      </c>
      <c r="C3054">
        <v>55238</v>
      </c>
      <c r="D3054">
        <v>117121</v>
      </c>
      <c r="E3054">
        <v>316045</v>
      </c>
      <c r="F3054">
        <v>123024</v>
      </c>
      <c r="G3054">
        <v>2.12029762120279</v>
      </c>
      <c r="H3054">
        <f>+E3054/F3054</f>
        <v>2.5689702822213554</v>
      </c>
      <c r="I3054">
        <v>-1.38220645283041E-2</v>
      </c>
      <c r="J3054">
        <v>-8.9752729982137992E-3</v>
      </c>
      <c r="K3054">
        <v>-9.2114609628915992E-3</v>
      </c>
      <c r="L3054">
        <v>-8.6396615685895004E-2</v>
      </c>
      <c r="M3054">
        <v>4.6792230568824399E-4</v>
      </c>
      <c r="N3054">
        <v>9.2630000000000004E-3</v>
      </c>
      <c r="O3054">
        <v>6.1190000000000003E-3</v>
      </c>
      <c r="P3054">
        <v>0.89501100778579701</v>
      </c>
      <c r="Q3054">
        <v>2.1816611289978E-2</v>
      </c>
      <c r="R3054">
        <v>463436.625</v>
      </c>
      <c r="S3054">
        <v>0</v>
      </c>
      <c r="T3054">
        <v>-1.8667571246624E-2</v>
      </c>
      <c r="U3054">
        <v>2.0527116954326598E-2</v>
      </c>
      <c r="V3054">
        <v>0.70204548554285096</v>
      </c>
      <c r="W3054">
        <v>-1.1472883045673401E-2</v>
      </c>
      <c r="X3054">
        <v>6.43463000877449E-3</v>
      </c>
      <c r="Y3054">
        <v>2.0883409341969299E-2</v>
      </c>
      <c r="AA3054">
        <v>0.12228714842612499</v>
      </c>
      <c r="AB3054">
        <v>0</v>
      </c>
      <c r="AC3054" t="b">
        <v>0</v>
      </c>
      <c r="AF3054">
        <v>5.0087744954665104E-3</v>
      </c>
      <c r="AG3054">
        <v>27528</v>
      </c>
      <c r="AH3054" t="e">
        <f>VLOOKUP(B3054,AN:AN,1,0)</f>
        <v>#N/A</v>
      </c>
      <c r="AI3054" t="str">
        <f>IF(G3054&lt;=2,"&lt;=2",IF(G3054&lt;3,"2-3","&gt;=3"))</f>
        <v>2-3</v>
      </c>
      <c r="AJ3054">
        <f>G3054-H3054</f>
        <v>-0.4486726610185654</v>
      </c>
    </row>
    <row r="3055" spans="1:36" hidden="1" x14ac:dyDescent="0.3">
      <c r="A3055">
        <v>2007</v>
      </c>
      <c r="B3055" t="s">
        <v>222</v>
      </c>
      <c r="C3055">
        <v>65939</v>
      </c>
      <c r="D3055">
        <v>146552</v>
      </c>
      <c r="E3055">
        <v>416760</v>
      </c>
      <c r="F3055">
        <v>155986</v>
      </c>
      <c r="G3055">
        <v>2.2225390133305001</v>
      </c>
      <c r="H3055">
        <f>+E3055/F3055</f>
        <v>2.6717782365084046</v>
      </c>
      <c r="I3055">
        <v>1.6234528145830901E-2</v>
      </c>
      <c r="J3055">
        <v>8.7187844328581801E-3</v>
      </c>
      <c r="K3055">
        <v>-2.0905542477965399E-2</v>
      </c>
      <c r="L3055">
        <v>-8.3300047289347201E-2</v>
      </c>
      <c r="M3055">
        <v>8.4981640393379208E-3</v>
      </c>
      <c r="N3055">
        <v>5.3140000000000001E-3</v>
      </c>
      <c r="O3055">
        <v>-3.9940000000000002E-3</v>
      </c>
      <c r="P3055">
        <v>0.90081048011779796</v>
      </c>
      <c r="Q3055">
        <v>-1.26719474792502E-3</v>
      </c>
      <c r="R3055">
        <v>610893.375</v>
      </c>
      <c r="S3055">
        <v>0</v>
      </c>
      <c r="T3055">
        <v>-2.7524568140506901E-3</v>
      </c>
      <c r="U3055">
        <v>2.6011355221271501E-2</v>
      </c>
      <c r="V3055">
        <v>0.62607383378885695</v>
      </c>
      <c r="W3055">
        <v>-2.9886447787285E-3</v>
      </c>
      <c r="X3055">
        <v>6.3559322033898301E-3</v>
      </c>
      <c r="Y3055">
        <v>2.7934917541453701E-2</v>
      </c>
      <c r="AA3055">
        <v>1.25935331054463</v>
      </c>
      <c r="AB3055">
        <v>1.04195609891636E-4</v>
      </c>
      <c r="AC3055" t="b">
        <v>1</v>
      </c>
      <c r="AF3055">
        <v>1.20519588774659E-2</v>
      </c>
      <c r="AG3055">
        <v>28975</v>
      </c>
      <c r="AH3055" t="e">
        <f>VLOOKUP(B3055,AN:AN,1,0)</f>
        <v>#N/A</v>
      </c>
      <c r="AI3055" t="str">
        <f>IF(G3055&lt;=2,"&lt;=2",IF(G3055&lt;3,"2-3","&gt;=3"))</f>
        <v>2-3</v>
      </c>
      <c r="AJ3055">
        <f>G3055-H3055</f>
        <v>-0.44923922317790455</v>
      </c>
    </row>
    <row r="3056" spans="1:36" hidden="1" x14ac:dyDescent="0.3">
      <c r="A3056">
        <v>2017</v>
      </c>
      <c r="B3056" t="s">
        <v>51</v>
      </c>
      <c r="C3056">
        <v>698765</v>
      </c>
      <c r="D3056">
        <v>1594653</v>
      </c>
      <c r="E3056">
        <v>3125264</v>
      </c>
      <c r="F3056">
        <v>1144113</v>
      </c>
      <c r="G3056">
        <v>2.2821019942326801</v>
      </c>
      <c r="H3056">
        <f>+E3056/F3056</f>
        <v>2.7316043083156996</v>
      </c>
      <c r="I3056">
        <v>1.05213111804087E-2</v>
      </c>
      <c r="J3056">
        <v>3.01253050565719E-3</v>
      </c>
      <c r="K3056">
        <v>1.1543378442525801E-2</v>
      </c>
      <c r="L3056">
        <v>8.8166425526142005E-3</v>
      </c>
      <c r="M3056">
        <v>-4.1729118674993598E-2</v>
      </c>
      <c r="N3056">
        <v>2.637E-3</v>
      </c>
      <c r="O3056">
        <v>-4.1460000000000004E-3</v>
      </c>
      <c r="P3056">
        <v>0.94030553102493297</v>
      </c>
      <c r="Q3056">
        <v>-7.9898834228510004E-3</v>
      </c>
      <c r="R3056">
        <v>4895391</v>
      </c>
      <c r="S3056">
        <v>3.7866718387062501E-4</v>
      </c>
      <c r="T3056">
        <v>-1.3796221464872499E-3</v>
      </c>
      <c r="U3056">
        <v>2.5007838383317001E-2</v>
      </c>
      <c r="V3056">
        <v>1.73894586186666</v>
      </c>
      <c r="W3056">
        <v>4.0078383833169898E-3</v>
      </c>
      <c r="X3056">
        <v>4.1736512290520798E-2</v>
      </c>
      <c r="Y3056">
        <v>0.17621661630187199</v>
      </c>
      <c r="Z3056">
        <v>2.0907712265439499E-2</v>
      </c>
      <c r="AA3056">
        <v>0.721992469600651</v>
      </c>
      <c r="AB3056">
        <v>1.03440791691487E-3</v>
      </c>
      <c r="AC3056" t="b">
        <v>1</v>
      </c>
      <c r="AD3056">
        <v>-1.5343695927053701E-3</v>
      </c>
      <c r="AE3056">
        <v>1.1727970247933201E-2</v>
      </c>
      <c r="AF3056">
        <v>5.11154519300481E-2</v>
      </c>
      <c r="AG3056">
        <v>225587</v>
      </c>
      <c r="AH3056" t="str">
        <f>VLOOKUP(B3056,AN:AN,1,0)</f>
        <v>Boston - MA</v>
      </c>
      <c r="AI3056" t="str">
        <f>IF(G3056&lt;=2,"&lt;=2",IF(G3056&lt;3,"2-3","&gt;=3"))</f>
        <v>2-3</v>
      </c>
      <c r="AJ3056">
        <f>G3056-H3056</f>
        <v>-0.44950231408301944</v>
      </c>
    </row>
    <row r="3057" spans="1:36" hidden="1" x14ac:dyDescent="0.3">
      <c r="A3057">
        <v>2023</v>
      </c>
      <c r="B3057" t="s">
        <v>177</v>
      </c>
      <c r="C3057">
        <v>149823</v>
      </c>
      <c r="D3057">
        <v>294551</v>
      </c>
      <c r="E3057">
        <v>732780</v>
      </c>
      <c r="F3057">
        <v>303361</v>
      </c>
      <c r="G3057">
        <v>1.9659932053156</v>
      </c>
      <c r="H3057">
        <f>+E3057/F3057</f>
        <v>2.4155379234641234</v>
      </c>
      <c r="I3057">
        <v>-4.2500344048914699E-3</v>
      </c>
      <c r="N3057">
        <v>5.2400000000000005E-4</v>
      </c>
      <c r="O3057">
        <v>7.9900000000000001E-4</v>
      </c>
      <c r="P3057">
        <v>0.95008182525634799</v>
      </c>
      <c r="Q3057">
        <v>-9.4882249832149903E-3</v>
      </c>
      <c r="R3057">
        <v>1079590</v>
      </c>
      <c r="S3057">
        <v>0</v>
      </c>
      <c r="T3057">
        <v>2.6443650014698401E-2</v>
      </c>
      <c r="U3057">
        <v>4.9145832657813998E-2</v>
      </c>
      <c r="V3057">
        <v>0.80957744047935098</v>
      </c>
      <c r="W3057">
        <v>8.1458326578139895E-3</v>
      </c>
      <c r="X3057">
        <v>1.73904060057164E-2</v>
      </c>
      <c r="Z3057">
        <v>-5.4606054654478799E-2</v>
      </c>
      <c r="AA3057">
        <v>-2.6299364555493199E-2</v>
      </c>
      <c r="AB3057">
        <v>2.5827335652054101E-4</v>
      </c>
      <c r="AC3057" t="b">
        <v>0</v>
      </c>
      <c r="AF3057">
        <v>4.8383208788181399E-3</v>
      </c>
      <c r="AG3057">
        <v>59088</v>
      </c>
      <c r="AH3057" t="e">
        <f>VLOOKUP(B3057,AN:AN,1,0)</f>
        <v>#N/A</v>
      </c>
      <c r="AI3057" t="str">
        <f>IF(G3057&lt;=2,"&lt;=2",IF(G3057&lt;3,"2-3","&gt;=3"))</f>
        <v>&lt;=2</v>
      </c>
      <c r="AJ3057">
        <f>G3057-H3057</f>
        <v>-0.44954471814852348</v>
      </c>
    </row>
    <row r="3058" spans="1:36" hidden="1" x14ac:dyDescent="0.3">
      <c r="A3058">
        <v>2021</v>
      </c>
      <c r="B3058" t="s">
        <v>130</v>
      </c>
      <c r="C3058">
        <v>94066</v>
      </c>
      <c r="D3058">
        <v>278424</v>
      </c>
      <c r="E3058">
        <v>595064</v>
      </c>
      <c r="F3058">
        <v>174532</v>
      </c>
      <c r="G3058">
        <v>2.9598792337295001</v>
      </c>
      <c r="H3058">
        <f>+E3058/F3058</f>
        <v>3.4094836476978432</v>
      </c>
      <c r="I3058">
        <v>-0.105806683959772</v>
      </c>
      <c r="J3058">
        <v>-9.1857928782701406E-3</v>
      </c>
      <c r="K3058">
        <v>-4.0806459188461298E-2</v>
      </c>
      <c r="N3058">
        <v>-1.64E-4</v>
      </c>
      <c r="O3058">
        <v>7.8200000000000003E-4</v>
      </c>
      <c r="P3058">
        <v>0.95539861917495705</v>
      </c>
      <c r="Q3058">
        <v>1.76255702972411E-2</v>
      </c>
      <c r="R3058">
        <v>882200.625</v>
      </c>
      <c r="S3058">
        <v>0</v>
      </c>
      <c r="T3058">
        <v>-4.0663648396730402E-2</v>
      </c>
      <c r="U3058">
        <v>4.27825301885605E-2</v>
      </c>
      <c r="V3058">
        <v>0.63344424089566798</v>
      </c>
      <c r="W3058">
        <v>-4.2174698114395004E-3</v>
      </c>
      <c r="X3058">
        <v>1.7043555753592499E-2</v>
      </c>
      <c r="Z3058">
        <v>-0.124786060796456</v>
      </c>
      <c r="AA3058">
        <v>0.86630828872902299</v>
      </c>
      <c r="AB3058">
        <v>6.6837473543500002E-4</v>
      </c>
      <c r="AC3058" t="b">
        <v>0</v>
      </c>
      <c r="AD3058">
        <v>-1.5569554367803801E-2</v>
      </c>
      <c r="AE3058">
        <v>1.7098151568414498E-2</v>
      </c>
      <c r="AF3058">
        <v>4.6117856745015E-2</v>
      </c>
      <c r="AG3058">
        <v>18260</v>
      </c>
      <c r="AH3058" t="e">
        <f>VLOOKUP(B3058,AN:AN,1,0)</f>
        <v>#N/A</v>
      </c>
      <c r="AI3058" t="str">
        <f>IF(G3058&lt;=2,"&lt;=2",IF(G3058&lt;3,"2-3","&gt;=3"))</f>
        <v>2-3</v>
      </c>
      <c r="AJ3058">
        <f>G3058-H3058</f>
        <v>-0.44960441396834305</v>
      </c>
    </row>
    <row r="3059" spans="1:36" hidden="1" x14ac:dyDescent="0.3">
      <c r="A3059">
        <v>2008</v>
      </c>
      <c r="B3059" t="s">
        <v>31</v>
      </c>
      <c r="C3059">
        <v>89346</v>
      </c>
      <c r="D3059">
        <v>188148</v>
      </c>
      <c r="E3059">
        <v>491632</v>
      </c>
      <c r="F3059">
        <v>192386</v>
      </c>
      <c r="G3059">
        <v>2.1058357397085401</v>
      </c>
      <c r="H3059">
        <f>+E3059/F3059</f>
        <v>2.5554458224610936</v>
      </c>
      <c r="I3059">
        <v>6.3207132408831697E-3</v>
      </c>
      <c r="J3059">
        <v>8.4773600101470496E-3</v>
      </c>
      <c r="K3059">
        <v>-1.8089341655373601E-2</v>
      </c>
      <c r="L3059">
        <v>-6.6617638729512596E-2</v>
      </c>
      <c r="M3059">
        <v>-1.0148863773792999E-2</v>
      </c>
      <c r="N3059">
        <v>-2.3249999999999998E-3</v>
      </c>
      <c r="O3059">
        <v>-3.4869999999999901E-3</v>
      </c>
      <c r="P3059">
        <v>0.94196325540542603</v>
      </c>
      <c r="Q3059">
        <v>-3.69501113891601E-3</v>
      </c>
      <c r="R3059">
        <v>703345.1875</v>
      </c>
      <c r="S3059">
        <v>0</v>
      </c>
      <c r="T3059">
        <v>5.6556514464318804E-3</v>
      </c>
      <c r="U3059">
        <v>1.40313245356083E-2</v>
      </c>
      <c r="V3059">
        <v>0.66501592937406395</v>
      </c>
      <c r="W3059">
        <v>-2.39686754643917E-2</v>
      </c>
      <c r="X3059">
        <v>0</v>
      </c>
      <c r="Y3059">
        <v>2.9890663170146398E-2</v>
      </c>
      <c r="AA3059">
        <v>-6.02441701548217E-3</v>
      </c>
      <c r="AB3059">
        <v>3.2799594477740999E-4</v>
      </c>
      <c r="AC3059" t="b">
        <v>1</v>
      </c>
      <c r="AF3059">
        <v>1.2523481527864699E-2</v>
      </c>
      <c r="AG3059">
        <v>33537</v>
      </c>
      <c r="AH3059" t="e">
        <f>VLOOKUP(B3059,AN:AN,1,0)</f>
        <v>#N/A</v>
      </c>
      <c r="AI3059" t="str">
        <f>IF(G3059&lt;=2,"&lt;=2",IF(G3059&lt;3,"2-3","&gt;=3"))</f>
        <v>2-3</v>
      </c>
      <c r="AJ3059">
        <f>G3059-H3059</f>
        <v>-0.44961008275255354</v>
      </c>
    </row>
    <row r="3060" spans="1:36" hidden="1" x14ac:dyDescent="0.3">
      <c r="A3060">
        <v>2021</v>
      </c>
      <c r="B3060" t="s">
        <v>214</v>
      </c>
      <c r="C3060">
        <v>24830</v>
      </c>
      <c r="D3060">
        <v>62841</v>
      </c>
      <c r="E3060">
        <v>167942</v>
      </c>
      <c r="F3060">
        <v>56345</v>
      </c>
      <c r="G3060">
        <v>2.5308497784937498</v>
      </c>
      <c r="H3060">
        <f>+E3060/F3060</f>
        <v>2.9806016505457449</v>
      </c>
      <c r="I3060">
        <v>-0.140582627796285</v>
      </c>
      <c r="J3060">
        <v>-8.6223427206277396E-3</v>
      </c>
      <c r="K3060">
        <v>-4.0243009030818899E-2</v>
      </c>
      <c r="N3060">
        <v>1.4890000000000001E-3</v>
      </c>
      <c r="O3060">
        <v>-9.5729999999999999E-3</v>
      </c>
      <c r="P3060">
        <v>0.95298886299133301</v>
      </c>
      <c r="Q3060">
        <v>2.1305799484252999E-2</v>
      </c>
      <c r="R3060">
        <v>238413.796875</v>
      </c>
      <c r="S3060">
        <v>0</v>
      </c>
      <c r="T3060">
        <v>2.3804690688847999E-2</v>
      </c>
      <c r="U3060">
        <v>0.107250869274139</v>
      </c>
      <c r="V3060">
        <v>0.75029317853661703</v>
      </c>
      <c r="W3060">
        <v>6.0250869274139002E-2</v>
      </c>
      <c r="X3060">
        <v>5.3231306662230703E-3</v>
      </c>
      <c r="Z3060">
        <v>-0.130694496540599</v>
      </c>
      <c r="AA3060">
        <v>1.47681400024459</v>
      </c>
      <c r="AB3060">
        <v>1.66347833319471E-4</v>
      </c>
      <c r="AC3060" t="b">
        <v>0</v>
      </c>
      <c r="AF3060">
        <v>2.2789653164767502E-2</v>
      </c>
      <c r="AG3060">
        <v>12087</v>
      </c>
      <c r="AH3060" t="e">
        <f>VLOOKUP(B3060,AN:AN,1,0)</f>
        <v>#N/A</v>
      </c>
      <c r="AI3060" t="str">
        <f>IF(G3060&lt;=2,"&lt;=2",IF(G3060&lt;3,"2-3","&gt;=3"))</f>
        <v>2-3</v>
      </c>
      <c r="AJ3060">
        <f>G3060-H3060</f>
        <v>-0.44975187205199507</v>
      </c>
    </row>
    <row r="3061" spans="1:36" hidden="1" x14ac:dyDescent="0.3">
      <c r="A3061">
        <v>2006</v>
      </c>
      <c r="B3061" t="s">
        <v>182</v>
      </c>
      <c r="C3061">
        <v>286885</v>
      </c>
      <c r="D3061">
        <v>621894</v>
      </c>
      <c r="E3061">
        <v>2021507</v>
      </c>
      <c r="F3061">
        <v>772147</v>
      </c>
      <c r="G3061">
        <v>2.1677466580685598</v>
      </c>
      <c r="H3061">
        <f>+E3061/F3061</f>
        <v>2.6180338717886622</v>
      </c>
      <c r="I3061">
        <v>-2.9789999221285599E-2</v>
      </c>
      <c r="J3061">
        <v>-9.7934715449809993E-3</v>
      </c>
      <c r="K3061">
        <v>-1.0029659509658799E-2</v>
      </c>
      <c r="L3061">
        <v>-9.6461074626073201E-2</v>
      </c>
      <c r="M3061">
        <v>-9.5965366344899702E-3</v>
      </c>
      <c r="N3061">
        <v>5.4749999999999998E-3</v>
      </c>
      <c r="O3061">
        <v>2.6599999999999898E-4</v>
      </c>
      <c r="P3061">
        <v>0.90533900260925304</v>
      </c>
      <c r="Q3061">
        <v>1.2439906597137999E-2</v>
      </c>
      <c r="R3061">
        <v>2746939</v>
      </c>
      <c r="S3061">
        <v>0</v>
      </c>
      <c r="T3061">
        <v>-2.0191818475723201E-2</v>
      </c>
      <c r="U3061">
        <v>1.9002869725227401E-2</v>
      </c>
      <c r="V3061">
        <v>0.80115778938419502</v>
      </c>
      <c r="W3061">
        <v>-1.29971302747726E-2</v>
      </c>
      <c r="X3061">
        <v>5.53911588456878E-3</v>
      </c>
      <c r="Y3061">
        <v>1.6246985033324699E-2</v>
      </c>
      <c r="AA3061">
        <v>0.48568550171894598</v>
      </c>
      <c r="AB3061">
        <v>7.4184587739760404E-5</v>
      </c>
      <c r="AC3061" t="b">
        <v>0</v>
      </c>
      <c r="AF3061">
        <v>7.2700895984965201E-3</v>
      </c>
      <c r="AG3061">
        <v>121991</v>
      </c>
      <c r="AH3061" t="str">
        <f>VLOOKUP(B3061,AN:AN,1,0)</f>
        <v>Saint Louis - MO</v>
      </c>
      <c r="AI3061" t="str">
        <f>IF(G3061&lt;=2,"&lt;=2",IF(G3061&lt;3,"2-3","&gt;=3"))</f>
        <v>2-3</v>
      </c>
      <c r="AJ3061">
        <f>G3061-H3061</f>
        <v>-0.45028721372010239</v>
      </c>
    </row>
    <row r="3062" spans="1:36" hidden="1" x14ac:dyDescent="0.3">
      <c r="A3062">
        <v>2007</v>
      </c>
      <c r="B3062" t="s">
        <v>87</v>
      </c>
      <c r="C3062">
        <v>42441</v>
      </c>
      <c r="D3062">
        <v>89577</v>
      </c>
      <c r="E3062">
        <v>136939</v>
      </c>
      <c r="F3062">
        <v>53470</v>
      </c>
      <c r="G3062">
        <v>2.11062416059942</v>
      </c>
      <c r="H3062">
        <f>+E3062/F3062</f>
        <v>2.5610435758369179</v>
      </c>
      <c r="I3062">
        <v>5.2857669334220501E-2</v>
      </c>
      <c r="J3062">
        <v>-2.31153764761984E-2</v>
      </c>
      <c r="K3062">
        <v>-5.2739703387021997E-2</v>
      </c>
      <c r="L3062">
        <v>-0.11419788596406499</v>
      </c>
      <c r="M3062">
        <v>-2.23996746353806E-2</v>
      </c>
      <c r="N3062">
        <v>4.5199999999999997E-3</v>
      </c>
      <c r="O3062">
        <v>9.7749999999999903E-3</v>
      </c>
      <c r="P3062">
        <v>0.89010328054428101</v>
      </c>
      <c r="Q3062">
        <v>-3.3504128456115903E-2</v>
      </c>
      <c r="R3062">
        <v>259890.8125</v>
      </c>
      <c r="S3062">
        <v>7.0931077212323199E-3</v>
      </c>
      <c r="T3062">
        <v>-4.0037073194981003E-3</v>
      </c>
      <c r="U3062">
        <v>2.4760104715824099E-2</v>
      </c>
      <c r="V3062">
        <v>0.76252582320437701</v>
      </c>
      <c r="W3062">
        <v>-4.2398952841759003E-3</v>
      </c>
      <c r="X3062">
        <v>3.0295261291287401E-2</v>
      </c>
      <c r="Y3062">
        <v>2.3103489590865701E-2</v>
      </c>
      <c r="AA3062">
        <v>1.2801058139780599</v>
      </c>
      <c r="AB3062">
        <v>8.5459129171473698E-5</v>
      </c>
      <c r="AC3062" t="b">
        <v>1</v>
      </c>
      <c r="AF3062">
        <v>1.7946417126009401E-3</v>
      </c>
      <c r="AG3062">
        <v>24112</v>
      </c>
      <c r="AH3062" t="e">
        <f>VLOOKUP(B3062,AN:AN,1,0)</f>
        <v>#N/A</v>
      </c>
      <c r="AI3062" t="str">
        <f>IF(G3062&lt;=2,"&lt;=2",IF(G3062&lt;3,"2-3","&gt;=3"))</f>
        <v>2-3</v>
      </c>
      <c r="AJ3062">
        <f>G3062-H3062</f>
        <v>-0.45041941523749784</v>
      </c>
    </row>
    <row r="3063" spans="1:36" hidden="1" x14ac:dyDescent="0.3">
      <c r="A3063">
        <v>2021</v>
      </c>
      <c r="B3063" t="s">
        <v>212</v>
      </c>
      <c r="C3063">
        <v>52841</v>
      </c>
      <c r="D3063">
        <v>119815</v>
      </c>
      <c r="E3063">
        <v>247688</v>
      </c>
      <c r="F3063">
        <v>91130</v>
      </c>
      <c r="G3063">
        <v>2.2674627656554498</v>
      </c>
      <c r="H3063">
        <f>+E3063/F3063</f>
        <v>2.7179633490617801</v>
      </c>
      <c r="I3063">
        <v>7.1992552489884995E-2</v>
      </c>
      <c r="J3063">
        <v>2.68621873110532E-2</v>
      </c>
      <c r="K3063">
        <v>-4.7584789991379E-3</v>
      </c>
      <c r="N3063">
        <v>4.9059999999999998E-3</v>
      </c>
      <c r="O3063">
        <v>7.7399999999999897E-4</v>
      </c>
      <c r="P3063">
        <v>0.92916005849838301</v>
      </c>
      <c r="Q3063">
        <v>-4.1411817073822001E-2</v>
      </c>
      <c r="R3063">
        <v>382129.59375</v>
      </c>
      <c r="S3063">
        <v>0</v>
      </c>
      <c r="T3063">
        <v>-1.07005946338177E-2</v>
      </c>
      <c r="U3063">
        <v>7.2745583951473194E-2</v>
      </c>
      <c r="V3063">
        <v>1.19923909684131</v>
      </c>
      <c r="W3063">
        <v>2.5745583951473101E-2</v>
      </c>
      <c r="X3063">
        <v>6.8813900513852805E-2</v>
      </c>
      <c r="Z3063">
        <v>-0.157491768998065</v>
      </c>
      <c r="AA3063">
        <v>-0.85233694751464195</v>
      </c>
      <c r="AB3063">
        <v>1.53626105843089E-3</v>
      </c>
      <c r="AC3063" t="b">
        <v>1</v>
      </c>
      <c r="AF3063">
        <v>3.1784711553742599E-4</v>
      </c>
      <c r="AG3063">
        <v>20176</v>
      </c>
      <c r="AH3063" t="e">
        <f>VLOOKUP(B3063,AN:AN,1,0)</f>
        <v>#N/A</v>
      </c>
      <c r="AI3063" t="str">
        <f>IF(G3063&lt;=2,"&lt;=2",IF(G3063&lt;3,"2-3","&gt;=3"))</f>
        <v>2-3</v>
      </c>
      <c r="AJ3063">
        <f>G3063-H3063</f>
        <v>-0.45050058340633026</v>
      </c>
    </row>
    <row r="3064" spans="1:36" hidden="1" x14ac:dyDescent="0.3">
      <c r="A3064">
        <v>2011</v>
      </c>
      <c r="B3064" t="s">
        <v>32</v>
      </c>
      <c r="C3064">
        <v>113637</v>
      </c>
      <c r="D3064">
        <v>241437</v>
      </c>
      <c r="E3064">
        <v>565369</v>
      </c>
      <c r="F3064">
        <v>219548</v>
      </c>
      <c r="G3064">
        <v>2.12463370205126</v>
      </c>
      <c r="H3064">
        <f>+E3064/F3064</f>
        <v>2.5751498533350339</v>
      </c>
      <c r="I3064">
        <v>1.43778961456251E-2</v>
      </c>
      <c r="J3064">
        <v>-8.2157514989376502E-3</v>
      </c>
      <c r="K3064">
        <v>-1.33856128007173E-2</v>
      </c>
      <c r="L3064">
        <v>2.0343613453209401E-2</v>
      </c>
      <c r="M3064">
        <v>-2.6268377900123499E-2</v>
      </c>
      <c r="N3064">
        <v>6.2E-4</v>
      </c>
      <c r="O3064">
        <v>-1.776E-3</v>
      </c>
      <c r="P3064">
        <v>0.95166027545928999</v>
      </c>
      <c r="Q3064">
        <v>1.6719102859497E-4</v>
      </c>
      <c r="R3064">
        <v>876306</v>
      </c>
      <c r="S3064">
        <v>0</v>
      </c>
      <c r="T3064">
        <v>-1.6160071827471601E-3</v>
      </c>
      <c r="U3064">
        <v>9.2850504443049396E-3</v>
      </c>
      <c r="V3064">
        <v>0.83671835627322499</v>
      </c>
      <c r="W3064">
        <v>-2.2714949555694999E-2</v>
      </c>
      <c r="X3064">
        <v>2.7188940092165901E-3</v>
      </c>
      <c r="Y3064">
        <v>0.116958787799153</v>
      </c>
      <c r="Z3064">
        <v>4.2386833393648703E-2</v>
      </c>
      <c r="AA3064">
        <v>0.42655638501252202</v>
      </c>
      <c r="AB3064">
        <v>4.83870967741935E-4</v>
      </c>
      <c r="AC3064" t="b">
        <v>1</v>
      </c>
      <c r="AF3064">
        <v>3.3755760368663498E-2</v>
      </c>
      <c r="AG3064">
        <v>43518</v>
      </c>
      <c r="AH3064" t="e">
        <f>VLOOKUP(B3064,AN:AN,1,0)</f>
        <v>#N/A</v>
      </c>
      <c r="AI3064" t="str">
        <f>IF(G3064&lt;=2,"&lt;=2",IF(G3064&lt;3,"2-3","&gt;=3"))</f>
        <v>2-3</v>
      </c>
      <c r="AJ3064">
        <f>G3064-H3064</f>
        <v>-0.45051615128377387</v>
      </c>
    </row>
    <row r="3065" spans="1:36" hidden="1" x14ac:dyDescent="0.3">
      <c r="A3065">
        <v>2023</v>
      </c>
      <c r="B3065" t="s">
        <v>37</v>
      </c>
      <c r="C3065">
        <v>766635</v>
      </c>
      <c r="D3065">
        <v>1808465</v>
      </c>
      <c r="E3065">
        <v>4381877</v>
      </c>
      <c r="F3065">
        <v>1559620</v>
      </c>
      <c r="G3065">
        <v>2.3589648268080601</v>
      </c>
      <c r="H3065">
        <f>+E3065/F3065</f>
        <v>2.8095798976673807</v>
      </c>
      <c r="I3065">
        <v>-2.0583339139272998E-2</v>
      </c>
      <c r="N3065">
        <v>4.4999999999999997E-3</v>
      </c>
      <c r="O3065">
        <v>5.0629999999999998E-3</v>
      </c>
      <c r="P3065">
        <v>0.88014984130859397</v>
      </c>
      <c r="Q3065">
        <v>-2.6088476181029999E-2</v>
      </c>
      <c r="R3065">
        <v>6338469</v>
      </c>
      <c r="S3065">
        <v>3.5275551567286498E-4</v>
      </c>
      <c r="T3065">
        <v>-4.9110786058008699E-2</v>
      </c>
      <c r="U3065">
        <v>-2.6408603414893199E-2</v>
      </c>
      <c r="V3065">
        <v>0.88068897241334898</v>
      </c>
      <c r="W3065">
        <v>-6.7408603414893201E-2</v>
      </c>
      <c r="X3065">
        <v>4.3706614681643302E-2</v>
      </c>
      <c r="Z3065">
        <v>-8.8433948344411401E-2</v>
      </c>
      <c r="AA3065">
        <v>1.29385413294049</v>
      </c>
      <c r="AB3065">
        <v>3.0530886736598899E-4</v>
      </c>
      <c r="AC3065" t="b">
        <v>0</v>
      </c>
      <c r="AF3065">
        <v>3.8652515188084699E-2</v>
      </c>
      <c r="AG3065">
        <v>505942</v>
      </c>
      <c r="AH3065" t="str">
        <f>VLOOKUP(B3065,AN:AN,1,0)</f>
        <v>Atlanta - GA</v>
      </c>
      <c r="AI3065" t="str">
        <f>IF(G3065&lt;=2,"&lt;=2",IF(G3065&lt;3,"2-3","&gt;=3"))</f>
        <v>2-3</v>
      </c>
      <c r="AJ3065">
        <f>G3065-H3065</f>
        <v>-0.45061507085932062</v>
      </c>
    </row>
    <row r="3066" spans="1:36" hidden="1" x14ac:dyDescent="0.3">
      <c r="A3066">
        <v>2015</v>
      </c>
      <c r="B3066" t="s">
        <v>194</v>
      </c>
      <c r="C3066">
        <v>18202</v>
      </c>
      <c r="D3066">
        <v>37880</v>
      </c>
      <c r="E3066">
        <v>107453</v>
      </c>
      <c r="F3066">
        <v>42440</v>
      </c>
      <c r="G3066">
        <v>2.0810899901109701</v>
      </c>
      <c r="H3066">
        <f>+E3066/F3066</f>
        <v>2.531880301602262</v>
      </c>
      <c r="I3066">
        <v>-0.102608987867063</v>
      </c>
      <c r="J3066">
        <v>-1.6063190996646801E-2</v>
      </c>
      <c r="K3066">
        <v>-2.82610367238519E-3</v>
      </c>
      <c r="L3066">
        <v>7.39117017835378E-2</v>
      </c>
      <c r="M3066">
        <v>9.5669049769638893E-3</v>
      </c>
      <c r="N3066">
        <v>1.2130000000000001E-3</v>
      </c>
      <c r="O3066">
        <v>-1.4867E-2</v>
      </c>
      <c r="P3066">
        <v>0.96038830280303999</v>
      </c>
      <c r="Q3066">
        <v>1.2478828430176E-2</v>
      </c>
      <c r="R3066">
        <v>150042</v>
      </c>
      <c r="S3066">
        <v>0</v>
      </c>
      <c r="T3066">
        <v>1.6084941104054399E-2</v>
      </c>
      <c r="U3066">
        <v>4.7289330512285198E-2</v>
      </c>
      <c r="V3066">
        <v>1.0327581201109</v>
      </c>
      <c r="W3066">
        <v>4.6289330512285197E-2</v>
      </c>
      <c r="X3066">
        <v>0</v>
      </c>
      <c r="Y3066">
        <v>0.16290034760276201</v>
      </c>
      <c r="Z3066">
        <v>-7.4717837954670005E-2</v>
      </c>
      <c r="AA3066">
        <v>0.47431528133932099</v>
      </c>
      <c r="AB3066">
        <v>0</v>
      </c>
      <c r="AC3066" t="b">
        <v>0</v>
      </c>
      <c r="AF3066">
        <v>1.6383495145631002E-2</v>
      </c>
      <c r="AG3066">
        <v>3296</v>
      </c>
      <c r="AH3066" t="e">
        <f>VLOOKUP(B3066,AN:AN,1,0)</f>
        <v>#N/A</v>
      </c>
      <c r="AI3066" t="str">
        <f>IF(G3066&lt;=2,"&lt;=2",IF(G3066&lt;3,"2-3","&gt;=3"))</f>
        <v>2-3</v>
      </c>
      <c r="AJ3066">
        <f>G3066-H3066</f>
        <v>-0.4507903114912919</v>
      </c>
    </row>
    <row r="3067" spans="1:36" hidden="1" x14ac:dyDescent="0.3">
      <c r="A3067">
        <v>2007</v>
      </c>
      <c r="B3067" t="s">
        <v>119</v>
      </c>
      <c r="C3067">
        <v>23553</v>
      </c>
      <c r="D3067">
        <v>58221</v>
      </c>
      <c r="E3067">
        <v>135278</v>
      </c>
      <c r="F3067">
        <v>46283</v>
      </c>
      <c r="G3067">
        <v>2.4719144058081701</v>
      </c>
      <c r="H3067">
        <f>+E3067/F3067</f>
        <v>2.9228442408659765</v>
      </c>
      <c r="I3067">
        <v>-3.5718334406207801E-2</v>
      </c>
      <c r="J3067">
        <v>3.06292949244378E-3</v>
      </c>
      <c r="K3067">
        <v>-2.6561397418379699E-2</v>
      </c>
      <c r="L3067">
        <v>-9.2845370408147498E-2</v>
      </c>
      <c r="M3067">
        <v>-1.04715907946239E-3</v>
      </c>
      <c r="N3067">
        <v>-1.56E-4</v>
      </c>
      <c r="O3067">
        <v>-1.1229999999999899E-3</v>
      </c>
      <c r="P3067">
        <v>0.95312887430190996</v>
      </c>
      <c r="Q3067">
        <v>-1.38258934021007E-3</v>
      </c>
      <c r="R3067">
        <v>198602.203125</v>
      </c>
      <c r="S3067">
        <v>0</v>
      </c>
      <c r="T3067">
        <v>1.23649463057517E-2</v>
      </c>
      <c r="U3067">
        <v>4.1128758341073997E-2</v>
      </c>
      <c r="V3067">
        <v>0.65015359662688998</v>
      </c>
      <c r="W3067">
        <v>1.21287583410739E-2</v>
      </c>
      <c r="X3067">
        <v>3.0811421196967202E-2</v>
      </c>
      <c r="Y3067">
        <v>8.0147363039056105E-2</v>
      </c>
      <c r="AA3067">
        <v>1.98954599492624</v>
      </c>
      <c r="AB3067">
        <v>1.6131634134537799E-4</v>
      </c>
      <c r="AC3067" t="b">
        <v>0</v>
      </c>
      <c r="AF3067">
        <v>6.9204710437167194E-2</v>
      </c>
      <c r="AG3067">
        <v>6390</v>
      </c>
      <c r="AH3067" t="e">
        <f>VLOOKUP(B3067,AN:AN,1,0)</f>
        <v>#N/A</v>
      </c>
      <c r="AI3067" t="str">
        <f>IF(G3067&lt;=2,"&lt;=2",IF(G3067&lt;3,"2-3","&gt;=3"))</f>
        <v>2-3</v>
      </c>
      <c r="AJ3067">
        <f>G3067-H3067</f>
        <v>-0.45092983505780637</v>
      </c>
    </row>
    <row r="3068" spans="1:36" hidden="1" x14ac:dyDescent="0.3">
      <c r="A3068">
        <v>2011</v>
      </c>
      <c r="B3068" t="s">
        <v>166</v>
      </c>
      <c r="C3068">
        <v>66975</v>
      </c>
      <c r="D3068">
        <v>138764</v>
      </c>
      <c r="E3068">
        <v>399224</v>
      </c>
      <c r="F3068">
        <v>158235</v>
      </c>
      <c r="G3068">
        <v>2.07187756625606</v>
      </c>
      <c r="H3068">
        <f>+E3068/F3068</f>
        <v>2.5229816412298165</v>
      </c>
      <c r="I3068">
        <v>1.8128239359434699E-3</v>
      </c>
      <c r="J3068">
        <v>-5.3551290184259996E-3</v>
      </c>
      <c r="K3068">
        <v>-1.05249903202057E-2</v>
      </c>
      <c r="L3068">
        <v>4.2624210581183299E-2</v>
      </c>
      <c r="M3068">
        <v>-3.9877807721495403E-3</v>
      </c>
      <c r="N3068">
        <v>2.2920000000000002E-3</v>
      </c>
      <c r="O3068">
        <v>1.433E-3</v>
      </c>
      <c r="P3068">
        <v>0.95042943954467796</v>
      </c>
      <c r="Q3068">
        <v>9.54806804656993E-3</v>
      </c>
      <c r="R3068">
        <v>517916.8125</v>
      </c>
      <c r="S3068">
        <v>0</v>
      </c>
      <c r="T3068">
        <v>4.6502831391990003E-3</v>
      </c>
      <c r="U3068">
        <v>1.5551340766251099E-2</v>
      </c>
      <c r="V3068">
        <v>1.2069477174560601</v>
      </c>
      <c r="W3068">
        <v>-1.64486592337489E-2</v>
      </c>
      <c r="X3068">
        <v>0</v>
      </c>
      <c r="Y3068">
        <v>2.0080498912460099E-2</v>
      </c>
      <c r="Z3068">
        <v>1.8917589277062899E-3</v>
      </c>
      <c r="AA3068">
        <v>0.57285244959352999</v>
      </c>
      <c r="AB3068">
        <v>7.8813498602851601E-4</v>
      </c>
      <c r="AC3068" t="b">
        <v>1</v>
      </c>
      <c r="AF3068">
        <v>1.50462133696353E-3</v>
      </c>
      <c r="AG3068">
        <v>13957</v>
      </c>
      <c r="AH3068" t="e">
        <f>VLOOKUP(B3068,AN:AN,1,0)</f>
        <v>#N/A</v>
      </c>
      <c r="AI3068" t="str">
        <f>IF(G3068&lt;=2,"&lt;=2",IF(G3068&lt;3,"2-3","&gt;=3"))</f>
        <v>2-3</v>
      </c>
      <c r="AJ3068">
        <f>G3068-H3068</f>
        <v>-0.45110407497375649</v>
      </c>
    </row>
    <row r="3069" spans="1:36" hidden="1" x14ac:dyDescent="0.3">
      <c r="A3069">
        <v>2023</v>
      </c>
      <c r="B3069" t="s">
        <v>126</v>
      </c>
      <c r="C3069">
        <v>162396</v>
      </c>
      <c r="D3069">
        <v>334345</v>
      </c>
      <c r="E3069">
        <v>935672</v>
      </c>
      <c r="F3069">
        <v>372779</v>
      </c>
      <c r="G3069">
        <v>2.0588253405256198</v>
      </c>
      <c r="H3069">
        <f>+E3069/F3069</f>
        <v>2.5099911743955534</v>
      </c>
      <c r="I3069">
        <v>1.8591693336787798E-2</v>
      </c>
      <c r="N3069">
        <v>2.0630000000000002E-3</v>
      </c>
      <c r="O3069">
        <v>8.2299999999999995E-4</v>
      </c>
      <c r="P3069">
        <v>0.93123227357864402</v>
      </c>
      <c r="Q3069">
        <v>1.78146362304698E-3</v>
      </c>
      <c r="R3069">
        <v>1336437</v>
      </c>
      <c r="S3069">
        <v>6.7641455193172704E-5</v>
      </c>
      <c r="T3069">
        <v>1.6414516605436701E-2</v>
      </c>
      <c r="U3069">
        <v>3.9116699248552302E-2</v>
      </c>
      <c r="V3069">
        <v>0.67829461229351096</v>
      </c>
      <c r="W3069">
        <v>-1.8833007514476999E-3</v>
      </c>
      <c r="X3069">
        <v>2.1848190027394701E-2</v>
      </c>
      <c r="Z3069">
        <v>-0.111673344545391</v>
      </c>
      <c r="AA3069">
        <v>0.93340422543082202</v>
      </c>
      <c r="AB3069">
        <v>6.0877309673855397E-4</v>
      </c>
      <c r="AC3069" t="b">
        <v>1</v>
      </c>
      <c r="AF3069">
        <v>3.64136500456579E-2</v>
      </c>
      <c r="AG3069">
        <v>90641</v>
      </c>
      <c r="AH3069" t="str">
        <f>VLOOKUP(B3069,AN:AN,1,0)</f>
        <v>Louisville - KY</v>
      </c>
      <c r="AI3069" t="str">
        <f>IF(G3069&lt;=2,"&lt;=2",IF(G3069&lt;3,"2-3","&gt;=3"))</f>
        <v>2-3</v>
      </c>
      <c r="AJ3069">
        <f>G3069-H3069</f>
        <v>-0.45116583386993359</v>
      </c>
    </row>
    <row r="3070" spans="1:36" hidden="1" x14ac:dyDescent="0.3">
      <c r="A3070">
        <v>2006</v>
      </c>
      <c r="B3070" t="s">
        <v>185</v>
      </c>
      <c r="C3070">
        <v>95637</v>
      </c>
      <c r="D3070">
        <v>254310</v>
      </c>
      <c r="E3070">
        <v>709738</v>
      </c>
      <c r="F3070">
        <v>228190</v>
      </c>
      <c r="G3070">
        <v>2.6591172872423798</v>
      </c>
      <c r="H3070">
        <f>+E3070/F3070</f>
        <v>3.1102940532012795</v>
      </c>
      <c r="I3070">
        <v>8.9921865816592603E-2</v>
      </c>
      <c r="J3070">
        <v>6.21453635394573E-2</v>
      </c>
      <c r="K3070">
        <v>6.1909175574779499E-2</v>
      </c>
      <c r="L3070">
        <v>-1.8013163901865401E-2</v>
      </c>
      <c r="M3070">
        <v>6.8851374089717796E-2</v>
      </c>
      <c r="N3070">
        <v>3.7680000000000001E-3</v>
      </c>
      <c r="O3070">
        <v>9.1099999999999905E-4</v>
      </c>
      <c r="P3070">
        <v>0.94521552324295</v>
      </c>
      <c r="Q3070">
        <v>1.6995906829833901E-2</v>
      </c>
      <c r="R3070">
        <v>1023038</v>
      </c>
      <c r="S3070">
        <v>0</v>
      </c>
      <c r="T3070">
        <v>5.3279623389244002E-3</v>
      </c>
      <c r="U3070">
        <v>4.4522650539875003E-2</v>
      </c>
      <c r="V3070">
        <v>0.90852945187898404</v>
      </c>
      <c r="W3070">
        <v>1.2522650539875E-2</v>
      </c>
      <c r="X3070">
        <v>1.1098687207520601E-2</v>
      </c>
      <c r="Y3070">
        <v>9.3615384592882697E-2</v>
      </c>
      <c r="AA3070">
        <v>2.0553971633045101</v>
      </c>
      <c r="AB3070">
        <v>8.2826023936720901E-5</v>
      </c>
      <c r="AC3070" t="b">
        <v>1</v>
      </c>
      <c r="AF3070">
        <v>9.2143951629601994E-3</v>
      </c>
      <c r="AG3070">
        <v>48830</v>
      </c>
      <c r="AH3070" t="e">
        <f>VLOOKUP(B3070,AN:AN,1,0)</f>
        <v>#N/A</v>
      </c>
      <c r="AI3070" t="str">
        <f>IF(G3070&lt;=2,"&lt;=2",IF(G3070&lt;3,"2-3","&gt;=3"))</f>
        <v>2-3</v>
      </c>
      <c r="AJ3070">
        <f>G3070-H3070</f>
        <v>-0.45117676595889966</v>
      </c>
    </row>
    <row r="3071" spans="1:36" hidden="1" x14ac:dyDescent="0.3">
      <c r="A3071">
        <v>2023</v>
      </c>
      <c r="B3071" t="s">
        <v>134</v>
      </c>
      <c r="C3071">
        <v>41165</v>
      </c>
      <c r="D3071">
        <v>124885</v>
      </c>
      <c r="E3071">
        <v>163406</v>
      </c>
      <c r="F3071">
        <v>46888</v>
      </c>
      <c r="G3071">
        <v>3.0337665492529999</v>
      </c>
      <c r="H3071">
        <f>+E3071/F3071</f>
        <v>3.4850281521924584</v>
      </c>
      <c r="I3071">
        <v>-8.7615361581492399E-2</v>
      </c>
      <c r="N3071">
        <v>8.1099999999999998E-4</v>
      </c>
      <c r="O3071">
        <v>1.506E-3</v>
      </c>
      <c r="P3071">
        <v>0.97152817249298096</v>
      </c>
      <c r="Q3071">
        <v>-4.3205022811890698E-3</v>
      </c>
      <c r="R3071">
        <v>294931.625</v>
      </c>
      <c r="S3071">
        <v>0</v>
      </c>
      <c r="T3071">
        <v>1.00755440071224E-2</v>
      </c>
      <c r="U3071">
        <v>3.2777726650238002E-2</v>
      </c>
      <c r="V3071">
        <v>0.77675673343289098</v>
      </c>
      <c r="W3071">
        <v>-8.2222733497619993E-3</v>
      </c>
      <c r="X3071">
        <v>0</v>
      </c>
      <c r="Z3071">
        <v>-0.141778476302901</v>
      </c>
      <c r="AA3071">
        <v>0.80613402270521795</v>
      </c>
      <c r="AB3071">
        <v>1.5067222994900301E-3</v>
      </c>
      <c r="AC3071" t="b">
        <v>0</v>
      </c>
      <c r="AF3071">
        <v>1.4835419564209499E-2</v>
      </c>
      <c r="AG3071">
        <v>8628</v>
      </c>
      <c r="AH3071" t="e">
        <f>VLOOKUP(B3071,AN:AN,1,0)</f>
        <v>#N/A</v>
      </c>
      <c r="AI3071" t="str">
        <f>IF(G3071&lt;=2,"&lt;=2",IF(G3071&lt;3,"2-3","&gt;=3"))</f>
        <v>&gt;=3</v>
      </c>
      <c r="AJ3071">
        <f>G3071-H3071</f>
        <v>-0.45126160293945849</v>
      </c>
    </row>
    <row r="3072" spans="1:36" hidden="1" x14ac:dyDescent="0.3">
      <c r="A3072">
        <v>2006</v>
      </c>
      <c r="B3072" t="s">
        <v>102</v>
      </c>
      <c r="C3072">
        <v>209531</v>
      </c>
      <c r="D3072">
        <v>463693</v>
      </c>
      <c r="E3072">
        <v>1246861</v>
      </c>
      <c r="F3072">
        <v>467982</v>
      </c>
      <c r="G3072">
        <v>2.2130042809894399</v>
      </c>
      <c r="H3072">
        <f>+E3072/F3072</f>
        <v>2.6643353804206145</v>
      </c>
      <c r="I3072">
        <v>1.5653041654802E-2</v>
      </c>
      <c r="J3072">
        <v>-1.14343278110027E-2</v>
      </c>
      <c r="K3072">
        <v>-1.16705157756805E-2</v>
      </c>
      <c r="L3072">
        <v>-7.8495436780154595E-2</v>
      </c>
      <c r="M3072">
        <v>8.3691012114286301E-3</v>
      </c>
      <c r="N3072">
        <v>4.7670000000000004E-3</v>
      </c>
      <c r="O3072">
        <v>1.552E-3</v>
      </c>
      <c r="P3072">
        <v>0.89683598279953003</v>
      </c>
      <c r="Q3072">
        <v>4.0739774703980602E-3</v>
      </c>
      <c r="R3072">
        <v>1807070</v>
      </c>
      <c r="S3072">
        <v>0</v>
      </c>
      <c r="T3072">
        <v>-2.5594689883291701E-2</v>
      </c>
      <c r="U3072">
        <v>1.3599998317658899E-2</v>
      </c>
      <c r="V3072">
        <v>0.71030484419629603</v>
      </c>
      <c r="W3072">
        <v>-1.8400001682341099E-2</v>
      </c>
      <c r="X3072">
        <v>1.5920937802202901E-2</v>
      </c>
      <c r="Y3072">
        <v>4.3343392632157599E-2</v>
      </c>
      <c r="AA3072">
        <v>1.53173825491288</v>
      </c>
      <c r="AB3072">
        <v>1.17932872608911E-4</v>
      </c>
      <c r="AC3072" t="b">
        <v>1</v>
      </c>
      <c r="AF3072">
        <v>9.6469089794089195E-3</v>
      </c>
      <c r="AG3072">
        <v>129216</v>
      </c>
      <c r="AH3072" t="str">
        <f>VLOOKUP(B3072,AN:AN,1,0)</f>
        <v>Indianapolis - IN</v>
      </c>
      <c r="AI3072" t="str">
        <f>IF(G3072&lt;=2,"&lt;=2",IF(G3072&lt;3,"2-3","&gt;=3"))</f>
        <v>2-3</v>
      </c>
      <c r="AJ3072">
        <f>G3072-H3072</f>
        <v>-0.45133109943117455</v>
      </c>
    </row>
    <row r="3073" spans="1:36" hidden="1" x14ac:dyDescent="0.3">
      <c r="A3073">
        <v>2023</v>
      </c>
      <c r="B3073" t="s">
        <v>54</v>
      </c>
      <c r="C3073">
        <v>169066</v>
      </c>
      <c r="D3073">
        <v>327947</v>
      </c>
      <c r="E3073">
        <v>796880</v>
      </c>
      <c r="F3073">
        <v>333258</v>
      </c>
      <c r="G3073">
        <v>1.9397572545632999</v>
      </c>
      <c r="H3073">
        <f>+E3073/F3073</f>
        <v>2.3911804067719307</v>
      </c>
      <c r="I3073">
        <v>2.5776333250194798E-3</v>
      </c>
      <c r="N3073">
        <v>2.578E-3</v>
      </c>
      <c r="O3073">
        <v>1.013E-3</v>
      </c>
      <c r="P3073">
        <v>0.94586431980133101</v>
      </c>
      <c r="Q3073">
        <v>-1.4959096908568999E-2</v>
      </c>
      <c r="R3073">
        <v>1158347</v>
      </c>
      <c r="S3073">
        <v>0</v>
      </c>
      <c r="T3073">
        <v>1.3441038317978301E-2</v>
      </c>
      <c r="U3073">
        <v>3.6143220961093903E-2</v>
      </c>
      <c r="V3073">
        <v>0.804107322638275</v>
      </c>
      <c r="W3073">
        <v>-4.8567790389060896E-3</v>
      </c>
      <c r="X3073">
        <v>2.0237810577571E-2</v>
      </c>
      <c r="Z3073">
        <v>-3.1494730322619097E-2</v>
      </c>
      <c r="AA3073">
        <v>-3.18455946064388E-2</v>
      </c>
      <c r="AB3073">
        <v>8.2603308479881705E-4</v>
      </c>
      <c r="AC3073" t="b">
        <v>1</v>
      </c>
      <c r="AF3073">
        <v>1.42382018564006E-2</v>
      </c>
      <c r="AG3073">
        <v>46934</v>
      </c>
      <c r="AH3073" t="e">
        <f>VLOOKUP(B3073,AN:AN,1,0)</f>
        <v>#N/A</v>
      </c>
      <c r="AI3073" t="str">
        <f>IF(G3073&lt;=2,"&lt;=2",IF(G3073&lt;3,"2-3","&gt;=3"))</f>
        <v>&lt;=2</v>
      </c>
      <c r="AJ3073">
        <f>G3073-H3073</f>
        <v>-0.45142315220863072</v>
      </c>
    </row>
    <row r="3074" spans="1:36" hidden="1" x14ac:dyDescent="0.3">
      <c r="A3074">
        <v>2006</v>
      </c>
      <c r="B3074" t="s">
        <v>56</v>
      </c>
      <c r="C3074">
        <v>46318</v>
      </c>
      <c r="D3074">
        <v>99393</v>
      </c>
      <c r="E3074">
        <v>302119</v>
      </c>
      <c r="F3074">
        <v>116308</v>
      </c>
      <c r="G3074">
        <v>2.1458828101386</v>
      </c>
      <c r="H3074">
        <f>+E3074/F3074</f>
        <v>2.5975771228118445</v>
      </c>
      <c r="I3074">
        <v>-5.2991862488514903E-2</v>
      </c>
      <c r="J3074">
        <v>-5.7254359126091003E-3</v>
      </c>
      <c r="K3074">
        <v>-5.9616238772869003E-3</v>
      </c>
      <c r="L3074">
        <v>-8.8221772423945299E-2</v>
      </c>
      <c r="M3074">
        <v>-1.3572344323620001E-3</v>
      </c>
      <c r="N3074">
        <v>2.088E-3</v>
      </c>
      <c r="O3074">
        <v>4.9899999999999999E-4</v>
      </c>
      <c r="P3074">
        <v>0.92131990194320701</v>
      </c>
      <c r="Q3074">
        <v>8.09782743454001E-3</v>
      </c>
      <c r="R3074">
        <v>405469.21875</v>
      </c>
      <c r="S3074">
        <v>0</v>
      </c>
      <c r="T3074">
        <v>-1.9042173400521299E-2</v>
      </c>
      <c r="U3074">
        <v>2.0152514800429299E-2</v>
      </c>
      <c r="V3074">
        <v>0.602933181701507</v>
      </c>
      <c r="W3074">
        <v>-1.18474851995707E-2</v>
      </c>
      <c r="X3074">
        <v>1.1708622564188299E-3</v>
      </c>
      <c r="Y3074">
        <v>4.0096900843705598E-3</v>
      </c>
      <c r="AA3074">
        <v>6.8717629542569506E-2</v>
      </c>
      <c r="AB3074">
        <v>0</v>
      </c>
      <c r="AC3074" t="b">
        <v>0</v>
      </c>
      <c r="AF3074">
        <v>2.84352262273145E-3</v>
      </c>
      <c r="AG3074">
        <v>11971</v>
      </c>
      <c r="AH3074" t="e">
        <f>VLOOKUP(B3074,AN:AN,1,0)</f>
        <v>#N/A</v>
      </c>
      <c r="AI3074" t="str">
        <f>IF(G3074&lt;=2,"&lt;=2",IF(G3074&lt;3,"2-3","&gt;=3"))</f>
        <v>2-3</v>
      </c>
      <c r="AJ3074">
        <f>G3074-H3074</f>
        <v>-0.45169431267324445</v>
      </c>
    </row>
    <row r="3075" spans="1:36" hidden="1" x14ac:dyDescent="0.3">
      <c r="A3075">
        <v>2009</v>
      </c>
      <c r="B3075" t="s">
        <v>209</v>
      </c>
      <c r="C3075">
        <v>82531</v>
      </c>
      <c r="D3075">
        <v>175446</v>
      </c>
      <c r="E3075">
        <v>427834</v>
      </c>
      <c r="F3075">
        <v>165986</v>
      </c>
      <c r="G3075">
        <v>2.1258193890780399</v>
      </c>
      <c r="H3075">
        <f>+E3075/F3075</f>
        <v>2.577530635113805</v>
      </c>
      <c r="I3075">
        <v>6.9019060904480706E-2</v>
      </c>
      <c r="J3075">
        <v>9.5773329958319508E-3</v>
      </c>
      <c r="K3075">
        <v>2.38953918218598E-4</v>
      </c>
      <c r="L3075">
        <v>-3.2439372874796403E-2</v>
      </c>
      <c r="M3075">
        <v>-5.1725660450756897E-3</v>
      </c>
      <c r="N3075">
        <v>8.4000000000000003E-4</v>
      </c>
      <c r="O3075">
        <v>-3.6570000000000001E-3</v>
      </c>
      <c r="P3075">
        <v>0.94362920522689797</v>
      </c>
      <c r="Q3075">
        <v>7.5309276580809402E-3</v>
      </c>
      <c r="R3075">
        <v>661563.4375</v>
      </c>
      <c r="S3075">
        <v>0</v>
      </c>
      <c r="T3075">
        <v>3.0649099498987501E-3</v>
      </c>
      <c r="U3075">
        <v>-2.75017917156219E-2</v>
      </c>
      <c r="V3075">
        <v>0.77637985590508996</v>
      </c>
      <c r="W3075">
        <v>-2.35017917156219E-2</v>
      </c>
      <c r="X3075">
        <v>1.0352971626387099E-3</v>
      </c>
      <c r="Y3075">
        <v>2.5083597488641401E-2</v>
      </c>
      <c r="AA3075">
        <v>0.32398392847123803</v>
      </c>
      <c r="AB3075">
        <v>3.8823643598951698E-4</v>
      </c>
      <c r="AC3075" t="b">
        <v>1</v>
      </c>
      <c r="AF3075">
        <v>0</v>
      </c>
      <c r="AG3075">
        <v>30941</v>
      </c>
      <c r="AH3075" t="e">
        <f>VLOOKUP(B3075,AN:AN,1,0)</f>
        <v>#N/A</v>
      </c>
      <c r="AI3075" t="str">
        <f>IF(G3075&lt;=2,"&lt;=2",IF(G3075&lt;3,"2-3","&gt;=3"))</f>
        <v>2-3</v>
      </c>
      <c r="AJ3075">
        <f>G3075-H3075</f>
        <v>-0.45171124603576507</v>
      </c>
    </row>
    <row r="3076" spans="1:36" hidden="1" x14ac:dyDescent="0.3">
      <c r="A3076">
        <v>2021</v>
      </c>
      <c r="B3076" t="s">
        <v>48</v>
      </c>
      <c r="C3076">
        <v>25479</v>
      </c>
      <c r="D3076">
        <v>52453</v>
      </c>
      <c r="E3076">
        <v>109916</v>
      </c>
      <c r="F3076">
        <v>43784</v>
      </c>
      <c r="G3076">
        <v>2.0586757722045599</v>
      </c>
      <c r="H3076">
        <f>+E3076/F3076</f>
        <v>2.5104147633838845</v>
      </c>
      <c r="I3076">
        <v>0.10502100151928399</v>
      </c>
      <c r="J3076">
        <v>1.2839024886488901E-2</v>
      </c>
      <c r="K3076">
        <v>-1.87816414237022E-2</v>
      </c>
      <c r="N3076">
        <v>-1.109E-3</v>
      </c>
      <c r="O3076">
        <v>-5.8509999999999899E-3</v>
      </c>
      <c r="P3076">
        <v>0.97779750823974598</v>
      </c>
      <c r="Q3076">
        <v>2.2720694541930899E-2</v>
      </c>
      <c r="R3076">
        <v>186802.3125</v>
      </c>
      <c r="S3076">
        <v>0</v>
      </c>
      <c r="T3076">
        <v>4.598219320178E-2</v>
      </c>
      <c r="U3076">
        <v>0.12942837178707101</v>
      </c>
      <c r="V3076">
        <v>0.65804401724113104</v>
      </c>
      <c r="W3076">
        <v>8.2428371787071006E-2</v>
      </c>
      <c r="X3076">
        <v>0</v>
      </c>
      <c r="Z3076">
        <v>-4.3064990971338701E-2</v>
      </c>
      <c r="AA3076">
        <v>4.17309569141988E-2</v>
      </c>
      <c r="AB3076">
        <v>1.51362260343087E-3</v>
      </c>
      <c r="AC3076" t="b">
        <v>1</v>
      </c>
      <c r="AF3076">
        <v>1.2108980827446999E-3</v>
      </c>
      <c r="AG3076">
        <v>9910</v>
      </c>
      <c r="AH3076" t="e">
        <f>VLOOKUP(B3076,AN:AN,1,0)</f>
        <v>#N/A</v>
      </c>
      <c r="AI3076" t="str">
        <f>IF(G3076&lt;=2,"&lt;=2",IF(G3076&lt;3,"2-3","&gt;=3"))</f>
        <v>2-3</v>
      </c>
      <c r="AJ3076">
        <f>G3076-H3076</f>
        <v>-0.45173899117932459</v>
      </c>
    </row>
    <row r="3077" spans="1:36" hidden="1" x14ac:dyDescent="0.3">
      <c r="A3077">
        <v>2018</v>
      </c>
      <c r="B3077" t="s">
        <v>214</v>
      </c>
      <c r="C3077">
        <v>25715</v>
      </c>
      <c r="D3077">
        <v>66944</v>
      </c>
      <c r="E3077">
        <v>157687</v>
      </c>
      <c r="F3077">
        <v>51615</v>
      </c>
      <c r="G3077">
        <v>2.6033054637371098</v>
      </c>
      <c r="H3077">
        <f>+E3077/F3077</f>
        <v>3.0550615131260295</v>
      </c>
      <c r="I3077">
        <v>-6.8706318307089301E-2</v>
      </c>
      <c r="J3077">
        <v>-7.5846668332815396E-3</v>
      </c>
      <c r="K3077">
        <v>9.5569502264260999E-3</v>
      </c>
      <c r="L3077">
        <v>2.36006824746724E-2</v>
      </c>
      <c r="M3077">
        <v>-1.1641345918219099E-4</v>
      </c>
      <c r="N3077">
        <v>-2.1619999999999999E-3</v>
      </c>
      <c r="O3077">
        <v>-3.5659999999999902E-3</v>
      </c>
      <c r="P3077">
        <v>0.91638898849487305</v>
      </c>
      <c r="Q3077">
        <v>1.5104651451110999E-2</v>
      </c>
      <c r="R3077">
        <v>229153.3125</v>
      </c>
      <c r="S3077">
        <v>0</v>
      </c>
      <c r="T3077">
        <v>1.65081471204757E-2</v>
      </c>
      <c r="U3077">
        <v>4.9038995057344402E-2</v>
      </c>
      <c r="V3077">
        <v>0.68325585850626502</v>
      </c>
      <c r="W3077">
        <v>2.5038995057344401E-2</v>
      </c>
      <c r="X3077">
        <v>1.5103617843343801E-2</v>
      </c>
      <c r="Y3077">
        <v>0.107948450697786</v>
      </c>
      <c r="Z3077">
        <v>7.0018811339025697E-2</v>
      </c>
      <c r="AA3077">
        <v>1.15259291159945</v>
      </c>
      <c r="AB3077">
        <v>0</v>
      </c>
      <c r="AC3077" t="b">
        <v>0</v>
      </c>
      <c r="AF3077">
        <v>8.9567966280294994E-3</v>
      </c>
      <c r="AG3077">
        <v>11560</v>
      </c>
      <c r="AH3077" t="e">
        <f>VLOOKUP(B3077,AN:AN,1,0)</f>
        <v>#N/A</v>
      </c>
      <c r="AI3077" t="str">
        <f>IF(G3077&lt;=2,"&lt;=2",IF(G3077&lt;3,"2-3","&gt;=3"))</f>
        <v>2-3</v>
      </c>
      <c r="AJ3077">
        <f>G3077-H3077</f>
        <v>-0.45175604938891967</v>
      </c>
    </row>
    <row r="3078" spans="1:36" hidden="1" x14ac:dyDescent="0.3">
      <c r="A3078">
        <v>2012</v>
      </c>
      <c r="B3078" t="s">
        <v>78</v>
      </c>
      <c r="C3078">
        <v>23443</v>
      </c>
      <c r="D3078">
        <v>57764</v>
      </c>
      <c r="E3078">
        <v>138252</v>
      </c>
      <c r="F3078">
        <v>47415</v>
      </c>
      <c r="G3078">
        <v>2.4640191101821398</v>
      </c>
      <c r="H3078">
        <f>+E3078/F3078</f>
        <v>2.9157861436254349</v>
      </c>
      <c r="I3078">
        <v>-8.2244892894624694E-2</v>
      </c>
      <c r="J3078">
        <v>-1.20373098179697E-2</v>
      </c>
      <c r="K3078">
        <v>-6.3322003558278E-3</v>
      </c>
      <c r="L3078">
        <v>7.6537835054099501E-2</v>
      </c>
      <c r="M3078">
        <v>1.9368521869182601E-2</v>
      </c>
      <c r="N3078">
        <v>3.8119999999999999E-3</v>
      </c>
      <c r="O3078">
        <v>1.7699999999999899E-3</v>
      </c>
      <c r="P3078">
        <v>0.91786938905715898</v>
      </c>
      <c r="Q3078">
        <v>6.3817501068109597E-3</v>
      </c>
      <c r="R3078">
        <v>199505.5</v>
      </c>
      <c r="S3078">
        <v>0</v>
      </c>
      <c r="T3078">
        <v>-6.1710411682725404E-3</v>
      </c>
      <c r="U3078">
        <v>9.6590975299477595E-3</v>
      </c>
      <c r="V3078">
        <v>0.52941710805773801</v>
      </c>
      <c r="W3078">
        <v>-1.13409024700522E-2</v>
      </c>
      <c r="X3078">
        <v>0</v>
      </c>
      <c r="Y3078">
        <v>0</v>
      </c>
      <c r="Z3078">
        <v>6.9107419733436103E-3</v>
      </c>
      <c r="AA3078">
        <v>0.47055718625985599</v>
      </c>
      <c r="AB3078">
        <v>1.3616557734204699E-4</v>
      </c>
      <c r="AC3078" t="b">
        <v>0</v>
      </c>
      <c r="AF3078">
        <v>0</v>
      </c>
      <c r="AG3078">
        <v>7344</v>
      </c>
      <c r="AH3078" t="e">
        <f>VLOOKUP(B3078,AN:AN,1,0)</f>
        <v>#N/A</v>
      </c>
      <c r="AI3078" t="str">
        <f>IF(G3078&lt;=2,"&lt;=2",IF(G3078&lt;3,"2-3","&gt;=3"))</f>
        <v>2-3</v>
      </c>
      <c r="AJ3078">
        <f>G3078-H3078</f>
        <v>-0.45176703344329505</v>
      </c>
    </row>
    <row r="3079" spans="1:36" hidden="1" x14ac:dyDescent="0.3">
      <c r="A3079">
        <v>2022</v>
      </c>
      <c r="B3079" t="s">
        <v>106</v>
      </c>
      <c r="C3079">
        <v>75414</v>
      </c>
      <c r="D3079">
        <v>165073</v>
      </c>
      <c r="E3079">
        <v>418056</v>
      </c>
      <c r="F3079">
        <v>158301</v>
      </c>
      <c r="G3079">
        <v>2.1888906569072</v>
      </c>
      <c r="H3079">
        <f>+E3079/F3079</f>
        <v>2.6408929823563971</v>
      </c>
      <c r="I3079">
        <v>-4.5328501985827399E-2</v>
      </c>
      <c r="J3079">
        <v>-5.0704646855594798E-4</v>
      </c>
      <c r="K3079">
        <v>-1.8804863825440402E-2</v>
      </c>
      <c r="N3079">
        <v>-1.4132E-2</v>
      </c>
      <c r="O3079">
        <v>-1.52E-2</v>
      </c>
      <c r="P3079">
        <v>0.88319665193557695</v>
      </c>
      <c r="Q3079">
        <v>-3.5659372806549003E-2</v>
      </c>
      <c r="R3079">
        <v>565788.5625</v>
      </c>
      <c r="S3079">
        <v>0</v>
      </c>
      <c r="T3079">
        <v>5.5880714207887502E-3</v>
      </c>
      <c r="U3079">
        <v>5.3967405110597597E-2</v>
      </c>
      <c r="V3079">
        <v>0.63207758665425395</v>
      </c>
      <c r="W3079">
        <v>-2.6032594889402402E-2</v>
      </c>
      <c r="X3079">
        <v>0</v>
      </c>
      <c r="Z3079">
        <v>-0.178610316767262</v>
      </c>
      <c r="AA3079">
        <v>-0.32739316864177598</v>
      </c>
      <c r="AB3079">
        <v>1.3787873565199399E-4</v>
      </c>
      <c r="AC3079" t="b">
        <v>0</v>
      </c>
      <c r="AD3079">
        <v>3.4030777185536801E-3</v>
      </c>
      <c r="AE3079">
        <v>6.7410341120142303E-3</v>
      </c>
      <c r="AF3079">
        <v>1.27537830478094E-3</v>
      </c>
      <c r="AG3079">
        <v>29011</v>
      </c>
      <c r="AH3079" t="e">
        <f>VLOOKUP(B3079,AN:AN,1,0)</f>
        <v>#N/A</v>
      </c>
      <c r="AI3079" t="str">
        <f>IF(G3079&lt;=2,"&lt;=2",IF(G3079&lt;3,"2-3","&gt;=3"))</f>
        <v>2-3</v>
      </c>
      <c r="AJ3079">
        <f>G3079-H3079</f>
        <v>-0.45200232544919716</v>
      </c>
    </row>
    <row r="3080" spans="1:36" hidden="1" x14ac:dyDescent="0.3">
      <c r="A3080">
        <v>2007</v>
      </c>
      <c r="B3080" t="s">
        <v>136</v>
      </c>
      <c r="C3080">
        <v>14873</v>
      </c>
      <c r="D3080">
        <v>35009</v>
      </c>
      <c r="E3080">
        <v>89439</v>
      </c>
      <c r="F3080">
        <v>31874</v>
      </c>
      <c r="G3080">
        <v>2.3538627042291398</v>
      </c>
      <c r="H3080">
        <f>+E3080/F3080</f>
        <v>2.8060174436845076</v>
      </c>
      <c r="I3080">
        <v>-6.9841460134948199E-3</v>
      </c>
      <c r="J3080">
        <v>4.1871564462781299E-4</v>
      </c>
      <c r="K3080">
        <v>-2.92056112661957E-2</v>
      </c>
      <c r="L3080">
        <v>-7.7443426239304197E-2</v>
      </c>
      <c r="M3080">
        <v>1.43547850893809E-2</v>
      </c>
      <c r="N3080">
        <v>-1.462E-3</v>
      </c>
      <c r="O3080">
        <v>-2.5100000000000001E-3</v>
      </c>
      <c r="P3080">
        <v>0.94638067483902</v>
      </c>
      <c r="Q3080">
        <v>-1.2863874435420301E-3</v>
      </c>
      <c r="R3080">
        <v>134350.09375</v>
      </c>
      <c r="S3080">
        <v>0</v>
      </c>
      <c r="T3080">
        <v>1.16784311830997E-2</v>
      </c>
      <c r="U3080">
        <v>4.0442243218421901E-2</v>
      </c>
      <c r="V3080">
        <v>1.03542980203541</v>
      </c>
      <c r="W3080">
        <v>1.14422432184219E-2</v>
      </c>
      <c r="X3080">
        <v>3.5181733457595503E-2</v>
      </c>
      <c r="Y3080">
        <v>0.103355024769337</v>
      </c>
      <c r="AA3080">
        <v>2.5026305441627699</v>
      </c>
      <c r="AB3080">
        <v>1.1649580615097801E-4</v>
      </c>
      <c r="AC3080" t="b">
        <v>0</v>
      </c>
      <c r="AF3080">
        <v>3.7977632805219E-2</v>
      </c>
      <c r="AG3080">
        <v>8886</v>
      </c>
      <c r="AH3080" t="e">
        <f>VLOOKUP(B3080,AN:AN,1,0)</f>
        <v>#N/A</v>
      </c>
      <c r="AI3080" t="str">
        <f>IF(G3080&lt;=2,"&lt;=2",IF(G3080&lt;3,"2-3","&gt;=3"))</f>
        <v>2-3</v>
      </c>
      <c r="AJ3080">
        <f>G3080-H3080</f>
        <v>-0.45215473945536777</v>
      </c>
    </row>
    <row r="3081" spans="1:36" hidden="1" x14ac:dyDescent="0.3">
      <c r="A3081">
        <v>2010</v>
      </c>
      <c r="B3081" t="s">
        <v>159</v>
      </c>
      <c r="C3081">
        <v>119125</v>
      </c>
      <c r="D3081">
        <v>264044</v>
      </c>
      <c r="E3081">
        <v>682066</v>
      </c>
      <c r="F3081">
        <v>255580</v>
      </c>
      <c r="G3081">
        <v>2.21652885624344</v>
      </c>
      <c r="H3081">
        <f>+E3081/F3081</f>
        <v>2.6686986462164488</v>
      </c>
      <c r="I3081">
        <v>3.1403899761407602E-3</v>
      </c>
      <c r="J3081">
        <v>-1.81950861588123E-3</v>
      </c>
      <c r="K3081">
        <v>-2.2918450988829098E-2</v>
      </c>
      <c r="L3081">
        <v>-3.3852002024651298E-3</v>
      </c>
      <c r="M3081">
        <v>-1.5661161858588499E-2</v>
      </c>
      <c r="N3081">
        <v>4.1200000000000004E-3</v>
      </c>
      <c r="O3081">
        <v>3.1210000000000001E-3</v>
      </c>
      <c r="P3081">
        <v>0.92848259210586503</v>
      </c>
      <c r="Q3081">
        <v>5.5680274963369998E-3</v>
      </c>
      <c r="R3081">
        <v>870584.625</v>
      </c>
      <c r="S3081">
        <v>0</v>
      </c>
      <c r="T3081">
        <v>-5.2495092386379803E-3</v>
      </c>
      <c r="U3081">
        <v>1.4121116837486601E-3</v>
      </c>
      <c r="V3081">
        <v>0.69537959534806304</v>
      </c>
      <c r="W3081">
        <v>-1.45878883162513E-2</v>
      </c>
      <c r="X3081">
        <v>1.5156903588545099E-2</v>
      </c>
      <c r="Y3081">
        <v>5.2751371428652501E-2</v>
      </c>
      <c r="Z3081">
        <v>4.3254379317162799E-2</v>
      </c>
      <c r="AA3081">
        <v>1.3193732571514101</v>
      </c>
      <c r="AB3081">
        <v>5.24987722061338E-4</v>
      </c>
      <c r="AC3081" t="b">
        <v>1</v>
      </c>
      <c r="AF3081">
        <v>1.7951193076936099E-3</v>
      </c>
      <c r="AG3081">
        <v>59944</v>
      </c>
      <c r="AH3081" t="e">
        <f>VLOOKUP(B3081,AN:AN,1,0)</f>
        <v>#N/A</v>
      </c>
      <c r="AI3081" t="str">
        <f>IF(G3081&lt;=2,"&lt;=2",IF(G3081&lt;3,"2-3","&gt;=3"))</f>
        <v>2-3</v>
      </c>
      <c r="AJ3081">
        <f>G3081-H3081</f>
        <v>-0.45216978997300883</v>
      </c>
    </row>
    <row r="3082" spans="1:36" hidden="1" x14ac:dyDescent="0.3">
      <c r="A3082">
        <v>2009</v>
      </c>
      <c r="B3082" t="s">
        <v>142</v>
      </c>
      <c r="C3082">
        <v>11641</v>
      </c>
      <c r="D3082">
        <v>24644</v>
      </c>
      <c r="E3082">
        <v>126271</v>
      </c>
      <c r="F3082">
        <v>49144</v>
      </c>
      <c r="G3082">
        <v>2.1170002577098099</v>
      </c>
      <c r="H3082">
        <f>+E3082/F3082</f>
        <v>2.5694082695751264</v>
      </c>
      <c r="I3082">
        <v>-0.126637917655921</v>
      </c>
      <c r="J3082">
        <v>-6.5960678111878198E-3</v>
      </c>
      <c r="K3082">
        <v>-1.59344468888011E-2</v>
      </c>
      <c r="L3082">
        <v>-4.3433802931394899E-2</v>
      </c>
      <c r="M3082">
        <v>-1.61669961016742E-2</v>
      </c>
      <c r="N3082">
        <v>-1.4970000000000001E-3</v>
      </c>
      <c r="O3082">
        <v>-3.8930000000000002E-3</v>
      </c>
      <c r="P3082">
        <v>0.90134912729263295</v>
      </c>
      <c r="Q3082">
        <v>-3.3761262893680002E-3</v>
      </c>
      <c r="R3082">
        <v>152242.703125</v>
      </c>
      <c r="S3082">
        <v>0</v>
      </c>
      <c r="T3082">
        <v>9.2813465744256505E-3</v>
      </c>
      <c r="U3082">
        <v>-2.1285355091094998E-2</v>
      </c>
      <c r="V3082">
        <v>0.59781248904691897</v>
      </c>
      <c r="W3082">
        <v>-1.7285355091094998E-2</v>
      </c>
      <c r="X3082">
        <v>0</v>
      </c>
      <c r="Y3082">
        <v>0.11863391252246799</v>
      </c>
      <c r="AA3082">
        <v>-0.28967932344369202</v>
      </c>
      <c r="AB3082">
        <v>5.9916117435590099E-4</v>
      </c>
      <c r="AC3082" t="b">
        <v>0</v>
      </c>
      <c r="AF3082">
        <v>0</v>
      </c>
      <c r="AG3082">
        <v>3338</v>
      </c>
      <c r="AH3082" t="e">
        <f>VLOOKUP(B3082,AN:AN,1,0)</f>
        <v>#N/A</v>
      </c>
      <c r="AI3082" t="str">
        <f>IF(G3082&lt;=2,"&lt;=2",IF(G3082&lt;3,"2-3","&gt;=3"))</f>
        <v>2-3</v>
      </c>
      <c r="AJ3082">
        <f>G3082-H3082</f>
        <v>-0.45240801186531643</v>
      </c>
    </row>
    <row r="3083" spans="1:36" hidden="1" x14ac:dyDescent="0.3">
      <c r="A3083">
        <v>2023</v>
      </c>
      <c r="B3083" t="s">
        <v>164</v>
      </c>
      <c r="C3083">
        <v>293976</v>
      </c>
      <c r="D3083">
        <v>554028</v>
      </c>
      <c r="E3083">
        <v>1660827</v>
      </c>
      <c r="F3083">
        <v>710634</v>
      </c>
      <c r="G3083">
        <v>1.8846028247203801</v>
      </c>
      <c r="H3083">
        <f>+E3083/F3083</f>
        <v>2.3371060208208445</v>
      </c>
      <c r="I3083">
        <v>2.31736007081315E-2</v>
      </c>
      <c r="N3083">
        <v>-1.4040000000000001E-3</v>
      </c>
      <c r="O3083">
        <v>1.8109999999999999E-3</v>
      </c>
      <c r="P3083">
        <v>0.93766772747039795</v>
      </c>
      <c r="Q3083">
        <v>-5.2782297134400498E-3</v>
      </c>
      <c r="R3083">
        <v>2344604</v>
      </c>
      <c r="S3083">
        <v>0</v>
      </c>
      <c r="T3083">
        <v>-1.457011513412E-2</v>
      </c>
      <c r="U3083">
        <v>8.1320675089955295E-3</v>
      </c>
      <c r="V3083">
        <v>0.83692802968473501</v>
      </c>
      <c r="W3083">
        <v>-3.2867932491004399E-2</v>
      </c>
      <c r="X3083">
        <v>1.6571472976648401E-2</v>
      </c>
      <c r="Z3083">
        <v>7.2654829242606897E-4</v>
      </c>
      <c r="AA3083">
        <v>-0.13289466734590599</v>
      </c>
      <c r="AB3083">
        <v>4.95395733768504E-4</v>
      </c>
      <c r="AC3083" t="b">
        <v>1</v>
      </c>
      <c r="AF3083">
        <v>8.6645685200295204E-3</v>
      </c>
      <c r="AG3083">
        <v>104654</v>
      </c>
      <c r="AH3083" t="str">
        <f>VLOOKUP(B3083,AN:AN,1,0)</f>
        <v>Pittsburgh - PA</v>
      </c>
      <c r="AI3083" t="str">
        <f>IF(G3083&lt;=2,"&lt;=2",IF(G3083&lt;3,"2-3","&gt;=3"))</f>
        <v>&lt;=2</v>
      </c>
      <c r="AJ3083">
        <f>G3083-H3083</f>
        <v>-0.45250319610046441</v>
      </c>
    </row>
    <row r="3084" spans="1:36" hidden="1" x14ac:dyDescent="0.3">
      <c r="A3084">
        <v>2023</v>
      </c>
      <c r="B3084" t="s">
        <v>186</v>
      </c>
      <c r="C3084">
        <v>19774</v>
      </c>
      <c r="D3084">
        <v>42461</v>
      </c>
      <c r="E3084">
        <v>72440</v>
      </c>
      <c r="F3084">
        <v>27863</v>
      </c>
      <c r="G3084">
        <v>2.14731465560837</v>
      </c>
      <c r="H3084">
        <f>+E3084/F3084</f>
        <v>2.5998636184186914</v>
      </c>
      <c r="I3084">
        <v>4.6690058463518702E-2</v>
      </c>
      <c r="N3084">
        <v>-1.0460000000000001E-3</v>
      </c>
      <c r="O3084">
        <v>1.0104999999999999E-2</v>
      </c>
      <c r="P3084">
        <v>0.89060324430465698</v>
      </c>
      <c r="Q3084">
        <v>8.7038278579709694E-3</v>
      </c>
      <c r="R3084">
        <v>121054</v>
      </c>
      <c r="S3084">
        <v>0</v>
      </c>
      <c r="T3084">
        <v>1.6330537386238499E-2</v>
      </c>
      <c r="U3084">
        <v>3.9032720029354102E-2</v>
      </c>
      <c r="V3084">
        <v>0.67829461229351096</v>
      </c>
      <c r="W3084">
        <v>-1.9672799706458902E-3</v>
      </c>
      <c r="X3084">
        <v>4.0119679042567601E-2</v>
      </c>
      <c r="Z3084">
        <v>-0.152747596658076</v>
      </c>
      <c r="AA3084">
        <v>0.36405250776505499</v>
      </c>
      <c r="AB3084">
        <v>1.3599891200870301E-4</v>
      </c>
      <c r="AC3084" t="b">
        <v>1</v>
      </c>
      <c r="AF3084">
        <v>1.4687882496940001E-2</v>
      </c>
      <c r="AG3084">
        <v>7648</v>
      </c>
      <c r="AH3084" t="e">
        <f>VLOOKUP(B3084,AN:AN,1,0)</f>
        <v>#N/A</v>
      </c>
      <c r="AI3084" t="str">
        <f>IF(G3084&lt;=2,"&lt;=2",IF(G3084&lt;3,"2-3","&gt;=3"))</f>
        <v>2-3</v>
      </c>
      <c r="AJ3084">
        <f>G3084-H3084</f>
        <v>-0.45254896281032142</v>
      </c>
    </row>
    <row r="3085" spans="1:36" hidden="1" x14ac:dyDescent="0.3">
      <c r="A3085">
        <v>2011</v>
      </c>
      <c r="B3085" t="s">
        <v>222</v>
      </c>
      <c r="C3085">
        <v>75530</v>
      </c>
      <c r="D3085">
        <v>172905</v>
      </c>
      <c r="E3085">
        <v>418975</v>
      </c>
      <c r="F3085">
        <v>152808</v>
      </c>
      <c r="G3085">
        <v>2.2892228253673998</v>
      </c>
      <c r="H3085">
        <f>+E3085/F3085</f>
        <v>2.7418394324904454</v>
      </c>
      <c r="I3085">
        <v>1.11612786843649E-2</v>
      </c>
      <c r="J3085">
        <v>-2.6488443836569899E-3</v>
      </c>
      <c r="K3085">
        <v>-7.8187056854366992E-3</v>
      </c>
      <c r="L3085">
        <v>4.9981613326817702E-3</v>
      </c>
      <c r="M3085">
        <v>-4.1613830020651103E-2</v>
      </c>
      <c r="N3085">
        <v>8.0800000000000002E-4</v>
      </c>
      <c r="O3085">
        <v>1.8860000000000001E-3</v>
      </c>
      <c r="P3085">
        <v>0.91630047559738204</v>
      </c>
      <c r="Q3085">
        <v>1.89059972763105E-3</v>
      </c>
      <c r="R3085">
        <v>634669.9375</v>
      </c>
      <c r="S3085">
        <v>0</v>
      </c>
      <c r="T3085">
        <v>-1.0776720009744399E-3</v>
      </c>
      <c r="U3085">
        <v>9.8233856260776502E-3</v>
      </c>
      <c r="V3085">
        <v>0.577557803445235</v>
      </c>
      <c r="W3085">
        <v>-2.21766143739223E-2</v>
      </c>
      <c r="X3085">
        <v>0</v>
      </c>
      <c r="Y3085">
        <v>7.7961181321875697E-2</v>
      </c>
      <c r="Z3085">
        <v>5.0623693155583002E-2</v>
      </c>
      <c r="AA3085">
        <v>0.35727387511750303</v>
      </c>
      <c r="AB3085">
        <v>1.6846361185983801E-4</v>
      </c>
      <c r="AC3085" t="b">
        <v>1</v>
      </c>
      <c r="AF3085">
        <v>1.14892183288409E-2</v>
      </c>
      <c r="AG3085">
        <v>29680</v>
      </c>
      <c r="AH3085" t="e">
        <f>VLOOKUP(B3085,AN:AN,1,0)</f>
        <v>#N/A</v>
      </c>
      <c r="AI3085" t="str">
        <f>IF(G3085&lt;=2,"&lt;=2",IF(G3085&lt;3,"2-3","&gt;=3"))</f>
        <v>2-3</v>
      </c>
      <c r="AJ3085">
        <f>G3085-H3085</f>
        <v>-0.45261660712304552</v>
      </c>
    </row>
    <row r="3086" spans="1:36" x14ac:dyDescent="0.3">
      <c r="A3086">
        <v>2018</v>
      </c>
      <c r="B3086" t="s">
        <v>40</v>
      </c>
      <c r="C3086">
        <v>333406</v>
      </c>
      <c r="D3086">
        <v>814336</v>
      </c>
      <c r="E3086">
        <v>1353602</v>
      </c>
      <c r="F3086">
        <v>467533</v>
      </c>
      <c r="G3086">
        <v>2.4424755403321998</v>
      </c>
      <c r="H3086">
        <f>+E3086/F3086</f>
        <v>2.8952009804655501</v>
      </c>
      <c r="I3086">
        <v>3.2217128951380599E-3</v>
      </c>
      <c r="J3086">
        <v>1.1927187442779499E-2</v>
      </c>
      <c r="K3086">
        <v>2.9068804502487201E-2</v>
      </c>
      <c r="L3086">
        <v>-2.1380691930651799E-2</v>
      </c>
      <c r="M3086">
        <v>-4.5097787864506397E-2</v>
      </c>
      <c r="N3086">
        <v>5.594E-3</v>
      </c>
      <c r="O3086">
        <v>2.0869999999999999E-3</v>
      </c>
      <c r="P3086">
        <v>0.92175209522247303</v>
      </c>
      <c r="Q3086">
        <v>2.155077457428E-2</v>
      </c>
      <c r="R3086">
        <v>2185146</v>
      </c>
      <c r="S3086">
        <v>9.1156390782649505E-5</v>
      </c>
      <c r="T3086">
        <v>8.5906721651554004E-3</v>
      </c>
      <c r="U3086">
        <v>4.1121520102024099E-2</v>
      </c>
      <c r="V3086">
        <v>1.0481012198445601</v>
      </c>
      <c r="W3086">
        <v>1.7121520102024099E-2</v>
      </c>
      <c r="X3086">
        <v>3.33488459121156E-2</v>
      </c>
      <c r="Y3086">
        <v>0.29076555023951201</v>
      </c>
      <c r="Z3086">
        <v>-2.3603528240685001E-3</v>
      </c>
      <c r="AA3086">
        <v>2.5208593723609001</v>
      </c>
      <c r="AB3086">
        <v>2.9745769623811902E-4</v>
      </c>
      <c r="AC3086" t="b">
        <v>1</v>
      </c>
      <c r="AD3086">
        <v>1.1521826037333999E-2</v>
      </c>
      <c r="AE3086">
        <v>7.4718119521533103E-3</v>
      </c>
      <c r="AF3086">
        <v>5.2366947652243097E-2</v>
      </c>
      <c r="AG3086">
        <v>215384</v>
      </c>
      <c r="AH3086" t="str">
        <f>VLOOKUP(B3086,AN:AN,1,0)</f>
        <v>Austin - TX</v>
      </c>
      <c r="AI3086" t="str">
        <f>IF(G3086&lt;=2,"&lt;=2",IF(G3086&lt;3,"2-3","&gt;=3"))</f>
        <v>2-3</v>
      </c>
      <c r="AJ3086">
        <f>G3086-H3086</f>
        <v>-0.45272544013335025</v>
      </c>
    </row>
    <row r="3087" spans="1:36" hidden="1" x14ac:dyDescent="0.3">
      <c r="A3087">
        <v>2015</v>
      </c>
      <c r="B3087" t="s">
        <v>51</v>
      </c>
      <c r="C3087">
        <v>696357</v>
      </c>
      <c r="D3087">
        <v>1609169</v>
      </c>
      <c r="E3087">
        <v>3049447</v>
      </c>
      <c r="F3087">
        <v>1103408</v>
      </c>
      <c r="G3087">
        <v>2.3108391241848598</v>
      </c>
      <c r="H3087">
        <f>+E3087/F3087</f>
        <v>2.763662217420936</v>
      </c>
      <c r="I3087">
        <v>5.5038394468004204E-3</v>
      </c>
      <c r="J3087">
        <v>-1.0007623583078299E-2</v>
      </c>
      <c r="K3087">
        <v>3.2294637411832902E-3</v>
      </c>
      <c r="L3087">
        <v>-1.45813045203685E-2</v>
      </c>
      <c r="M3087">
        <v>-7.8926101326942499E-2</v>
      </c>
      <c r="N3087">
        <v>3.5790000000000001E-3</v>
      </c>
      <c r="O3087">
        <v>8.4000000000000294E-5</v>
      </c>
      <c r="P3087">
        <v>0.94234180450439498</v>
      </c>
      <c r="Q3087">
        <v>-8.7227225303649902E-3</v>
      </c>
      <c r="R3087">
        <v>4822188</v>
      </c>
      <c r="S3087">
        <v>2.48268328409344E-5</v>
      </c>
      <c r="T3087">
        <v>1.6983801499009101E-2</v>
      </c>
      <c r="U3087">
        <v>4.81881909072399E-2</v>
      </c>
      <c r="V3087">
        <v>1.7282890989610999</v>
      </c>
      <c r="W3087">
        <v>4.7188190907239899E-2</v>
      </c>
      <c r="X3087">
        <v>4.4415203952431703E-2</v>
      </c>
      <c r="Y3087">
        <v>0.19030764739323699</v>
      </c>
      <c r="Z3087">
        <v>5.3365559361859799E-2</v>
      </c>
      <c r="AA3087">
        <v>0.78709941981749398</v>
      </c>
      <c r="AB3087">
        <v>1.39030263909233E-3</v>
      </c>
      <c r="AC3087" t="b">
        <v>1</v>
      </c>
      <c r="AD3087">
        <v>-1.0598539040024199E-3</v>
      </c>
      <c r="AE3087">
        <v>1.20451546061663E-2</v>
      </c>
      <c r="AF3087">
        <v>4.8943618262618199E-2</v>
      </c>
      <c r="AG3087">
        <v>210340</v>
      </c>
      <c r="AH3087" t="str">
        <f>VLOOKUP(B3087,AN:AN,1,0)</f>
        <v>Boston - MA</v>
      </c>
      <c r="AI3087" t="str">
        <f>IF(G3087&lt;=2,"&lt;=2",IF(G3087&lt;3,"2-3","&gt;=3"))</f>
        <v>2-3</v>
      </c>
      <c r="AJ3087">
        <f>G3087-H3087</f>
        <v>-0.45282309323607617</v>
      </c>
    </row>
    <row r="3088" spans="1:36" hidden="1" x14ac:dyDescent="0.3">
      <c r="A3088">
        <v>2008</v>
      </c>
      <c r="B3088" t="s">
        <v>137</v>
      </c>
      <c r="C3088">
        <v>217270</v>
      </c>
      <c r="D3088">
        <v>479893</v>
      </c>
      <c r="E3088">
        <v>1036595</v>
      </c>
      <c r="F3088">
        <v>389413</v>
      </c>
      <c r="G3088">
        <v>2.2087402770745999</v>
      </c>
      <c r="H3088">
        <f>+E3088/F3088</f>
        <v>2.6619424621160568</v>
      </c>
      <c r="I3088">
        <v>-1.80032805758585E-2</v>
      </c>
      <c r="J3088">
        <v>-1.35542638599875E-3</v>
      </c>
      <c r="K3088">
        <v>-2.7922128051519401E-2</v>
      </c>
      <c r="L3088">
        <v>-9.1867706663906507E-2</v>
      </c>
      <c r="M3088">
        <v>-3.53989317081869E-2</v>
      </c>
      <c r="N3088">
        <v>-3.3000000000000003E-5</v>
      </c>
      <c r="O3088">
        <v>-1.6720000000000001E-3</v>
      </c>
      <c r="P3088">
        <v>0.94877237081527699</v>
      </c>
      <c r="Q3088">
        <v>5.6707859039295495E-4</v>
      </c>
      <c r="R3088">
        <v>1541143</v>
      </c>
      <c r="S3088">
        <v>0</v>
      </c>
      <c r="T3088">
        <v>3.4321094863116802E-3</v>
      </c>
      <c r="U3088">
        <v>1.1807782575488099E-2</v>
      </c>
      <c r="V3088">
        <v>0.920196460412949</v>
      </c>
      <c r="W3088">
        <v>-2.6192217424511902E-2</v>
      </c>
      <c r="X3088">
        <v>6.5906984105451099E-3</v>
      </c>
      <c r="Y3088">
        <v>2.9127506120882999E-2</v>
      </c>
      <c r="AA3088">
        <v>0.56942725119859505</v>
      </c>
      <c r="AB3088">
        <v>1.14178480182685E-3</v>
      </c>
      <c r="AC3088" t="b">
        <v>0</v>
      </c>
      <c r="AF3088">
        <v>5.0080264080128402E-3</v>
      </c>
      <c r="AG3088">
        <v>89041</v>
      </c>
      <c r="AH3088" t="str">
        <f>VLOOKUP(B3088,AN:AN,1,0)</f>
        <v>Milwaukee - WI</v>
      </c>
      <c r="AI3088" t="str">
        <f>IF(G3088&lt;=2,"&lt;=2",IF(G3088&lt;3,"2-3","&gt;=3"))</f>
        <v>2-3</v>
      </c>
      <c r="AJ3088">
        <f>G3088-H3088</f>
        <v>-0.45320218504145693</v>
      </c>
    </row>
    <row r="3089" spans="1:36" hidden="1" x14ac:dyDescent="0.3">
      <c r="A3089">
        <v>2023</v>
      </c>
      <c r="B3089" t="s">
        <v>71</v>
      </c>
      <c r="C3089">
        <v>127773</v>
      </c>
      <c r="D3089">
        <v>250946</v>
      </c>
      <c r="E3089">
        <v>538767</v>
      </c>
      <c r="F3089">
        <v>222884</v>
      </c>
      <c r="G3089">
        <v>1.9639986538626999</v>
      </c>
      <c r="H3089">
        <f>+E3089/F3089</f>
        <v>2.4172529208018521</v>
      </c>
      <c r="I3089">
        <v>1.0454052279052099E-2</v>
      </c>
      <c r="N3089">
        <v>2.66E-3</v>
      </c>
      <c r="O3089">
        <v>7.8589999999999997E-3</v>
      </c>
      <c r="P3089">
        <v>0.92772191762924205</v>
      </c>
      <c r="Q3089">
        <v>-1.1509895324706899E-2</v>
      </c>
      <c r="R3089">
        <v>817668.8125</v>
      </c>
      <c r="S3089">
        <v>6.9190471483641296E-4</v>
      </c>
      <c r="T3089">
        <v>1.7651238478720101E-2</v>
      </c>
      <c r="U3089">
        <v>4.0353421121835702E-2</v>
      </c>
      <c r="V3089">
        <v>0.67282449445243397</v>
      </c>
      <c r="W3089">
        <v>-6.4657887816430004E-4</v>
      </c>
      <c r="X3089">
        <v>2.5422556093703599E-2</v>
      </c>
      <c r="Z3089">
        <v>-8.9478570169827396E-2</v>
      </c>
      <c r="AA3089">
        <v>0.39223928691412002</v>
      </c>
      <c r="AB3089">
        <v>4.3491153504003101E-4</v>
      </c>
      <c r="AC3089" t="b">
        <v>1</v>
      </c>
      <c r="AF3089">
        <v>3.16299298210932E-3</v>
      </c>
      <c r="AG3089">
        <v>51871</v>
      </c>
      <c r="AH3089" t="e">
        <f>VLOOKUP(B3089,AN:AN,1,0)</f>
        <v>#N/A</v>
      </c>
      <c r="AI3089" t="str">
        <f>IF(G3089&lt;=2,"&lt;=2",IF(G3089&lt;3,"2-3","&gt;=3"))</f>
        <v>&lt;=2</v>
      </c>
      <c r="AJ3089">
        <f>G3089-H3089</f>
        <v>-0.45325426693915216</v>
      </c>
    </row>
    <row r="3090" spans="1:36" hidden="1" x14ac:dyDescent="0.3">
      <c r="A3090">
        <v>2022</v>
      </c>
      <c r="B3090" t="s">
        <v>54</v>
      </c>
      <c r="C3090">
        <v>172421</v>
      </c>
      <c r="D3090">
        <v>333595</v>
      </c>
      <c r="E3090">
        <v>795250</v>
      </c>
      <c r="F3090">
        <v>333005</v>
      </c>
      <c r="G3090">
        <v>1.9347701266087001</v>
      </c>
      <c r="H3090">
        <f>+E3090/F3090</f>
        <v>2.3881022807465353</v>
      </c>
      <c r="I3090">
        <v>1.1826998528304199E-3</v>
      </c>
      <c r="J3090">
        <v>1.3441038317978301E-2</v>
      </c>
      <c r="K3090">
        <v>-4.8567790389060896E-3</v>
      </c>
      <c r="N3090">
        <v>1.565E-3</v>
      </c>
      <c r="O3090">
        <v>-1.658E-3</v>
      </c>
      <c r="P3090">
        <v>0.96082341670990001</v>
      </c>
      <c r="Q3090">
        <v>-2.6248097419739802E-3</v>
      </c>
      <c r="R3090">
        <v>1158716</v>
      </c>
      <c r="S3090">
        <v>0</v>
      </c>
      <c r="T3090">
        <v>-2.3035500198602399E-3</v>
      </c>
      <c r="U3090">
        <v>4.6075783669948599E-2</v>
      </c>
      <c r="V3090">
        <v>0.80860375950364005</v>
      </c>
      <c r="W3090">
        <v>-3.3924216330051403E-2</v>
      </c>
      <c r="X3090">
        <v>1.55860211493034E-2</v>
      </c>
      <c r="Z3090">
        <v>-3.5728227394196198E-2</v>
      </c>
      <c r="AA3090">
        <v>-0.37923631727231299</v>
      </c>
      <c r="AB3090">
        <v>1.4128971013532901E-3</v>
      </c>
      <c r="AC3090" t="b">
        <v>1</v>
      </c>
      <c r="AD3090">
        <v>4.00718815267271E-4</v>
      </c>
      <c r="AE3090">
        <v>1.1288357112528E-2</v>
      </c>
      <c r="AF3090">
        <v>3.55431927059187E-2</v>
      </c>
      <c r="AG3090">
        <v>46003</v>
      </c>
      <c r="AH3090" t="e">
        <f>VLOOKUP(B3090,AN:AN,1,0)</f>
        <v>#N/A</v>
      </c>
      <c r="AI3090" t="str">
        <f>IF(G3090&lt;=2,"&lt;=2",IF(G3090&lt;3,"2-3","&gt;=3"))</f>
        <v>&lt;=2</v>
      </c>
      <c r="AJ3090">
        <f>G3090-H3090</f>
        <v>-0.45333215413783523</v>
      </c>
    </row>
    <row r="3091" spans="1:36" hidden="1" x14ac:dyDescent="0.3">
      <c r="A3091">
        <v>2013</v>
      </c>
      <c r="B3091" t="s">
        <v>148</v>
      </c>
      <c r="C3091">
        <v>124388</v>
      </c>
      <c r="D3091">
        <v>288168</v>
      </c>
      <c r="E3091">
        <v>544781</v>
      </c>
      <c r="F3091">
        <v>196660</v>
      </c>
      <c r="G3091">
        <v>2.3166864970897501</v>
      </c>
      <c r="H3091">
        <f>+E3091/F3091</f>
        <v>2.7701667853147565</v>
      </c>
      <c r="I3091">
        <v>7.6639101749272302E-3</v>
      </c>
      <c r="J3091">
        <v>-1.6809583059511999E-2</v>
      </c>
      <c r="K3091">
        <v>-1.41743165990337E-2</v>
      </c>
      <c r="L3091">
        <v>1.12169215688481E-2</v>
      </c>
      <c r="M3091">
        <v>-4.8778130090795499E-2</v>
      </c>
      <c r="N3091">
        <v>-1.3849999999999999E-3</v>
      </c>
      <c r="O3091">
        <v>-2.258E-3</v>
      </c>
      <c r="P3091">
        <v>0.94124877452850297</v>
      </c>
      <c r="Q3091">
        <v>-6.12735748299897E-5</v>
      </c>
      <c r="R3091">
        <v>867186.8125</v>
      </c>
      <c r="S3091">
        <v>0</v>
      </c>
      <c r="T3091">
        <v>-1.1846795678138399E-3</v>
      </c>
      <c r="U3091">
        <v>1.95204298943281E-2</v>
      </c>
      <c r="V3091">
        <v>1.15036310678582</v>
      </c>
      <c r="W3091">
        <v>4.5204298943280997E-3</v>
      </c>
      <c r="X3091">
        <v>0</v>
      </c>
      <c r="Y3091">
        <v>5.6583299797041499E-2</v>
      </c>
      <c r="Z3091">
        <v>2.6693367635215098E-2</v>
      </c>
      <c r="AA3091">
        <v>-1.9491710942753902E-2</v>
      </c>
      <c r="AB3091">
        <v>6.0259114191021305E-4</v>
      </c>
      <c r="AC3091" t="b">
        <v>1</v>
      </c>
      <c r="AF3091">
        <v>7.1105754745405198E-3</v>
      </c>
      <c r="AG3091">
        <v>33190</v>
      </c>
      <c r="AH3091" t="e">
        <f>VLOOKUP(B3091,AN:AN,1,0)</f>
        <v>#N/A</v>
      </c>
      <c r="AI3091" t="str">
        <f>IF(G3091&lt;=2,"&lt;=2",IF(G3091&lt;3,"2-3","&gt;=3"))</f>
        <v>2-3</v>
      </c>
      <c r="AJ3091">
        <f>G3091-H3091</f>
        <v>-0.45348028822500641</v>
      </c>
    </row>
    <row r="3092" spans="1:36" hidden="1" x14ac:dyDescent="0.3">
      <c r="A3092">
        <v>2007</v>
      </c>
      <c r="B3092" t="s">
        <v>42</v>
      </c>
      <c r="C3092">
        <v>305893</v>
      </c>
      <c r="D3092">
        <v>699659</v>
      </c>
      <c r="E3092">
        <v>1844424</v>
      </c>
      <c r="F3092">
        <v>672944</v>
      </c>
      <c r="G3092">
        <v>2.28726711627922</v>
      </c>
      <c r="H3092">
        <f>+E3092/F3092</f>
        <v>2.7408283601607266</v>
      </c>
      <c r="I3092">
        <v>-6.1322242074304499E-3</v>
      </c>
      <c r="J3092">
        <v>1.3875500299036501E-3</v>
      </c>
      <c r="K3092">
        <v>-2.8236776880919901E-2</v>
      </c>
      <c r="L3092">
        <v>-3.7434955939650502E-2</v>
      </c>
      <c r="M3092">
        <v>5.4363255389034602E-2</v>
      </c>
      <c r="N3092">
        <v>1.5759999999999999E-3</v>
      </c>
      <c r="O3092">
        <v>1.2499999999999901E-3</v>
      </c>
      <c r="P3092">
        <v>0.93277972936630205</v>
      </c>
      <c r="Q3092">
        <v>-2.0073056221009398E-3</v>
      </c>
      <c r="R3092">
        <v>2670651</v>
      </c>
      <c r="S3092">
        <v>0</v>
      </c>
      <c r="T3092">
        <v>-7.4855796992779797E-4</v>
      </c>
      <c r="U3092">
        <v>2.8015254065394402E-2</v>
      </c>
      <c r="V3092">
        <v>0.98727027635935205</v>
      </c>
      <c r="W3092">
        <v>-9.8474593460559992E-4</v>
      </c>
      <c r="X3092">
        <v>1.18595122182624E-2</v>
      </c>
      <c r="Y3092">
        <v>3.8975022561764001E-2</v>
      </c>
      <c r="AA3092">
        <v>0.38622360147588702</v>
      </c>
      <c r="AB3092">
        <v>3.7357463487526699E-4</v>
      </c>
      <c r="AC3092" t="b">
        <v>0</v>
      </c>
      <c r="AF3092">
        <v>9.0369483103159894E-3</v>
      </c>
      <c r="AG3092">
        <v>170641</v>
      </c>
      <c r="AH3092" t="str">
        <f>VLOOKUP(B3092,AN:AN,1,0)</f>
        <v>Baltimore - MD</v>
      </c>
      <c r="AI3092" t="str">
        <f>IF(G3092&lt;=2,"&lt;=2",IF(G3092&lt;3,"2-3","&gt;=3"))</f>
        <v>2-3</v>
      </c>
      <c r="AJ3092">
        <f>G3092-H3092</f>
        <v>-0.45356124388150665</v>
      </c>
    </row>
    <row r="3093" spans="1:36" hidden="1" x14ac:dyDescent="0.3">
      <c r="A3093">
        <v>2021</v>
      </c>
      <c r="B3093" t="s">
        <v>65</v>
      </c>
      <c r="C3093">
        <v>44419</v>
      </c>
      <c r="D3093">
        <v>102956</v>
      </c>
      <c r="E3093">
        <v>115667</v>
      </c>
      <c r="F3093">
        <v>41735</v>
      </c>
      <c r="G3093">
        <v>2.3178369616605501</v>
      </c>
      <c r="H3093">
        <f>+E3093/F3093</f>
        <v>2.7714628010063498</v>
      </c>
      <c r="I3093">
        <v>-5.8934786809892101E-2</v>
      </c>
      <c r="J3093">
        <v>3.40967811644075E-3</v>
      </c>
      <c r="K3093">
        <v>-2.82109881937504E-2</v>
      </c>
      <c r="N3093">
        <v>1.2534999999999999E-2</v>
      </c>
      <c r="O3093">
        <v>6.4319999999999898E-3</v>
      </c>
      <c r="P3093">
        <v>0.94010376930236805</v>
      </c>
      <c r="Q3093">
        <v>5.7097613811493003E-2</v>
      </c>
      <c r="R3093">
        <v>274059.125</v>
      </c>
      <c r="S3093">
        <v>0</v>
      </c>
      <c r="T3093">
        <v>-2.57440656423569E-2</v>
      </c>
      <c r="U3093">
        <v>5.7702112942934002E-2</v>
      </c>
      <c r="V3093">
        <v>0.70724356993205695</v>
      </c>
      <c r="W3093">
        <v>1.0702112942934E-2</v>
      </c>
      <c r="X3093">
        <v>1.99947382267824E-2</v>
      </c>
      <c r="Z3093">
        <v>-4.6053322559323498E-2</v>
      </c>
      <c r="AA3093">
        <v>1.5449378356697701</v>
      </c>
      <c r="AB3093">
        <v>1.5785319652722899E-4</v>
      </c>
      <c r="AC3093" t="b">
        <v>0</v>
      </c>
      <c r="AF3093">
        <v>2.9044988161010199E-2</v>
      </c>
      <c r="AG3093">
        <v>19385</v>
      </c>
      <c r="AH3093" t="e">
        <f>VLOOKUP(B3093,AN:AN,1,0)</f>
        <v>#N/A</v>
      </c>
      <c r="AI3093" t="str">
        <f>IF(G3093&lt;=2,"&lt;=2",IF(G3093&lt;3,"2-3","&gt;=3"))</f>
        <v>2-3</v>
      </c>
      <c r="AJ3093">
        <f>G3093-H3093</f>
        <v>-0.4536258393457997</v>
      </c>
    </row>
    <row r="3094" spans="1:36" hidden="1" x14ac:dyDescent="0.3">
      <c r="A3094">
        <v>2005</v>
      </c>
      <c r="B3094" t="s">
        <v>149</v>
      </c>
      <c r="C3094">
        <v>3195557</v>
      </c>
      <c r="D3094">
        <v>7947745</v>
      </c>
      <c r="E3094">
        <v>10967664</v>
      </c>
      <c r="F3094">
        <v>3729036</v>
      </c>
      <c r="G3094">
        <v>2.4871235280735098</v>
      </c>
      <c r="H3094">
        <f>+E3094/F3094</f>
        <v>2.9411526196046376</v>
      </c>
      <c r="J3094">
        <v>2.9762618243694298E-2</v>
      </c>
      <c r="K3094">
        <v>3.69573064446449E-2</v>
      </c>
      <c r="L3094">
        <v>-2.6864121168851798E-2</v>
      </c>
      <c r="M3094">
        <v>3.1706786248832802E-2</v>
      </c>
      <c r="N3094">
        <v>1.887E-3</v>
      </c>
      <c r="P3094">
        <v>0.96410703659057595</v>
      </c>
      <c r="R3094">
        <v>13575600</v>
      </c>
      <c r="T3094">
        <v>6.0979998670517999E-3</v>
      </c>
      <c r="U3094">
        <v>2.1121501922607401E-2</v>
      </c>
      <c r="V3094">
        <v>2.3440059858477702</v>
      </c>
      <c r="W3094">
        <v>-1.28784980773926E-2</v>
      </c>
      <c r="Y3094">
        <v>3.4747107394950898E-2</v>
      </c>
      <c r="AG3094">
        <v>1275490</v>
      </c>
      <c r="AH3094" t="str">
        <f>VLOOKUP(B3094,AN:AN,1,0)</f>
        <v>New York - NY</v>
      </c>
      <c r="AI3094" t="str">
        <f>IF(G3094&lt;=2,"&lt;=2",IF(G3094&lt;3,"2-3","&gt;=3"))</f>
        <v>2-3</v>
      </c>
      <c r="AJ3094">
        <f>G3094-H3094</f>
        <v>-0.4540290915311278</v>
      </c>
    </row>
    <row r="3095" spans="1:36" hidden="1" x14ac:dyDescent="0.3">
      <c r="A3095">
        <v>2022</v>
      </c>
      <c r="B3095" t="s">
        <v>177</v>
      </c>
      <c r="C3095">
        <v>150221</v>
      </c>
      <c r="D3095">
        <v>296594</v>
      </c>
      <c r="E3095">
        <v>735344</v>
      </c>
      <c r="F3095">
        <v>302800</v>
      </c>
      <c r="G3095">
        <v>1.97438440697372</v>
      </c>
      <c r="H3095">
        <f>+E3095/F3095</f>
        <v>2.4284808454425364</v>
      </c>
      <c r="I3095">
        <v>1.7387783689698701E-2</v>
      </c>
      <c r="J3095">
        <v>2.6443650014698401E-2</v>
      </c>
      <c r="K3095">
        <v>8.1458326578139895E-3</v>
      </c>
      <c r="N3095">
        <v>-2.7500000000000002E-4</v>
      </c>
      <c r="O3095">
        <v>-1.7000000000000001E-4</v>
      </c>
      <c r="P3095">
        <v>0.95957005023956299</v>
      </c>
      <c r="Q3095">
        <v>-9.4449520111080602E-3</v>
      </c>
      <c r="R3095">
        <v>1079874</v>
      </c>
      <c r="S3095">
        <v>0</v>
      </c>
      <c r="T3095">
        <v>8.2746688276529503E-3</v>
      </c>
      <c r="U3095">
        <v>5.6654002517461798E-2</v>
      </c>
      <c r="V3095">
        <v>0.80290936683107905</v>
      </c>
      <c r="W3095">
        <v>-2.3345997482538201E-2</v>
      </c>
      <c r="X3095">
        <v>1.7876546671807599E-2</v>
      </c>
      <c r="Z3095">
        <v>-6.52676006352437E-2</v>
      </c>
      <c r="AA3095">
        <v>-0.39964693089050701</v>
      </c>
      <c r="AB3095">
        <v>3.3299449682778901E-4</v>
      </c>
      <c r="AC3095" t="b">
        <v>1</v>
      </c>
      <c r="AD3095">
        <v>4.9080926966804297E-3</v>
      </c>
      <c r="AE3095">
        <v>8.2361460688932207E-3</v>
      </c>
      <c r="AF3095">
        <v>1.3337305899260399E-2</v>
      </c>
      <c r="AG3095">
        <v>58078</v>
      </c>
      <c r="AH3095" t="e">
        <f>VLOOKUP(B3095,AN:AN,1,0)</f>
        <v>#N/A</v>
      </c>
      <c r="AI3095" t="str">
        <f>IF(G3095&lt;=2,"&lt;=2",IF(G3095&lt;3,"2-3","&gt;=3"))</f>
        <v>&lt;=2</v>
      </c>
      <c r="AJ3095">
        <f>G3095-H3095</f>
        <v>-0.45409643846881642</v>
      </c>
    </row>
    <row r="3096" spans="1:36" hidden="1" x14ac:dyDescent="0.3">
      <c r="A3096">
        <v>2008</v>
      </c>
      <c r="B3096" t="s">
        <v>62</v>
      </c>
      <c r="C3096">
        <v>242974</v>
      </c>
      <c r="D3096">
        <v>550592</v>
      </c>
      <c r="E3096">
        <v>1488321</v>
      </c>
      <c r="F3096">
        <v>547056</v>
      </c>
      <c r="G3096">
        <v>2.2660531579510499</v>
      </c>
      <c r="H3096">
        <f>+E3096/F3096</f>
        <v>2.7206008160042114</v>
      </c>
      <c r="I3096">
        <v>3.3176141605734198E-2</v>
      </c>
      <c r="J3096">
        <v>1.31113994866609E-2</v>
      </c>
      <c r="K3096">
        <v>-1.34553021788597E-2</v>
      </c>
      <c r="L3096">
        <v>-3.9119128994643697E-2</v>
      </c>
      <c r="M3096">
        <v>1.73496459610759E-2</v>
      </c>
      <c r="N3096">
        <v>-2.5219999999999999E-3</v>
      </c>
      <c r="O3096">
        <v>-3.4259999999999998E-3</v>
      </c>
      <c r="P3096">
        <v>0.916464984416962</v>
      </c>
      <c r="Q3096">
        <v>-3.77362966537397E-3</v>
      </c>
      <c r="R3096">
        <v>2098281</v>
      </c>
      <c r="S3096">
        <v>6.1432710427787498E-4</v>
      </c>
      <c r="T3096">
        <v>5.9465891681611798E-3</v>
      </c>
      <c r="U3096">
        <v>1.43222622573376E-2</v>
      </c>
      <c r="V3096">
        <v>0.72687787629258105</v>
      </c>
      <c r="W3096">
        <v>-2.3677737742662401E-2</v>
      </c>
      <c r="X3096">
        <v>3.3206870501506698E-4</v>
      </c>
      <c r="Y3096">
        <v>1.6024928992797501E-2</v>
      </c>
      <c r="AA3096">
        <v>0.55122654690469197</v>
      </c>
      <c r="AB3096">
        <v>6.8904256290626496E-4</v>
      </c>
      <c r="AC3096" t="b">
        <v>1</v>
      </c>
      <c r="AF3096">
        <v>4.4829275177034099E-3</v>
      </c>
      <c r="AG3096">
        <v>120497</v>
      </c>
      <c r="AH3096" t="str">
        <f>VLOOKUP(B3096,AN:AN,1,0)</f>
        <v>Cincinnati - OH</v>
      </c>
      <c r="AI3096" t="str">
        <f>IF(G3096&lt;=2,"&lt;=2",IF(G3096&lt;3,"2-3","&gt;=3"))</f>
        <v>2-3</v>
      </c>
      <c r="AJ3096">
        <f>G3096-H3096</f>
        <v>-0.45454765805316155</v>
      </c>
    </row>
    <row r="3097" spans="1:36" hidden="1" x14ac:dyDescent="0.3">
      <c r="A3097">
        <v>2018</v>
      </c>
      <c r="B3097" t="s">
        <v>177</v>
      </c>
      <c r="C3097">
        <v>139673</v>
      </c>
      <c r="D3097">
        <v>290449</v>
      </c>
      <c r="E3097">
        <v>768895</v>
      </c>
      <c r="F3097">
        <v>303409</v>
      </c>
      <c r="G3097">
        <v>2.0794928153615899</v>
      </c>
      <c r="H3097">
        <f>+E3097/F3097</f>
        <v>2.5341865270970869</v>
      </c>
      <c r="I3097">
        <v>-1.4911580385656299E-2</v>
      </c>
      <c r="J3097">
        <v>-1.04451160877943E-2</v>
      </c>
      <c r="K3097">
        <v>6.6965009719133E-3</v>
      </c>
      <c r="L3097">
        <v>4.6291717186570103E-2</v>
      </c>
      <c r="M3097">
        <v>2.2574621252715501E-2</v>
      </c>
      <c r="N3097">
        <v>1.823E-3</v>
      </c>
      <c r="O3097">
        <v>2.447E-3</v>
      </c>
      <c r="P3097">
        <v>0.95516985654830899</v>
      </c>
      <c r="Q3097">
        <v>1.2100517749786001E-2</v>
      </c>
      <c r="R3097">
        <v>1090687</v>
      </c>
      <c r="S3097">
        <v>0</v>
      </c>
      <c r="T3097">
        <v>-6.2797609716653997E-3</v>
      </c>
      <c r="U3097">
        <v>2.6251086965203299E-2</v>
      </c>
      <c r="V3097">
        <v>0.77612558684692201</v>
      </c>
      <c r="W3097">
        <v>2.2510869652032899E-3</v>
      </c>
      <c r="X3097">
        <v>7.5508441880545998E-3</v>
      </c>
      <c r="Y3097">
        <v>7.5268736661664198E-2</v>
      </c>
      <c r="Z3097">
        <v>-2.7495351361269099E-2</v>
      </c>
      <c r="AA3097">
        <v>0.15224571613794399</v>
      </c>
      <c r="AB3097">
        <v>6.7975969576160604E-4</v>
      </c>
      <c r="AC3097" t="b">
        <v>0</v>
      </c>
      <c r="AD3097">
        <v>4.9223467103237401E-3</v>
      </c>
      <c r="AE3097">
        <v>8.8705558973381001E-3</v>
      </c>
      <c r="AF3097">
        <v>2.393856442101E-2</v>
      </c>
      <c r="AG3097">
        <v>54842</v>
      </c>
      <c r="AH3097" t="e">
        <f>VLOOKUP(B3097,AN:AN,1,0)</f>
        <v>#N/A</v>
      </c>
      <c r="AI3097" t="str">
        <f>IF(G3097&lt;=2,"&lt;=2",IF(G3097&lt;3,"2-3","&gt;=3"))</f>
        <v>2-3</v>
      </c>
      <c r="AJ3097">
        <f>G3097-H3097</f>
        <v>-0.454693711735497</v>
      </c>
    </row>
    <row r="3098" spans="1:36" hidden="1" x14ac:dyDescent="0.3">
      <c r="A3098">
        <v>2020</v>
      </c>
      <c r="B3098" t="s">
        <v>150</v>
      </c>
      <c r="C3098">
        <v>16628</v>
      </c>
      <c r="D3098">
        <v>33939</v>
      </c>
      <c r="E3098">
        <v>115762</v>
      </c>
      <c r="F3098">
        <v>46382</v>
      </c>
      <c r="G3098">
        <v>2.0410752946836599</v>
      </c>
      <c r="H3098">
        <f>+E3098/F3098</f>
        <v>2.4958389030227242</v>
      </c>
      <c r="I3098">
        <v>-0.156569479576666</v>
      </c>
      <c r="J3098">
        <v>-2.6622775942087201E-2</v>
      </c>
      <c r="K3098">
        <v>9.8234026432037005E-3</v>
      </c>
      <c r="N3098">
        <v>2.464E-3</v>
      </c>
      <c r="O3098">
        <v>5.6679999999999899E-3</v>
      </c>
      <c r="P3098">
        <v>0.97793555259704601</v>
      </c>
      <c r="Q3098">
        <v>1.4045596122741999E-2</v>
      </c>
      <c r="R3098">
        <v>154214.09375</v>
      </c>
      <c r="S3098">
        <v>0</v>
      </c>
      <c r="T3098">
        <v>1.403265632689E-2</v>
      </c>
      <c r="U3098">
        <v>4.6080440282821697E-2</v>
      </c>
      <c r="V3098">
        <v>0.63102116292564003</v>
      </c>
      <c r="W3098">
        <v>3.40804402828217E-2</v>
      </c>
      <c r="X3098">
        <v>0</v>
      </c>
      <c r="Z3098">
        <v>-4.4520324552975901E-2</v>
      </c>
      <c r="AA3098">
        <v>-8.7858526614836799E-2</v>
      </c>
      <c r="AB3098">
        <v>2.46487552378604E-4</v>
      </c>
      <c r="AC3098" t="b">
        <v>0</v>
      </c>
      <c r="AF3098">
        <v>0</v>
      </c>
      <c r="AG3098">
        <v>4057</v>
      </c>
      <c r="AH3098" t="e">
        <f>VLOOKUP(B3098,AN:AN,1,0)</f>
        <v>#N/A</v>
      </c>
      <c r="AI3098" t="str">
        <f>IF(G3098&lt;=2,"&lt;=2",IF(G3098&lt;3,"2-3","&gt;=3"))</f>
        <v>2-3</v>
      </c>
      <c r="AJ3098">
        <f>G3098-H3098</f>
        <v>-0.45476360833906426</v>
      </c>
    </row>
    <row r="3099" spans="1:36" hidden="1" x14ac:dyDescent="0.3">
      <c r="A3099">
        <v>2006</v>
      </c>
      <c r="B3099" t="s">
        <v>60</v>
      </c>
      <c r="C3099">
        <v>1055728</v>
      </c>
      <c r="D3099">
        <v>2583980</v>
      </c>
      <c r="E3099">
        <v>6748168</v>
      </c>
      <c r="F3099">
        <v>2324895</v>
      </c>
      <c r="G3099">
        <v>2.44758119515632</v>
      </c>
      <c r="H3099">
        <f>+E3099/F3099</f>
        <v>2.9025689332206399</v>
      </c>
      <c r="I3099">
        <v>2.8283601614008699E-3</v>
      </c>
      <c r="J3099">
        <v>2.5558758527040499E-2</v>
      </c>
      <c r="K3099">
        <v>2.53225705623626E-2</v>
      </c>
      <c r="L3099">
        <v>-2.7444627568125698E-2</v>
      </c>
      <c r="M3099">
        <v>5.9419910423457498E-2</v>
      </c>
      <c r="N3099">
        <v>2.0669999999999998E-3</v>
      </c>
      <c r="O3099">
        <v>-1.3300000000000001E-4</v>
      </c>
      <c r="P3099">
        <v>0.91994160413742099</v>
      </c>
      <c r="Q3099">
        <v>5.08910417556796E-3</v>
      </c>
      <c r="R3099">
        <v>9307072</v>
      </c>
      <c r="S3099">
        <v>1.5684634286610501E-4</v>
      </c>
      <c r="T3099">
        <v>7.0672482252120902E-3</v>
      </c>
      <c r="U3099">
        <v>4.6261936426162699E-2</v>
      </c>
      <c r="V3099">
        <v>1.1645695701357801</v>
      </c>
      <c r="W3099">
        <v>1.4261936426162599E-2</v>
      </c>
      <c r="X3099">
        <v>5.3937714574510704E-3</v>
      </c>
      <c r="Y3099">
        <v>2.3545895143758499E-2</v>
      </c>
      <c r="AA3099">
        <v>0.27891912509017103</v>
      </c>
      <c r="AB3099">
        <v>1.20684547149753E-3</v>
      </c>
      <c r="AC3099" t="b">
        <v>1</v>
      </c>
      <c r="AF3099">
        <v>7.1953259789825901E-3</v>
      </c>
      <c r="AG3099">
        <v>461524</v>
      </c>
      <c r="AH3099" t="str">
        <f>VLOOKUP(B3099,AN:AN,1,0)</f>
        <v>Chicago - IL</v>
      </c>
      <c r="AI3099" t="str">
        <f>IF(G3099&lt;=2,"&lt;=2",IF(G3099&lt;3,"2-3","&gt;=3"))</f>
        <v>2-3</v>
      </c>
      <c r="AJ3099">
        <f>G3099-H3099</f>
        <v>-0.45498773806431991</v>
      </c>
    </row>
    <row r="3100" spans="1:36" hidden="1" x14ac:dyDescent="0.3">
      <c r="A3100">
        <v>2008</v>
      </c>
      <c r="B3100" t="s">
        <v>48</v>
      </c>
      <c r="C3100">
        <v>19619</v>
      </c>
      <c r="D3100">
        <v>42367</v>
      </c>
      <c r="E3100">
        <v>112910</v>
      </c>
      <c r="F3100">
        <v>43186</v>
      </c>
      <c r="G3100">
        <v>2.1594882511850702</v>
      </c>
      <c r="H3100">
        <f>+E3100/F3100</f>
        <v>2.6145047005974158</v>
      </c>
      <c r="I3100">
        <v>1.9185042493755501E-2</v>
      </c>
      <c r="J3100">
        <v>9.6554234623908494E-3</v>
      </c>
      <c r="K3100">
        <v>-1.69112782031298E-2</v>
      </c>
      <c r="L3100">
        <v>-6.6313990608323395E-2</v>
      </c>
      <c r="M3100">
        <v>-9.8452156526037306E-3</v>
      </c>
      <c r="N3100">
        <v>2.4250000000000001E-3</v>
      </c>
      <c r="O3100">
        <v>-6.9589999999999999E-3</v>
      </c>
      <c r="P3100">
        <v>0.90368229150772095</v>
      </c>
      <c r="Q3100">
        <v>1.47809386253359E-2</v>
      </c>
      <c r="R3100">
        <v>183992.59375</v>
      </c>
      <c r="S3100">
        <v>0</v>
      </c>
      <c r="T3100">
        <v>6.0268524102866797E-3</v>
      </c>
      <c r="U3100">
        <v>1.44025254994631E-2</v>
      </c>
      <c r="V3100">
        <v>0.64955044264443396</v>
      </c>
      <c r="W3100">
        <v>-2.35974745005368E-2</v>
      </c>
      <c r="X3100">
        <v>0</v>
      </c>
      <c r="Y3100">
        <v>1.28204675965364E-2</v>
      </c>
      <c r="AA3100">
        <v>0.89415215340915499</v>
      </c>
      <c r="AB3100">
        <v>2.1088148460565099E-4</v>
      </c>
      <c r="AC3100" t="b">
        <v>1</v>
      </c>
      <c r="AF3100">
        <v>2.5305778152678099E-3</v>
      </c>
      <c r="AG3100">
        <v>9484</v>
      </c>
      <c r="AH3100" t="e">
        <f>VLOOKUP(B3100,AN:AN,1,0)</f>
        <v>#N/A</v>
      </c>
      <c r="AI3100" t="str">
        <f>IF(G3100&lt;=2,"&lt;=2",IF(G3100&lt;3,"2-3","&gt;=3"))</f>
        <v>2-3</v>
      </c>
      <c r="AJ3100">
        <f>G3100-H3100</f>
        <v>-0.45501644941234565</v>
      </c>
    </row>
    <row r="3101" spans="1:36" hidden="1" x14ac:dyDescent="0.3">
      <c r="A3101">
        <v>2012</v>
      </c>
      <c r="B3101" t="s">
        <v>32</v>
      </c>
      <c r="C3101">
        <v>118042</v>
      </c>
      <c r="D3101">
        <v>255120</v>
      </c>
      <c r="E3101">
        <v>556078</v>
      </c>
      <c r="F3101">
        <v>212536</v>
      </c>
      <c r="G3101">
        <v>2.16126463462157</v>
      </c>
      <c r="H3101">
        <f>+E3101/F3101</f>
        <v>2.6163943990665111</v>
      </c>
      <c r="I3101">
        <v>1.72410578514973E-2</v>
      </c>
      <c r="J3101">
        <v>-5.36626297980544E-3</v>
      </c>
      <c r="K3101">
        <v>3.3884648233650002E-4</v>
      </c>
      <c r="L3101">
        <v>2.2890836574137201E-2</v>
      </c>
      <c r="M3101">
        <v>-3.4278476610779603E-2</v>
      </c>
      <c r="N3101">
        <v>3.1440000000000001E-3</v>
      </c>
      <c r="O3101">
        <v>2.5240000000000002E-3</v>
      </c>
      <c r="P3101">
        <v>0.94888097047805797</v>
      </c>
      <c r="Q3101">
        <v>-2.7793049812320199E-3</v>
      </c>
      <c r="R3101">
        <v>880506.5</v>
      </c>
      <c r="S3101">
        <v>1.3787398317937399E-4</v>
      </c>
      <c r="T3101">
        <v>-8.2157514989376502E-3</v>
      </c>
      <c r="U3101">
        <v>7.6143871992826496E-3</v>
      </c>
      <c r="V3101">
        <v>0.82676096326824799</v>
      </c>
      <c r="W3101">
        <v>-1.33856128007173E-2</v>
      </c>
      <c r="X3101">
        <v>2.3185808171331399E-2</v>
      </c>
      <c r="Y3101">
        <v>0.13545500067355701</v>
      </c>
      <c r="Z3101">
        <v>6.8606415891618297E-2</v>
      </c>
      <c r="AA3101">
        <v>0.479341691144408</v>
      </c>
      <c r="AB3101">
        <v>5.28516935520933E-4</v>
      </c>
      <c r="AC3101" t="b">
        <v>1</v>
      </c>
      <c r="AF3101">
        <v>1.20409945309986E-2</v>
      </c>
      <c r="AG3101">
        <v>44527</v>
      </c>
      <c r="AH3101" t="e">
        <f>VLOOKUP(B3101,AN:AN,1,0)</f>
        <v>#N/A</v>
      </c>
      <c r="AI3101" t="str">
        <f>IF(G3101&lt;=2,"&lt;=2",IF(G3101&lt;3,"2-3","&gt;=3"))</f>
        <v>2-3</v>
      </c>
      <c r="AJ3101">
        <f>G3101-H3101</f>
        <v>-0.45512976444494102</v>
      </c>
    </row>
    <row r="3102" spans="1:36" hidden="1" x14ac:dyDescent="0.3">
      <c r="A3102">
        <v>2021</v>
      </c>
      <c r="B3102" t="s">
        <v>42</v>
      </c>
      <c r="C3102">
        <v>356664</v>
      </c>
      <c r="D3102">
        <v>773537</v>
      </c>
      <c r="E3102">
        <v>1944980</v>
      </c>
      <c r="F3102">
        <v>741203</v>
      </c>
      <c r="G3102">
        <v>2.1688115425161998</v>
      </c>
      <c r="H3102">
        <f>+E3102/F3102</f>
        <v>2.6240854394814916</v>
      </c>
      <c r="I3102">
        <v>2.11617590923599E-2</v>
      </c>
      <c r="J3102">
        <v>-1.9750006496906201E-2</v>
      </c>
      <c r="K3102">
        <v>-5.1370672807097402E-2</v>
      </c>
      <c r="N3102">
        <v>-3.4320000000000002E-3</v>
      </c>
      <c r="O3102">
        <v>-1.0300999999999999E-2</v>
      </c>
      <c r="P3102">
        <v>0.95880860090255704</v>
      </c>
      <c r="Q3102">
        <v>1.13195776939389E-2</v>
      </c>
      <c r="R3102">
        <v>2846509</v>
      </c>
      <c r="S3102">
        <v>7.3861426116415404E-5</v>
      </c>
      <c r="T3102">
        <v>2.2834401577711001E-2</v>
      </c>
      <c r="U3102">
        <v>0.106280580163002</v>
      </c>
      <c r="V3102">
        <v>1.0700902710276301</v>
      </c>
      <c r="W3102">
        <v>5.9280580163002E-2</v>
      </c>
      <c r="X3102">
        <v>8.4989880984621992E-3</v>
      </c>
      <c r="Z3102">
        <v>-0.100526191253706</v>
      </c>
      <c r="AA3102">
        <v>-1.72813427181783E-2</v>
      </c>
      <c r="AB3102">
        <v>6.7460102519659398E-4</v>
      </c>
      <c r="AC3102" t="b">
        <v>1</v>
      </c>
      <c r="AD3102">
        <v>4.9984230490264297E-3</v>
      </c>
      <c r="AE3102">
        <v>1.17839079377581E-2</v>
      </c>
      <c r="AF3102">
        <v>8.6516350457694607E-3</v>
      </c>
      <c r="AG3102">
        <v>204809</v>
      </c>
      <c r="AH3102" t="str">
        <f>VLOOKUP(B3102,AN:AN,1,0)</f>
        <v>Baltimore - MD</v>
      </c>
      <c r="AI3102" t="str">
        <f>IF(G3102&lt;=2,"&lt;=2",IF(G3102&lt;3,"2-3","&gt;=3"))</f>
        <v>2-3</v>
      </c>
      <c r="AJ3102">
        <f>G3102-H3102</f>
        <v>-0.45527389696529186</v>
      </c>
    </row>
    <row r="3103" spans="1:36" hidden="1" x14ac:dyDescent="0.3">
      <c r="A3103">
        <v>2006</v>
      </c>
      <c r="B3103" t="s">
        <v>178</v>
      </c>
      <c r="C3103">
        <v>33547</v>
      </c>
      <c r="D3103">
        <v>80605</v>
      </c>
      <c r="E3103">
        <v>262356</v>
      </c>
      <c r="F3103">
        <v>91793</v>
      </c>
      <c r="G3103">
        <v>2.40274838286583</v>
      </c>
      <c r="H3103">
        <f>+E3103/F3103</f>
        <v>2.8581264366563901</v>
      </c>
      <c r="I3103">
        <v>8.8273631123032201E-2</v>
      </c>
      <c r="J3103">
        <v>-6.3616894185542904E-3</v>
      </c>
      <c r="K3103">
        <v>-6.5978773832321E-3</v>
      </c>
      <c r="L3103">
        <v>-8.80884918980301E-2</v>
      </c>
      <c r="M3103">
        <v>-1.22395390644681E-3</v>
      </c>
      <c r="N3103">
        <v>2.013E-3</v>
      </c>
      <c r="O3103">
        <v>4.4499999999999997E-4</v>
      </c>
      <c r="P3103">
        <v>0.90941661596298196</v>
      </c>
      <c r="Q3103">
        <v>8.7450146675109794E-3</v>
      </c>
      <c r="R3103">
        <v>342757.90625</v>
      </c>
      <c r="S3103">
        <v>0</v>
      </c>
      <c r="T3103">
        <v>-1.8899336457252499E-2</v>
      </c>
      <c r="U3103">
        <v>2.0295351743698099E-2</v>
      </c>
      <c r="V3103">
        <v>0.62771125766184299</v>
      </c>
      <c r="W3103">
        <v>-1.17046482563019E-2</v>
      </c>
      <c r="X3103">
        <v>1.5686274509803899E-3</v>
      </c>
      <c r="Y3103">
        <v>3.9154267815191797E-3</v>
      </c>
      <c r="AA3103">
        <v>1.6451529827132101</v>
      </c>
      <c r="AB3103">
        <v>2.2408963585434101E-4</v>
      </c>
      <c r="AC3103" t="b">
        <v>1</v>
      </c>
      <c r="AF3103">
        <v>0</v>
      </c>
      <c r="AG3103">
        <v>8939</v>
      </c>
      <c r="AH3103" t="e">
        <f>VLOOKUP(B3103,AN:AN,1,0)</f>
        <v>#N/A</v>
      </c>
      <c r="AI3103" t="str">
        <f>IF(G3103&lt;=2,"&lt;=2",IF(G3103&lt;3,"2-3","&gt;=3"))</f>
        <v>2-3</v>
      </c>
      <c r="AJ3103">
        <f>G3103-H3103</f>
        <v>-0.45537805379056007</v>
      </c>
    </row>
    <row r="3104" spans="1:36" hidden="1" x14ac:dyDescent="0.3">
      <c r="A3104">
        <v>2005</v>
      </c>
      <c r="B3104" t="s">
        <v>117</v>
      </c>
      <c r="C3104">
        <v>55661</v>
      </c>
      <c r="D3104">
        <v>119672</v>
      </c>
      <c r="E3104">
        <v>317002</v>
      </c>
      <c r="F3104">
        <v>121661</v>
      </c>
      <c r="G3104">
        <v>2.1500152710156102</v>
      </c>
      <c r="H3104">
        <f>+E3104/F3104</f>
        <v>2.6056172479266158</v>
      </c>
      <c r="J3104">
        <v>-1.8667571246624E-2</v>
      </c>
      <c r="K3104">
        <v>-1.1472883045673401E-2</v>
      </c>
      <c r="L3104">
        <v>-7.4625480653718101E-2</v>
      </c>
      <c r="M3104">
        <v>-1.60545732360333E-2</v>
      </c>
      <c r="N3104">
        <v>3.1440000000000001E-3</v>
      </c>
      <c r="P3104">
        <v>0.87319439649581898</v>
      </c>
      <c r="R3104">
        <v>462870.59375</v>
      </c>
      <c r="T3104">
        <v>-4.5685390941798999E-3</v>
      </c>
      <c r="U3104">
        <v>1.0454962961375699E-2</v>
      </c>
      <c r="V3104">
        <v>0.71598728294986702</v>
      </c>
      <c r="W3104">
        <v>-2.35450370386243E-2</v>
      </c>
      <c r="Y3104">
        <v>2.7104493420573299E-2</v>
      </c>
      <c r="AG3104">
        <v>27352</v>
      </c>
      <c r="AH3104" t="e">
        <f>VLOOKUP(B3104,AN:AN,1,0)</f>
        <v>#N/A</v>
      </c>
      <c r="AI3104" t="str">
        <f>IF(G3104&lt;=2,"&lt;=2",IF(G3104&lt;3,"2-3","&gt;=3"))</f>
        <v>2-3</v>
      </c>
      <c r="AJ3104">
        <f>G3104-H3104</f>
        <v>-0.45560197691100557</v>
      </c>
    </row>
    <row r="3105" spans="1:36" hidden="1" x14ac:dyDescent="0.3">
      <c r="A3105">
        <v>2006</v>
      </c>
      <c r="B3105" t="s">
        <v>97</v>
      </c>
      <c r="C3105">
        <v>141634</v>
      </c>
      <c r="D3105">
        <v>308873</v>
      </c>
      <c r="E3105">
        <v>829473</v>
      </c>
      <c r="F3105">
        <v>314615</v>
      </c>
      <c r="G3105">
        <v>2.1807828628718999</v>
      </c>
      <c r="H3105">
        <f>+E3105/F3105</f>
        <v>2.6364699712346837</v>
      </c>
      <c r="I3105">
        <v>1.8551715084841E-3</v>
      </c>
      <c r="J3105">
        <v>-2.2124018520116799E-2</v>
      </c>
      <c r="K3105">
        <v>-2.2360206484794601E-2</v>
      </c>
      <c r="L3105">
        <v>-0.12338331315107599</v>
      </c>
      <c r="M3105">
        <v>-3.6518775159493103E-2</v>
      </c>
      <c r="N3105">
        <v>2.2599999999999999E-4</v>
      </c>
      <c r="O3105">
        <v>-6.8760000000000002E-3</v>
      </c>
      <c r="P3105">
        <v>0.94074767827987704</v>
      </c>
      <c r="Q3105">
        <v>7.8017115592959804E-3</v>
      </c>
      <c r="R3105">
        <v>1194825</v>
      </c>
      <c r="S3105">
        <v>0</v>
      </c>
      <c r="T3105">
        <v>-2.4397604167461399E-2</v>
      </c>
      <c r="U3105">
        <v>1.47970840334892E-2</v>
      </c>
      <c r="V3105">
        <v>1.0819759836013301</v>
      </c>
      <c r="W3105">
        <v>-1.7202915966510801E-2</v>
      </c>
      <c r="X3105">
        <v>5.43640285498833E-3</v>
      </c>
      <c r="Y3105">
        <v>1.83079898647543E-2</v>
      </c>
      <c r="AA3105">
        <v>0.46312295208090698</v>
      </c>
      <c r="AB3105">
        <v>2.4551496764463402E-4</v>
      </c>
      <c r="AC3105" t="b">
        <v>1</v>
      </c>
      <c r="AF3105">
        <v>3.5775038142503899E-3</v>
      </c>
      <c r="AG3105">
        <v>57333</v>
      </c>
      <c r="AH3105" t="str">
        <f>VLOOKUP(B3105,AN:AN,1,0)</f>
        <v>Hartford - CT</v>
      </c>
      <c r="AI3105" t="str">
        <f>IF(G3105&lt;=2,"&lt;=2",IF(G3105&lt;3,"2-3","&gt;=3"))</f>
        <v>2-3</v>
      </c>
      <c r="AJ3105">
        <f>G3105-H3105</f>
        <v>-0.45568710836278381</v>
      </c>
    </row>
    <row r="3106" spans="1:36" hidden="1" x14ac:dyDescent="0.3">
      <c r="A3106">
        <v>2007</v>
      </c>
      <c r="B3106" t="s">
        <v>40</v>
      </c>
      <c r="C3106">
        <v>240839</v>
      </c>
      <c r="D3106">
        <v>576300</v>
      </c>
      <c r="E3106">
        <v>1044359</v>
      </c>
      <c r="F3106">
        <v>366575</v>
      </c>
      <c r="G3106">
        <v>2.3928848732970902</v>
      </c>
      <c r="H3106">
        <f>+E3106/F3106</f>
        <v>2.8489640591966174</v>
      </c>
      <c r="I3106">
        <v>3.1601371715441702E-2</v>
      </c>
      <c r="J3106">
        <v>-3.4326156601309698E-3</v>
      </c>
      <c r="K3106">
        <v>-3.3056942570954498E-2</v>
      </c>
      <c r="L3106">
        <v>-7.8134746637195204E-2</v>
      </c>
      <c r="M3106">
        <v>1.36634646914899E-2</v>
      </c>
      <c r="N3106">
        <v>1.6100000000000001E-3</v>
      </c>
      <c r="O3106">
        <v>-5.8959999999999898E-3</v>
      </c>
      <c r="P3106">
        <v>0.93416368961334195</v>
      </c>
      <c r="Q3106">
        <v>2.3314952850339498E-3</v>
      </c>
      <c r="R3106">
        <v>1591849</v>
      </c>
      <c r="S3106">
        <v>4.4655198077699998E-4</v>
      </c>
      <c r="T3106">
        <v>1.6979914158582601E-2</v>
      </c>
      <c r="U3106">
        <v>4.5743726193904898E-2</v>
      </c>
      <c r="V3106">
        <v>1.04345638964809</v>
      </c>
      <c r="W3106">
        <v>1.6743726193904799E-2</v>
      </c>
      <c r="X3106">
        <v>2.1009207476556001E-2</v>
      </c>
      <c r="Y3106">
        <v>0.13070158778664401</v>
      </c>
      <c r="AA3106">
        <v>3.9750044415646801</v>
      </c>
      <c r="AB3106">
        <v>2.5517256044399998E-4</v>
      </c>
      <c r="AC3106" t="b">
        <v>1</v>
      </c>
      <c r="AF3106">
        <v>5.1268420269206999E-2</v>
      </c>
      <c r="AG3106">
        <v>144045</v>
      </c>
      <c r="AH3106" t="str">
        <f>VLOOKUP(B3106,AN:AN,1,0)</f>
        <v>Austin - TX</v>
      </c>
      <c r="AI3106" t="str">
        <f>IF(G3106&lt;=2,"&lt;=2",IF(G3106&lt;3,"2-3","&gt;=3"))</f>
        <v>2-3</v>
      </c>
      <c r="AJ3106">
        <f>G3106-H3106</f>
        <v>-0.45607918589952723</v>
      </c>
    </row>
    <row r="3107" spans="1:36" hidden="1" x14ac:dyDescent="0.3">
      <c r="A3107">
        <v>2007</v>
      </c>
      <c r="B3107" t="s">
        <v>116</v>
      </c>
      <c r="C3107">
        <v>54327</v>
      </c>
      <c r="D3107">
        <v>121946</v>
      </c>
      <c r="E3107">
        <v>355987</v>
      </c>
      <c r="F3107">
        <v>131808</v>
      </c>
      <c r="G3107">
        <v>2.24466655622434</v>
      </c>
      <c r="H3107">
        <f>+E3107/F3107</f>
        <v>2.7007996479728091</v>
      </c>
      <c r="I3107">
        <v>3.4156093203180901E-2</v>
      </c>
      <c r="J3107">
        <v>-2.1580732427537398E-3</v>
      </c>
      <c r="K3107">
        <v>-3.1782400153577299E-2</v>
      </c>
      <c r="L3107">
        <v>-8.1042995557188899E-2</v>
      </c>
      <c r="M3107">
        <v>1.0755215771496201E-2</v>
      </c>
      <c r="N3107">
        <v>-1.1000000000000001E-3</v>
      </c>
      <c r="O3107">
        <v>-2.0790000000000001E-3</v>
      </c>
      <c r="P3107">
        <v>0.95543128252029397</v>
      </c>
      <c r="Q3107">
        <v>-2.2593736648560598E-3</v>
      </c>
      <c r="R3107">
        <v>507965.09375</v>
      </c>
      <c r="S3107">
        <v>0</v>
      </c>
      <c r="T3107">
        <v>2.4480465799570001E-3</v>
      </c>
      <c r="U3107">
        <v>3.1211858615279201E-2</v>
      </c>
      <c r="V3107">
        <v>0.77857899842973199</v>
      </c>
      <c r="W3107">
        <v>2.2118586152791902E-3</v>
      </c>
      <c r="X3107">
        <v>2.7206270253975401E-2</v>
      </c>
      <c r="Y3107">
        <v>7.5658973188143297E-2</v>
      </c>
      <c r="AA3107">
        <v>1.1232003611222301</v>
      </c>
      <c r="AB3107">
        <v>8.2899992463637004E-4</v>
      </c>
      <c r="AC3107" t="b">
        <v>1</v>
      </c>
      <c r="AF3107">
        <v>2.6151179440801801E-2</v>
      </c>
      <c r="AG3107">
        <v>13630</v>
      </c>
      <c r="AH3107" t="e">
        <f>VLOOKUP(B3107,AN:AN,1,0)</f>
        <v>#N/A</v>
      </c>
      <c r="AI3107" t="str">
        <f>IF(G3107&lt;=2,"&lt;=2",IF(G3107&lt;3,"2-3","&gt;=3"))</f>
        <v>2-3</v>
      </c>
      <c r="AJ3107">
        <f>G3107-H3107</f>
        <v>-0.45613309174846917</v>
      </c>
    </row>
    <row r="3108" spans="1:36" hidden="1" x14ac:dyDescent="0.3">
      <c r="A3108">
        <v>2023</v>
      </c>
      <c r="B3108" t="s">
        <v>158</v>
      </c>
      <c r="C3108">
        <v>40351</v>
      </c>
      <c r="D3108">
        <v>86921</v>
      </c>
      <c r="E3108">
        <v>207350</v>
      </c>
      <c r="F3108">
        <v>79435</v>
      </c>
      <c r="G3108">
        <v>2.1541225744095498</v>
      </c>
      <c r="H3108">
        <f>+E3108/F3108</f>
        <v>2.6103103166110655</v>
      </c>
      <c r="I3108">
        <v>1.6537695348978899E-2</v>
      </c>
      <c r="N3108">
        <v>1.0293999999999999E-2</v>
      </c>
      <c r="O3108">
        <v>1.06629999999999E-2</v>
      </c>
      <c r="P3108">
        <v>0.90611571073532104</v>
      </c>
      <c r="Q3108">
        <v>-2.1864712238311899E-2</v>
      </c>
      <c r="R3108">
        <v>300302.71875</v>
      </c>
      <c r="S3108">
        <v>0</v>
      </c>
      <c r="T3108">
        <v>2.4501327425235198E-4</v>
      </c>
      <c r="U3108">
        <v>2.29471959173679E-2</v>
      </c>
      <c r="V3108">
        <v>1.05026262548672</v>
      </c>
      <c r="W3108">
        <v>-1.8052804082632101E-2</v>
      </c>
      <c r="X3108">
        <v>0.101096599310004</v>
      </c>
      <c r="Z3108">
        <v>-0.13552174769702699</v>
      </c>
      <c r="AA3108">
        <v>0.49976469111787603</v>
      </c>
      <c r="AB3108">
        <v>3.6964021685559302E-4</v>
      </c>
      <c r="AC3108" t="b">
        <v>1</v>
      </c>
      <c r="AF3108">
        <v>3.2220305569245898E-2</v>
      </c>
      <c r="AG3108">
        <v>17873</v>
      </c>
      <c r="AH3108" t="e">
        <f>VLOOKUP(B3108,AN:AN,1,0)</f>
        <v>#N/A</v>
      </c>
      <c r="AI3108" t="str">
        <f>IF(G3108&lt;=2,"&lt;=2",IF(G3108&lt;3,"2-3","&gt;=3"))</f>
        <v>2-3</v>
      </c>
      <c r="AJ3108">
        <f>G3108-H3108</f>
        <v>-0.4561877422015157</v>
      </c>
    </row>
    <row r="3109" spans="1:36" hidden="1" x14ac:dyDescent="0.3">
      <c r="A3109">
        <v>2022</v>
      </c>
      <c r="B3109" t="s">
        <v>149</v>
      </c>
      <c r="C3109">
        <v>3692153</v>
      </c>
      <c r="D3109">
        <v>8606771</v>
      </c>
      <c r="E3109">
        <v>11330024</v>
      </c>
      <c r="F3109">
        <v>4064214</v>
      </c>
      <c r="G3109">
        <v>2.3310981424659198</v>
      </c>
      <c r="H3109">
        <f>+E3109/F3109</f>
        <v>2.7877528102604834</v>
      </c>
      <c r="I3109">
        <v>-3.6229791637852497E-2</v>
      </c>
      <c r="J3109">
        <v>-4.3464545160534697E-4</v>
      </c>
      <c r="K3109">
        <v>-1.8732462808489801E-2</v>
      </c>
      <c r="N3109">
        <v>2.846E-3</v>
      </c>
      <c r="O3109">
        <v>-2.0799999999999998E-3</v>
      </c>
      <c r="P3109">
        <v>0.97359549999237105</v>
      </c>
      <c r="Q3109">
        <v>-1.33174657821599E-3</v>
      </c>
      <c r="R3109">
        <v>14464830</v>
      </c>
      <c r="S3109">
        <v>2.10229991610822E-4</v>
      </c>
      <c r="T3109">
        <v>-1.1597098782658501E-2</v>
      </c>
      <c r="U3109">
        <v>3.6782234907150303E-2</v>
      </c>
      <c r="V3109">
        <v>2.1752580009182401</v>
      </c>
      <c r="W3109">
        <v>-4.3217765092849698E-2</v>
      </c>
      <c r="X3109">
        <v>1.95473848390138E-2</v>
      </c>
      <c r="Z3109">
        <v>-9.7328780138695697E-2</v>
      </c>
      <c r="AA3109">
        <v>-0.311852174488358</v>
      </c>
      <c r="AB3109">
        <v>9.7840370698877902E-4</v>
      </c>
      <c r="AC3109" t="b">
        <v>0</v>
      </c>
      <c r="AD3109">
        <v>-5.6666178204880504E-3</v>
      </c>
      <c r="AE3109">
        <v>1.7836296727994701E-2</v>
      </c>
      <c r="AF3109">
        <v>2.3615835724282299E-2</v>
      </c>
      <c r="AG3109">
        <v>1527649</v>
      </c>
      <c r="AH3109" t="str">
        <f>VLOOKUP(B3109,AN:AN,1,0)</f>
        <v>New York - NY</v>
      </c>
      <c r="AI3109" t="str">
        <f>IF(G3109&lt;=2,"&lt;=2",IF(G3109&lt;3,"2-3","&gt;=3"))</f>
        <v>2-3</v>
      </c>
      <c r="AJ3109">
        <f>G3109-H3109</f>
        <v>-0.45665466779456354</v>
      </c>
    </row>
    <row r="3110" spans="1:36" hidden="1" x14ac:dyDescent="0.3">
      <c r="A3110">
        <v>2006</v>
      </c>
      <c r="B3110" t="s">
        <v>159</v>
      </c>
      <c r="C3110">
        <v>114965</v>
      </c>
      <c r="D3110">
        <v>252620</v>
      </c>
      <c r="E3110">
        <v>645501</v>
      </c>
      <c r="F3110">
        <v>243213</v>
      </c>
      <c r="G3110">
        <v>2.1973644152568101</v>
      </c>
      <c r="H3110">
        <f>+E3110/F3110</f>
        <v>2.654056321002578</v>
      </c>
      <c r="I3110">
        <v>2.9720116865120699E-2</v>
      </c>
      <c r="J3110">
        <v>-4.9696583300829003E-3</v>
      </c>
      <c r="K3110">
        <v>-5.2058462947607003E-3</v>
      </c>
      <c r="L3110">
        <v>-8.7790993125177796E-2</v>
      </c>
      <c r="M3110">
        <v>-9.2645513359459304E-4</v>
      </c>
      <c r="N3110">
        <v>5.3420000000000004E-3</v>
      </c>
      <c r="O3110">
        <v>2.2330000000000002E-3</v>
      </c>
      <c r="P3110">
        <v>0.93172806501388505</v>
      </c>
      <c r="Q3110">
        <v>4.9972534179680804E-3</v>
      </c>
      <c r="R3110">
        <v>827312.6875</v>
      </c>
      <c r="S3110">
        <v>0</v>
      </c>
      <c r="T3110">
        <v>-1.9976140931248599E-2</v>
      </c>
      <c r="U3110">
        <v>1.9218547269701999E-2</v>
      </c>
      <c r="V3110">
        <v>0.74334227881007697</v>
      </c>
      <c r="W3110">
        <v>-1.2781452730298E-2</v>
      </c>
      <c r="X3110">
        <v>1.59853847910481E-2</v>
      </c>
      <c r="Y3110">
        <v>4.4409762045304703E-2</v>
      </c>
      <c r="AA3110">
        <v>1.2709629200856101</v>
      </c>
      <c r="AB3110">
        <v>3.5132713826479502E-5</v>
      </c>
      <c r="AC3110" t="b">
        <v>1</v>
      </c>
      <c r="AF3110">
        <v>1.05398141479438E-4</v>
      </c>
      <c r="AG3110">
        <v>57837</v>
      </c>
      <c r="AH3110" t="e">
        <f>VLOOKUP(B3110,AN:AN,1,0)</f>
        <v>#N/A</v>
      </c>
      <c r="AI3110" t="str">
        <f>IF(G3110&lt;=2,"&lt;=2",IF(G3110&lt;3,"2-3","&gt;=3"))</f>
        <v>2-3</v>
      </c>
      <c r="AJ3110">
        <f>G3110-H3110</f>
        <v>-0.4566919057457679</v>
      </c>
    </row>
    <row r="3111" spans="1:36" hidden="1" x14ac:dyDescent="0.3">
      <c r="A3111">
        <v>2018</v>
      </c>
      <c r="B3111" t="s">
        <v>89</v>
      </c>
      <c r="C3111">
        <v>15904</v>
      </c>
      <c r="D3111">
        <v>31979</v>
      </c>
      <c r="E3111">
        <v>89057</v>
      </c>
      <c r="F3111">
        <v>36092</v>
      </c>
      <c r="G3111">
        <v>2.0107520120724298</v>
      </c>
      <c r="H3111">
        <f>+E3111/F3111</f>
        <v>2.4674997229302891</v>
      </c>
      <c r="I3111">
        <v>-0.132210332898725</v>
      </c>
      <c r="J3111">
        <v>-2.1255784668028299E-2</v>
      </c>
      <c r="K3111">
        <v>-4.11416760832069E-3</v>
      </c>
      <c r="L3111">
        <v>-3.1418759517371601E-2</v>
      </c>
      <c r="M3111">
        <v>-5.51358554512262E-2</v>
      </c>
      <c r="N3111">
        <v>2.7146E-2</v>
      </c>
      <c r="O3111">
        <v>3.5928000000000002E-2</v>
      </c>
      <c r="P3111">
        <v>0.97642356157302901</v>
      </c>
      <c r="Q3111">
        <v>1.051139831543E-2</v>
      </c>
      <c r="R3111">
        <v>127578.90625</v>
      </c>
      <c r="S3111">
        <v>0</v>
      </c>
      <c r="T3111">
        <v>-1.41844525933266E-2</v>
      </c>
      <c r="U3111">
        <v>1.8346395343542099E-2</v>
      </c>
      <c r="V3111">
        <v>0.643454546360269</v>
      </c>
      <c r="W3111">
        <v>-5.6536046564578998E-3</v>
      </c>
      <c r="X3111">
        <v>2.6347668079951501E-2</v>
      </c>
      <c r="Y3111">
        <v>4.6141713062826099E-2</v>
      </c>
      <c r="Z3111">
        <v>-0.19000052178875201</v>
      </c>
      <c r="AA3111">
        <v>-0.13580957501534399</v>
      </c>
      <c r="AB3111">
        <v>9.0854027861901805E-4</v>
      </c>
      <c r="AC3111" t="b">
        <v>0</v>
      </c>
      <c r="AF3111">
        <v>0</v>
      </c>
      <c r="AG3111">
        <v>3389</v>
      </c>
      <c r="AH3111" t="e">
        <f>VLOOKUP(B3111,AN:AN,1,0)</f>
        <v>#N/A</v>
      </c>
      <c r="AI3111" t="str">
        <f>IF(G3111&lt;=2,"&lt;=2",IF(G3111&lt;3,"2-3","&gt;=3"))</f>
        <v>2-3</v>
      </c>
      <c r="AJ3111">
        <f>G3111-H3111</f>
        <v>-0.45674771085785926</v>
      </c>
    </row>
    <row r="3112" spans="1:36" hidden="1" x14ac:dyDescent="0.3">
      <c r="A3112">
        <v>2013</v>
      </c>
      <c r="B3112" t="s">
        <v>219</v>
      </c>
      <c r="C3112">
        <v>39526</v>
      </c>
      <c r="D3112">
        <v>94620</v>
      </c>
      <c r="E3112">
        <v>137744</v>
      </c>
      <c r="F3112">
        <v>48319</v>
      </c>
      <c r="G3112">
        <v>2.3938673278348399</v>
      </c>
      <c r="H3112">
        <f>+E3112/F3112</f>
        <v>2.8507212483702062</v>
      </c>
      <c r="I3112">
        <v>-9.9244151065320196E-2</v>
      </c>
      <c r="J3112">
        <v>7.10698310285809E-3</v>
      </c>
      <c r="K3112">
        <v>9.7422495633363998E-3</v>
      </c>
      <c r="L3112">
        <v>3.82249105721712E-2</v>
      </c>
      <c r="M3112">
        <v>-2.1770141087472401E-2</v>
      </c>
      <c r="N3112">
        <v>7.3330000000000001E-3</v>
      </c>
      <c r="O3112">
        <v>8.6600000000000002E-4</v>
      </c>
      <c r="P3112">
        <v>0.91114693880081199</v>
      </c>
      <c r="Q3112">
        <v>-4.2914748191830096E-3</v>
      </c>
      <c r="R3112">
        <v>259469.78125</v>
      </c>
      <c r="S3112">
        <v>0</v>
      </c>
      <c r="T3112">
        <v>-3.2943617552518398E-3</v>
      </c>
      <c r="U3112">
        <v>1.7410747706890099E-2</v>
      </c>
      <c r="V3112">
        <v>0.671640571663775</v>
      </c>
      <c r="W3112">
        <v>2.4107477068900998E-3</v>
      </c>
      <c r="X3112">
        <v>1.9317990928943301E-2</v>
      </c>
      <c r="Y3112">
        <v>0.13373699957774501</v>
      </c>
      <c r="Z3112">
        <v>-5.20670176433186E-2</v>
      </c>
      <c r="AA3112">
        <v>0.70153018295939695</v>
      </c>
      <c r="AB3112">
        <v>1.6798252981689899E-4</v>
      </c>
      <c r="AC3112" t="b">
        <v>0</v>
      </c>
      <c r="AF3112">
        <v>1.01629430539223E-2</v>
      </c>
      <c r="AG3112">
        <v>12136</v>
      </c>
      <c r="AH3112" t="e">
        <f>VLOOKUP(B3112,AN:AN,1,0)</f>
        <v>#N/A</v>
      </c>
      <c r="AI3112" t="str">
        <f>IF(G3112&lt;=2,"&lt;=2",IF(G3112&lt;3,"2-3","&gt;=3"))</f>
        <v>2-3</v>
      </c>
      <c r="AJ3112">
        <f>G3112-H3112</f>
        <v>-0.45685392053536633</v>
      </c>
    </row>
    <row r="3113" spans="1:36" hidden="1" x14ac:dyDescent="0.3">
      <c r="A3113">
        <v>2007</v>
      </c>
      <c r="B3113" t="s">
        <v>54</v>
      </c>
      <c r="C3113">
        <v>153500</v>
      </c>
      <c r="D3113">
        <v>312301</v>
      </c>
      <c r="E3113">
        <v>781491</v>
      </c>
      <c r="F3113">
        <v>313675</v>
      </c>
      <c r="G3113">
        <v>2.0345342019543899</v>
      </c>
      <c r="H3113">
        <f>+E3113/F3113</f>
        <v>2.4914035227544433</v>
      </c>
      <c r="I3113">
        <v>-2.4679822641218398E-2</v>
      </c>
      <c r="J3113">
        <v>-7.5313681736588402E-4</v>
      </c>
      <c r="K3113">
        <v>-3.0377463728189402E-2</v>
      </c>
      <c r="L3113">
        <v>-8.5608635909855305E-2</v>
      </c>
      <c r="M3113">
        <v>6.1895754188298104E-3</v>
      </c>
      <c r="N3113">
        <v>2.3029999999999999E-3</v>
      </c>
      <c r="O3113">
        <v>1.8269999999999901E-3</v>
      </c>
      <c r="P3113">
        <v>0.91810971498489402</v>
      </c>
      <c r="Q3113">
        <v>7.4344277381900303E-3</v>
      </c>
      <c r="R3113">
        <v>1137342</v>
      </c>
      <c r="S3113">
        <v>8.4680727195744797E-4</v>
      </c>
      <c r="T3113">
        <v>3.7706829607486998E-3</v>
      </c>
      <c r="U3113">
        <v>3.2534494996070903E-2</v>
      </c>
      <c r="V3113">
        <v>0.86687146216918698</v>
      </c>
      <c r="W3113">
        <v>3.5344949960708998E-3</v>
      </c>
      <c r="X3113">
        <v>-6.6156818121675598E-4</v>
      </c>
      <c r="Y3113">
        <v>1.5799093644025802E-2</v>
      </c>
      <c r="AA3113">
        <v>-0.289048507021061</v>
      </c>
      <c r="AB3113">
        <v>5.8217999947074504E-4</v>
      </c>
      <c r="AC3113" t="b">
        <v>0</v>
      </c>
      <c r="AF3113">
        <v>3.3607663605811199E-3</v>
      </c>
      <c r="AG3113">
        <v>37764</v>
      </c>
      <c r="AH3113" t="e">
        <f>VLOOKUP(B3113,AN:AN,1,0)</f>
        <v>#N/A</v>
      </c>
      <c r="AI3113" t="str">
        <f>IF(G3113&lt;=2,"&lt;=2",IF(G3113&lt;3,"2-3","&gt;=3"))</f>
        <v>2-3</v>
      </c>
      <c r="AJ3113">
        <f>G3113-H3113</f>
        <v>-0.45686932080005338</v>
      </c>
    </row>
    <row r="3114" spans="1:36" hidden="1" x14ac:dyDescent="0.3">
      <c r="A3114">
        <v>2008</v>
      </c>
      <c r="B3114" t="s">
        <v>118</v>
      </c>
      <c r="C3114">
        <v>22943</v>
      </c>
      <c r="D3114">
        <v>76306</v>
      </c>
      <c r="E3114">
        <v>159522</v>
      </c>
      <c r="F3114">
        <v>42168</v>
      </c>
      <c r="G3114">
        <v>3.32589460837728</v>
      </c>
      <c r="H3114">
        <f>+E3114/F3114</f>
        <v>3.7830108138873078</v>
      </c>
      <c r="I3114">
        <v>-4.7322436254861301E-2</v>
      </c>
      <c r="J3114">
        <v>-7.6890010386705503E-3</v>
      </c>
      <c r="K3114">
        <v>-3.4255702704191197E-2</v>
      </c>
      <c r="L3114">
        <v>-7.2198826279491202E-2</v>
      </c>
      <c r="M3114">
        <v>-1.5730051323771501E-2</v>
      </c>
      <c r="N3114">
        <v>-2.5699999999999998E-3</v>
      </c>
      <c r="O3114">
        <v>-1.86099999999999E-3</v>
      </c>
      <c r="P3114">
        <v>0.95555120706558205</v>
      </c>
      <c r="Q3114">
        <v>-9.1328620910648903E-3</v>
      </c>
      <c r="R3114">
        <v>241702.5</v>
      </c>
      <c r="S3114">
        <v>0</v>
      </c>
      <c r="T3114">
        <v>3.0254698358475802E-3</v>
      </c>
      <c r="U3114">
        <v>1.1401142925024E-2</v>
      </c>
      <c r="V3114">
        <v>0.70367964619813705</v>
      </c>
      <c r="W3114">
        <v>-2.6598857074976001E-2</v>
      </c>
      <c r="X3114">
        <v>1.18231260345235E-2</v>
      </c>
      <c r="Y3114">
        <v>0.182089153447582</v>
      </c>
      <c r="AA3114">
        <v>2.4094993679247301</v>
      </c>
      <c r="AB3114">
        <v>0</v>
      </c>
      <c r="AC3114" t="b">
        <v>0</v>
      </c>
      <c r="AF3114">
        <v>0.102624733979664</v>
      </c>
      <c r="AG3114">
        <v>4279</v>
      </c>
      <c r="AH3114" t="e">
        <f>VLOOKUP(B3114,AN:AN,1,0)</f>
        <v>#N/A</v>
      </c>
      <c r="AI3114" t="str">
        <f>IF(G3114&lt;=2,"&lt;=2",IF(G3114&lt;3,"2-3","&gt;=3"))</f>
        <v>&gt;=3</v>
      </c>
      <c r="AJ3114">
        <f>G3114-H3114</f>
        <v>-0.45711620551002774</v>
      </c>
    </row>
    <row r="3115" spans="1:36" hidden="1" x14ac:dyDescent="0.3">
      <c r="A3115">
        <v>2017</v>
      </c>
      <c r="B3115" t="s">
        <v>136</v>
      </c>
      <c r="C3115">
        <v>19333</v>
      </c>
      <c r="D3115">
        <v>49741</v>
      </c>
      <c r="E3115">
        <v>113387</v>
      </c>
      <c r="F3115">
        <v>37412</v>
      </c>
      <c r="G3115">
        <v>2.57285470439145</v>
      </c>
      <c r="H3115">
        <f>+E3115/F3115</f>
        <v>3.0307655297765423</v>
      </c>
      <c r="I3115">
        <v>4.2248047709456202E-3</v>
      </c>
      <c r="J3115">
        <v>8.2117643207311297E-2</v>
      </c>
      <c r="K3115">
        <v>9.0648491144179999E-2</v>
      </c>
      <c r="L3115">
        <v>-0.15468930839002101</v>
      </c>
      <c r="M3115">
        <v>-0.205235069617629</v>
      </c>
      <c r="N3115">
        <v>4.2940000000000001E-3</v>
      </c>
      <c r="O3115">
        <v>-9.2800000000000001E-3</v>
      </c>
      <c r="P3115">
        <v>0.941639184951782</v>
      </c>
      <c r="Q3115">
        <v>6.7099094390869002E-2</v>
      </c>
      <c r="R3115">
        <v>166640.5</v>
      </c>
      <c r="S3115">
        <v>0</v>
      </c>
      <c r="T3115">
        <v>0.20469874888658399</v>
      </c>
      <c r="U3115">
        <v>0.23108620941638899</v>
      </c>
      <c r="V3115">
        <v>1.0257063482104101</v>
      </c>
      <c r="W3115">
        <v>0.210086209416389</v>
      </c>
      <c r="X3115">
        <v>1.8544618351754301E-3</v>
      </c>
      <c r="Y3115">
        <v>0.24068719105765399</v>
      </c>
      <c r="Z3115">
        <v>0.11970008619604</v>
      </c>
      <c r="AA3115">
        <v>1.2359816774601</v>
      </c>
      <c r="AB3115">
        <v>2.2253542022105101E-4</v>
      </c>
      <c r="AC3115" t="b">
        <v>1</v>
      </c>
      <c r="AF3115">
        <v>0</v>
      </c>
      <c r="AG3115">
        <v>13506</v>
      </c>
      <c r="AH3115" t="e">
        <f>VLOOKUP(B3115,AN:AN,1,0)</f>
        <v>#N/A</v>
      </c>
      <c r="AI3115" t="str">
        <f>IF(G3115&lt;=2,"&lt;=2",IF(G3115&lt;3,"2-3","&gt;=3"))</f>
        <v>2-3</v>
      </c>
      <c r="AJ3115">
        <f>G3115-H3115</f>
        <v>-0.45791082538509231</v>
      </c>
    </row>
    <row r="3116" spans="1:36" hidden="1" x14ac:dyDescent="0.3">
      <c r="A3116">
        <v>2022</v>
      </c>
      <c r="B3116" t="s">
        <v>121</v>
      </c>
      <c r="C3116">
        <v>106120</v>
      </c>
      <c r="D3116">
        <v>232219</v>
      </c>
      <c r="E3116">
        <v>613961</v>
      </c>
      <c r="F3116">
        <v>231998</v>
      </c>
      <c r="G3116">
        <v>2.1882679984922699</v>
      </c>
      <c r="H3116">
        <f>+E3116/F3116</f>
        <v>2.6464064345382288</v>
      </c>
      <c r="I3116">
        <v>-7.4061176131442599E-2</v>
      </c>
      <c r="J3116">
        <v>6.9239456206555202E-4</v>
      </c>
      <c r="K3116">
        <v>-1.7605422794818901E-2</v>
      </c>
      <c r="N3116">
        <v>8.1499999999999997E-4</v>
      </c>
      <c r="O3116">
        <v>-1.9919999999999998E-3</v>
      </c>
      <c r="P3116">
        <v>0.960363149642944</v>
      </c>
      <c r="Q3116">
        <v>-2.1217167377472E-2</v>
      </c>
      <c r="R3116">
        <v>873024.3125</v>
      </c>
      <c r="S3116">
        <v>2.6593387111071702E-4</v>
      </c>
      <c r="T3116">
        <v>6.2020588666200499E-3</v>
      </c>
      <c r="U3116">
        <v>5.4581392556428902E-2</v>
      </c>
      <c r="V3116">
        <v>0.97374114700790404</v>
      </c>
      <c r="W3116">
        <v>-2.5418607443571099E-2</v>
      </c>
      <c r="X3116">
        <v>5.1088851461158803E-2</v>
      </c>
      <c r="Z3116">
        <v>-5.1412593960280202E-2</v>
      </c>
      <c r="AA3116">
        <v>0.31842744615055901</v>
      </c>
      <c r="AB3116">
        <v>1.3887657713559599E-3</v>
      </c>
      <c r="AC3116" t="b">
        <v>0</v>
      </c>
      <c r="AD3116">
        <v>5.5366878993312399E-3</v>
      </c>
      <c r="AE3116">
        <v>7.85430589024976E-3</v>
      </c>
      <c r="AF3116">
        <v>1.7315249830097801E-2</v>
      </c>
      <c r="AG3116">
        <v>35572</v>
      </c>
      <c r="AH3116" t="e">
        <f>VLOOKUP(B3116,AN:AN,1,0)</f>
        <v>#N/A</v>
      </c>
      <c r="AI3116" t="str">
        <f>IF(G3116&lt;=2,"&lt;=2",IF(G3116&lt;3,"2-3","&gt;=3"))</f>
        <v>2-3</v>
      </c>
      <c r="AJ3116">
        <f>G3116-H3116</f>
        <v>-0.45813843604595883</v>
      </c>
    </row>
    <row r="3117" spans="1:36" hidden="1" x14ac:dyDescent="0.3">
      <c r="A3117">
        <v>2007</v>
      </c>
      <c r="B3117" t="s">
        <v>35</v>
      </c>
      <c r="C3117">
        <v>50119</v>
      </c>
      <c r="D3117">
        <v>126771</v>
      </c>
      <c r="E3117">
        <v>283192</v>
      </c>
      <c r="F3117">
        <v>94787</v>
      </c>
      <c r="G3117">
        <v>2.52940002793351</v>
      </c>
      <c r="H3117">
        <f>+E3117/F3117</f>
        <v>2.9876670851488072</v>
      </c>
      <c r="I3117">
        <v>-2.2674182909233901E-2</v>
      </c>
      <c r="J3117">
        <v>2.1433597430586099E-4</v>
      </c>
      <c r="K3117">
        <v>-2.9409990936517701E-2</v>
      </c>
      <c r="L3117">
        <v>-0.117870789367705</v>
      </c>
      <c r="M3117">
        <v>-2.60725780390203E-2</v>
      </c>
      <c r="N3117">
        <v>7.7999999999999999E-5</v>
      </c>
      <c r="O3117">
        <v>-1.193E-3</v>
      </c>
      <c r="P3117">
        <v>0.95352858304977395</v>
      </c>
      <c r="Q3117">
        <v>5.2398443221990301E-4</v>
      </c>
      <c r="R3117">
        <v>361551.40625</v>
      </c>
      <c r="S3117">
        <v>0</v>
      </c>
      <c r="T3117">
        <v>1.99693366885185E-2</v>
      </c>
      <c r="U3117">
        <v>4.87331487238407E-2</v>
      </c>
      <c r="V3117">
        <v>1.1317488533875399</v>
      </c>
      <c r="W3117">
        <v>1.9733148723840601E-2</v>
      </c>
      <c r="X3117">
        <v>9.6948506039415093E-3</v>
      </c>
      <c r="Y3117">
        <v>9.49872475733359E-4</v>
      </c>
      <c r="AA3117">
        <v>0.69195861703314998</v>
      </c>
      <c r="AB3117">
        <v>3.9732994278448799E-4</v>
      </c>
      <c r="AC3117" t="b">
        <v>0</v>
      </c>
      <c r="AF3117">
        <v>6.3572790845518097E-4</v>
      </c>
      <c r="AG3117">
        <v>12706</v>
      </c>
      <c r="AH3117" t="e">
        <f>VLOOKUP(B3117,AN:AN,1,0)</f>
        <v>#N/A</v>
      </c>
      <c r="AI3117" t="str">
        <f>IF(G3117&lt;=2,"&lt;=2",IF(G3117&lt;3,"2-3","&gt;=3"))</f>
        <v>2-3</v>
      </c>
      <c r="AJ3117">
        <f>G3117-H3117</f>
        <v>-0.45826705721529715</v>
      </c>
    </row>
    <row r="3118" spans="1:36" hidden="1" x14ac:dyDescent="0.3">
      <c r="A3118">
        <v>2006</v>
      </c>
      <c r="B3118" t="s">
        <v>100</v>
      </c>
      <c r="C3118">
        <v>677209</v>
      </c>
      <c r="D3118">
        <v>1789527</v>
      </c>
      <c r="E3118">
        <v>3619322</v>
      </c>
      <c r="F3118">
        <v>1167215</v>
      </c>
      <c r="G3118">
        <v>2.6425032744691799</v>
      </c>
      <c r="H3118">
        <f>+E3118/F3118</f>
        <v>3.1008186152508319</v>
      </c>
      <c r="I3118">
        <v>1.52202645029814E-2</v>
      </c>
      <c r="J3118">
        <v>8.8398046791552908E-3</v>
      </c>
      <c r="K3118">
        <v>8.6036167144774908E-3</v>
      </c>
      <c r="L3118">
        <v>-4.8096053501590998E-2</v>
      </c>
      <c r="M3118">
        <v>3.8768484489992198E-2</v>
      </c>
      <c r="N3118">
        <v>6.5300000000000004E-4</v>
      </c>
      <c r="O3118">
        <v>-9.972E-3</v>
      </c>
      <c r="P3118">
        <v>0.90926349163055398</v>
      </c>
      <c r="Q3118">
        <v>-1.8822550773620599E-3</v>
      </c>
      <c r="R3118">
        <v>5452625</v>
      </c>
      <c r="S3118">
        <v>4.8606644889191702E-4</v>
      </c>
      <c r="T3118">
        <v>-1.40717383474111E-2</v>
      </c>
      <c r="U3118">
        <v>2.5122949853539502E-2</v>
      </c>
      <c r="V3118">
        <v>0.85897329995831195</v>
      </c>
      <c r="W3118">
        <v>-6.8770501464604896E-3</v>
      </c>
      <c r="X3118">
        <v>1.3384869112281299E-2</v>
      </c>
      <c r="Y3118">
        <v>9.1999656828561205E-2</v>
      </c>
      <c r="AA3118">
        <v>3.2512656866368901</v>
      </c>
      <c r="AB3118">
        <v>1.91030482097259E-4</v>
      </c>
      <c r="AC3118" t="b">
        <v>1</v>
      </c>
      <c r="AF3118">
        <v>3.5330026383432099E-2</v>
      </c>
      <c r="AG3118">
        <v>477435</v>
      </c>
      <c r="AH3118" t="str">
        <f>VLOOKUP(B3118,AN:AN,1,0)</f>
        <v>Houston - TX</v>
      </c>
      <c r="AI3118" t="str">
        <f>IF(G3118&lt;=2,"&lt;=2",IF(G3118&lt;3,"2-3","&gt;=3"))</f>
        <v>2-3</v>
      </c>
      <c r="AJ3118">
        <f>G3118-H3118</f>
        <v>-0.45831534078165204</v>
      </c>
    </row>
    <row r="3119" spans="1:36" hidden="1" x14ac:dyDescent="0.3">
      <c r="A3119">
        <v>2022</v>
      </c>
      <c r="B3119" t="s">
        <v>42</v>
      </c>
      <c r="C3119">
        <v>364521</v>
      </c>
      <c r="D3119">
        <v>786975</v>
      </c>
      <c r="E3119">
        <v>1940229</v>
      </c>
      <c r="F3119">
        <v>741298</v>
      </c>
      <c r="G3119">
        <v>2.1589291151949999</v>
      </c>
      <c r="H3119">
        <f>+E3119/F3119</f>
        <v>2.6173401250239445</v>
      </c>
      <c r="I3119">
        <v>-4.5566095197607601E-3</v>
      </c>
      <c r="J3119">
        <v>-1.10017452389002E-2</v>
      </c>
      <c r="K3119">
        <v>-2.9299562595784701E-2</v>
      </c>
      <c r="N3119">
        <v>-6.0679999999999996E-3</v>
      </c>
      <c r="O3119">
        <v>-2.6359999999999899E-3</v>
      </c>
      <c r="P3119">
        <v>0.936695337295532</v>
      </c>
      <c r="Q3119">
        <v>-2.2113263607025001E-2</v>
      </c>
      <c r="R3119">
        <v>2845911</v>
      </c>
      <c r="S3119">
        <v>1.5282531529376101E-3</v>
      </c>
      <c r="T3119">
        <v>-1.9750006496906201E-2</v>
      </c>
      <c r="U3119">
        <v>2.86293271929026E-2</v>
      </c>
      <c r="V3119">
        <v>1.01929628838839</v>
      </c>
      <c r="W3119">
        <v>-5.1370672807097402E-2</v>
      </c>
      <c r="X3119">
        <v>5.7614655605954801E-3</v>
      </c>
      <c r="Z3119">
        <v>-7.7774889440826001E-2</v>
      </c>
      <c r="AA3119">
        <v>-2.1008189329452202E-2</v>
      </c>
      <c r="AB3119">
        <v>5.1267278293434305E-4</v>
      </c>
      <c r="AC3119" t="b">
        <v>0</v>
      </c>
      <c r="AD3119">
        <v>2.339597707944E-3</v>
      </c>
      <c r="AE3119">
        <v>1.1669725441168E-2</v>
      </c>
      <c r="AF3119">
        <v>1.9857525792323499E-2</v>
      </c>
      <c r="AG3119">
        <v>205989</v>
      </c>
      <c r="AH3119" t="str">
        <f>VLOOKUP(B3119,AN:AN,1,0)</f>
        <v>Baltimore - MD</v>
      </c>
      <c r="AI3119" t="str">
        <f>IF(G3119&lt;=2,"&lt;=2",IF(G3119&lt;3,"2-3","&gt;=3"))</f>
        <v>2-3</v>
      </c>
      <c r="AJ3119">
        <f>G3119-H3119</f>
        <v>-0.45841100982894467</v>
      </c>
    </row>
    <row r="3120" spans="1:36" hidden="1" x14ac:dyDescent="0.3">
      <c r="A3120">
        <v>2018</v>
      </c>
      <c r="B3120" t="s">
        <v>159</v>
      </c>
      <c r="C3120">
        <v>138138</v>
      </c>
      <c r="D3120">
        <v>306316</v>
      </c>
      <c r="E3120">
        <v>708031</v>
      </c>
      <c r="F3120">
        <v>264583</v>
      </c>
      <c r="G3120">
        <v>2.2174636957245601</v>
      </c>
      <c r="H3120">
        <f>+E3120/F3120</f>
        <v>2.676026048536754</v>
      </c>
      <c r="I3120">
        <v>-2.22318825879083E-2</v>
      </c>
      <c r="J3120">
        <v>-2.0214356482029499E-3</v>
      </c>
      <c r="K3120">
        <v>1.5120181411504599E-2</v>
      </c>
      <c r="L3120">
        <v>9.7483609318733105E-3</v>
      </c>
      <c r="M3120">
        <v>-1.39687350019813E-2</v>
      </c>
      <c r="N3120">
        <v>7.6E-3</v>
      </c>
      <c r="O3120">
        <v>8.1630000000000001E-3</v>
      </c>
      <c r="P3120">
        <v>0.93799120187759399</v>
      </c>
      <c r="Q3120">
        <v>6.9153308868410398E-3</v>
      </c>
      <c r="R3120">
        <v>955356.8125</v>
      </c>
      <c r="S3120">
        <v>1.6467132493657899E-3</v>
      </c>
      <c r="T3120">
        <v>-3.7382673472165901E-3</v>
      </c>
      <c r="U3120">
        <v>2.87925805896521E-2</v>
      </c>
      <c r="V3120">
        <v>0.69652296255492996</v>
      </c>
      <c r="W3120">
        <v>4.7925805896520896E-3</v>
      </c>
      <c r="X3120">
        <v>2.8617205928167699E-2</v>
      </c>
      <c r="Y3120">
        <v>0.14309203115458299</v>
      </c>
      <c r="Z3120">
        <v>7.1617284705283498E-3</v>
      </c>
      <c r="AA3120">
        <v>1.03629946550078</v>
      </c>
      <c r="AB3120">
        <v>9.7912679692020092E-4</v>
      </c>
      <c r="AC3120" t="b">
        <v>0</v>
      </c>
      <c r="AD3120">
        <v>3.8398306428466598E-3</v>
      </c>
      <c r="AE3120">
        <v>9.4687135546018802E-3</v>
      </c>
      <c r="AF3120">
        <v>4.8170071357574097E-2</v>
      </c>
      <c r="AG3120">
        <v>69336</v>
      </c>
      <c r="AH3120" t="e">
        <f>VLOOKUP(B3120,AN:AN,1,0)</f>
        <v>#N/A</v>
      </c>
      <c r="AI3120" t="str">
        <f>IF(G3120&lt;=2,"&lt;=2",IF(G3120&lt;3,"2-3","&gt;=3"))</f>
        <v>2-3</v>
      </c>
      <c r="AJ3120">
        <f>G3120-H3120</f>
        <v>-0.45856235281219382</v>
      </c>
    </row>
    <row r="3121" spans="1:36" hidden="1" x14ac:dyDescent="0.3">
      <c r="A3121">
        <v>2022</v>
      </c>
      <c r="B3121" t="s">
        <v>57</v>
      </c>
      <c r="C3121">
        <v>100323</v>
      </c>
      <c r="D3121">
        <v>209106</v>
      </c>
      <c r="E3121">
        <v>604583</v>
      </c>
      <c r="F3121">
        <v>237743</v>
      </c>
      <c r="G3121">
        <v>2.08432762178164</v>
      </c>
      <c r="H3121">
        <f>+E3121/F3121</f>
        <v>2.5430107300740716</v>
      </c>
      <c r="I3121">
        <v>-9.6319807789575704E-2</v>
      </c>
      <c r="J3121">
        <v>-1.0711560025811201E-2</v>
      </c>
      <c r="K3121">
        <v>-2.9009377382695701E-2</v>
      </c>
      <c r="N3121">
        <v>2.4120000000000001E-3</v>
      </c>
      <c r="O3121">
        <v>-4.0639999999999999E-3</v>
      </c>
      <c r="P3121">
        <v>0.90881091356277499</v>
      </c>
      <c r="Q3121">
        <v>-3.4828186035149502E-3</v>
      </c>
      <c r="R3121">
        <v>836195.6875</v>
      </c>
      <c r="S3121">
        <v>0</v>
      </c>
      <c r="T3121">
        <v>2.84885372966527E-2</v>
      </c>
      <c r="U3121">
        <v>7.6867870986461598E-2</v>
      </c>
      <c r="V3121">
        <v>1.0136018957158299</v>
      </c>
      <c r="W3121">
        <v>-3.1321290135384E-3</v>
      </c>
      <c r="X3121">
        <v>4.7844314307619498E-2</v>
      </c>
      <c r="Z3121">
        <v>-0.14879200076490301</v>
      </c>
      <c r="AA3121">
        <v>2.12061349928323</v>
      </c>
      <c r="AB3121">
        <v>8.1562076896725996E-4</v>
      </c>
      <c r="AC3121" t="b">
        <v>0</v>
      </c>
      <c r="AD3121">
        <v>1.1378023008148301E-2</v>
      </c>
      <c r="AE3121">
        <v>7.9443126762119304E-3</v>
      </c>
      <c r="AF3121">
        <v>7.2361874622775393E-2</v>
      </c>
      <c r="AG3121">
        <v>64236</v>
      </c>
      <c r="AH3121" t="e">
        <f>VLOOKUP(B3121,AN:AN,1,0)</f>
        <v>#N/A</v>
      </c>
      <c r="AI3121" t="str">
        <f>IF(G3121&lt;=2,"&lt;=2",IF(G3121&lt;3,"2-3","&gt;=3"))</f>
        <v>2-3</v>
      </c>
      <c r="AJ3121">
        <f>G3121-H3121</f>
        <v>-0.45868310829243164</v>
      </c>
    </row>
    <row r="3122" spans="1:36" hidden="1" x14ac:dyDescent="0.3">
      <c r="A3122">
        <v>2005</v>
      </c>
      <c r="B3122" t="s">
        <v>97</v>
      </c>
      <c r="C3122">
        <v>136734</v>
      </c>
      <c r="D3122">
        <v>297635</v>
      </c>
      <c r="E3122">
        <v>828042</v>
      </c>
      <c r="F3122">
        <v>314180</v>
      </c>
      <c r="G3122">
        <v>2.1767446282563201</v>
      </c>
      <c r="H3122">
        <f>+E3122/F3122</f>
        <v>2.635565599337959</v>
      </c>
      <c r="J3122">
        <v>-2.4397604167461399E-2</v>
      </c>
      <c r="K3122">
        <v>-1.7202915966510801E-2</v>
      </c>
      <c r="L3122">
        <v>-0.117146741332486</v>
      </c>
      <c r="M3122">
        <v>-5.8575833914801499E-2</v>
      </c>
      <c r="N3122">
        <v>7.1019999999999998E-3</v>
      </c>
      <c r="P3122">
        <v>0.93294596672058105</v>
      </c>
      <c r="R3122">
        <v>1189317</v>
      </c>
      <c r="T3122">
        <v>-4.3661301024257998E-3</v>
      </c>
      <c r="U3122">
        <v>1.06573719531298E-2</v>
      </c>
      <c r="V3122">
        <v>1.0995518988158599</v>
      </c>
      <c r="W3122">
        <v>-2.3342628046870199E-2</v>
      </c>
      <c r="Y3122">
        <v>2.52322080254288E-2</v>
      </c>
      <c r="AG3122">
        <v>57023</v>
      </c>
      <c r="AH3122" t="str">
        <f>VLOOKUP(B3122,AN:AN,1,0)</f>
        <v>Hartford - CT</v>
      </c>
      <c r="AI3122" t="str">
        <f>IF(G3122&lt;=2,"&lt;=2",IF(G3122&lt;3,"2-3","&gt;=3"))</f>
        <v>2-3</v>
      </c>
      <c r="AJ3122">
        <f>G3122-H3122</f>
        <v>-0.45882097108163888</v>
      </c>
    </row>
    <row r="3123" spans="1:36" x14ac:dyDescent="0.3">
      <c r="A3123">
        <v>2018</v>
      </c>
      <c r="B3123" t="s">
        <v>162</v>
      </c>
      <c r="C3123">
        <v>763745</v>
      </c>
      <c r="D3123">
        <v>1752379</v>
      </c>
      <c r="E3123">
        <v>4222018</v>
      </c>
      <c r="F3123">
        <v>1533384</v>
      </c>
      <c r="G3123">
        <v>2.2944556101840199</v>
      </c>
      <c r="H3123">
        <f>+E3123/F3123</f>
        <v>2.7533990181194015</v>
      </c>
      <c r="I3123">
        <v>2.2594083978156199E-3</v>
      </c>
      <c r="J3123">
        <v>1.13319605588915E-3</v>
      </c>
      <c r="K3123">
        <v>1.82748131155968E-2</v>
      </c>
      <c r="L3123">
        <v>6.3155767023564896E-3</v>
      </c>
      <c r="M3123">
        <v>-1.7401519231498099E-2</v>
      </c>
      <c r="N3123">
        <v>5.2550000000000001E-3</v>
      </c>
      <c r="O3123">
        <v>4.7980000000000002E-3</v>
      </c>
      <c r="P3123">
        <v>0.94012361764907804</v>
      </c>
      <c r="Q3123">
        <v>3.07226181030206E-3</v>
      </c>
      <c r="R3123">
        <v>6212725</v>
      </c>
      <c r="S3123">
        <v>3.1983828976069601E-5</v>
      </c>
      <c r="T3123">
        <v>1.87954679131499E-3</v>
      </c>
      <c r="U3123">
        <v>3.4410394728183698E-2</v>
      </c>
      <c r="V3123">
        <v>1.10116963603922</v>
      </c>
      <c r="W3123">
        <v>1.04103947281836E-2</v>
      </c>
      <c r="X3123">
        <v>2.1198881845338899E-2</v>
      </c>
      <c r="Y3123">
        <v>0.123612748706807</v>
      </c>
      <c r="Z3123">
        <v>-2.32723327267986E-2</v>
      </c>
      <c r="AA3123">
        <v>0.42126102553186001</v>
      </c>
      <c r="AB3123">
        <v>9.4991972058927003E-4</v>
      </c>
      <c r="AC3123" t="b">
        <v>1</v>
      </c>
      <c r="AD3123">
        <v>1.54565510996402E-3</v>
      </c>
      <c r="AE3123">
        <v>1.1882064633474E-2</v>
      </c>
      <c r="AF3123">
        <v>2.6559371581728199E-2</v>
      </c>
      <c r="AG3123">
        <v>319286</v>
      </c>
      <c r="AH3123" t="str">
        <f>VLOOKUP(B3123,AN:AN,1,0)</f>
        <v>Philadelphia - PA</v>
      </c>
      <c r="AI3123" t="str">
        <f>IF(G3123&lt;=2,"&lt;=2",IF(G3123&lt;3,"2-3","&gt;=3"))</f>
        <v>2-3</v>
      </c>
      <c r="AJ3123">
        <f>G3123-H3123</f>
        <v>-0.45894340793538158</v>
      </c>
    </row>
    <row r="3124" spans="1:36" hidden="1" x14ac:dyDescent="0.3">
      <c r="A3124">
        <v>2020</v>
      </c>
      <c r="B3124" t="s">
        <v>70</v>
      </c>
      <c r="C3124">
        <v>15383</v>
      </c>
      <c r="D3124">
        <v>34974</v>
      </c>
      <c r="E3124">
        <v>193281</v>
      </c>
      <c r="F3124">
        <v>70733</v>
      </c>
      <c r="G3124">
        <v>2.2735487226158702</v>
      </c>
      <c r="H3124">
        <f>+E3124/F3124</f>
        <v>2.7325435086875998</v>
      </c>
      <c r="I3124">
        <v>-1.3108743201022101E-2</v>
      </c>
      <c r="J3124">
        <v>4.0988821536301998E-2</v>
      </c>
      <c r="K3124">
        <v>7.7435000121593003E-2</v>
      </c>
      <c r="N3124">
        <v>1.3613E-2</v>
      </c>
      <c r="O3124">
        <v>2.2048999999999999E-2</v>
      </c>
      <c r="P3124">
        <v>0.91834652423858598</v>
      </c>
      <c r="Q3124">
        <v>1.9155204296111901E-2</v>
      </c>
      <c r="R3124">
        <v>234778.390625</v>
      </c>
      <c r="S3124">
        <v>0</v>
      </c>
      <c r="T3124">
        <v>2.0918922498822198E-2</v>
      </c>
      <c r="U3124">
        <v>5.2966706454753897E-2</v>
      </c>
      <c r="V3124">
        <v>0.73404502626043799</v>
      </c>
      <c r="W3124">
        <v>4.0966706454753803E-2</v>
      </c>
      <c r="X3124">
        <v>3.8957816377171203E-2</v>
      </c>
      <c r="Z3124">
        <v>-0.13174698712947999</v>
      </c>
      <c r="AA3124">
        <v>2.6840668142047601</v>
      </c>
      <c r="AB3124">
        <v>1.2406947890818799E-4</v>
      </c>
      <c r="AC3124" t="b">
        <v>0</v>
      </c>
      <c r="AF3124">
        <v>4.1439205955334901E-2</v>
      </c>
      <c r="AG3124">
        <v>8374</v>
      </c>
      <c r="AH3124" t="e">
        <f>VLOOKUP(B3124,AN:AN,1,0)</f>
        <v>#N/A</v>
      </c>
      <c r="AI3124" t="str">
        <f>IF(G3124&lt;=2,"&lt;=2",IF(G3124&lt;3,"2-3","&gt;=3"))</f>
        <v>2-3</v>
      </c>
      <c r="AJ3124">
        <f>G3124-H3124</f>
        <v>-0.45899478607172961</v>
      </c>
    </row>
    <row r="3125" spans="1:36" hidden="1" x14ac:dyDescent="0.3">
      <c r="A3125">
        <v>2015</v>
      </c>
      <c r="B3125" t="s">
        <v>40</v>
      </c>
      <c r="C3125">
        <v>309963</v>
      </c>
      <c r="D3125">
        <v>754999</v>
      </c>
      <c r="E3125">
        <v>1243897</v>
      </c>
      <c r="F3125">
        <v>429700</v>
      </c>
      <c r="G3125">
        <v>2.4357713662598401</v>
      </c>
      <c r="H3125">
        <f>+E3125/F3125</f>
        <v>2.8948033511752387</v>
      </c>
      <c r="I3125">
        <v>-7.9560260549327907E-3</v>
      </c>
      <c r="J3125">
        <v>-1.0008564218878699E-2</v>
      </c>
      <c r="K3125">
        <v>3.22852310538289E-3</v>
      </c>
      <c r="L3125">
        <v>1.8921661645174E-2</v>
      </c>
      <c r="M3125">
        <v>-4.54231351613998E-2</v>
      </c>
      <c r="N3125">
        <v>1.0184E-2</v>
      </c>
      <c r="O3125">
        <v>1.328E-3</v>
      </c>
      <c r="P3125">
        <v>0.92827242612838701</v>
      </c>
      <c r="Q3125">
        <v>4.4761896133419504E-3</v>
      </c>
      <c r="R3125">
        <v>2019753</v>
      </c>
      <c r="S3125">
        <v>2.17357205279315E-3</v>
      </c>
      <c r="T3125">
        <v>1.51994433254003E-2</v>
      </c>
      <c r="U3125">
        <v>4.6403832733631099E-2</v>
      </c>
      <c r="V3125">
        <v>1.0327581201109</v>
      </c>
      <c r="W3125">
        <v>4.5403832733631098E-2</v>
      </c>
      <c r="X3125">
        <v>4.7874605059717197E-2</v>
      </c>
      <c r="Y3125">
        <v>0.24777908802062501</v>
      </c>
      <c r="Z3125">
        <v>1.56833702041809E-2</v>
      </c>
      <c r="AA3125">
        <v>3.06544946113651</v>
      </c>
      <c r="AB3125">
        <v>3.7533331839469298E-4</v>
      </c>
      <c r="AC3125" t="b">
        <v>0</v>
      </c>
      <c r="AD3125">
        <v>2.001684619243E-2</v>
      </c>
      <c r="AE3125">
        <v>7.0147191265466603E-3</v>
      </c>
      <c r="AF3125">
        <v>4.0311918793555397E-2</v>
      </c>
      <c r="AG3125">
        <v>187054</v>
      </c>
      <c r="AH3125" t="str">
        <f>VLOOKUP(B3125,AN:AN,1,0)</f>
        <v>Austin - TX</v>
      </c>
      <c r="AI3125" t="str">
        <f>IF(G3125&lt;=2,"&lt;=2",IF(G3125&lt;3,"2-3","&gt;=3"))</f>
        <v>2-3</v>
      </c>
      <c r="AJ3125">
        <f>G3125-H3125</f>
        <v>-0.45903198491539854</v>
      </c>
    </row>
    <row r="3126" spans="1:36" hidden="1" x14ac:dyDescent="0.3">
      <c r="A3126">
        <v>2007</v>
      </c>
      <c r="B3126" t="s">
        <v>60</v>
      </c>
      <c r="C3126">
        <v>1055563</v>
      </c>
      <c r="D3126">
        <v>2557509</v>
      </c>
      <c r="E3126">
        <v>6780869</v>
      </c>
      <c r="F3126">
        <v>2352701</v>
      </c>
      <c r="G3126">
        <v>2.42288617543434</v>
      </c>
      <c r="H3126">
        <f>+E3126/F3126</f>
        <v>2.882163521841492</v>
      </c>
      <c r="I3126">
        <v>-1.00895609799816E-2</v>
      </c>
      <c r="J3126">
        <v>1.2627351563423799E-2</v>
      </c>
      <c r="K3126">
        <v>-1.69969753473997E-2</v>
      </c>
      <c r="L3126">
        <v>-5.6184826299548199E-2</v>
      </c>
      <c r="M3126">
        <v>3.5613385029136899E-2</v>
      </c>
      <c r="N3126">
        <v>1.7910000000000001E-3</v>
      </c>
      <c r="O3126">
        <v>-2.7599999999999901E-4</v>
      </c>
      <c r="P3126">
        <v>0.922593653202057</v>
      </c>
      <c r="Q3126">
        <v>2.6520490646360002E-3</v>
      </c>
      <c r="R3126">
        <v>9348932</v>
      </c>
      <c r="S3126">
        <v>3.61844671133028E-4</v>
      </c>
      <c r="T3126">
        <v>2.5558758527040499E-2</v>
      </c>
      <c r="U3126">
        <v>5.4322570562362699E-2</v>
      </c>
      <c r="V3126">
        <v>1.1959615542889701</v>
      </c>
      <c r="W3126">
        <v>2.53225705623626E-2</v>
      </c>
      <c r="X3126">
        <v>7.35389708877544E-3</v>
      </c>
      <c r="Y3126">
        <v>1.71422867395634E-2</v>
      </c>
      <c r="AA3126">
        <v>0.44976551164532802</v>
      </c>
      <c r="AB3126">
        <v>1.1137015626489599E-3</v>
      </c>
      <c r="AC3126" t="b">
        <v>0</v>
      </c>
      <c r="AF3126">
        <v>2.9012575727372699E-3</v>
      </c>
      <c r="AG3126">
        <v>464918</v>
      </c>
      <c r="AH3126" t="str">
        <f>VLOOKUP(B3126,AN:AN,1,0)</f>
        <v>Chicago - IL</v>
      </c>
      <c r="AI3126" t="str">
        <f>IF(G3126&lt;=2,"&lt;=2",IF(G3126&lt;3,"2-3","&gt;=3"))</f>
        <v>2-3</v>
      </c>
      <c r="AJ3126">
        <f>G3126-H3126</f>
        <v>-0.45927734640715201</v>
      </c>
    </row>
    <row r="3127" spans="1:36" hidden="1" x14ac:dyDescent="0.3">
      <c r="A3127">
        <v>2008</v>
      </c>
      <c r="B3127" t="s">
        <v>203</v>
      </c>
      <c r="C3127">
        <v>80089</v>
      </c>
      <c r="D3127">
        <v>174046</v>
      </c>
      <c r="E3127">
        <v>381429</v>
      </c>
      <c r="F3127">
        <v>144889</v>
      </c>
      <c r="G3127">
        <v>2.1731573624342899</v>
      </c>
      <c r="H3127">
        <f>+E3127/F3127</f>
        <v>2.6325600977299866</v>
      </c>
      <c r="I3127">
        <v>-1.7576771200412501E-2</v>
      </c>
      <c r="J3127">
        <v>2.6758350431918499E-3</v>
      </c>
      <c r="K3127">
        <v>-2.38908666223288E-2</v>
      </c>
      <c r="L3127">
        <v>-3.3738486394286199E-2</v>
      </c>
      <c r="M3127">
        <v>2.2730288561433401E-2</v>
      </c>
      <c r="N3127">
        <v>2.232E-3</v>
      </c>
      <c r="O3127">
        <v>2.4499999999999999E-3</v>
      </c>
      <c r="P3127">
        <v>0.95519381761550903</v>
      </c>
      <c r="Q3127">
        <v>7.5011849403380203E-3</v>
      </c>
      <c r="R3127">
        <v>619949.125</v>
      </c>
      <c r="S3127">
        <v>0</v>
      </c>
      <c r="T3127">
        <v>4.3411273509263897E-5</v>
      </c>
      <c r="U3127">
        <v>8.4190843626856804E-3</v>
      </c>
      <c r="V3127">
        <v>0.95886017723702199</v>
      </c>
      <c r="W3127">
        <v>-2.9580915637314301E-2</v>
      </c>
      <c r="X3127">
        <v>0</v>
      </c>
      <c r="Y3127">
        <v>-3.2417397333854201E-3</v>
      </c>
      <c r="AA3127">
        <v>0.214873471370435</v>
      </c>
      <c r="AB3127">
        <v>6.1282556358065198E-4</v>
      </c>
      <c r="AC3127" t="b">
        <v>0</v>
      </c>
      <c r="AF3127">
        <v>2.6263952724885097E-4</v>
      </c>
      <c r="AG3127">
        <v>22845</v>
      </c>
      <c r="AH3127" t="e">
        <f>VLOOKUP(B3127,AN:AN,1,0)</f>
        <v>#N/A</v>
      </c>
      <c r="AI3127" t="str">
        <f>IF(G3127&lt;=2,"&lt;=2",IF(G3127&lt;3,"2-3","&gt;=3"))</f>
        <v>2-3</v>
      </c>
      <c r="AJ3127">
        <f>G3127-H3127</f>
        <v>-0.45940273529569664</v>
      </c>
    </row>
    <row r="3128" spans="1:36" hidden="1" x14ac:dyDescent="0.3">
      <c r="A3128">
        <v>2016</v>
      </c>
      <c r="B3128" t="s">
        <v>54</v>
      </c>
      <c r="C3128">
        <v>158997</v>
      </c>
      <c r="D3128">
        <v>326526</v>
      </c>
      <c r="E3128">
        <v>774696</v>
      </c>
      <c r="F3128">
        <v>308262</v>
      </c>
      <c r="G3128">
        <v>2.05366138983754</v>
      </c>
      <c r="H3128">
        <f>+E3128/F3128</f>
        <v>2.5131089787258891</v>
      </c>
      <c r="I3128">
        <v>-1.05133951250509E-2</v>
      </c>
      <c r="J3128">
        <v>-3.6361552774906501E-3</v>
      </c>
      <c r="K3128">
        <v>1.75130525231359E-3</v>
      </c>
      <c r="L3128">
        <v>2.1642082810401898E-2</v>
      </c>
      <c r="M3128">
        <v>-6.5911805257201195E-2</v>
      </c>
      <c r="N3128">
        <v>4.5339999999999998E-3</v>
      </c>
      <c r="O3128">
        <v>1.8319999999999901E-3</v>
      </c>
      <c r="P3128">
        <v>0.93475860357284501</v>
      </c>
      <c r="Q3128">
        <v>1.4477372169490099E-3</v>
      </c>
      <c r="R3128">
        <v>1156519</v>
      </c>
      <c r="S3128">
        <v>3.03076223670253E-4</v>
      </c>
      <c r="T3128">
        <v>-1.24108828604221E-2</v>
      </c>
      <c r="U3128">
        <v>1.38262044638395E-2</v>
      </c>
      <c r="V3128">
        <v>0.81144240555080405</v>
      </c>
      <c r="W3128">
        <v>8.2620446383949999E-4</v>
      </c>
      <c r="X3128">
        <v>2.47764812850431E-2</v>
      </c>
      <c r="Y3128">
        <v>0.111352625290946</v>
      </c>
      <c r="Z3128">
        <v>7.2605806730402104E-3</v>
      </c>
      <c r="AA3128">
        <v>0.17175731202838601</v>
      </c>
      <c r="AB3128">
        <v>1.6669192301863899E-3</v>
      </c>
      <c r="AC3128" t="b">
        <v>0</v>
      </c>
      <c r="AD3128">
        <v>4.9834283368314697E-3</v>
      </c>
      <c r="AE3128">
        <v>1.28004814447492E-2</v>
      </c>
      <c r="AF3128">
        <v>2.6923271202707402E-2</v>
      </c>
      <c r="AG3128">
        <v>40575</v>
      </c>
      <c r="AH3128" t="e">
        <f>VLOOKUP(B3128,AN:AN,1,0)</f>
        <v>#N/A</v>
      </c>
      <c r="AI3128" t="str">
        <f>IF(G3128&lt;=2,"&lt;=2",IF(G3128&lt;3,"2-3","&gt;=3"))</f>
        <v>2-3</v>
      </c>
      <c r="AJ3128">
        <f>G3128-H3128</f>
        <v>-0.45944758888834913</v>
      </c>
    </row>
    <row r="3129" spans="1:36" hidden="1" x14ac:dyDescent="0.3">
      <c r="A3129">
        <v>2010</v>
      </c>
      <c r="B3129" t="s">
        <v>156</v>
      </c>
      <c r="C3129">
        <v>45070</v>
      </c>
      <c r="D3129">
        <v>123053</v>
      </c>
      <c r="E3129">
        <v>412831</v>
      </c>
      <c r="F3129">
        <v>129422</v>
      </c>
      <c r="G3129">
        <v>2.7302640337253101</v>
      </c>
      <c r="H3129">
        <f>+E3129/F3129</f>
        <v>3.1898054426604441</v>
      </c>
      <c r="I3129">
        <v>-8.4310618720322399E-3</v>
      </c>
      <c r="J3129">
        <v>-1.9386620260775399E-3</v>
      </c>
      <c r="K3129">
        <v>-2.3037604399025399E-2</v>
      </c>
      <c r="L3129">
        <v>4.7795936465275197E-4</v>
      </c>
      <c r="M3129">
        <v>-1.17980022914706E-2</v>
      </c>
      <c r="N3129">
        <v>2.42E-4</v>
      </c>
      <c r="O3129">
        <v>-1.1299999999999999E-3</v>
      </c>
      <c r="P3129">
        <v>0.93018043041229204</v>
      </c>
      <c r="Q3129">
        <v>7.3514580726620196E-3</v>
      </c>
      <c r="R3129">
        <v>601528.0625</v>
      </c>
      <c r="S3129">
        <v>0</v>
      </c>
      <c r="T3129">
        <v>-3.8120215758681202E-3</v>
      </c>
      <c r="U3129">
        <v>2.84959934651852E-3</v>
      </c>
      <c r="V3129">
        <v>0.76415340148138799</v>
      </c>
      <c r="W3129">
        <v>-1.3150400653481401E-2</v>
      </c>
      <c r="X3129">
        <v>0</v>
      </c>
      <c r="Y3129">
        <v>0.21326196036977499</v>
      </c>
      <c r="Z3129">
        <v>7.5874130718776106E-2</v>
      </c>
      <c r="AA3129">
        <v>1.6796861092525901</v>
      </c>
      <c r="AB3129">
        <v>0</v>
      </c>
      <c r="AC3129" t="b">
        <v>0</v>
      </c>
      <c r="AF3129">
        <v>7.1059431524547797E-3</v>
      </c>
      <c r="AG3129">
        <v>12384</v>
      </c>
      <c r="AH3129" t="e">
        <f>VLOOKUP(B3129,AN:AN,1,0)</f>
        <v>#N/A</v>
      </c>
      <c r="AI3129" t="str">
        <f>IF(G3129&lt;=2,"&lt;=2",IF(G3129&lt;3,"2-3","&gt;=3"))</f>
        <v>2-3</v>
      </c>
      <c r="AJ3129">
        <f>G3129-H3129</f>
        <v>-0.45954140893513395</v>
      </c>
    </row>
    <row r="3130" spans="1:36" hidden="1" x14ac:dyDescent="0.3">
      <c r="A3130">
        <v>2013</v>
      </c>
      <c r="B3130" t="s">
        <v>122</v>
      </c>
      <c r="C3130">
        <v>18891</v>
      </c>
      <c r="D3130">
        <v>40200</v>
      </c>
      <c r="E3130">
        <v>64290</v>
      </c>
      <c r="F3130">
        <v>24845</v>
      </c>
      <c r="G3130">
        <v>2.1279974591075099</v>
      </c>
      <c r="H3130">
        <f>+E3130/F3130</f>
        <v>2.5876433890118737</v>
      </c>
      <c r="I3130">
        <v>0.148995103775588</v>
      </c>
      <c r="J3130">
        <v>-3.52262193337083E-2</v>
      </c>
      <c r="K3130">
        <v>-3.2590952873230002E-2</v>
      </c>
      <c r="L3130">
        <v>-5.3505168110132201E-2</v>
      </c>
      <c r="M3130">
        <v>-0.11350021976977499</v>
      </c>
      <c r="N3130">
        <v>2.6600000000000001E-4</v>
      </c>
      <c r="O3130">
        <v>2.6600000000000001E-4</v>
      </c>
      <c r="P3130">
        <v>0.94554442167282104</v>
      </c>
      <c r="Q3130">
        <v>2.37941741943403E-3</v>
      </c>
      <c r="R3130">
        <v>108184.3046875</v>
      </c>
      <c r="S3130">
        <v>0</v>
      </c>
      <c r="T3130">
        <v>-3.6369394510984399E-3</v>
      </c>
      <c r="U3130">
        <v>1.70681700110435E-2</v>
      </c>
      <c r="V3130">
        <v>0.74309169630885696</v>
      </c>
      <c r="W3130">
        <v>2.0681700110435001E-3</v>
      </c>
      <c r="X3130">
        <v>0</v>
      </c>
      <c r="Y3130">
        <v>1.6537743398239501E-2</v>
      </c>
      <c r="Z3130">
        <v>2.3900423014463101E-2</v>
      </c>
      <c r="AA3130">
        <v>8.0765134555082996E-2</v>
      </c>
      <c r="AB3130">
        <v>8.0021339023739603E-4</v>
      </c>
      <c r="AC3130" t="b">
        <v>1</v>
      </c>
      <c r="AF3130">
        <v>0</v>
      </c>
      <c r="AG3130">
        <v>3749</v>
      </c>
      <c r="AH3130" t="e">
        <f>VLOOKUP(B3130,AN:AN,1,0)</f>
        <v>#N/A</v>
      </c>
      <c r="AI3130" t="str">
        <f>IF(G3130&lt;=2,"&lt;=2",IF(G3130&lt;3,"2-3","&gt;=3"))</f>
        <v>2-3</v>
      </c>
      <c r="AJ3130">
        <f>G3130-H3130</f>
        <v>-0.45964592990436381</v>
      </c>
    </row>
    <row r="3131" spans="1:36" hidden="1" x14ac:dyDescent="0.3">
      <c r="A3131">
        <v>2013</v>
      </c>
      <c r="B3131" t="s">
        <v>99</v>
      </c>
      <c r="C3131">
        <v>145468</v>
      </c>
      <c r="D3131">
        <v>410349</v>
      </c>
      <c r="E3131">
        <v>536080</v>
      </c>
      <c r="F3131">
        <v>163330</v>
      </c>
      <c r="G3131">
        <v>2.82088844281903</v>
      </c>
      <c r="H3131">
        <f>+E3131/F3131</f>
        <v>3.2821894324373968</v>
      </c>
      <c r="I3131">
        <v>8.1475488367598395E-3</v>
      </c>
      <c r="J3131">
        <v>2.4591862224042398E-2</v>
      </c>
      <c r="K3131">
        <v>2.72271286845207E-2</v>
      </c>
      <c r="L3131">
        <v>4.45723786950111E-2</v>
      </c>
      <c r="M3131">
        <v>-1.5422672964632501E-2</v>
      </c>
      <c r="N3131">
        <v>-9.1699999999999995E-4</v>
      </c>
      <c r="O3131">
        <v>-3.5620000000000001E-3</v>
      </c>
      <c r="P3131">
        <v>0.95419639348983798</v>
      </c>
      <c r="Q3131">
        <v>-7.5775384902898504E-4</v>
      </c>
      <c r="R3131">
        <v>1004051</v>
      </c>
      <c r="S3131">
        <v>0</v>
      </c>
      <c r="T3131">
        <v>1.55600067228079E-2</v>
      </c>
      <c r="U3131">
        <v>3.6265116184949903E-2</v>
      </c>
      <c r="V3131">
        <v>1.5433442923337799</v>
      </c>
      <c r="W3131">
        <v>2.12651161849499E-2</v>
      </c>
      <c r="X3131">
        <v>0</v>
      </c>
      <c r="Y3131">
        <v>2.8471311856699402E-2</v>
      </c>
      <c r="Z3131">
        <v>3.4384836339856603E-2</v>
      </c>
      <c r="AA3131">
        <v>1.13974751981282</v>
      </c>
      <c r="AB3131">
        <v>1.3404352887226999E-3</v>
      </c>
      <c r="AC3131" t="b">
        <v>1</v>
      </c>
      <c r="AF3131">
        <v>4.2329535433348602E-4</v>
      </c>
      <c r="AG3131">
        <v>28349</v>
      </c>
      <c r="AH3131" t="str">
        <f>VLOOKUP(B3131,AN:AN,1,0)</f>
        <v>Honolulu - HI</v>
      </c>
      <c r="AI3131" t="str">
        <f>IF(G3131&lt;=2,"&lt;=2",IF(G3131&lt;3,"2-3","&gt;=3"))</f>
        <v>2-3</v>
      </c>
      <c r="AJ3131">
        <f>G3131-H3131</f>
        <v>-0.46130098961836685</v>
      </c>
    </row>
    <row r="3132" spans="1:36" hidden="1" x14ac:dyDescent="0.3">
      <c r="A3132">
        <v>2019</v>
      </c>
      <c r="B3132" t="s">
        <v>83</v>
      </c>
      <c r="C3132">
        <v>49416</v>
      </c>
      <c r="D3132">
        <v>101862</v>
      </c>
      <c r="E3132">
        <v>245256</v>
      </c>
      <c r="F3132">
        <v>97222</v>
      </c>
      <c r="G3132">
        <v>2.0613161728994598</v>
      </c>
      <c r="H3132">
        <f>+E3132/F3132</f>
        <v>2.5226389088889345</v>
      </c>
      <c r="I3132">
        <v>-8.2844732437585805E-2</v>
      </c>
      <c r="J3132">
        <v>-2.3891069926321399E-2</v>
      </c>
      <c r="K3132">
        <v>-3.8432859703898298E-3</v>
      </c>
      <c r="N3132">
        <v>2.5855E-2</v>
      </c>
      <c r="O3132">
        <v>2.2978999999999999E-2</v>
      </c>
      <c r="P3132">
        <v>0.88340264558792103</v>
      </c>
      <c r="Q3132">
        <v>-2.11990475654599E-2</v>
      </c>
      <c r="R3132">
        <v>357434.21875</v>
      </c>
      <c r="S3132">
        <v>0</v>
      </c>
      <c r="T3132">
        <v>-1.53905674815178E-2</v>
      </c>
      <c r="U3132">
        <v>1.9751049578189801E-2</v>
      </c>
      <c r="V3132">
        <v>1.0165364595244499</v>
      </c>
      <c r="W3132">
        <v>1.7510495781898E-3</v>
      </c>
      <c r="X3132">
        <v>0.16981572195008099</v>
      </c>
      <c r="Z3132">
        <v>-0.106178140042191</v>
      </c>
      <c r="AA3132">
        <v>1.54961807120364</v>
      </c>
      <c r="AB3132">
        <v>1.16631677163517E-3</v>
      </c>
      <c r="AC3132" t="b">
        <v>0</v>
      </c>
      <c r="AF3132">
        <v>3.5767047663478701E-3</v>
      </c>
      <c r="AG3132">
        <v>15045</v>
      </c>
      <c r="AH3132" t="e">
        <f>VLOOKUP(B3132,AN:AN,1,0)</f>
        <v>#N/A</v>
      </c>
      <c r="AI3132" t="str">
        <f>IF(G3132&lt;=2,"&lt;=2",IF(G3132&lt;3,"2-3","&gt;=3"))</f>
        <v>2-3</v>
      </c>
      <c r="AJ3132">
        <f>G3132-H3132</f>
        <v>-0.46132273598947471</v>
      </c>
    </row>
    <row r="3133" spans="1:36" hidden="1" x14ac:dyDescent="0.3">
      <c r="A3133">
        <v>2010</v>
      </c>
      <c r="B3133" t="s">
        <v>148</v>
      </c>
      <c r="C3133">
        <v>121182</v>
      </c>
      <c r="D3133">
        <v>273075</v>
      </c>
      <c r="E3133">
        <v>565796</v>
      </c>
      <c r="F3133">
        <v>208413</v>
      </c>
      <c r="G3133">
        <v>2.2534287270386599</v>
      </c>
      <c r="H3133">
        <f>+E3133/F3133</f>
        <v>2.7147826671080977</v>
      </c>
      <c r="I3133">
        <v>-1.1503275906725599E-2</v>
      </c>
      <c r="J3133">
        <v>3.4108548425137901E-3</v>
      </c>
      <c r="K3133">
        <v>-1.7688087530434101E-2</v>
      </c>
      <c r="L3133">
        <v>-2.5490227076224999E-2</v>
      </c>
      <c r="M3133">
        <v>-3.7766188732348299E-2</v>
      </c>
      <c r="N3133">
        <v>-2.12E-4</v>
      </c>
      <c r="O3133">
        <v>8.9700000000000001E-4</v>
      </c>
      <c r="P3133">
        <v>0.94118899106979403</v>
      </c>
      <c r="Q3133">
        <v>-2.6372671127319301E-3</v>
      </c>
      <c r="R3133">
        <v>864182.6875</v>
      </c>
      <c r="S3133">
        <v>0</v>
      </c>
      <c r="T3133">
        <v>7.8797945752739507E-3</v>
      </c>
      <c r="U3133">
        <v>1.45414154976606E-2</v>
      </c>
      <c r="V3133">
        <v>1.1844377722961501</v>
      </c>
      <c r="W3133">
        <v>-1.4585845023393901E-3</v>
      </c>
      <c r="X3133">
        <v>1.6022678252295499E-2</v>
      </c>
      <c r="Y3133">
        <v>2.97431741603843E-2</v>
      </c>
      <c r="Z3133">
        <v>4.9817805756978702E-2</v>
      </c>
      <c r="AA3133">
        <v>0.36967197365098597</v>
      </c>
      <c r="AB3133">
        <v>3.69754113514512E-4</v>
      </c>
      <c r="AC3133" t="b">
        <v>0</v>
      </c>
      <c r="AF3133">
        <v>5.2073704319960503E-3</v>
      </c>
      <c r="AG3133">
        <v>32974</v>
      </c>
      <c r="AH3133" t="e">
        <f>VLOOKUP(B3133,AN:AN,1,0)</f>
        <v>#N/A</v>
      </c>
      <c r="AI3133" t="str">
        <f>IF(G3133&lt;=2,"&lt;=2",IF(G3133&lt;3,"2-3","&gt;=3"))</f>
        <v>2-3</v>
      </c>
      <c r="AJ3133">
        <f>G3133-H3133</f>
        <v>-0.46135394006943775</v>
      </c>
    </row>
    <row r="3134" spans="1:36" hidden="1" x14ac:dyDescent="0.3">
      <c r="A3134">
        <v>2010</v>
      </c>
      <c r="B3134" t="s">
        <v>45</v>
      </c>
      <c r="C3134">
        <v>31611</v>
      </c>
      <c r="D3134">
        <v>67946</v>
      </c>
      <c r="E3134">
        <v>127091</v>
      </c>
      <c r="F3134">
        <v>48677</v>
      </c>
      <c r="G3134">
        <v>2.1494416500585198</v>
      </c>
      <c r="H3134">
        <f>+E3134/F3134</f>
        <v>2.6109045339688151</v>
      </c>
      <c r="I3134">
        <v>-8.7867058285366104E-2</v>
      </c>
      <c r="J3134">
        <v>-4.0542799979500299E-5</v>
      </c>
      <c r="K3134">
        <v>-2.1139485172927401E-2</v>
      </c>
      <c r="L3134">
        <v>3.90679851174349E-3</v>
      </c>
      <c r="M3134">
        <v>-8.3691631443798993E-3</v>
      </c>
      <c r="N3134">
        <v>9.7300000000000002E-4</v>
      </c>
      <c r="O3134">
        <v>1.21E-4</v>
      </c>
      <c r="P3134">
        <v>0.96233779191970803</v>
      </c>
      <c r="Q3134">
        <v>5.2676796913140303E-3</v>
      </c>
      <c r="R3134">
        <v>201865.59375</v>
      </c>
      <c r="S3134">
        <v>0</v>
      </c>
      <c r="T3134">
        <v>5.2514392882585298E-4</v>
      </c>
      <c r="U3134">
        <v>7.1867648512124998E-3</v>
      </c>
      <c r="V3134">
        <v>1.1309470341924499</v>
      </c>
      <c r="W3134">
        <v>-8.8132351487875005E-3</v>
      </c>
      <c r="X3134">
        <v>0</v>
      </c>
      <c r="Y3134">
        <v>7.0403636235523703E-2</v>
      </c>
      <c r="Z3134">
        <v>5.5586781750537897E-2</v>
      </c>
      <c r="AA3134">
        <v>0.79350497581895896</v>
      </c>
      <c r="AB3134">
        <v>6.0871682493304096E-4</v>
      </c>
      <c r="AC3134" t="b">
        <v>0</v>
      </c>
      <c r="AF3134">
        <v>1.5826637448259E-2</v>
      </c>
      <c r="AG3134">
        <v>8214</v>
      </c>
      <c r="AH3134" t="e">
        <f>VLOOKUP(B3134,AN:AN,1,0)</f>
        <v>#N/A</v>
      </c>
      <c r="AI3134" t="str">
        <f>IF(G3134&lt;=2,"&lt;=2",IF(G3134&lt;3,"2-3","&gt;=3"))</f>
        <v>2-3</v>
      </c>
      <c r="AJ3134">
        <f>G3134-H3134</f>
        <v>-0.46146288391029522</v>
      </c>
    </row>
    <row r="3135" spans="1:36" hidden="1" x14ac:dyDescent="0.3">
      <c r="A3135">
        <v>2006</v>
      </c>
      <c r="B3135" t="s">
        <v>222</v>
      </c>
      <c r="C3135">
        <v>70212</v>
      </c>
      <c r="D3135">
        <v>153556</v>
      </c>
      <c r="E3135">
        <v>405554</v>
      </c>
      <c r="F3135">
        <v>153104</v>
      </c>
      <c r="G3135">
        <v>2.1870335555175702</v>
      </c>
      <c r="H3135">
        <f>+E3135/F3135</f>
        <v>2.6488791932281326</v>
      </c>
      <c r="I3135">
        <v>-6.1565948879410502E-3</v>
      </c>
      <c r="J3135">
        <v>-2.7524568140506901E-3</v>
      </c>
      <c r="K3135">
        <v>-2.9886447787285E-3</v>
      </c>
      <c r="L3135">
        <v>-7.8469986382638995E-2</v>
      </c>
      <c r="M3135">
        <v>8.3945516089442198E-3</v>
      </c>
      <c r="N3135">
        <v>9.3080000000000003E-3</v>
      </c>
      <c r="O3135">
        <v>5.254E-3</v>
      </c>
      <c r="P3135">
        <v>0.90207767486572299</v>
      </c>
      <c r="Q3135">
        <v>1.2479007244109899E-2</v>
      </c>
      <c r="R3135">
        <v>603295.75</v>
      </c>
      <c r="S3135">
        <v>0</v>
      </c>
      <c r="T3135">
        <v>-2.4626351892948099E-2</v>
      </c>
      <c r="U3135">
        <v>1.45683363080025E-2</v>
      </c>
      <c r="V3135">
        <v>0.62771125766184299</v>
      </c>
      <c r="W3135">
        <v>-1.7431663691997501E-2</v>
      </c>
      <c r="X3135">
        <v>1.50179792709581E-2</v>
      </c>
      <c r="Y3135">
        <v>3.0618343006299099E-2</v>
      </c>
      <c r="AA3135">
        <v>0.96207933478023</v>
      </c>
      <c r="AB3135">
        <v>0</v>
      </c>
      <c r="AC3135" t="b">
        <v>0</v>
      </c>
      <c r="AF3135">
        <v>6.4866389339349904E-3</v>
      </c>
      <c r="AG3135">
        <v>28792</v>
      </c>
      <c r="AH3135" t="e">
        <f>VLOOKUP(B3135,AN:AN,1,0)</f>
        <v>#N/A</v>
      </c>
      <c r="AI3135" t="str">
        <f>IF(G3135&lt;=2,"&lt;=2",IF(G3135&lt;3,"2-3","&gt;=3"))</f>
        <v>2-3</v>
      </c>
      <c r="AJ3135">
        <f>G3135-H3135</f>
        <v>-0.46184563771056242</v>
      </c>
    </row>
    <row r="3136" spans="1:36" hidden="1" x14ac:dyDescent="0.3">
      <c r="A3136">
        <v>2019</v>
      </c>
      <c r="B3136" t="s">
        <v>54</v>
      </c>
      <c r="C3136">
        <v>168359</v>
      </c>
      <c r="D3136">
        <v>326955</v>
      </c>
      <c r="E3136">
        <v>770698</v>
      </c>
      <c r="F3136">
        <v>320594</v>
      </c>
      <c r="G3136">
        <v>1.9420108221122701</v>
      </c>
      <c r="H3136">
        <f>+E3136/F3136</f>
        <v>2.4039688827613741</v>
      </c>
      <c r="I3136">
        <v>-3.4251126618329901E-2</v>
      </c>
      <c r="J3136">
        <v>-7.4655003845695096E-4</v>
      </c>
      <c r="K3136">
        <v>1.9301233917474601E-2</v>
      </c>
      <c r="N3136">
        <v>2.4239999999999999E-3</v>
      </c>
      <c r="O3136">
        <v>-3.5139999999999898E-3</v>
      </c>
      <c r="P3136">
        <v>0.95631802082061801</v>
      </c>
      <c r="Q3136">
        <v>4.7254562377929601E-3</v>
      </c>
      <c r="R3136">
        <v>1165853</v>
      </c>
      <c r="S3136">
        <v>0</v>
      </c>
      <c r="T3136">
        <v>-1.41787622123956E-2</v>
      </c>
      <c r="U3136">
        <v>2.0962854847312001E-2</v>
      </c>
      <c r="V3136">
        <v>0.81453241949074995</v>
      </c>
      <c r="W3136">
        <v>2.9628548473120001E-3</v>
      </c>
      <c r="X3136">
        <v>2.44392921358947E-2</v>
      </c>
      <c r="Z3136">
        <v>-9.1781610893117302E-2</v>
      </c>
      <c r="AA3136">
        <v>0.18286107112934699</v>
      </c>
      <c r="AB3136">
        <v>1.7270748556827799E-3</v>
      </c>
      <c r="AC3136" t="b">
        <v>0</v>
      </c>
      <c r="AD3136">
        <v>7.22468015267366E-3</v>
      </c>
      <c r="AE3136">
        <v>1.1828249359052899E-2</v>
      </c>
      <c r="AF3136">
        <v>2.9336613986940398E-2</v>
      </c>
      <c r="AG3136">
        <v>43301</v>
      </c>
      <c r="AH3136" t="e">
        <f>VLOOKUP(B3136,AN:AN,1,0)</f>
        <v>#N/A</v>
      </c>
      <c r="AI3136" t="str">
        <f>IF(G3136&lt;=2,"&lt;=2",IF(G3136&lt;3,"2-3","&gt;=3"))</f>
        <v>&lt;=2</v>
      </c>
      <c r="AJ3136">
        <f>G3136-H3136</f>
        <v>-0.46195806064910405</v>
      </c>
    </row>
    <row r="3137" spans="1:36" hidden="1" x14ac:dyDescent="0.3">
      <c r="A3137">
        <v>2006</v>
      </c>
      <c r="B3137" t="s">
        <v>207</v>
      </c>
      <c r="C3137">
        <v>20882</v>
      </c>
      <c r="D3137">
        <v>46178</v>
      </c>
      <c r="E3137">
        <v>77881</v>
      </c>
      <c r="F3137">
        <v>29132</v>
      </c>
      <c r="G3137">
        <v>2.2113782204769601</v>
      </c>
      <c r="H3137">
        <f>+E3137/F3137</f>
        <v>2.673383221200055</v>
      </c>
      <c r="I3137">
        <v>2.8332686804726202E-2</v>
      </c>
      <c r="J3137">
        <v>2.35533155500889E-3</v>
      </c>
      <c r="K3137">
        <v>2.11914359033109E-3</v>
      </c>
      <c r="L3137">
        <v>-7.7546640731394306E-2</v>
      </c>
      <c r="M3137">
        <v>9.3178972601889801E-3</v>
      </c>
      <c r="N3137">
        <v>9.0499999999999999E-4</v>
      </c>
      <c r="O3137">
        <v>-3.6199999999999899E-4</v>
      </c>
      <c r="P3137">
        <v>0.966344594955444</v>
      </c>
      <c r="Q3137">
        <v>4.8312544822689497E-3</v>
      </c>
      <c r="R3137">
        <v>148916.59375</v>
      </c>
      <c r="S3137">
        <v>0</v>
      </c>
      <c r="T3137">
        <v>-9.3277469277382001E-3</v>
      </c>
      <c r="U3137">
        <v>2.9866941273212402E-2</v>
      </c>
      <c r="V3137">
        <v>0.90852945187898404</v>
      </c>
      <c r="W3137">
        <v>-2.1330587267875899E-3</v>
      </c>
      <c r="X3137">
        <v>0</v>
      </c>
      <c r="Y3137">
        <v>0</v>
      </c>
      <c r="AA3137">
        <v>1.76541657657369</v>
      </c>
      <c r="AB3137">
        <v>1.8109380659181399E-4</v>
      </c>
      <c r="AC3137" t="b">
        <v>1</v>
      </c>
      <c r="AF3137">
        <v>0</v>
      </c>
      <c r="AG3137">
        <v>5522</v>
      </c>
      <c r="AH3137" t="e">
        <f>VLOOKUP(B3137,AN:AN,1,0)</f>
        <v>#N/A</v>
      </c>
      <c r="AI3137" t="str">
        <f>IF(G3137&lt;=2,"&lt;=2",IF(G3137&lt;3,"2-3","&gt;=3"))</f>
        <v>2-3</v>
      </c>
      <c r="AJ3137">
        <f>G3137-H3137</f>
        <v>-0.46200500072309492</v>
      </c>
    </row>
    <row r="3138" spans="1:36" hidden="1" x14ac:dyDescent="0.3">
      <c r="A3138">
        <v>2018</v>
      </c>
      <c r="B3138" t="s">
        <v>152</v>
      </c>
      <c r="C3138">
        <v>76523</v>
      </c>
      <c r="D3138">
        <v>179494</v>
      </c>
      <c r="E3138">
        <v>318972</v>
      </c>
      <c r="F3138">
        <v>113606</v>
      </c>
      <c r="G3138">
        <v>2.3456215778262699</v>
      </c>
      <c r="H3138">
        <f>+E3138/F3138</f>
        <v>2.8077038184602925</v>
      </c>
      <c r="I3138">
        <v>-7.7901072661556603E-2</v>
      </c>
      <c r="J3138">
        <v>-2.0374440588057E-2</v>
      </c>
      <c r="K3138">
        <v>-3.23282352834939E-3</v>
      </c>
      <c r="L3138">
        <v>2.2440645702183199E-2</v>
      </c>
      <c r="M3138">
        <v>-1.27645023167143E-3</v>
      </c>
      <c r="N3138">
        <v>1.2234E-2</v>
      </c>
      <c r="O3138">
        <v>6.2890000000000003E-3</v>
      </c>
      <c r="P3138">
        <v>0.94018501043319702</v>
      </c>
      <c r="Q3138">
        <v>9.5371603965760301E-3</v>
      </c>
      <c r="R3138">
        <v>552533.3125</v>
      </c>
      <c r="S3138">
        <v>3.8566607745460301E-4</v>
      </c>
      <c r="T3138">
        <v>2.5657974183559001E-3</v>
      </c>
      <c r="U3138">
        <v>3.5096645355224602E-2</v>
      </c>
      <c r="V3138">
        <v>0.68325585850626502</v>
      </c>
      <c r="W3138">
        <v>1.10966453552246E-2</v>
      </c>
      <c r="X3138">
        <v>3.7666720231399602E-2</v>
      </c>
      <c r="Y3138">
        <v>0.26383390514397498</v>
      </c>
      <c r="Z3138">
        <v>-0.12184686051526</v>
      </c>
      <c r="AA3138">
        <v>1.8482851580051001</v>
      </c>
      <c r="AB3138">
        <v>9.6416519363650896E-4</v>
      </c>
      <c r="AC3138" t="b">
        <v>0</v>
      </c>
      <c r="AF3138">
        <v>4.8915314157158898E-2</v>
      </c>
      <c r="AG3138">
        <v>32287</v>
      </c>
      <c r="AH3138" t="e">
        <f>VLOOKUP(B3138,AN:AN,1,0)</f>
        <v>#N/A</v>
      </c>
      <c r="AI3138" t="str">
        <f>IF(G3138&lt;=2,"&lt;=2",IF(G3138&lt;3,"2-3","&gt;=3"))</f>
        <v>2-3</v>
      </c>
      <c r="AJ3138">
        <f>G3138-H3138</f>
        <v>-0.46208224063402259</v>
      </c>
    </row>
    <row r="3139" spans="1:36" hidden="1" x14ac:dyDescent="0.3">
      <c r="A3139">
        <v>2014</v>
      </c>
      <c r="B3139" t="s">
        <v>181</v>
      </c>
      <c r="C3139">
        <v>19988</v>
      </c>
      <c r="D3139">
        <v>41437</v>
      </c>
      <c r="E3139">
        <v>147078</v>
      </c>
      <c r="F3139">
        <v>58011</v>
      </c>
      <c r="G3139">
        <v>2.07309385631378</v>
      </c>
      <c r="H3139">
        <f>+E3139/F3139</f>
        <v>2.5353467445829239</v>
      </c>
      <c r="I3139">
        <v>-9.69429667144181E-2</v>
      </c>
      <c r="J3139">
        <v>-3.6462210118764701E-4</v>
      </c>
      <c r="K3139">
        <v>2.9839767307043099E-2</v>
      </c>
      <c r="L3139">
        <v>4.9735924626700602E-2</v>
      </c>
      <c r="M3139">
        <v>-2.4765477632172302E-2</v>
      </c>
      <c r="N3139">
        <v>-2.869E-3</v>
      </c>
      <c r="O3139">
        <v>-3.8809999999999999E-3</v>
      </c>
      <c r="P3139">
        <v>0.91912662982940696</v>
      </c>
      <c r="Q3139">
        <v>-6.3392519950860003E-3</v>
      </c>
      <c r="R3139">
        <v>194856.5</v>
      </c>
      <c r="S3139">
        <v>0</v>
      </c>
      <c r="T3139">
        <v>-2.94058937579392E-2</v>
      </c>
      <c r="U3139">
        <v>-1.0770627297461E-2</v>
      </c>
      <c r="V3139">
        <v>0.51337914361131998</v>
      </c>
      <c r="W3139">
        <v>-2.6770627297460999E-2</v>
      </c>
      <c r="X3139">
        <v>0</v>
      </c>
      <c r="Y3139">
        <v>5.0632911392405004E-3</v>
      </c>
      <c r="Z3139">
        <v>-0.131306117671974</v>
      </c>
      <c r="AA3139">
        <v>-0.82219935883003303</v>
      </c>
      <c r="AB3139">
        <v>3.3755274261603298E-4</v>
      </c>
      <c r="AC3139" t="b">
        <v>0</v>
      </c>
      <c r="AF3139">
        <v>0</v>
      </c>
      <c r="AG3139">
        <v>5925</v>
      </c>
      <c r="AH3139" t="e">
        <f>VLOOKUP(B3139,AN:AN,1,0)</f>
        <v>#N/A</v>
      </c>
      <c r="AI3139" t="str">
        <f>IF(G3139&lt;=2,"&lt;=2",IF(G3139&lt;3,"2-3","&gt;=3"))</f>
        <v>2-3</v>
      </c>
      <c r="AJ3139">
        <f>G3139-H3139</f>
        <v>-0.4622528882691439</v>
      </c>
    </row>
    <row r="3140" spans="1:36" hidden="1" x14ac:dyDescent="0.3">
      <c r="A3140">
        <v>2008</v>
      </c>
      <c r="B3140" t="s">
        <v>179</v>
      </c>
      <c r="C3140">
        <v>21294</v>
      </c>
      <c r="D3140">
        <v>44827</v>
      </c>
      <c r="E3140">
        <v>97887</v>
      </c>
      <c r="F3140">
        <v>38126</v>
      </c>
      <c r="G3140">
        <v>2.1051469897623698</v>
      </c>
      <c r="H3140">
        <f>+E3140/F3140</f>
        <v>2.5674605256255574</v>
      </c>
      <c r="I3140">
        <v>-8.5882711244771204E-2</v>
      </c>
      <c r="J3140">
        <v>-3.9361063390970404E-3</v>
      </c>
      <c r="K3140">
        <v>-3.0502808004617601E-2</v>
      </c>
      <c r="L3140">
        <v>-8.1770643051713707E-2</v>
      </c>
      <c r="M3140">
        <v>-2.53018680959941E-2</v>
      </c>
      <c r="N3140">
        <v>3.2499999999999999E-4</v>
      </c>
      <c r="O3140">
        <v>5.2039999999999899E-3</v>
      </c>
      <c r="P3140">
        <v>0.90655571222305298</v>
      </c>
      <c r="Q3140">
        <v>-6.2073469161990601E-3</v>
      </c>
      <c r="R3140">
        <v>151292.203125</v>
      </c>
      <c r="S3140">
        <v>0</v>
      </c>
      <c r="T3140">
        <v>-2.4185749236494299E-2</v>
      </c>
      <c r="U3140">
        <v>-1.58100761473179E-2</v>
      </c>
      <c r="V3140">
        <v>0.52582654880739899</v>
      </c>
      <c r="W3140">
        <v>-5.3810076147317899E-2</v>
      </c>
      <c r="X3140">
        <v>0</v>
      </c>
      <c r="Y3140">
        <v>0</v>
      </c>
      <c r="AA3140">
        <v>0.85037520872703798</v>
      </c>
      <c r="AB3140">
        <v>3.25309043591411E-4</v>
      </c>
      <c r="AC3140" t="b">
        <v>0</v>
      </c>
      <c r="AF3140">
        <v>0</v>
      </c>
      <c r="AG3140">
        <v>3074</v>
      </c>
      <c r="AH3140" t="e">
        <f>VLOOKUP(B3140,AN:AN,1,0)</f>
        <v>#N/A</v>
      </c>
      <c r="AI3140" t="str">
        <f>IF(G3140&lt;=2,"&lt;=2",IF(G3140&lt;3,"2-3","&gt;=3"))</f>
        <v>2-3</v>
      </c>
      <c r="AJ3140">
        <f>G3140-H3140</f>
        <v>-0.46231353586318757</v>
      </c>
    </row>
    <row r="3141" spans="1:36" hidden="1" x14ac:dyDescent="0.3">
      <c r="A3141">
        <v>2012</v>
      </c>
      <c r="B3141" t="s">
        <v>222</v>
      </c>
      <c r="C3141">
        <v>82819</v>
      </c>
      <c r="D3141">
        <v>189118</v>
      </c>
      <c r="E3141">
        <v>405630</v>
      </c>
      <c r="F3141">
        <v>147712</v>
      </c>
      <c r="G3141">
        <v>2.2835098226252399</v>
      </c>
      <c r="H3141">
        <f>+E3141/F3141</f>
        <v>2.7460869800693239</v>
      </c>
      <c r="I3141">
        <v>-2.4956079761453099E-3</v>
      </c>
      <c r="J3141">
        <v>-1.16758048534348E-4</v>
      </c>
      <c r="K3141">
        <v>5.5883514136075996E-3</v>
      </c>
      <c r="L3141">
        <v>3.49010607786477E-3</v>
      </c>
      <c r="M3141">
        <v>-5.3679207107052103E-2</v>
      </c>
      <c r="N3141">
        <v>5.0299999999999997E-4</v>
      </c>
      <c r="O3141">
        <v>-3.0499999999999999E-4</v>
      </c>
      <c r="P3141">
        <v>0.92145460844039895</v>
      </c>
      <c r="Q3141">
        <v>5.1541328430169103E-3</v>
      </c>
      <c r="R3141">
        <v>637894.5625</v>
      </c>
      <c r="S3141">
        <v>0</v>
      </c>
      <c r="T3141">
        <v>-2.6488443836569899E-3</v>
      </c>
      <c r="U3141">
        <v>1.31812943145633E-2</v>
      </c>
      <c r="V3141">
        <v>0.57293084296659302</v>
      </c>
      <c r="W3141">
        <v>-7.8187056854366992E-3</v>
      </c>
      <c r="X3141">
        <v>3.6725067385444698E-3</v>
      </c>
      <c r="Y3141">
        <v>9.63071376571836E-2</v>
      </c>
      <c r="Z3141">
        <v>3.1893557033606801E-2</v>
      </c>
      <c r="AA3141">
        <v>0.50807905171970003</v>
      </c>
      <c r="AB3141">
        <v>1.6846361185983801E-4</v>
      </c>
      <c r="AC3141" t="b">
        <v>0</v>
      </c>
      <c r="AF3141">
        <v>7.5134770889487799E-3</v>
      </c>
      <c r="AG3141">
        <v>29789</v>
      </c>
      <c r="AH3141" t="e">
        <f>VLOOKUP(B3141,AN:AN,1,0)</f>
        <v>#N/A</v>
      </c>
      <c r="AI3141" t="str">
        <f>IF(G3141&lt;=2,"&lt;=2",IF(G3141&lt;3,"2-3","&gt;=3"))</f>
        <v>2-3</v>
      </c>
      <c r="AJ3141">
        <f>G3141-H3141</f>
        <v>-0.46257715744408401</v>
      </c>
    </row>
    <row r="3142" spans="1:36" hidden="1" x14ac:dyDescent="0.3">
      <c r="A3142">
        <v>2011</v>
      </c>
      <c r="B3142" t="s">
        <v>164</v>
      </c>
      <c r="C3142">
        <v>295731</v>
      </c>
      <c r="D3142">
        <v>597620</v>
      </c>
      <c r="E3142">
        <v>1648353</v>
      </c>
      <c r="F3142">
        <v>663702</v>
      </c>
      <c r="G3142">
        <v>2.0208229776384599</v>
      </c>
      <c r="H3142">
        <f>+E3142/F3142</f>
        <v>2.4835739533706391</v>
      </c>
      <c r="I3142">
        <v>2.2899550150100999E-2</v>
      </c>
      <c r="J3142">
        <v>-6.5982714295387702E-3</v>
      </c>
      <c r="K3142">
        <v>-1.1768132731318401E-2</v>
      </c>
      <c r="L3142">
        <v>-3.1859147213399198E-3</v>
      </c>
      <c r="M3142">
        <v>-4.9797906074672799E-2</v>
      </c>
      <c r="N3142">
        <v>1.37E-4</v>
      </c>
      <c r="O3142">
        <v>-7.3200000000000001E-4</v>
      </c>
      <c r="P3142">
        <v>0.94029128551483199</v>
      </c>
      <c r="Q3142">
        <v>2.2066831588749502E-3</v>
      </c>
      <c r="R3142">
        <v>2369409</v>
      </c>
      <c r="S3142">
        <v>0</v>
      </c>
      <c r="T3142" s="1">
        <v>1.5622936189001099E-6</v>
      </c>
      <c r="U3142">
        <v>1.0902619920671E-2</v>
      </c>
      <c r="V3142">
        <v>0.86633670516785199</v>
      </c>
      <c r="W3142">
        <v>-2.1097380079329001E-2</v>
      </c>
      <c r="X3142">
        <v>2.0490161288476199E-3</v>
      </c>
      <c r="Y3142">
        <v>8.6991577676920298E-2</v>
      </c>
      <c r="Z3142">
        <v>5.2617895707509701E-2</v>
      </c>
      <c r="AA3142">
        <v>0.35352735336895402</v>
      </c>
      <c r="AB3142">
        <v>5.8379789145938E-4</v>
      </c>
      <c r="AC3142" t="b">
        <v>1</v>
      </c>
      <c r="AF3142">
        <v>6.7766343479206403E-3</v>
      </c>
      <c r="AG3142">
        <v>87538</v>
      </c>
      <c r="AH3142" t="str">
        <f>VLOOKUP(B3142,AN:AN,1,0)</f>
        <v>Pittsburgh - PA</v>
      </c>
      <c r="AI3142" t="str">
        <f>IF(G3142&lt;=2,"&lt;=2",IF(G3142&lt;3,"2-3","&gt;=3"))</f>
        <v>2-3</v>
      </c>
      <c r="AJ3142">
        <f>G3142-H3142</f>
        <v>-0.46275097573217927</v>
      </c>
    </row>
    <row r="3143" spans="1:36" hidden="1" x14ac:dyDescent="0.3">
      <c r="A3143">
        <v>2017</v>
      </c>
      <c r="B3143" t="s">
        <v>69</v>
      </c>
      <c r="C3143">
        <v>1027312</v>
      </c>
      <c r="D3143">
        <v>2637869</v>
      </c>
      <c r="E3143">
        <v>4545181</v>
      </c>
      <c r="F3143">
        <v>1499802</v>
      </c>
      <c r="G3143">
        <v>2.5677389147600702</v>
      </c>
      <c r="H3143">
        <f>+E3143/F3143</f>
        <v>3.0305206953984594</v>
      </c>
      <c r="I3143">
        <v>-5.6795225635406501E-3</v>
      </c>
      <c r="J3143">
        <v>-4.9514546990394896E-3</v>
      </c>
      <c r="K3143">
        <v>3.5793932378292001E-3</v>
      </c>
      <c r="L3143">
        <v>8.1991489842534598E-2</v>
      </c>
      <c r="M3143">
        <v>3.1445728614926803E-2</v>
      </c>
      <c r="N3143">
        <v>2.8300000000000001E-3</v>
      </c>
      <c r="O3143">
        <v>4.2200000000000001E-4</v>
      </c>
      <c r="P3143">
        <v>0.91056931018829301</v>
      </c>
      <c r="Q3143">
        <v>-1.4877676963807001E-2</v>
      </c>
      <c r="R3143">
        <v>7410584</v>
      </c>
      <c r="S3143">
        <v>1.7881524814536999E-3</v>
      </c>
      <c r="T3143">
        <v>-4.8525035381317503E-3</v>
      </c>
      <c r="U3143">
        <v>2.1534956991672499E-2</v>
      </c>
      <c r="V3143">
        <v>0.93060774638958099</v>
      </c>
      <c r="W3143">
        <v>5.34956991672497E-4</v>
      </c>
      <c r="X3143">
        <v>4.0168447847793401E-2</v>
      </c>
      <c r="Y3143">
        <v>0.168593574596479</v>
      </c>
      <c r="Z3143">
        <v>-6.53052797998473E-3</v>
      </c>
      <c r="AA3143">
        <v>1.8541632047914101</v>
      </c>
      <c r="AB3143">
        <v>3.2864957888038002E-4</v>
      </c>
      <c r="AC3143" t="b">
        <v>0</v>
      </c>
      <c r="AD3143">
        <v>5.5698862674687603E-3</v>
      </c>
      <c r="AE3143">
        <v>9.9901708151476296E-3</v>
      </c>
      <c r="AF3143">
        <v>3.8459470037615399E-2</v>
      </c>
      <c r="AG3143">
        <v>696295</v>
      </c>
      <c r="AH3143" t="str">
        <f>VLOOKUP(B3143,AN:AN,1,0)</f>
        <v>Dallas-Fort Worth - TX</v>
      </c>
      <c r="AI3143" t="str">
        <f>IF(G3143&lt;=2,"&lt;=2",IF(G3143&lt;3,"2-3","&gt;=3"))</f>
        <v>2-3</v>
      </c>
      <c r="AJ3143">
        <f>G3143-H3143</f>
        <v>-0.46278178063838915</v>
      </c>
    </row>
    <row r="3144" spans="1:36" hidden="1" x14ac:dyDescent="0.3">
      <c r="A3144">
        <v>2005</v>
      </c>
      <c r="B3144" t="s">
        <v>38</v>
      </c>
      <c r="C3144">
        <v>32617</v>
      </c>
      <c r="D3144">
        <v>74409</v>
      </c>
      <c r="E3144">
        <v>191687</v>
      </c>
      <c r="F3144">
        <v>69854</v>
      </c>
      <c r="G3144">
        <v>2.2812950301989701</v>
      </c>
      <c r="H3144">
        <f>+E3144/F3144</f>
        <v>2.7441091419245858</v>
      </c>
      <c r="J3144">
        <v>-9.6958130598067994E-3</v>
      </c>
      <c r="K3144">
        <v>-2.5011248588562001E-3</v>
      </c>
      <c r="L3144">
        <v>-5.4691867869347301E-2</v>
      </c>
      <c r="M3144">
        <v>3.87903954833745E-3</v>
      </c>
      <c r="N3144">
        <v>1.604E-3</v>
      </c>
      <c r="P3144">
        <v>0.91979944705963101</v>
      </c>
      <c r="R3144">
        <v>270674.8125</v>
      </c>
      <c r="T3144">
        <v>2.0925081335008001E-3</v>
      </c>
      <c r="U3144">
        <v>1.71160101890564E-2</v>
      </c>
      <c r="V3144">
        <v>0.89498410368733305</v>
      </c>
      <c r="W3144">
        <v>-1.6883989810943599E-2</v>
      </c>
      <c r="Y3144">
        <v>7.4890339146250096E-4</v>
      </c>
      <c r="AG3144">
        <v>9347</v>
      </c>
      <c r="AH3144" t="e">
        <f>VLOOKUP(B3144,AN:AN,1,0)</f>
        <v>#N/A</v>
      </c>
      <c r="AI3144" t="str">
        <f>IF(G3144&lt;=2,"&lt;=2",IF(G3144&lt;3,"2-3","&gt;=3"))</f>
        <v>2-3</v>
      </c>
      <c r="AJ3144">
        <f>G3144-H3144</f>
        <v>-0.46281411172561571</v>
      </c>
    </row>
    <row r="3145" spans="1:36" hidden="1" x14ac:dyDescent="0.3">
      <c r="A3145">
        <v>2012</v>
      </c>
      <c r="B3145" t="s">
        <v>99</v>
      </c>
      <c r="C3145">
        <v>141425</v>
      </c>
      <c r="D3145">
        <v>395720</v>
      </c>
      <c r="E3145">
        <v>543486</v>
      </c>
      <c r="F3145">
        <v>166648</v>
      </c>
      <c r="G3145">
        <v>2.7980908608803201</v>
      </c>
      <c r="H3145">
        <f>+E3145/F3145</f>
        <v>3.261281263501512</v>
      </c>
      <c r="I3145">
        <v>2.202868089467E-2</v>
      </c>
      <c r="J3145">
        <v>1.55600067228079E-2</v>
      </c>
      <c r="K3145">
        <v>2.12651161849499E-2</v>
      </c>
      <c r="L3145">
        <v>6.7281160145997998E-2</v>
      </c>
      <c r="M3145">
        <v>1.0111846961081101E-2</v>
      </c>
      <c r="N3145">
        <v>2.6450000000000002E-3</v>
      </c>
      <c r="O3145">
        <v>3.9870000000000001E-3</v>
      </c>
      <c r="P3145">
        <v>0.95495414733886697</v>
      </c>
      <c r="Q3145">
        <v>5.8025121688798299E-4</v>
      </c>
      <c r="R3145">
        <v>992736.3125</v>
      </c>
      <c r="S3145">
        <v>0</v>
      </c>
      <c r="T3145">
        <v>1.10030062496662E-2</v>
      </c>
      <c r="U3145">
        <v>2.6833144947886502E-2</v>
      </c>
      <c r="V3145">
        <v>1.50847614350698</v>
      </c>
      <c r="W3145">
        <v>5.8331449478865004E-3</v>
      </c>
      <c r="X3145">
        <v>1.6960531429984799E-3</v>
      </c>
      <c r="Y3145">
        <v>2.8471311856699402E-2</v>
      </c>
      <c r="Z3145">
        <v>5.1610553411842702E-2</v>
      </c>
      <c r="AA3145">
        <v>1.5546372632399601</v>
      </c>
      <c r="AB3145">
        <v>8.4802657149923996E-4</v>
      </c>
      <c r="AC3145" t="b">
        <v>1</v>
      </c>
      <c r="AF3145">
        <v>0</v>
      </c>
      <c r="AG3145">
        <v>28349</v>
      </c>
      <c r="AH3145" t="str">
        <f>VLOOKUP(B3145,AN:AN,1,0)</f>
        <v>Honolulu - HI</v>
      </c>
      <c r="AI3145" t="str">
        <f>IF(G3145&lt;=2,"&lt;=2",IF(G3145&lt;3,"2-3","&gt;=3"))</f>
        <v>2-3</v>
      </c>
      <c r="AJ3145">
        <f>G3145-H3145</f>
        <v>-0.46319040262119193</v>
      </c>
    </row>
    <row r="3146" spans="1:36" hidden="1" x14ac:dyDescent="0.3">
      <c r="A3146">
        <v>2007</v>
      </c>
      <c r="B3146" t="s">
        <v>111</v>
      </c>
      <c r="C3146">
        <v>221395</v>
      </c>
      <c r="D3146">
        <v>486869</v>
      </c>
      <c r="E3146">
        <v>1307224</v>
      </c>
      <c r="F3146">
        <v>490837</v>
      </c>
      <c r="G3146">
        <v>2.1990966372320901</v>
      </c>
      <c r="H3146">
        <f>+E3146/F3146</f>
        <v>2.6632548076041536</v>
      </c>
      <c r="I3146">
        <v>-9.0603300124607704E-3</v>
      </c>
      <c r="J3146">
        <v>8.7449881248175803E-3</v>
      </c>
      <c r="K3146">
        <v>-2.0879338786006001E-2</v>
      </c>
      <c r="L3146">
        <v>-7.2931596890091904E-2</v>
      </c>
      <c r="M3146">
        <v>1.88666144385932E-2</v>
      </c>
      <c r="N3146">
        <v>2.1649999999999998E-3</v>
      </c>
      <c r="O3146">
        <v>-8.4999999999999995E-4</v>
      </c>
      <c r="P3146">
        <v>0.91575151681900002</v>
      </c>
      <c r="Q3146">
        <v>-3.5374164581299899E-3</v>
      </c>
      <c r="R3146">
        <v>1959475</v>
      </c>
      <c r="S3146">
        <v>0</v>
      </c>
      <c r="T3146">
        <v>1.9268319010734001E-3</v>
      </c>
      <c r="U3146">
        <v>3.06906439363956E-2</v>
      </c>
      <c r="V3146">
        <v>0.75449923559169896</v>
      </c>
      <c r="W3146">
        <v>1.6906439363955899E-3</v>
      </c>
      <c r="X3146">
        <v>1.67076245491973E-2</v>
      </c>
      <c r="Y3146">
        <v>3.9356930724932099E-2</v>
      </c>
      <c r="AA3146">
        <v>1.1401445039862901</v>
      </c>
      <c r="AB3146">
        <v>3.8298279768933697E-4</v>
      </c>
      <c r="AC3146" t="b">
        <v>0</v>
      </c>
      <c r="AF3146">
        <v>1.1234162065553799E-2</v>
      </c>
      <c r="AG3146">
        <v>127426</v>
      </c>
      <c r="AH3146" t="str">
        <f>VLOOKUP(B3146,AN:AN,1,0)</f>
        <v>Kansas City - MO</v>
      </c>
      <c r="AI3146" t="str">
        <f>IF(G3146&lt;=2,"&lt;=2",IF(G3146&lt;3,"2-3","&gt;=3"))</f>
        <v>2-3</v>
      </c>
      <c r="AJ3146">
        <f>G3146-H3146</f>
        <v>-0.46415817037206342</v>
      </c>
    </row>
    <row r="3147" spans="1:36" hidden="1" x14ac:dyDescent="0.3">
      <c r="A3147">
        <v>2013</v>
      </c>
      <c r="B3147" t="s">
        <v>221</v>
      </c>
      <c r="C3147">
        <v>14922</v>
      </c>
      <c r="D3147">
        <v>31605</v>
      </c>
      <c r="E3147">
        <v>102003</v>
      </c>
      <c r="F3147">
        <v>39500</v>
      </c>
      <c r="G3147">
        <v>2.1180136710896602</v>
      </c>
      <c r="H3147">
        <f>+E3147/F3147</f>
        <v>2.582354430379747</v>
      </c>
      <c r="I3147">
        <v>5.0551631825110604E-4</v>
      </c>
      <c r="J3147">
        <v>-1.44174164161086E-2</v>
      </c>
      <c r="K3147">
        <v>-1.1782149955630299E-2</v>
      </c>
      <c r="L3147">
        <v>1.38521140441299E-2</v>
      </c>
      <c r="M3147">
        <v>-4.6142937615513697E-2</v>
      </c>
      <c r="N3147">
        <v>4.75E-4</v>
      </c>
      <c r="O3147">
        <v>-7.1400000000000001E-4</v>
      </c>
      <c r="P3147">
        <v>0.94928759336471602</v>
      </c>
      <c r="Q3147">
        <v>2.21461057662997E-3</v>
      </c>
      <c r="R3147">
        <v>135781</v>
      </c>
      <c r="S3147">
        <v>0</v>
      </c>
      <c r="T3147">
        <v>-9.6710547804832493E-3</v>
      </c>
      <c r="U3147">
        <v>1.10340546816587E-2</v>
      </c>
      <c r="V3147">
        <v>0.61447967194770903</v>
      </c>
      <c r="W3147">
        <v>-3.9659453183412997E-3</v>
      </c>
      <c r="X3147">
        <v>0</v>
      </c>
      <c r="Y3147">
        <v>0.102578225223697</v>
      </c>
      <c r="Z3147">
        <v>5.3760013659984902E-2</v>
      </c>
      <c r="AA3147">
        <v>0.49551666586486998</v>
      </c>
      <c r="AB3147">
        <v>4.7585058291696399E-4</v>
      </c>
      <c r="AC3147" t="b">
        <v>1</v>
      </c>
      <c r="AF3147">
        <v>2.6885557934808402E-2</v>
      </c>
      <c r="AG3147">
        <v>4203</v>
      </c>
      <c r="AH3147" t="e">
        <f>VLOOKUP(B3147,AN:AN,1,0)</f>
        <v>#N/A</v>
      </c>
      <c r="AI3147" t="str">
        <f>IF(G3147&lt;=2,"&lt;=2",IF(G3147&lt;3,"2-3","&gt;=3"))</f>
        <v>2-3</v>
      </c>
      <c r="AJ3147">
        <f>G3147-H3147</f>
        <v>-0.46434075929008678</v>
      </c>
    </row>
    <row r="3148" spans="1:36" hidden="1" x14ac:dyDescent="0.3">
      <c r="A3148">
        <v>2023</v>
      </c>
      <c r="B3148" t="s">
        <v>55</v>
      </c>
      <c r="C3148">
        <v>23862</v>
      </c>
      <c r="D3148">
        <v>50672</v>
      </c>
      <c r="E3148">
        <v>121760</v>
      </c>
      <c r="F3148">
        <v>47049</v>
      </c>
      <c r="G3148">
        <v>2.1235437096638998</v>
      </c>
      <c r="H3148">
        <f>+E3148/F3148</f>
        <v>2.5879402325235392</v>
      </c>
      <c r="I3148">
        <v>-3.7411043770253699E-2</v>
      </c>
      <c r="N3148">
        <v>9.9319999999999999E-3</v>
      </c>
      <c r="O3148">
        <v>9.3369999999999998E-3</v>
      </c>
      <c r="P3148">
        <v>0.92981970310211204</v>
      </c>
      <c r="Q3148">
        <v>2.7328252792358999E-2</v>
      </c>
      <c r="R3148">
        <v>180434</v>
      </c>
      <c r="S3148">
        <v>0</v>
      </c>
      <c r="T3148">
        <v>-1.9010925432667101E-2</v>
      </c>
      <c r="U3148">
        <v>3.6912572104483799E-3</v>
      </c>
      <c r="V3148">
        <v>0.70564520149889398</v>
      </c>
      <c r="W3148">
        <v>-3.7308742789551597E-2</v>
      </c>
      <c r="X3148">
        <v>8.7292927288959397E-3</v>
      </c>
      <c r="Z3148">
        <v>-0.12758337207394299</v>
      </c>
      <c r="AA3148">
        <v>1.77898988121998</v>
      </c>
      <c r="AB3148">
        <v>1.0911615911119901E-3</v>
      </c>
      <c r="AC3148" t="b">
        <v>0</v>
      </c>
      <c r="AF3148">
        <v>1.1903580993949E-2</v>
      </c>
      <c r="AG3148">
        <v>10169</v>
      </c>
      <c r="AH3148" t="e">
        <f>VLOOKUP(B3148,AN:AN,1,0)</f>
        <v>#N/A</v>
      </c>
      <c r="AI3148" t="str">
        <f>IF(G3148&lt;=2,"&lt;=2",IF(G3148&lt;3,"2-3","&gt;=3"))</f>
        <v>2-3</v>
      </c>
      <c r="AJ3148">
        <f>G3148-H3148</f>
        <v>-0.46439652285963939</v>
      </c>
    </row>
    <row r="3149" spans="1:36" hidden="1" x14ac:dyDescent="0.3">
      <c r="A3149">
        <v>2008</v>
      </c>
      <c r="B3149" t="s">
        <v>36</v>
      </c>
      <c r="C3149">
        <v>50670</v>
      </c>
      <c r="D3149">
        <v>105048</v>
      </c>
      <c r="E3149">
        <v>213484</v>
      </c>
      <c r="F3149">
        <v>84128</v>
      </c>
      <c r="G3149">
        <v>2.0731793960923599</v>
      </c>
      <c r="H3149">
        <f>+E3149/F3149</f>
        <v>2.5376093571700267</v>
      </c>
      <c r="I3149">
        <v>-6.2698877206707304E-2</v>
      </c>
      <c r="J3149">
        <v>6.50327093899245E-3</v>
      </c>
      <c r="K3149">
        <v>-2.0063430726528199E-2</v>
      </c>
      <c r="L3149">
        <v>-4.5519172400235904E-3</v>
      </c>
      <c r="M3149">
        <v>5.1916857715695999E-2</v>
      </c>
      <c r="N3149">
        <v>-2.4190000000000001E-3</v>
      </c>
      <c r="O3149">
        <v>-3.2009999999999999E-3</v>
      </c>
      <c r="P3149">
        <v>0.94539988040924094</v>
      </c>
      <c r="Q3149">
        <v>-3.6464333534240701E-3</v>
      </c>
      <c r="R3149">
        <v>342090.78125</v>
      </c>
      <c r="S3149">
        <v>2.1345476537763699E-4</v>
      </c>
      <c r="T3149">
        <v>3.7834090180694801E-3</v>
      </c>
      <c r="U3149">
        <v>1.21590821072459E-2</v>
      </c>
      <c r="V3149">
        <v>0.85060177012961702</v>
      </c>
      <c r="W3149">
        <v>-2.5840917892754001E-2</v>
      </c>
      <c r="X3149">
        <v>-2.1345476537763699E-4</v>
      </c>
      <c r="Y3149">
        <v>-5.2983014417463201E-3</v>
      </c>
      <c r="AA3149">
        <v>-0.66444781766600203</v>
      </c>
      <c r="AB3149">
        <v>3.9133373652566701E-4</v>
      </c>
      <c r="AC3149" t="b">
        <v>0</v>
      </c>
      <c r="AF3149">
        <v>4.2690953075527399E-4</v>
      </c>
      <c r="AG3149">
        <v>28103</v>
      </c>
      <c r="AH3149" t="e">
        <f>VLOOKUP(B3149,AN:AN,1,0)</f>
        <v>#N/A</v>
      </c>
      <c r="AI3149" t="str">
        <f>IF(G3149&lt;=2,"&lt;=2",IF(G3149&lt;3,"2-3","&gt;=3"))</f>
        <v>2-3</v>
      </c>
      <c r="AJ3149">
        <f>G3149-H3149</f>
        <v>-0.46442996107766676</v>
      </c>
    </row>
    <row r="3150" spans="1:36" hidden="1" x14ac:dyDescent="0.3">
      <c r="A3150">
        <v>2020</v>
      </c>
      <c r="B3150" t="s">
        <v>177</v>
      </c>
      <c r="C3150">
        <v>162072</v>
      </c>
      <c r="D3150">
        <v>317591</v>
      </c>
      <c r="E3150">
        <v>736916</v>
      </c>
      <c r="F3150">
        <v>303942</v>
      </c>
      <c r="G3150">
        <v>1.9595673527814701</v>
      </c>
      <c r="H3150">
        <f>+E3150/F3150</f>
        <v>2.4245283639641775</v>
      </c>
      <c r="I3150">
        <v>-4.9746821991018299E-2</v>
      </c>
      <c r="J3150">
        <v>-1.0908681899309099E-2</v>
      </c>
      <c r="K3150">
        <v>2.5537496685981799E-2</v>
      </c>
      <c r="N3150">
        <v>1.5430000000000001E-3</v>
      </c>
      <c r="O3150">
        <v>-6.2480000000000001E-3</v>
      </c>
      <c r="P3150">
        <v>0.96603775024414096</v>
      </c>
      <c r="Q3150">
        <v>1.79308056831359E-2</v>
      </c>
      <c r="R3150">
        <v>1087191</v>
      </c>
      <c r="S3150">
        <v>1.81443005550021E-3</v>
      </c>
      <c r="T3150">
        <v>9.2101003974676392E-3</v>
      </c>
      <c r="U3150">
        <v>4.1257884353399298E-2</v>
      </c>
      <c r="V3150">
        <v>0.79843494084468802</v>
      </c>
      <c r="W3150">
        <v>2.92578843533992E-2</v>
      </c>
      <c r="X3150">
        <v>2.3836630140885101E-3</v>
      </c>
      <c r="Z3150">
        <v>-0.113444016471182</v>
      </c>
      <c r="AA3150">
        <v>-0.27874852095429697</v>
      </c>
      <c r="AB3150">
        <v>5.8702148854418597E-4</v>
      </c>
      <c r="AC3150" t="b">
        <v>0</v>
      </c>
      <c r="AD3150">
        <v>5.5859324034577404E-3</v>
      </c>
      <c r="AE3150">
        <v>8.7620298549196899E-3</v>
      </c>
      <c r="AF3150">
        <v>1.66678525686637E-2</v>
      </c>
      <c r="AG3150">
        <v>56350</v>
      </c>
      <c r="AH3150" t="e">
        <f>VLOOKUP(B3150,AN:AN,1,0)</f>
        <v>#N/A</v>
      </c>
      <c r="AI3150" t="str">
        <f>IF(G3150&lt;=2,"&lt;=2",IF(G3150&lt;3,"2-3","&gt;=3"))</f>
        <v>&lt;=2</v>
      </c>
      <c r="AJ3150">
        <f>G3150-H3150</f>
        <v>-0.46496101118270738</v>
      </c>
    </row>
    <row r="3151" spans="1:36" hidden="1" x14ac:dyDescent="0.3">
      <c r="A3151">
        <v>2009</v>
      </c>
      <c r="B3151" t="s">
        <v>34</v>
      </c>
      <c r="C3151">
        <v>31537</v>
      </c>
      <c r="D3151">
        <v>76892</v>
      </c>
      <c r="E3151">
        <v>156046</v>
      </c>
      <c r="F3151">
        <v>53748</v>
      </c>
      <c r="G3151">
        <v>2.4381520119225</v>
      </c>
      <c r="H3151">
        <f>+E3151/F3151</f>
        <v>2.9032894247227805</v>
      </c>
      <c r="I3151">
        <v>3.2864575526592603E-2</v>
      </c>
      <c r="J3151">
        <v>-4.0105627849697997E-3</v>
      </c>
      <c r="K3151">
        <v>-1.33489418625831E-2</v>
      </c>
      <c r="L3151">
        <v>-3.7527634203434003E-2</v>
      </c>
      <c r="M3151">
        <v>-1.02608273737133E-2</v>
      </c>
      <c r="N3151">
        <v>-1.0449999999999999E-3</v>
      </c>
      <c r="O3151">
        <v>-1.4899999999999899E-4</v>
      </c>
      <c r="P3151">
        <v>0.90047258138656605</v>
      </c>
      <c r="Q3151">
        <v>-6.1473250389099104E-3</v>
      </c>
      <c r="R3151">
        <v>250232.5</v>
      </c>
      <c r="S3151">
        <v>0</v>
      </c>
      <c r="T3151">
        <v>1.2511480599641501E-3</v>
      </c>
      <c r="U3151">
        <v>-2.9315553605556498E-2</v>
      </c>
      <c r="V3151">
        <v>0.62110388472407196</v>
      </c>
      <c r="W3151">
        <v>-2.5315553605556498E-2</v>
      </c>
      <c r="X3151">
        <v>5.9763932466756298E-4</v>
      </c>
      <c r="Y3151">
        <v>4.2751089132240697E-2</v>
      </c>
      <c r="AA3151">
        <v>1.2278464058346199</v>
      </c>
      <c r="AB3151">
        <v>2.2411474675033599E-4</v>
      </c>
      <c r="AC3151" t="b">
        <v>1</v>
      </c>
      <c r="AF3151">
        <v>0</v>
      </c>
      <c r="AG3151">
        <v>13394</v>
      </c>
      <c r="AH3151" t="e">
        <f>VLOOKUP(B3151,AN:AN,1,0)</f>
        <v>#N/A</v>
      </c>
      <c r="AI3151" t="str">
        <f>IF(G3151&lt;=2,"&lt;=2",IF(G3151&lt;3,"2-3","&gt;=3"))</f>
        <v>2-3</v>
      </c>
      <c r="AJ3151">
        <f>G3151-H3151</f>
        <v>-0.46513741280028054</v>
      </c>
    </row>
    <row r="3152" spans="1:36" hidden="1" x14ac:dyDescent="0.3">
      <c r="A3152">
        <v>2021</v>
      </c>
      <c r="B3152" t="s">
        <v>74</v>
      </c>
      <c r="C3152">
        <v>422652</v>
      </c>
      <c r="D3152">
        <v>916516</v>
      </c>
      <c r="E3152">
        <v>2114333</v>
      </c>
      <c r="F3152">
        <v>802638</v>
      </c>
      <c r="G3152">
        <v>2.1684884964462401</v>
      </c>
      <c r="H3152">
        <f>+E3152/F3152</f>
        <v>2.6342298769806565</v>
      </c>
      <c r="I3152">
        <v>-3.4610205908814799E-2</v>
      </c>
      <c r="J3152">
        <v>-1.2441935017704899E-2</v>
      </c>
      <c r="K3152">
        <v>-4.4062601327896099E-2</v>
      </c>
      <c r="N3152">
        <v>3.3800000000000002E-3</v>
      </c>
      <c r="O3152">
        <v>-1.3959999999999899E-3</v>
      </c>
      <c r="P3152">
        <v>0.93273788690567005</v>
      </c>
      <c r="Q3152">
        <v>9.2753171920770799E-3</v>
      </c>
      <c r="R3152">
        <v>2981072</v>
      </c>
      <c r="S3152">
        <v>3.8303316301125302E-5</v>
      </c>
      <c r="T3152">
        <v>3.2462295144795997E-2</v>
      </c>
      <c r="U3152">
        <v>0.115908473730087</v>
      </c>
      <c r="V3152">
        <v>1.27918836996406</v>
      </c>
      <c r="W3152">
        <v>6.8908473730087003E-2</v>
      </c>
      <c r="X3152">
        <v>3.6683086021587701E-2</v>
      </c>
      <c r="Z3152">
        <v>-0.109652230112632</v>
      </c>
      <c r="AA3152">
        <v>0.29880313882923998</v>
      </c>
      <c r="AB3152">
        <v>1.5857572948665801E-3</v>
      </c>
      <c r="AC3152" t="b">
        <v>0</v>
      </c>
      <c r="AD3152">
        <v>-1.9851200509890502E-3</v>
      </c>
      <c r="AE3152">
        <v>1.0655227381291E-2</v>
      </c>
      <c r="AF3152">
        <v>4.7886806039666899E-2</v>
      </c>
      <c r="AG3152">
        <v>270651</v>
      </c>
      <c r="AH3152" t="str">
        <f>VLOOKUP(B3152,AN:AN,1,0)</f>
        <v>Denver - CO</v>
      </c>
      <c r="AI3152" t="str">
        <f>IF(G3152&lt;=2,"&lt;=2",IF(G3152&lt;3,"2-3","&gt;=3"))</f>
        <v>2-3</v>
      </c>
      <c r="AJ3152">
        <f>G3152-H3152</f>
        <v>-0.46574138053441638</v>
      </c>
    </row>
    <row r="3153" spans="1:36" hidden="1" x14ac:dyDescent="0.3">
      <c r="A3153">
        <v>2007</v>
      </c>
      <c r="B3153" t="s">
        <v>211</v>
      </c>
      <c r="C3153">
        <v>76408</v>
      </c>
      <c r="D3153">
        <v>161218</v>
      </c>
      <c r="E3153">
        <v>430953</v>
      </c>
      <c r="F3153">
        <v>167313</v>
      </c>
      <c r="G3153">
        <v>2.10996230761176</v>
      </c>
      <c r="H3153">
        <f>+E3153/F3153</f>
        <v>2.5757293216904844</v>
      </c>
      <c r="I3153">
        <v>3.4467258932591199E-2</v>
      </c>
      <c r="J3153">
        <v>3.9463988505303799E-3</v>
      </c>
      <c r="K3153">
        <v>-2.56779280602931E-2</v>
      </c>
      <c r="L3153">
        <v>-9.1748975098133095E-2</v>
      </c>
      <c r="M3153">
        <v>4.9236230552016003E-5</v>
      </c>
      <c r="N3153">
        <v>1.023E-3</v>
      </c>
      <c r="O3153">
        <v>-2.1319999999999898E-3</v>
      </c>
      <c r="P3153">
        <v>0.91775029897689797</v>
      </c>
      <c r="Q3153">
        <v>5.4420232772829299E-3</v>
      </c>
      <c r="R3153">
        <v>613162.1875</v>
      </c>
      <c r="S3153">
        <v>0</v>
      </c>
      <c r="T3153">
        <v>-6.7314282059669902E-3</v>
      </c>
      <c r="U3153">
        <v>2.2032383829355202E-2</v>
      </c>
      <c r="V3153">
        <v>0.634100421401535</v>
      </c>
      <c r="W3153">
        <v>-6.9676161706447998E-3</v>
      </c>
      <c r="X3153">
        <v>0</v>
      </c>
      <c r="Y3153">
        <v>3.8881887395348903E-2</v>
      </c>
      <c r="AA3153">
        <v>-0.18407341692741</v>
      </c>
      <c r="AB3153">
        <v>2.8429282160625401E-4</v>
      </c>
      <c r="AC3153" t="b">
        <v>1</v>
      </c>
      <c r="AF3153">
        <v>1.22814498933901E-2</v>
      </c>
      <c r="AG3153">
        <v>35175</v>
      </c>
      <c r="AH3153" t="e">
        <f>VLOOKUP(B3153,AN:AN,1,0)</f>
        <v>#N/A</v>
      </c>
      <c r="AI3153" t="str">
        <f>IF(G3153&lt;=2,"&lt;=2",IF(G3153&lt;3,"2-3","&gt;=3"))</f>
        <v>2-3</v>
      </c>
      <c r="AJ3153">
        <f>G3153-H3153</f>
        <v>-0.46576701407872445</v>
      </c>
    </row>
    <row r="3154" spans="1:36" hidden="1" x14ac:dyDescent="0.3">
      <c r="A3154">
        <v>2010</v>
      </c>
      <c r="B3154" t="s">
        <v>177</v>
      </c>
      <c r="C3154">
        <v>130396</v>
      </c>
      <c r="D3154">
        <v>277085</v>
      </c>
      <c r="E3154">
        <v>734605</v>
      </c>
      <c r="F3154">
        <v>283518</v>
      </c>
      <c r="G3154">
        <v>2.1249501518451401</v>
      </c>
      <c r="H3154">
        <f>+E3154/F3154</f>
        <v>2.5910347843875874</v>
      </c>
      <c r="I3154">
        <v>1.1137537185220999E-2</v>
      </c>
      <c r="J3154">
        <v>-5.1566194742918197E-3</v>
      </c>
      <c r="K3154">
        <v>-2.6255561847239699E-2</v>
      </c>
      <c r="L3154">
        <v>-2.82169006904587E-2</v>
      </c>
      <c r="M3154">
        <v>-4.0492862346582101E-2</v>
      </c>
      <c r="N3154">
        <v>2.807E-3</v>
      </c>
      <c r="O3154">
        <v>-1.8029999999999999E-3</v>
      </c>
      <c r="P3154">
        <v>0.93292731046676602</v>
      </c>
      <c r="Q3154">
        <v>9.0287923812860608E-3</v>
      </c>
      <c r="R3154">
        <v>1081512</v>
      </c>
      <c r="S3154">
        <v>0</v>
      </c>
      <c r="T3154">
        <v>9.5064481720328504E-3</v>
      </c>
      <c r="U3154">
        <v>1.61680690944195E-2</v>
      </c>
      <c r="V3154">
        <v>0.77943646951101497</v>
      </c>
      <c r="W3154">
        <v>1.6806909441949901E-4</v>
      </c>
      <c r="X3154">
        <v>3.9864701618748397E-3</v>
      </c>
      <c r="Y3154">
        <v>5.1569972254004601E-2</v>
      </c>
      <c r="Z3154">
        <v>2.9781813121433801E-2</v>
      </c>
      <c r="AA3154">
        <v>0.26495984810699302</v>
      </c>
      <c r="AB3154">
        <v>4.2280744141096798E-4</v>
      </c>
      <c r="AC3154" t="b">
        <v>1</v>
      </c>
      <c r="AF3154">
        <v>2.8187162760731199E-3</v>
      </c>
      <c r="AG3154">
        <v>49866</v>
      </c>
      <c r="AH3154" t="e">
        <f>VLOOKUP(B3154,AN:AN,1,0)</f>
        <v>#N/A</v>
      </c>
      <c r="AI3154" t="str">
        <f>IF(G3154&lt;=2,"&lt;=2",IF(G3154&lt;3,"2-3","&gt;=3"))</f>
        <v>2-3</v>
      </c>
      <c r="AJ3154">
        <f>G3154-H3154</f>
        <v>-0.46608463254244725</v>
      </c>
    </row>
    <row r="3155" spans="1:36" hidden="1" x14ac:dyDescent="0.3">
      <c r="A3155">
        <v>2022</v>
      </c>
      <c r="B3155" t="s">
        <v>148</v>
      </c>
      <c r="C3155">
        <v>133690</v>
      </c>
      <c r="D3155">
        <v>285804</v>
      </c>
      <c r="E3155">
        <v>531319</v>
      </c>
      <c r="F3155">
        <v>204012</v>
      </c>
      <c r="G3155">
        <v>2.1378113546263702</v>
      </c>
      <c r="H3155">
        <f>+E3155/F3155</f>
        <v>2.6043517048016782</v>
      </c>
      <c r="I3155">
        <v>2.0282371175259401E-2</v>
      </c>
      <c r="J3155">
        <v>8.4492163732647497E-3</v>
      </c>
      <c r="K3155">
        <v>-9.8486009836197003E-3</v>
      </c>
      <c r="N3155">
        <v>3.656E-3</v>
      </c>
      <c r="O3155">
        <v>3.656E-3</v>
      </c>
      <c r="P3155">
        <v>0.95317387580871604</v>
      </c>
      <c r="Q3155">
        <v>-1.7550706863402901E-2</v>
      </c>
      <c r="R3155">
        <v>868888.9375</v>
      </c>
      <c r="S3155">
        <v>2.4284943335132201E-4</v>
      </c>
      <c r="T3155">
        <v>-9.7789000719785395E-3</v>
      </c>
      <c r="U3155">
        <v>3.8600433617830297E-2</v>
      </c>
      <c r="V3155">
        <v>1.1616561052024099</v>
      </c>
      <c r="W3155">
        <v>-4.1399566382169697E-2</v>
      </c>
      <c r="X3155">
        <v>3.3243389098758701E-2</v>
      </c>
      <c r="Z3155">
        <v>-3.28839575139553E-2</v>
      </c>
      <c r="AA3155">
        <v>0.38765100058568702</v>
      </c>
      <c r="AB3155">
        <v>1.75391257420399E-3</v>
      </c>
      <c r="AC3155" t="b">
        <v>1</v>
      </c>
      <c r="AF3155">
        <v>5.3399892066918503E-2</v>
      </c>
      <c r="AG3155">
        <v>38292</v>
      </c>
      <c r="AH3155" t="e">
        <f>VLOOKUP(B3155,AN:AN,1,0)</f>
        <v>#N/A</v>
      </c>
      <c r="AI3155" t="str">
        <f>IF(G3155&lt;=2,"&lt;=2",IF(G3155&lt;3,"2-3","&gt;=3"))</f>
        <v>2-3</v>
      </c>
      <c r="AJ3155">
        <f>G3155-H3155</f>
        <v>-0.46654035017530804</v>
      </c>
    </row>
    <row r="3156" spans="1:36" hidden="1" x14ac:dyDescent="0.3">
      <c r="A3156">
        <v>2006</v>
      </c>
      <c r="B3156" t="s">
        <v>215</v>
      </c>
      <c r="C3156">
        <v>40180</v>
      </c>
      <c r="D3156">
        <v>82868</v>
      </c>
      <c r="E3156">
        <v>198236</v>
      </c>
      <c r="F3156">
        <v>78385</v>
      </c>
      <c r="G3156">
        <v>2.0624191139870498</v>
      </c>
      <c r="H3156">
        <f>+E3156/F3156</f>
        <v>2.5290042737768705</v>
      </c>
      <c r="I3156">
        <v>7.9372641942816E-2</v>
      </c>
      <c r="J3156">
        <v>3.2438114285468999E-3</v>
      </c>
      <c r="K3156">
        <v>3.0076234638690999E-3</v>
      </c>
      <c r="L3156">
        <v>-7.5285411871969604E-2</v>
      </c>
      <c r="M3156">
        <v>1.1579126119613601E-2</v>
      </c>
      <c r="N3156">
        <v>8.9499999999999996E-4</v>
      </c>
      <c r="O3156">
        <v>-1.7899999999999999E-4</v>
      </c>
      <c r="P3156">
        <v>0.92005455493927002</v>
      </c>
      <c r="Q3156">
        <v>5.23740053176902E-3</v>
      </c>
      <c r="R3156">
        <v>298384.5</v>
      </c>
      <c r="S3156">
        <v>0</v>
      </c>
      <c r="T3156">
        <v>-8.3837080746888993E-3</v>
      </c>
      <c r="U3156">
        <v>3.0810980126261701E-2</v>
      </c>
      <c r="V3156">
        <v>0.759860996116968</v>
      </c>
      <c r="W3156">
        <v>-1.1890198737383E-3</v>
      </c>
      <c r="X3156">
        <v>0</v>
      </c>
      <c r="Y3156">
        <v>3.40136054421768E-3</v>
      </c>
      <c r="AA3156">
        <v>-3.1869847062426702E-2</v>
      </c>
      <c r="AB3156">
        <v>0</v>
      </c>
      <c r="AC3156" t="b">
        <v>1</v>
      </c>
      <c r="AF3156">
        <v>0</v>
      </c>
      <c r="AG3156">
        <v>5586</v>
      </c>
      <c r="AH3156" t="e">
        <f>VLOOKUP(B3156,AN:AN,1,0)</f>
        <v>#N/A</v>
      </c>
      <c r="AI3156" t="str">
        <f>IF(G3156&lt;=2,"&lt;=2",IF(G3156&lt;3,"2-3","&gt;=3"))</f>
        <v>2-3</v>
      </c>
      <c r="AJ3156">
        <f>G3156-H3156</f>
        <v>-0.46658515978982074</v>
      </c>
    </row>
    <row r="3157" spans="1:36" hidden="1" x14ac:dyDescent="0.3">
      <c r="A3157">
        <v>2013</v>
      </c>
      <c r="B3157" t="s">
        <v>32</v>
      </c>
      <c r="C3157">
        <v>121487</v>
      </c>
      <c r="D3157">
        <v>258791</v>
      </c>
      <c r="E3157">
        <v>554937</v>
      </c>
      <c r="F3157">
        <v>213667</v>
      </c>
      <c r="G3157">
        <v>2.1301950002880901</v>
      </c>
      <c r="H3157">
        <f>+E3157/F3157</f>
        <v>2.5972049965600679</v>
      </c>
      <c r="I3157">
        <v>-1.4375673314489201E-2</v>
      </c>
      <c r="J3157">
        <v>-1.00607434287667E-2</v>
      </c>
      <c r="K3157">
        <v>-7.4254769682884202E-3</v>
      </c>
      <c r="L3157">
        <v>1.9909679144620902E-2</v>
      </c>
      <c r="M3157">
        <v>-4.0085372515022602E-2</v>
      </c>
      <c r="N3157">
        <v>-5.0799999999999999E-4</v>
      </c>
      <c r="O3157">
        <v>-3.6519999999999999E-3</v>
      </c>
      <c r="P3157">
        <v>0.94575697183608998</v>
      </c>
      <c r="Q3157">
        <v>-3.1239986419679898E-3</v>
      </c>
      <c r="R3157">
        <v>884477.5</v>
      </c>
      <c r="S3157">
        <v>0</v>
      </c>
      <c r="T3157">
        <v>-5.36626297980544E-3</v>
      </c>
      <c r="U3157">
        <v>1.53388464823365E-2</v>
      </c>
      <c r="V3157">
        <v>0.82883304588295603</v>
      </c>
      <c r="W3157">
        <v>3.3884648233650002E-4</v>
      </c>
      <c r="X3157">
        <v>1.6641588249825898E-2</v>
      </c>
      <c r="Y3157">
        <v>0.13775920857954199</v>
      </c>
      <c r="Z3157">
        <v>5.7629056240142799E-2</v>
      </c>
      <c r="AA3157">
        <v>0.450990424261488</v>
      </c>
      <c r="AB3157">
        <v>6.2883194466278804E-4</v>
      </c>
      <c r="AC3157" t="b">
        <v>0</v>
      </c>
      <c r="AF3157">
        <v>1.42610101736025E-2</v>
      </c>
      <c r="AG3157">
        <v>45268</v>
      </c>
      <c r="AH3157" t="e">
        <f>VLOOKUP(B3157,AN:AN,1,0)</f>
        <v>#N/A</v>
      </c>
      <c r="AI3157" t="str">
        <f>IF(G3157&lt;=2,"&lt;=2",IF(G3157&lt;3,"2-3","&gt;=3"))</f>
        <v>2-3</v>
      </c>
      <c r="AJ3157">
        <f>G3157-H3157</f>
        <v>-0.46700999627197781</v>
      </c>
    </row>
    <row r="3158" spans="1:36" hidden="1" x14ac:dyDescent="0.3">
      <c r="A3158">
        <v>2005</v>
      </c>
      <c r="B3158" t="s">
        <v>74</v>
      </c>
      <c r="C3158">
        <v>300884</v>
      </c>
      <c r="D3158">
        <v>658923</v>
      </c>
      <c r="E3158">
        <v>1677159</v>
      </c>
      <c r="F3158">
        <v>631216</v>
      </c>
      <c r="G3158">
        <v>2.1899569269220001</v>
      </c>
      <c r="H3158">
        <f>+E3158/F3158</f>
        <v>2.6570286558008669</v>
      </c>
      <c r="J3158">
        <v>-1.7763674259185801E-2</v>
      </c>
      <c r="K3158">
        <v>-1.05689860582352E-2</v>
      </c>
      <c r="L3158">
        <v>-3.5930000677704799E-2</v>
      </c>
      <c r="M3158">
        <v>2.2640906739979798E-2</v>
      </c>
      <c r="N3158">
        <v>4.6230000000000004E-3</v>
      </c>
      <c r="P3158">
        <v>0.91773062944412198</v>
      </c>
      <c r="R3158">
        <v>2342989</v>
      </c>
      <c r="T3158">
        <v>-1.0502777062356399E-2</v>
      </c>
      <c r="U3158">
        <v>4.52072499319911E-3</v>
      </c>
      <c r="V3158">
        <v>1.08250458255515</v>
      </c>
      <c r="W3158">
        <v>-2.9479275006800799E-2</v>
      </c>
      <c r="Y3158">
        <v>5.7820635125024097E-2</v>
      </c>
      <c r="AG3158">
        <v>183401</v>
      </c>
      <c r="AH3158" t="str">
        <f>VLOOKUP(B3158,AN:AN,1,0)</f>
        <v>Denver - CO</v>
      </c>
      <c r="AI3158" t="str">
        <f>IF(G3158&lt;=2,"&lt;=2",IF(G3158&lt;3,"2-3","&gt;=3"))</f>
        <v>2-3</v>
      </c>
      <c r="AJ3158">
        <f>G3158-H3158</f>
        <v>-0.46707172887886683</v>
      </c>
    </row>
    <row r="3159" spans="1:36" hidden="1" x14ac:dyDescent="0.3">
      <c r="A3159">
        <v>2023</v>
      </c>
      <c r="B3159" t="s">
        <v>157</v>
      </c>
      <c r="C3159">
        <v>214504</v>
      </c>
      <c r="D3159">
        <v>468412</v>
      </c>
      <c r="E3159">
        <v>916302</v>
      </c>
      <c r="F3159">
        <v>345627</v>
      </c>
      <c r="G3159">
        <v>2.18369820609405</v>
      </c>
      <c r="H3159">
        <f>+E3159/F3159</f>
        <v>2.6511296860488329</v>
      </c>
      <c r="I3159">
        <v>-4.30156657532859E-2</v>
      </c>
      <c r="N3159">
        <v>-4.7199999999999998E-4</v>
      </c>
      <c r="O3159">
        <v>7.9259999999999903E-3</v>
      </c>
      <c r="P3159">
        <v>0.88837397098541304</v>
      </c>
      <c r="Q3159">
        <v>-7.7660679817199698E-3</v>
      </c>
      <c r="R3159">
        <v>1485246</v>
      </c>
      <c r="S3159">
        <v>3.39254680361732E-3</v>
      </c>
      <c r="T3159">
        <v>1.69288646429775E-3</v>
      </c>
      <c r="U3159">
        <v>2.4395069107413299E-2</v>
      </c>
      <c r="V3159">
        <v>0.62906355172382</v>
      </c>
      <c r="W3159">
        <v>-1.6604930892586699E-2</v>
      </c>
      <c r="X3159">
        <v>1.3476527946884699E-2</v>
      </c>
      <c r="Z3159">
        <v>-0.14130344691677299</v>
      </c>
      <c r="AA3159">
        <v>1.2231317543322799</v>
      </c>
      <c r="AB3159">
        <v>3.8504365562527901E-4</v>
      </c>
      <c r="AC3159" t="b">
        <v>0</v>
      </c>
      <c r="AF3159">
        <v>1.1894726983234899E-2</v>
      </c>
      <c r="AG3159">
        <v>97388</v>
      </c>
      <c r="AH3159" t="str">
        <f>VLOOKUP(B3159,AN:AN,1,0)</f>
        <v>Oklahoma City - OK</v>
      </c>
      <c r="AI3159" t="str">
        <f>IF(G3159&lt;=2,"&lt;=2",IF(G3159&lt;3,"2-3","&gt;=3"))</f>
        <v>2-3</v>
      </c>
      <c r="AJ3159">
        <f>G3159-H3159</f>
        <v>-0.46743147995478296</v>
      </c>
    </row>
    <row r="3160" spans="1:36" hidden="1" x14ac:dyDescent="0.3">
      <c r="A3160">
        <v>2021</v>
      </c>
      <c r="B3160" t="s">
        <v>137</v>
      </c>
      <c r="C3160">
        <v>250547</v>
      </c>
      <c r="D3160">
        <v>521500</v>
      </c>
      <c r="E3160">
        <v>1016406</v>
      </c>
      <c r="F3160">
        <v>398758</v>
      </c>
      <c r="G3160">
        <v>2.0814457965970399</v>
      </c>
      <c r="H3160">
        <f>+E3160/F3160</f>
        <v>2.5489294258673181</v>
      </c>
      <c r="I3160">
        <v>4.8277015352358302E-2</v>
      </c>
      <c r="J3160">
        <v>-5.1028151065111403E-3</v>
      </c>
      <c r="K3160">
        <v>-3.67234814167023E-2</v>
      </c>
      <c r="N3160">
        <v>2.1320000000000002E-3</v>
      </c>
      <c r="O3160">
        <v>-2.7759999999999998E-3</v>
      </c>
      <c r="P3160">
        <v>0.96543294191360496</v>
      </c>
      <c r="Q3160">
        <v>1.1359214782714899E-2</v>
      </c>
      <c r="R3160">
        <v>1563414</v>
      </c>
      <c r="S3160">
        <v>1.49014640688447E-4</v>
      </c>
      <c r="T3160">
        <v>-2.6401635259389902E-2</v>
      </c>
      <c r="U3160">
        <v>5.7044543325900997E-2</v>
      </c>
      <c r="V3160">
        <v>0.87329206026393102</v>
      </c>
      <c r="W3160">
        <v>1.00445433259009E-2</v>
      </c>
      <c r="X3160">
        <v>1.7816562977312499E-2</v>
      </c>
      <c r="Z3160">
        <v>-6.8074635030657804E-2</v>
      </c>
      <c r="AA3160">
        <v>-0.53238935170398705</v>
      </c>
      <c r="AB3160">
        <v>1.49014640688447E-3</v>
      </c>
      <c r="AC3160" t="b">
        <v>1</v>
      </c>
      <c r="AD3160">
        <v>-1.7940303113974101E-3</v>
      </c>
      <c r="AE3160">
        <v>1.2253951928280001E-2</v>
      </c>
      <c r="AF3160">
        <v>2.4224192526915701E-2</v>
      </c>
      <c r="AG3160">
        <v>109285</v>
      </c>
      <c r="AH3160" t="str">
        <f>VLOOKUP(B3160,AN:AN,1,0)</f>
        <v>Milwaukee - WI</v>
      </c>
      <c r="AI3160" t="str">
        <f>IF(G3160&lt;=2,"&lt;=2",IF(G3160&lt;3,"2-3","&gt;=3"))</f>
        <v>2-3</v>
      </c>
      <c r="AJ3160">
        <f>G3160-H3160</f>
        <v>-0.4674836292702782</v>
      </c>
    </row>
    <row r="3161" spans="1:36" hidden="1" x14ac:dyDescent="0.3">
      <c r="A3161">
        <v>2020</v>
      </c>
      <c r="B3161" t="s">
        <v>201</v>
      </c>
      <c r="C3161">
        <v>94580</v>
      </c>
      <c r="D3161">
        <v>200139</v>
      </c>
      <c r="E3161">
        <v>427127</v>
      </c>
      <c r="F3161">
        <v>165323</v>
      </c>
      <c r="G3161">
        <v>2.11608162402199</v>
      </c>
      <c r="H3161">
        <f>+E3161/F3161</f>
        <v>2.5835909099157406</v>
      </c>
      <c r="I3161">
        <v>-5.20973035523652E-2</v>
      </c>
      <c r="J3161">
        <v>1.32709480822085E-2</v>
      </c>
      <c r="K3161">
        <v>4.97171266674995E-2</v>
      </c>
      <c r="N3161">
        <v>1.1802999999999999E-2</v>
      </c>
      <c r="O3161">
        <v>4.5719999999999997E-3</v>
      </c>
      <c r="P3161">
        <v>0.957294762134552</v>
      </c>
      <c r="Q3161">
        <v>3.3733248710630099E-3</v>
      </c>
      <c r="R3161">
        <v>602715</v>
      </c>
      <c r="S3161">
        <v>1.3747216188721701E-4</v>
      </c>
      <c r="T3161">
        <v>1.78140420466661E-2</v>
      </c>
      <c r="U3161">
        <v>4.9861826002597802E-2</v>
      </c>
      <c r="V3161">
        <v>0.83706888959523695</v>
      </c>
      <c r="W3161">
        <v>3.7861826002597798E-2</v>
      </c>
      <c r="X3161">
        <v>3.4230568309917199E-2</v>
      </c>
      <c r="Z3161">
        <v>-9.9282633917073704E-2</v>
      </c>
      <c r="AA3161">
        <v>1.29371262909947</v>
      </c>
      <c r="AB3161">
        <v>1.4846993483819499E-3</v>
      </c>
      <c r="AC3161" t="b">
        <v>0</v>
      </c>
      <c r="AD3161">
        <v>1.63504865212795E-2</v>
      </c>
      <c r="AE3161">
        <v>9.4024538961200495E-3</v>
      </c>
      <c r="AF3161">
        <v>1.8723708449038999E-2</v>
      </c>
      <c r="AG3161">
        <v>37616</v>
      </c>
      <c r="AH3161" t="e">
        <f>VLOOKUP(B3161,AN:AN,1,0)</f>
        <v>#N/A</v>
      </c>
      <c r="AI3161" t="str">
        <f>IF(G3161&lt;=2,"&lt;=2",IF(G3161&lt;3,"2-3","&gt;=3"))</f>
        <v>2-3</v>
      </c>
      <c r="AJ3161">
        <f>G3161-H3161</f>
        <v>-0.46750928589375063</v>
      </c>
    </row>
    <row r="3162" spans="1:36" hidden="1" x14ac:dyDescent="0.3">
      <c r="A3162">
        <v>2021</v>
      </c>
      <c r="B3162" t="s">
        <v>167</v>
      </c>
      <c r="C3162">
        <v>387532</v>
      </c>
      <c r="D3162">
        <v>846782</v>
      </c>
      <c r="E3162">
        <v>1651461</v>
      </c>
      <c r="F3162">
        <v>622575</v>
      </c>
      <c r="G3162">
        <v>2.1850634270202201</v>
      </c>
      <c r="H3162">
        <f>+E3162/F3162</f>
        <v>2.6526298036381157</v>
      </c>
      <c r="I3162">
        <v>1.0191405564892999E-2</v>
      </c>
      <c r="J3162">
        <v>-4.8284046351914403E-4</v>
      </c>
      <c r="K3162">
        <v>-3.2103506773710301E-2</v>
      </c>
      <c r="N3162">
        <v>1.766E-3</v>
      </c>
      <c r="O3162">
        <v>-4.42699999999999E-3</v>
      </c>
      <c r="P3162">
        <v>0.94605481624603305</v>
      </c>
      <c r="Q3162">
        <v>1.5011310577393E-2</v>
      </c>
      <c r="R3162">
        <v>2515004</v>
      </c>
      <c r="S3162">
        <v>1.2795177639716201E-4</v>
      </c>
      <c r="T3162">
        <v>2.0947307348251299E-5</v>
      </c>
      <c r="U3162">
        <v>8.3467125892639202E-2</v>
      </c>
      <c r="V3162">
        <v>1.1561894882367501</v>
      </c>
      <c r="W3162">
        <v>3.6467125892639202E-2</v>
      </c>
      <c r="X3162">
        <v>3.2836216987256903E-2</v>
      </c>
      <c r="Z3162">
        <v>-8.8028984784801298E-2</v>
      </c>
      <c r="AA3162">
        <v>-0.101368152287373</v>
      </c>
      <c r="AB3162">
        <v>1.4643369965452999E-3</v>
      </c>
      <c r="AC3162" t="b">
        <v>1</v>
      </c>
      <c r="AD3162">
        <v>-6.1779572647823605E-4</v>
      </c>
      <c r="AE3162">
        <v>1.04242378938562E-2</v>
      </c>
      <c r="AF3162">
        <v>2.5874692560315E-2</v>
      </c>
      <c r="AG3162">
        <v>217946</v>
      </c>
      <c r="AH3162" t="str">
        <f>VLOOKUP(B3162,AN:AN,1,0)</f>
        <v>Portland - OR</v>
      </c>
      <c r="AI3162" t="str">
        <f>IF(G3162&lt;=2,"&lt;=2",IF(G3162&lt;3,"2-3","&gt;=3"))</f>
        <v>2-3</v>
      </c>
      <c r="AJ3162">
        <f>G3162-H3162</f>
        <v>-0.46756637661789568</v>
      </c>
    </row>
    <row r="3163" spans="1:36" hidden="1" x14ac:dyDescent="0.3">
      <c r="A3163">
        <v>2014</v>
      </c>
      <c r="B3163" t="s">
        <v>104</v>
      </c>
      <c r="C3163">
        <v>21823</v>
      </c>
      <c r="D3163">
        <v>46416</v>
      </c>
      <c r="E3163">
        <v>87572</v>
      </c>
      <c r="F3163">
        <v>33751</v>
      </c>
      <c r="G3163">
        <v>2.1269303028914401</v>
      </c>
      <c r="H3163">
        <f>+E3163/F3163</f>
        <v>2.5946490474356314</v>
      </c>
      <c r="I3163">
        <v>-2.1652742016075099E-2</v>
      </c>
      <c r="J3163">
        <v>-1.42346825450658E-2</v>
      </c>
      <c r="K3163">
        <v>1.5969706863164901E-2</v>
      </c>
      <c r="L3163">
        <v>-1.08717346545308E-2</v>
      </c>
      <c r="M3163">
        <v>-8.5373136913403799E-2</v>
      </c>
      <c r="N3163">
        <v>2.3670000000000002E-3</v>
      </c>
      <c r="O3163">
        <v>-3.0899999999999999E-3</v>
      </c>
      <c r="P3163">
        <v>0.93231284618377697</v>
      </c>
      <c r="Q3163">
        <v>2.0616650581359798E-3</v>
      </c>
      <c r="R3163">
        <v>165475.796875</v>
      </c>
      <c r="S3163">
        <v>0</v>
      </c>
      <c r="T3163">
        <v>-8.6595090106129594E-3</v>
      </c>
      <c r="U3163">
        <v>9.9757574498653395E-3</v>
      </c>
      <c r="V3163">
        <v>0.80874796596303899</v>
      </c>
      <c r="W3163">
        <v>-6.02424255013466E-3</v>
      </c>
      <c r="X3163">
        <v>1.22470713525026E-2</v>
      </c>
      <c r="Y3163">
        <v>0.152266215207529</v>
      </c>
      <c r="Z3163">
        <v>7.0802172193691199E-2</v>
      </c>
      <c r="AA3163">
        <v>1.6092824138036901</v>
      </c>
      <c r="AB3163">
        <v>6.6560170394036199E-4</v>
      </c>
      <c r="AC3163" t="b">
        <v>0</v>
      </c>
      <c r="AF3163">
        <v>5.5378061767838098E-2</v>
      </c>
      <c r="AG3163">
        <v>7604</v>
      </c>
      <c r="AH3163" t="e">
        <f>VLOOKUP(B3163,AN:AN,1,0)</f>
        <v>#N/A</v>
      </c>
      <c r="AI3163" t="str">
        <f>IF(G3163&lt;=2,"&lt;=2",IF(G3163&lt;3,"2-3","&gt;=3"))</f>
        <v>2-3</v>
      </c>
      <c r="AJ3163">
        <f>G3163-H3163</f>
        <v>-0.46771874454419127</v>
      </c>
    </row>
    <row r="3164" spans="1:36" hidden="1" x14ac:dyDescent="0.3">
      <c r="A3164">
        <v>2014</v>
      </c>
      <c r="B3164" t="s">
        <v>164</v>
      </c>
      <c r="C3164">
        <v>300667</v>
      </c>
      <c r="D3164">
        <v>597012</v>
      </c>
      <c r="E3164">
        <v>1644848</v>
      </c>
      <c r="F3164">
        <v>670417</v>
      </c>
      <c r="G3164">
        <v>1.98562529309834</v>
      </c>
      <c r="H3164">
        <f>+E3164/F3164</f>
        <v>2.4534700044897431</v>
      </c>
      <c r="I3164">
        <v>5.2578907257303997E-3</v>
      </c>
      <c r="J3164">
        <v>-1.0783107951283399E-2</v>
      </c>
      <c r="K3164">
        <v>1.9421281456947201E-2</v>
      </c>
      <c r="L3164">
        <v>3.8455592051148402E-2</v>
      </c>
      <c r="M3164">
        <v>-3.6045810207724502E-2</v>
      </c>
      <c r="N3164">
        <v>-1.771E-3</v>
      </c>
      <c r="O3164">
        <v>-2.8739999999999998E-3</v>
      </c>
      <c r="P3164">
        <v>0.93610519170761097</v>
      </c>
      <c r="Q3164">
        <v>-3.7927627563479802E-3</v>
      </c>
      <c r="R3164">
        <v>2381261</v>
      </c>
      <c r="S3164">
        <v>6.8709168731696303E-4</v>
      </c>
      <c r="T3164">
        <v>-1.3566708657890499E-2</v>
      </c>
      <c r="U3164">
        <v>5.0685578025877502E-3</v>
      </c>
      <c r="V3164">
        <v>0.84391092100491005</v>
      </c>
      <c r="W3164">
        <v>-1.0931442197412201E-2</v>
      </c>
      <c r="X3164">
        <v>1.7334985357062401E-2</v>
      </c>
      <c r="Y3164">
        <v>9.50928496147493E-2</v>
      </c>
      <c r="Z3164">
        <v>3.9821954676631799E-2</v>
      </c>
      <c r="AA3164">
        <v>6.0088300387706101E-2</v>
      </c>
      <c r="AB3164">
        <v>7.0961928362243704E-4</v>
      </c>
      <c r="AC3164" t="b">
        <v>1</v>
      </c>
      <c r="AF3164">
        <v>2.9770218517684102E-2</v>
      </c>
      <c r="AG3164">
        <v>90319</v>
      </c>
      <c r="AH3164" t="str">
        <f>VLOOKUP(B3164,AN:AN,1,0)</f>
        <v>Pittsburgh - PA</v>
      </c>
      <c r="AI3164" t="str">
        <f>IF(G3164&lt;=2,"&lt;=2",IF(G3164&lt;3,"2-3","&gt;=3"))</f>
        <v>&lt;=2</v>
      </c>
      <c r="AJ3164">
        <f>G3164-H3164</f>
        <v>-0.46784471139140305</v>
      </c>
    </row>
    <row r="3165" spans="1:36" hidden="1" x14ac:dyDescent="0.3">
      <c r="A3165">
        <v>2020</v>
      </c>
      <c r="B3165" t="s">
        <v>96</v>
      </c>
      <c r="C3165">
        <v>80983</v>
      </c>
      <c r="D3165">
        <v>166479</v>
      </c>
      <c r="E3165">
        <v>393933</v>
      </c>
      <c r="F3165">
        <v>156093</v>
      </c>
      <c r="G3165">
        <v>2.0557277453292602</v>
      </c>
      <c r="H3165">
        <f>+E3165/F3165</f>
        <v>2.5237070208145145</v>
      </c>
      <c r="I3165">
        <v>-1.7092480302250801E-2</v>
      </c>
      <c r="J3165">
        <v>-2.8433017432690499E-3</v>
      </c>
      <c r="K3165">
        <v>3.36028768420219E-2</v>
      </c>
      <c r="N3165">
        <v>2.2300000000000002E-3</v>
      </c>
      <c r="O3165">
        <v>1.93E-4</v>
      </c>
      <c r="P3165">
        <v>0.96443068981170699</v>
      </c>
      <c r="Q3165">
        <v>1.5976130962371899E-2</v>
      </c>
      <c r="R3165">
        <v>594537.3125</v>
      </c>
      <c r="S3165">
        <v>0</v>
      </c>
      <c r="T3165">
        <v>2.7741137892007398E-3</v>
      </c>
      <c r="U3165">
        <v>3.4821897745132398E-2</v>
      </c>
      <c r="V3165">
        <v>0.75980099209413798</v>
      </c>
      <c r="W3165">
        <v>2.28218977451323E-2</v>
      </c>
      <c r="X3165">
        <v>4.8553578704332396E-3</v>
      </c>
      <c r="Z3165">
        <v>-6.0453743131494098E-2</v>
      </c>
      <c r="AA3165">
        <v>0.95190440310308699</v>
      </c>
      <c r="AB3165">
        <v>7.8093168545429804E-4</v>
      </c>
      <c r="AC3165" t="b">
        <v>0</v>
      </c>
      <c r="AD3165">
        <v>1.6147238088107502E-2</v>
      </c>
      <c r="AE3165">
        <v>9.0238238832150604E-3</v>
      </c>
      <c r="AF3165">
        <v>1.24609534157272E-2</v>
      </c>
      <c r="AG3165">
        <v>29595</v>
      </c>
      <c r="AH3165" t="e">
        <f>VLOOKUP(B3165,AN:AN,1,0)</f>
        <v>#N/A</v>
      </c>
      <c r="AI3165" t="str">
        <f>IF(G3165&lt;=2,"&lt;=2",IF(G3165&lt;3,"2-3","&gt;=3"))</f>
        <v>2-3</v>
      </c>
      <c r="AJ3165">
        <f>G3165-H3165</f>
        <v>-0.46797927548525431</v>
      </c>
    </row>
    <row r="3166" spans="1:36" hidden="1" x14ac:dyDescent="0.3">
      <c r="A3166">
        <v>2022</v>
      </c>
      <c r="B3166" t="s">
        <v>67</v>
      </c>
      <c r="C3166">
        <v>325567</v>
      </c>
      <c r="D3166">
        <v>702211</v>
      </c>
      <c r="E3166">
        <v>1312002</v>
      </c>
      <c r="F3166">
        <v>499835</v>
      </c>
      <c r="G3166">
        <v>2.1568862937582698</v>
      </c>
      <c r="H3166">
        <f>+E3166/F3166</f>
        <v>2.6248702071683656</v>
      </c>
      <c r="I3166">
        <v>-3.4853263141185101E-2</v>
      </c>
      <c r="J3166" s="1">
        <v>6.6217035055160501E-7</v>
      </c>
      <c r="K3166">
        <v>-1.8297155186533898E-2</v>
      </c>
      <c r="N3166">
        <v>-1.5790000000000001E-3</v>
      </c>
      <c r="O3166">
        <v>-7.0829999999999999E-3</v>
      </c>
      <c r="P3166">
        <v>0.93456530570983898</v>
      </c>
      <c r="Q3166">
        <v>-1.01932883262629E-2</v>
      </c>
      <c r="R3166">
        <v>2175061</v>
      </c>
      <c r="S3166">
        <v>3.3617493138519099E-4</v>
      </c>
      <c r="T3166">
        <v>8.1298071891069499E-3</v>
      </c>
      <c r="U3166">
        <v>5.6509140878915801E-2</v>
      </c>
      <c r="V3166">
        <v>0.77443740346827505</v>
      </c>
      <c r="W3166">
        <v>-2.3490859121084201E-2</v>
      </c>
      <c r="X3166">
        <v>2.3100737076080902E-2</v>
      </c>
      <c r="Z3166">
        <v>-9.2210188190160705E-2</v>
      </c>
      <c r="AA3166">
        <v>1.05080599114586</v>
      </c>
      <c r="AB3166">
        <v>6.3220957245573202E-4</v>
      </c>
      <c r="AC3166" t="b">
        <v>0</v>
      </c>
      <c r="AD3166">
        <v>7.07602075961277E-3</v>
      </c>
      <c r="AE3166">
        <v>9.5588123735380302E-3</v>
      </c>
      <c r="AF3166">
        <v>4.1901445552204902E-2</v>
      </c>
      <c r="AG3166">
        <v>203905</v>
      </c>
      <c r="AH3166" t="str">
        <f>VLOOKUP(B3166,AN:AN,1,0)</f>
        <v>Columbus - OH</v>
      </c>
      <c r="AI3166" t="str">
        <f>IF(G3166&lt;=2,"&lt;=2",IF(G3166&lt;3,"2-3","&gt;=3"))</f>
        <v>2-3</v>
      </c>
      <c r="AJ3166">
        <f>G3166-H3166</f>
        <v>-0.46798391341009582</v>
      </c>
    </row>
    <row r="3167" spans="1:36" hidden="1" x14ac:dyDescent="0.3">
      <c r="A3167">
        <v>2006</v>
      </c>
      <c r="B3167" t="s">
        <v>189</v>
      </c>
      <c r="C3167">
        <v>644091</v>
      </c>
      <c r="D3167">
        <v>1525630</v>
      </c>
      <c r="E3167">
        <v>2573040</v>
      </c>
      <c r="F3167">
        <v>907021</v>
      </c>
      <c r="G3167">
        <v>2.3686559818410702</v>
      </c>
      <c r="H3167">
        <f>+E3167/F3167</f>
        <v>2.8368031170171362</v>
      </c>
      <c r="I3167">
        <v>1.8386086994902101E-2</v>
      </c>
      <c r="J3167">
        <v>3.9339248090982402E-2</v>
      </c>
      <c r="K3167">
        <v>3.9103060126304601E-2</v>
      </c>
      <c r="L3167">
        <v>4.6764829754820198E-4</v>
      </c>
      <c r="M3167">
        <v>8.7332186289131503E-2</v>
      </c>
      <c r="N3167">
        <v>2.2100000000000001E-4</v>
      </c>
      <c r="O3167">
        <v>-6.3439999999999998E-3</v>
      </c>
      <c r="P3167">
        <v>0.95921403169632002</v>
      </c>
      <c r="Q3167">
        <v>4.0850639343270601E-3</v>
      </c>
      <c r="R3167">
        <v>1462168</v>
      </c>
      <c r="S3167">
        <v>0</v>
      </c>
      <c r="T3167">
        <v>3.99069041013718E-2</v>
      </c>
      <c r="U3167">
        <v>7.9101592302322402E-2</v>
      </c>
      <c r="V3167">
        <v>2.3786952921922402</v>
      </c>
      <c r="W3167">
        <v>4.7101592302322401E-2</v>
      </c>
      <c r="X3167">
        <v>6.4484611626770805E-4</v>
      </c>
      <c r="Y3167">
        <v>1.83760890283125E-2</v>
      </c>
      <c r="AA3167">
        <v>0.53050908520872997</v>
      </c>
      <c r="AB3167">
        <v>1.7847256147207201E-3</v>
      </c>
      <c r="AC3167" t="b">
        <v>1</v>
      </c>
      <c r="AF3167">
        <v>3.9016446832763302E-3</v>
      </c>
      <c r="AG3167">
        <v>153624</v>
      </c>
      <c r="AH3167" t="str">
        <f>VLOOKUP(B3167,AN:AN,1,0)</f>
        <v>San Francisco - CA</v>
      </c>
      <c r="AI3167" t="str">
        <f>IF(G3167&lt;=2,"&lt;=2",IF(G3167&lt;3,"2-3","&gt;=3"))</f>
        <v>2-3</v>
      </c>
      <c r="AJ3167">
        <f>G3167-H3167</f>
        <v>-0.46814713517606599</v>
      </c>
    </row>
    <row r="3168" spans="1:36" hidden="1" x14ac:dyDescent="0.3">
      <c r="A3168">
        <v>2007</v>
      </c>
      <c r="B3168" t="s">
        <v>31</v>
      </c>
      <c r="C3168">
        <v>85996</v>
      </c>
      <c r="D3168">
        <v>179956</v>
      </c>
      <c r="E3168">
        <v>501117</v>
      </c>
      <c r="F3168">
        <v>195671</v>
      </c>
      <c r="G3168">
        <v>2.0926089585562102</v>
      </c>
      <c r="H3168">
        <f>+E3168/F3168</f>
        <v>2.5610182398004815</v>
      </c>
      <c r="I3168">
        <v>2.3563296416933299E-3</v>
      </c>
      <c r="J3168">
        <v>5.6556514464318804E-3</v>
      </c>
      <c r="K3168">
        <v>-2.39686754643917E-2</v>
      </c>
      <c r="L3168">
        <v>-8.9876096576452194E-2</v>
      </c>
      <c r="M3168">
        <v>1.9221147522329E-3</v>
      </c>
      <c r="N3168">
        <v>1.1620000000000001E-3</v>
      </c>
      <c r="O3168">
        <v>-2.1469999999999901E-3</v>
      </c>
      <c r="P3168">
        <v>0.94565826654434204</v>
      </c>
      <c r="Q3168">
        <v>3.4841895103450101E-3</v>
      </c>
      <c r="R3168">
        <v>703387.5625</v>
      </c>
      <c r="S3168">
        <v>0</v>
      </c>
      <c r="T3168">
        <v>-8.0531090497970997E-3</v>
      </c>
      <c r="U3168">
        <v>2.07107029855251E-2</v>
      </c>
      <c r="V3168">
        <v>0.67423335946492302</v>
      </c>
      <c r="W3168">
        <v>-8.2892970144748997E-3</v>
      </c>
      <c r="X3168">
        <v>2.7576063976468401E-2</v>
      </c>
      <c r="Y3168">
        <v>2.0394125753788999E-2</v>
      </c>
      <c r="AA3168">
        <v>0.106259820649867</v>
      </c>
      <c r="AB3168">
        <v>4.5960106627447302E-4</v>
      </c>
      <c r="AC3168" t="b">
        <v>1</v>
      </c>
      <c r="AF3168">
        <v>7.4148972025615103E-3</v>
      </c>
      <c r="AG3168">
        <v>33537</v>
      </c>
      <c r="AH3168" t="e">
        <f>VLOOKUP(B3168,AN:AN,1,0)</f>
        <v>#N/A</v>
      </c>
      <c r="AI3168" t="str">
        <f>IF(G3168&lt;=2,"&lt;=2",IF(G3168&lt;3,"2-3","&gt;=3"))</f>
        <v>2-3</v>
      </c>
      <c r="AJ3168">
        <f>G3168-H3168</f>
        <v>-0.46840928124427128</v>
      </c>
    </row>
    <row r="3169" spans="1:36" hidden="1" x14ac:dyDescent="0.3">
      <c r="A3169">
        <v>2007</v>
      </c>
      <c r="B3169" t="s">
        <v>101</v>
      </c>
      <c r="C3169">
        <v>42952</v>
      </c>
      <c r="D3169">
        <v>93905</v>
      </c>
      <c r="E3169">
        <v>281186</v>
      </c>
      <c r="F3169">
        <v>105897</v>
      </c>
      <c r="G3169">
        <v>2.1862777053454998</v>
      </c>
      <c r="H3169">
        <f>+E3169/F3169</f>
        <v>2.6552782420654033</v>
      </c>
      <c r="I3169">
        <v>-3.0640910854942601E-4</v>
      </c>
      <c r="J3169">
        <v>-2.37289951182902E-2</v>
      </c>
      <c r="K3169">
        <v>-5.3353322029113803E-2</v>
      </c>
      <c r="L3169">
        <v>-0.11358624498546099</v>
      </c>
      <c r="M3169">
        <v>-2.1788033656776101E-2</v>
      </c>
      <c r="N3169">
        <v>-5.104E-3</v>
      </c>
      <c r="O3169">
        <v>-4.6290000000000003E-3</v>
      </c>
      <c r="P3169">
        <v>0.89658737182617199</v>
      </c>
      <c r="Q3169">
        <v>-2.3242533206939999E-2</v>
      </c>
      <c r="R3169">
        <v>394529.125</v>
      </c>
      <c r="S3169">
        <v>0</v>
      </c>
      <c r="T3169">
        <v>-8.7987817823889896E-4</v>
      </c>
      <c r="U3169">
        <v>2.78839338570833E-2</v>
      </c>
      <c r="V3169">
        <v>0.77857899842973199</v>
      </c>
      <c r="W3169">
        <v>-1.1160661429166999E-3</v>
      </c>
      <c r="X3169">
        <v>1.46360007603117E-2</v>
      </c>
      <c r="Y3169">
        <v>0.12638332903268401</v>
      </c>
      <c r="AA3169">
        <v>2.45524669854955</v>
      </c>
      <c r="AB3169">
        <v>2.3759741494012499E-4</v>
      </c>
      <c r="AC3169" t="b">
        <v>0</v>
      </c>
      <c r="AF3169">
        <v>6.7905341189887794E-2</v>
      </c>
      <c r="AG3169">
        <v>21352</v>
      </c>
      <c r="AH3169" t="e">
        <f>VLOOKUP(B3169,AN:AN,1,0)</f>
        <v>#N/A</v>
      </c>
      <c r="AI3169" t="str">
        <f>IF(G3169&lt;=2,"&lt;=2",IF(G3169&lt;3,"2-3","&gt;=3"))</f>
        <v>2-3</v>
      </c>
      <c r="AJ3169">
        <f>G3169-H3169</f>
        <v>-0.46900053671990349</v>
      </c>
    </row>
    <row r="3170" spans="1:36" hidden="1" x14ac:dyDescent="0.3">
      <c r="A3170">
        <v>2016</v>
      </c>
      <c r="B3170" t="s">
        <v>136</v>
      </c>
      <c r="C3170">
        <v>20506</v>
      </c>
      <c r="D3170">
        <v>52537</v>
      </c>
      <c r="E3170">
        <v>108127</v>
      </c>
      <c r="F3170">
        <v>35671</v>
      </c>
      <c r="G3170">
        <v>2.5620306251828699</v>
      </c>
      <c r="H3170">
        <f>+E3170/F3170</f>
        <v>3.0312298505789017</v>
      </c>
      <c r="I3170">
        <v>0.14962658024331099</v>
      </c>
      <c r="J3170">
        <v>0.20469874888658399</v>
      </c>
      <c r="K3170">
        <v>0.210086209416389</v>
      </c>
      <c r="L3170">
        <v>-4.2810004696250903E-2</v>
      </c>
      <c r="M3170">
        <v>-0.13036389276385399</v>
      </c>
      <c r="N3170">
        <v>1.3573999999999999E-2</v>
      </c>
      <c r="O3170">
        <v>-5.5499999999999896E-4</v>
      </c>
      <c r="P3170">
        <v>0.87454009056091297</v>
      </c>
      <c r="Q3170">
        <v>1.4809370040893E-2</v>
      </c>
      <c r="R3170">
        <v>164606</v>
      </c>
      <c r="S3170">
        <v>0</v>
      </c>
      <c r="T3170">
        <v>-4.3551096692681202E-2</v>
      </c>
      <c r="U3170">
        <v>-1.7314009368419599E-2</v>
      </c>
      <c r="V3170">
        <v>0.846119431429044</v>
      </c>
      <c r="W3170">
        <v>-3.0314009368419499E-2</v>
      </c>
      <c r="X3170">
        <v>4.6580234453846701E-2</v>
      </c>
      <c r="Y3170">
        <v>0.20711002011552501</v>
      </c>
      <c r="Z3170">
        <v>0.15685554993524201</v>
      </c>
      <c r="AA3170">
        <v>0.42217260270629398</v>
      </c>
      <c r="AB3170">
        <v>7.7633724089744497E-5</v>
      </c>
      <c r="AC3170" t="b">
        <v>1</v>
      </c>
      <c r="AF3170">
        <v>0</v>
      </c>
      <c r="AG3170">
        <v>13481</v>
      </c>
      <c r="AH3170" t="e">
        <f>VLOOKUP(B3170,AN:AN,1,0)</f>
        <v>#N/A</v>
      </c>
      <c r="AI3170" t="str">
        <f>IF(G3170&lt;=2,"&lt;=2",IF(G3170&lt;3,"2-3","&gt;=3"))</f>
        <v>2-3</v>
      </c>
      <c r="AJ3170">
        <f>G3170-H3170</f>
        <v>-0.46919922539603176</v>
      </c>
    </row>
    <row r="3171" spans="1:36" hidden="1" x14ac:dyDescent="0.3">
      <c r="A3171">
        <v>2019</v>
      </c>
      <c r="B3171" t="s">
        <v>168</v>
      </c>
      <c r="C3171">
        <v>241072</v>
      </c>
      <c r="D3171">
        <v>531358</v>
      </c>
      <c r="E3171">
        <v>1061749</v>
      </c>
      <c r="F3171">
        <v>397116</v>
      </c>
      <c r="G3171">
        <v>2.2041464790601899</v>
      </c>
      <c r="H3171">
        <f>+E3171/F3171</f>
        <v>2.6736495129886482</v>
      </c>
      <c r="I3171">
        <v>-1.9702651909853201E-2</v>
      </c>
      <c r="J3171">
        <v>-3.37936915457244E-3</v>
      </c>
      <c r="K3171">
        <v>1.6668414801359201E-2</v>
      </c>
      <c r="N3171">
        <v>-7.9500000000000003E-4</v>
      </c>
      <c r="O3171">
        <v>-9.859999999999999E-4</v>
      </c>
      <c r="P3171">
        <v>0.96225070953369096</v>
      </c>
      <c r="Q3171">
        <v>4.4295787811279297E-3</v>
      </c>
      <c r="R3171">
        <v>1673045</v>
      </c>
      <c r="S3171">
        <v>0</v>
      </c>
      <c r="T3171">
        <v>-2.9030293226242399E-3</v>
      </c>
      <c r="U3171">
        <v>3.22385877370834E-2</v>
      </c>
      <c r="V3171">
        <v>1.1012478311514899</v>
      </c>
      <c r="W3171">
        <v>1.42385877370834E-2</v>
      </c>
      <c r="X3171">
        <v>8.9678274827273297E-3</v>
      </c>
      <c r="Z3171">
        <v>-9.5602107427636396E-4</v>
      </c>
      <c r="AA3171">
        <v>0.29800836173934298</v>
      </c>
      <c r="AB3171">
        <v>2.66941168260171E-3</v>
      </c>
      <c r="AC3171" t="b">
        <v>0</v>
      </c>
      <c r="AD3171">
        <v>5.45941229925979E-3</v>
      </c>
      <c r="AE3171">
        <v>1.0459969695973501E-2</v>
      </c>
      <c r="AF3171">
        <v>1.53185846883941E-2</v>
      </c>
      <c r="AG3171">
        <v>57830</v>
      </c>
      <c r="AH3171" t="str">
        <f>VLOOKUP(B3171,AN:AN,1,0)</f>
        <v>Providence - RI</v>
      </c>
      <c r="AI3171" t="str">
        <f>IF(G3171&lt;=2,"&lt;=2",IF(G3171&lt;3,"2-3","&gt;=3"))</f>
        <v>2-3</v>
      </c>
      <c r="AJ3171">
        <f>G3171-H3171</f>
        <v>-0.46950303392845827</v>
      </c>
    </row>
    <row r="3172" spans="1:36" hidden="1" x14ac:dyDescent="0.3">
      <c r="A3172">
        <v>2020</v>
      </c>
      <c r="B3172" t="s">
        <v>203</v>
      </c>
      <c r="C3172">
        <v>80120</v>
      </c>
      <c r="D3172">
        <v>170426</v>
      </c>
      <c r="E3172">
        <v>370030</v>
      </c>
      <c r="F3172">
        <v>142491</v>
      </c>
      <c r="G3172">
        <v>2.12713429855217</v>
      </c>
      <c r="H3172">
        <f>+E3172/F3172</f>
        <v>2.5968657669607205</v>
      </c>
      <c r="I3172">
        <v>-2.5835334556276301E-2</v>
      </c>
      <c r="J3172">
        <v>-2.4495344609022099E-2</v>
      </c>
      <c r="K3172">
        <v>1.1950833976268799E-2</v>
      </c>
      <c r="N3172">
        <v>-3.4000000000000002E-4</v>
      </c>
      <c r="O3172">
        <v>-6.3699999999999998E-4</v>
      </c>
      <c r="P3172">
        <v>0.97754782438278198</v>
      </c>
      <c r="Q3172">
        <v>1.3268828392028999E-2</v>
      </c>
      <c r="R3172">
        <v>616135.0625</v>
      </c>
      <c r="S3172">
        <v>0</v>
      </c>
      <c r="T3172">
        <v>7.4444208294153404E-3</v>
      </c>
      <c r="U3172">
        <v>3.9492204785346999E-2</v>
      </c>
      <c r="V3172">
        <v>1.03023863334798</v>
      </c>
      <c r="W3172">
        <v>2.7492204785346998E-2</v>
      </c>
      <c r="X3172">
        <v>5.1031256644694801E-4</v>
      </c>
      <c r="Z3172">
        <v>-0.122903745157505</v>
      </c>
      <c r="AA3172">
        <v>-2.0110857467521899</v>
      </c>
      <c r="AB3172">
        <v>2.59408887943865E-3</v>
      </c>
      <c r="AC3172" t="b">
        <v>0</v>
      </c>
      <c r="AD3172">
        <v>-1.16206266408619E-2</v>
      </c>
      <c r="AE3172">
        <v>9.5417390728351793E-3</v>
      </c>
      <c r="AF3172">
        <v>2.5515628322347402E-3</v>
      </c>
      <c r="AG3172">
        <v>23527</v>
      </c>
      <c r="AH3172" t="e">
        <f>VLOOKUP(B3172,AN:AN,1,0)</f>
        <v>#N/A</v>
      </c>
      <c r="AI3172" t="str">
        <f>IF(G3172&lt;=2,"&lt;=2",IF(G3172&lt;3,"2-3","&gt;=3"))</f>
        <v>2-3</v>
      </c>
      <c r="AJ3172">
        <f>G3172-H3172</f>
        <v>-0.46973146840855051</v>
      </c>
    </row>
    <row r="3173" spans="1:36" hidden="1" x14ac:dyDescent="0.3">
      <c r="A3173">
        <v>2021</v>
      </c>
      <c r="B3173" t="s">
        <v>211</v>
      </c>
      <c r="C3173">
        <v>94115</v>
      </c>
      <c r="D3173">
        <v>187503</v>
      </c>
      <c r="E3173">
        <v>440865</v>
      </c>
      <c r="F3173">
        <v>179051</v>
      </c>
      <c r="G3173">
        <v>1.99227540774584</v>
      </c>
      <c r="H3173">
        <f>+E3173/F3173</f>
        <v>2.4622314312681861</v>
      </c>
      <c r="I3173">
        <v>-2.2919013756121299E-2</v>
      </c>
      <c r="J3173">
        <v>1.3400260359048501E-3</v>
      </c>
      <c r="K3173">
        <v>-3.02806402742863E-2</v>
      </c>
      <c r="N3173">
        <v>-4.2999999999999999E-4</v>
      </c>
      <c r="O3173">
        <v>-2.794E-3</v>
      </c>
      <c r="P3173">
        <v>0.95190519094467196</v>
      </c>
      <c r="Q3173">
        <v>3.88962030410799E-3</v>
      </c>
      <c r="R3173">
        <v>601912.125</v>
      </c>
      <c r="S3173">
        <v>0</v>
      </c>
      <c r="T3173">
        <v>-1.0803420096635799E-2</v>
      </c>
      <c r="U3173">
        <v>7.2642758488655104E-2</v>
      </c>
      <c r="V3173">
        <v>0.64574412906839995</v>
      </c>
      <c r="W3173">
        <v>2.5642758488655101E-2</v>
      </c>
      <c r="X3173">
        <v>1.50638801059098E-2</v>
      </c>
      <c r="Z3173">
        <v>-0.100073050779292</v>
      </c>
      <c r="AA3173">
        <v>-0.49517901497336803</v>
      </c>
      <c r="AB3173">
        <v>1.0539574818128001E-3</v>
      </c>
      <c r="AC3173" t="b">
        <v>0</v>
      </c>
      <c r="AD3173">
        <v>4.9793082445209096E-3</v>
      </c>
      <c r="AE3173">
        <v>1.2943749887078601E-2</v>
      </c>
      <c r="AF3173">
        <v>7.7375902933086499E-3</v>
      </c>
      <c r="AG3173">
        <v>39487</v>
      </c>
      <c r="AH3173" t="e">
        <f>VLOOKUP(B3173,AN:AN,1,0)</f>
        <v>#N/A</v>
      </c>
      <c r="AI3173" t="str">
        <f>IF(G3173&lt;=2,"&lt;=2",IF(G3173&lt;3,"2-3","&gt;=3"))</f>
        <v>&lt;=2</v>
      </c>
      <c r="AJ3173">
        <f>G3173-H3173</f>
        <v>-0.46995602352234611</v>
      </c>
    </row>
    <row r="3174" spans="1:36" hidden="1" x14ac:dyDescent="0.3">
      <c r="A3174">
        <v>2008</v>
      </c>
      <c r="B3174" t="s">
        <v>64</v>
      </c>
      <c r="C3174">
        <v>267469</v>
      </c>
      <c r="D3174">
        <v>567230</v>
      </c>
      <c r="E3174">
        <v>1475896</v>
      </c>
      <c r="F3174">
        <v>569690</v>
      </c>
      <c r="G3174">
        <v>2.12073174835214</v>
      </c>
      <c r="H3174">
        <f>+E3174/F3174</f>
        <v>2.5907002053748531</v>
      </c>
      <c r="I3174">
        <v>8.47183034486188E-3</v>
      </c>
      <c r="J3174">
        <v>1.16077326238155E-2</v>
      </c>
      <c r="K3174">
        <v>-1.49589690417051E-2</v>
      </c>
      <c r="L3174">
        <v>-5.9858165024779697E-2</v>
      </c>
      <c r="M3174">
        <v>-3.3893900690600701E-3</v>
      </c>
      <c r="N3174">
        <v>-2.042E-3</v>
      </c>
      <c r="O3174">
        <v>-3.6089999999999998E-3</v>
      </c>
      <c r="P3174">
        <v>0.92240816354751598</v>
      </c>
      <c r="Q3174">
        <v>-1.92755460739102E-3</v>
      </c>
      <c r="R3174">
        <v>2084187</v>
      </c>
      <c r="S3174">
        <v>2.3731428038682199E-4</v>
      </c>
      <c r="T3174">
        <v>8.8052591308951302E-4</v>
      </c>
      <c r="U3174">
        <v>9.2561990022659302E-3</v>
      </c>
      <c r="V3174">
        <v>0.78100707984628404</v>
      </c>
      <c r="W3174">
        <v>-2.8743800997733999E-2</v>
      </c>
      <c r="X3174">
        <v>0</v>
      </c>
      <c r="Y3174">
        <v>1.52308954600639E-2</v>
      </c>
      <c r="AA3174">
        <v>-0.27627309791905502</v>
      </c>
      <c r="AB3174">
        <v>4.5767754074601402E-4</v>
      </c>
      <c r="AC3174" t="b">
        <v>1</v>
      </c>
      <c r="AF3174">
        <v>4.7378100977226298E-3</v>
      </c>
      <c r="AG3174">
        <v>117987</v>
      </c>
      <c r="AH3174" t="str">
        <f>VLOOKUP(B3174,AN:AN,1,0)</f>
        <v>Cleveland - OH</v>
      </c>
      <c r="AI3174" t="str">
        <f>IF(G3174&lt;=2,"&lt;=2",IF(G3174&lt;3,"2-3","&gt;=3"))</f>
        <v>2-3</v>
      </c>
      <c r="AJ3174">
        <f>G3174-H3174</f>
        <v>-0.46996845702271317</v>
      </c>
    </row>
    <row r="3175" spans="1:36" hidden="1" x14ac:dyDescent="0.3">
      <c r="A3175">
        <v>2009</v>
      </c>
      <c r="B3175" t="s">
        <v>36</v>
      </c>
      <c r="C3175">
        <v>51721</v>
      </c>
      <c r="D3175">
        <v>108480</v>
      </c>
      <c r="E3175">
        <v>211611</v>
      </c>
      <c r="F3175">
        <v>82420</v>
      </c>
      <c r="G3175">
        <v>2.0974072427060499</v>
      </c>
      <c r="H3175">
        <f>+E3175/F3175</f>
        <v>2.5674714875030333</v>
      </c>
      <c r="I3175">
        <v>1.16863242319315E-2</v>
      </c>
      <c r="J3175">
        <v>-3.9888080209493599E-4</v>
      </c>
      <c r="K3175">
        <v>-9.7372598797082904E-3</v>
      </c>
      <c r="L3175">
        <v>3.0277538672089599E-2</v>
      </c>
      <c r="M3175">
        <v>5.7544345501810298E-2</v>
      </c>
      <c r="N3175">
        <v>6.7500000000000004E-4</v>
      </c>
      <c r="O3175">
        <v>3.094E-3</v>
      </c>
      <c r="P3175">
        <v>0.93825215101242099</v>
      </c>
      <c r="Q3175">
        <v>-7.1477293968199504E-3</v>
      </c>
      <c r="R3175">
        <v>344190</v>
      </c>
      <c r="S3175">
        <v>0</v>
      </c>
      <c r="T3175">
        <v>6.50327093899245E-3</v>
      </c>
      <c r="U3175">
        <v>-2.4063430726528199E-2</v>
      </c>
      <c r="V3175">
        <v>0.83849024437749697</v>
      </c>
      <c r="W3175">
        <v>-2.0063430726528199E-2</v>
      </c>
      <c r="X3175">
        <v>4.2700067608440301E-4</v>
      </c>
      <c r="Y3175">
        <v>3.7545576517907901E-3</v>
      </c>
      <c r="AA3175">
        <v>0.61364376506418605</v>
      </c>
      <c r="AB3175">
        <v>2.1350033804220099E-4</v>
      </c>
      <c r="AC3175" t="b">
        <v>1</v>
      </c>
      <c r="AF3175">
        <v>2.0994199907483102E-3</v>
      </c>
      <c r="AG3175">
        <v>28115</v>
      </c>
      <c r="AH3175" t="e">
        <f>VLOOKUP(B3175,AN:AN,1,0)</f>
        <v>#N/A</v>
      </c>
      <c r="AI3175" t="str">
        <f>IF(G3175&lt;=2,"&lt;=2",IF(G3175&lt;3,"2-3","&gt;=3"))</f>
        <v>2-3</v>
      </c>
      <c r="AJ3175">
        <f>G3175-H3175</f>
        <v>-0.47006424479698339</v>
      </c>
    </row>
    <row r="3176" spans="1:36" hidden="1" x14ac:dyDescent="0.3">
      <c r="A3176">
        <v>2014</v>
      </c>
      <c r="B3176" t="s">
        <v>168</v>
      </c>
      <c r="C3176">
        <v>254524</v>
      </c>
      <c r="D3176">
        <v>561768</v>
      </c>
      <c r="E3176">
        <v>1013402</v>
      </c>
      <c r="F3176">
        <v>378513</v>
      </c>
      <c r="G3176">
        <v>2.2071317439612699</v>
      </c>
      <c r="H3176">
        <f>+E3176/F3176</f>
        <v>2.6773241605968621</v>
      </c>
      <c r="I3176">
        <v>-1.9150436761056398E-2</v>
      </c>
      <c r="J3176">
        <v>1.6901699826121299E-2</v>
      </c>
      <c r="K3176">
        <v>4.7106089234352097E-2</v>
      </c>
      <c r="L3176">
        <v>0.10160892973840201</v>
      </c>
      <c r="M3176">
        <v>2.7107527479529301E-2</v>
      </c>
      <c r="N3176">
        <v>2.5699999999999998E-3</v>
      </c>
      <c r="O3176">
        <v>4.13299999999999E-3</v>
      </c>
      <c r="P3176">
        <v>0.94931477308273304</v>
      </c>
      <c r="Q3176">
        <v>-5.2136182785000797E-4</v>
      </c>
      <c r="R3176">
        <v>1635772</v>
      </c>
      <c r="S3176">
        <v>6.7799163810312998E-4</v>
      </c>
      <c r="T3176">
        <v>-4.6457154676318004E-3</v>
      </c>
      <c r="U3176">
        <v>1.3989550992846499E-2</v>
      </c>
      <c r="V3176">
        <v>0.99159533218077001</v>
      </c>
      <c r="W3176">
        <v>-2.0104490071535001E-3</v>
      </c>
      <c r="X3176">
        <v>1.10738634223511E-2</v>
      </c>
      <c r="Y3176">
        <v>7.4967585200725897E-2</v>
      </c>
      <c r="Z3176">
        <v>7.9131606834468796E-3</v>
      </c>
      <c r="AA3176">
        <v>0.534332097170509</v>
      </c>
      <c r="AB3176">
        <v>1.4313156804399399E-3</v>
      </c>
      <c r="AC3176" t="b">
        <v>0</v>
      </c>
      <c r="AF3176">
        <v>5.9700930355192196E-3</v>
      </c>
      <c r="AG3176">
        <v>53686</v>
      </c>
      <c r="AH3176" t="str">
        <f>VLOOKUP(B3176,AN:AN,1,0)</f>
        <v>Providence - RI</v>
      </c>
      <c r="AI3176" t="str">
        <f>IF(G3176&lt;=2,"&lt;=2",IF(G3176&lt;3,"2-3","&gt;=3"))</f>
        <v>2-3</v>
      </c>
      <c r="AJ3176">
        <f>G3176-H3176</f>
        <v>-0.47019241663559219</v>
      </c>
    </row>
    <row r="3177" spans="1:36" x14ac:dyDescent="0.3">
      <c r="A3177">
        <v>2018</v>
      </c>
      <c r="B3177" t="s">
        <v>42</v>
      </c>
      <c r="C3177">
        <v>345968</v>
      </c>
      <c r="D3177">
        <v>789013</v>
      </c>
      <c r="E3177">
        <v>1896068</v>
      </c>
      <c r="F3177">
        <v>689259</v>
      </c>
      <c r="G3177">
        <v>2.2805953151736502</v>
      </c>
      <c r="H3177">
        <f>+E3177/F3177</f>
        <v>2.7508788423509887</v>
      </c>
      <c r="I3177">
        <v>-2.8318645219619999E-2</v>
      </c>
      <c r="J3177">
        <v>-1.50586292147635E-3</v>
      </c>
      <c r="K3177">
        <v>1.56357541382313E-2</v>
      </c>
      <c r="L3177">
        <v>1.73662173077463E-2</v>
      </c>
      <c r="M3177">
        <v>-6.3508786261082398E-3</v>
      </c>
      <c r="N3177">
        <v>1.6130000000000001E-3</v>
      </c>
      <c r="O3177">
        <v>2.385E-3</v>
      </c>
      <c r="P3177">
        <v>0.93149757385253895</v>
      </c>
      <c r="Q3177">
        <v>5.2905082702639997E-3</v>
      </c>
      <c r="R3177">
        <v>2838570</v>
      </c>
      <c r="S3177">
        <v>0</v>
      </c>
      <c r="T3177">
        <v>-3.7747975438834E-3</v>
      </c>
      <c r="U3177">
        <v>2.8756050392985299E-2</v>
      </c>
      <c r="V3177">
        <v>0.97513214757690203</v>
      </c>
      <c r="W3177">
        <v>4.7560503929852897E-3</v>
      </c>
      <c r="X3177">
        <v>1.8447659044952502E-2</v>
      </c>
      <c r="Y3177">
        <v>6.5879748583175607E-2</v>
      </c>
      <c r="Z3177">
        <v>-3.9370730671337797E-2</v>
      </c>
      <c r="AA3177">
        <v>0.233902765095095</v>
      </c>
      <c r="AB3177">
        <v>4.2515684139575802E-4</v>
      </c>
      <c r="AC3177" t="b">
        <v>0</v>
      </c>
      <c r="AD3177">
        <v>1.8006057581892001E-3</v>
      </c>
      <c r="AE3177">
        <v>1.19278369037931E-2</v>
      </c>
      <c r="AF3177">
        <v>1.9842380878311802E-2</v>
      </c>
      <c r="AG3177">
        <v>196428</v>
      </c>
      <c r="AH3177" t="str">
        <f>VLOOKUP(B3177,AN:AN,1,0)</f>
        <v>Baltimore - MD</v>
      </c>
      <c r="AI3177" t="str">
        <f>IF(G3177&lt;=2,"&lt;=2",IF(G3177&lt;3,"2-3","&gt;=3"))</f>
        <v>2-3</v>
      </c>
      <c r="AJ3177">
        <f>G3177-H3177</f>
        <v>-0.47028352717733846</v>
      </c>
    </row>
    <row r="3178" spans="1:36" hidden="1" x14ac:dyDescent="0.3">
      <c r="A3178">
        <v>2019</v>
      </c>
      <c r="B3178" t="s">
        <v>159</v>
      </c>
      <c r="C3178">
        <v>136014</v>
      </c>
      <c r="D3178">
        <v>298838</v>
      </c>
      <c r="E3178">
        <v>721864</v>
      </c>
      <c r="F3178">
        <v>270623</v>
      </c>
      <c r="G3178">
        <v>2.19711206199361</v>
      </c>
      <c r="H3178">
        <f>+E3178/F3178</f>
        <v>2.6674155559579193</v>
      </c>
      <c r="I3178">
        <v>-9.1778881296620592E-3</v>
      </c>
      <c r="J3178">
        <v>-1.52279250323772E-2</v>
      </c>
      <c r="K3178">
        <v>4.8198589235543899E-3</v>
      </c>
      <c r="N3178">
        <v>3.7629999999999999E-3</v>
      </c>
      <c r="O3178">
        <v>-3.8370000000000001E-3</v>
      </c>
      <c r="P3178">
        <v>0.93621623516082797</v>
      </c>
      <c r="Q3178">
        <v>-1.77496671676602E-3</v>
      </c>
      <c r="R3178">
        <v>963872.3125</v>
      </c>
      <c r="S3178">
        <v>0</v>
      </c>
      <c r="T3178">
        <v>-2.0214356482029499E-3</v>
      </c>
      <c r="U3178">
        <v>3.3120181411504697E-2</v>
      </c>
      <c r="V3178">
        <v>0.71027226979593405</v>
      </c>
      <c r="W3178">
        <v>1.5120181411504599E-2</v>
      </c>
      <c r="X3178">
        <v>3.0763239875389401E-2</v>
      </c>
      <c r="Z3178">
        <v>2.34128408898463E-4</v>
      </c>
      <c r="AA3178">
        <v>0.89134236429595504</v>
      </c>
      <c r="AB3178">
        <v>1.08168916580131E-3</v>
      </c>
      <c r="AC3178" t="b">
        <v>0</v>
      </c>
      <c r="AD3178">
        <v>8.5671920704897299E-3</v>
      </c>
      <c r="AE3178">
        <v>9.5697322979178302E-3</v>
      </c>
      <c r="AF3178">
        <v>2.6191300334602499E-2</v>
      </c>
      <c r="AG3178">
        <v>71469</v>
      </c>
      <c r="AH3178" t="e">
        <f>VLOOKUP(B3178,AN:AN,1,0)</f>
        <v>#N/A</v>
      </c>
      <c r="AI3178" t="str">
        <f>IF(G3178&lt;=2,"&lt;=2",IF(G3178&lt;3,"2-3","&gt;=3"))</f>
        <v>2-3</v>
      </c>
      <c r="AJ3178">
        <f>G3178-H3178</f>
        <v>-0.47030349396430937</v>
      </c>
    </row>
    <row r="3179" spans="1:36" hidden="1" x14ac:dyDescent="0.3">
      <c r="A3179">
        <v>2019</v>
      </c>
      <c r="B3179" t="s">
        <v>162</v>
      </c>
      <c r="C3179">
        <v>774654</v>
      </c>
      <c r="D3179">
        <v>1739807</v>
      </c>
      <c r="E3179">
        <v>4241491</v>
      </c>
      <c r="F3179">
        <v>1561067</v>
      </c>
      <c r="G3179">
        <v>2.2459149504165699</v>
      </c>
      <c r="H3179">
        <f>+E3179/F3179</f>
        <v>2.7170460973167709</v>
      </c>
      <c r="I3179">
        <v>-2.1155632539590099E-2</v>
      </c>
      <c r="J3179">
        <v>-1.34594477713107E-2</v>
      </c>
      <c r="K3179">
        <v>6.5883361846208899E-3</v>
      </c>
      <c r="N3179">
        <v>1.9400000000000001E-3</v>
      </c>
      <c r="O3179">
        <v>-3.3149999999999998E-3</v>
      </c>
      <c r="P3179">
        <v>0.94243681430816695</v>
      </c>
      <c r="Q3179">
        <v>2.3131966590889102E-3</v>
      </c>
      <c r="R3179">
        <v>6234104</v>
      </c>
      <c r="S3179">
        <v>0</v>
      </c>
      <c r="T3179">
        <v>1.13319605588915E-3</v>
      </c>
      <c r="U3179">
        <v>3.6274813115596799E-2</v>
      </c>
      <c r="V3179">
        <v>1.12079660921927</v>
      </c>
      <c r="W3179">
        <v>1.82748131155968E-2</v>
      </c>
      <c r="X3179">
        <v>1.8466202714807398E-2</v>
      </c>
      <c r="Z3179">
        <v>-5.94220411441191E-2</v>
      </c>
      <c r="AA3179">
        <v>0.34411630967088302</v>
      </c>
      <c r="AB3179">
        <v>9.4899243938036701E-4</v>
      </c>
      <c r="AC3179" t="b">
        <v>0</v>
      </c>
      <c r="AD3179">
        <v>2.3889877710558099E-3</v>
      </c>
      <c r="AE3179">
        <v>1.1779559660859E-2</v>
      </c>
      <c r="AF3179">
        <v>2.5033982072499201E-2</v>
      </c>
      <c r="AG3179">
        <v>325182</v>
      </c>
      <c r="AH3179" t="str">
        <f>VLOOKUP(B3179,AN:AN,1,0)</f>
        <v>Philadelphia - PA</v>
      </c>
      <c r="AI3179" t="str">
        <f>IF(G3179&lt;=2,"&lt;=2",IF(G3179&lt;3,"2-3","&gt;=3"))</f>
        <v>2-3</v>
      </c>
      <c r="AJ3179">
        <f>G3179-H3179</f>
        <v>-0.47113114690020108</v>
      </c>
    </row>
    <row r="3180" spans="1:36" hidden="1" x14ac:dyDescent="0.3">
      <c r="A3180">
        <v>2014</v>
      </c>
      <c r="B3180" t="s">
        <v>113</v>
      </c>
      <c r="C3180">
        <v>15888</v>
      </c>
      <c r="D3180">
        <v>33226</v>
      </c>
      <c r="E3180">
        <v>79335</v>
      </c>
      <c r="F3180">
        <v>30958</v>
      </c>
      <c r="G3180">
        <v>2.0912638469284901</v>
      </c>
      <c r="H3180">
        <f>+E3180/F3180</f>
        <v>2.5626655468699528</v>
      </c>
      <c r="I3180">
        <v>7.41008394947275E-3</v>
      </c>
      <c r="J3180">
        <v>-6.0057062655687402E-3</v>
      </c>
      <c r="K3180">
        <v>2.4198683142661999E-2</v>
      </c>
      <c r="L3180">
        <v>-2.07683858275424E-3</v>
      </c>
      <c r="M3180">
        <v>-7.6578240841627204E-2</v>
      </c>
      <c r="N3180">
        <v>-2.5300000000000002E-4</v>
      </c>
      <c r="O3180">
        <v>-1.0120000000000001E-3</v>
      </c>
      <c r="P3180">
        <v>0.95048016309738204</v>
      </c>
      <c r="Q3180">
        <v>-7.4422359466497202E-4</v>
      </c>
      <c r="R3180">
        <v>137417.6875</v>
      </c>
      <c r="S3180">
        <v>0</v>
      </c>
      <c r="T3180">
        <v>-7.7648181468249896E-4</v>
      </c>
      <c r="U3180">
        <v>1.7858784645795801E-2</v>
      </c>
      <c r="V3180">
        <v>0.75951982890441905</v>
      </c>
      <c r="W3180">
        <v>1.8587846457957999E-3</v>
      </c>
      <c r="X3180">
        <v>0</v>
      </c>
      <c r="Y3180">
        <v>0.22034158899897199</v>
      </c>
      <c r="Z3180">
        <v>2.0861778554092599E-2</v>
      </c>
      <c r="AA3180">
        <v>0.51516305153447295</v>
      </c>
      <c r="AB3180">
        <v>7.5910931174089005E-4</v>
      </c>
      <c r="AC3180" t="b">
        <v>1</v>
      </c>
      <c r="AF3180">
        <v>0</v>
      </c>
      <c r="AG3180">
        <v>3952</v>
      </c>
      <c r="AH3180" t="e">
        <f>VLOOKUP(B3180,AN:AN,1,0)</f>
        <v>#N/A</v>
      </c>
      <c r="AI3180" t="str">
        <f>IF(G3180&lt;=2,"&lt;=2",IF(G3180&lt;3,"2-3","&gt;=3"))</f>
        <v>2-3</v>
      </c>
      <c r="AJ3180">
        <f>G3180-H3180</f>
        <v>-0.47140169994146275</v>
      </c>
    </row>
    <row r="3181" spans="1:36" hidden="1" x14ac:dyDescent="0.3">
      <c r="A3181">
        <v>2020</v>
      </c>
      <c r="B3181" t="s">
        <v>211</v>
      </c>
      <c r="C3181">
        <v>89829</v>
      </c>
      <c r="D3181">
        <v>183162</v>
      </c>
      <c r="E3181">
        <v>445236</v>
      </c>
      <c r="F3181">
        <v>177337</v>
      </c>
      <c r="G3181">
        <v>2.03900744748355</v>
      </c>
      <c r="H3181">
        <f>+E3181/F3181</f>
        <v>2.5106774108054157</v>
      </c>
      <c r="I3181">
        <v>-2.3478963376165202E-2</v>
      </c>
      <c r="J3181">
        <v>-1.0803420096635799E-2</v>
      </c>
      <c r="K3181">
        <v>2.5642758488655101E-2</v>
      </c>
      <c r="N3181">
        <v>2.3640000000000002E-3</v>
      </c>
      <c r="O3181">
        <v>3.565E-3</v>
      </c>
      <c r="P3181">
        <v>0.94801557064056396</v>
      </c>
      <c r="Q3181">
        <v>9.1292858123779297E-3</v>
      </c>
      <c r="R3181">
        <v>604907.5</v>
      </c>
      <c r="S3181">
        <v>0</v>
      </c>
      <c r="T3181">
        <v>7.5295213609933498E-3</v>
      </c>
      <c r="U3181">
        <v>3.9577305316925E-2</v>
      </c>
      <c r="V3181">
        <v>0.63102116292564003</v>
      </c>
      <c r="W3181">
        <v>2.7577305316925E-2</v>
      </c>
      <c r="X3181">
        <v>1.64881107917428E-2</v>
      </c>
      <c r="Z3181">
        <v>-7.8349296716264394E-2</v>
      </c>
      <c r="AA3181">
        <v>-0.22486856894500201</v>
      </c>
      <c r="AB3181">
        <v>3.1356153645152802E-4</v>
      </c>
      <c r="AC3181" t="b">
        <v>0</v>
      </c>
      <c r="AD3181">
        <v>5.1222370761052696E-3</v>
      </c>
      <c r="AE3181">
        <v>1.3203671635745901E-2</v>
      </c>
      <c r="AF3181">
        <v>1.2856022994512601E-2</v>
      </c>
      <c r="AG3181">
        <v>38901</v>
      </c>
      <c r="AH3181" t="e">
        <f>VLOOKUP(B3181,AN:AN,1,0)</f>
        <v>#N/A</v>
      </c>
      <c r="AI3181" t="str">
        <f>IF(G3181&lt;=2,"&lt;=2",IF(G3181&lt;3,"2-3","&gt;=3"))</f>
        <v>2-3</v>
      </c>
      <c r="AJ3181">
        <f>G3181-H3181</f>
        <v>-0.47166996332186573</v>
      </c>
    </row>
    <row r="3182" spans="1:36" hidden="1" x14ac:dyDescent="0.3">
      <c r="A3182">
        <v>2019</v>
      </c>
      <c r="B3182" t="s">
        <v>109</v>
      </c>
      <c r="C3182">
        <v>20699</v>
      </c>
      <c r="D3182">
        <v>44156</v>
      </c>
      <c r="E3182">
        <v>116226</v>
      </c>
      <c r="F3182">
        <v>44617</v>
      </c>
      <c r="G3182">
        <v>2.1332431518430801</v>
      </c>
      <c r="H3182">
        <f>+E3182/F3182</f>
        <v>2.6049711993186455</v>
      </c>
      <c r="I3182">
        <v>-6.7241408301779895E-2</v>
      </c>
      <c r="J3182">
        <v>1.52995530515909E-2</v>
      </c>
      <c r="K3182">
        <v>3.53473370075226E-2</v>
      </c>
      <c r="N3182">
        <v>-2.7810000000000001E-3</v>
      </c>
      <c r="O3182">
        <v>-4.4970000000000001E-3</v>
      </c>
      <c r="P3182">
        <v>0.95783442258834794</v>
      </c>
      <c r="Q3182">
        <v>-1.43235921859807E-3</v>
      </c>
      <c r="R3182">
        <v>163650</v>
      </c>
      <c r="S3182">
        <v>0</v>
      </c>
      <c r="T3182">
        <v>-1.5169845893979E-2</v>
      </c>
      <c r="U3182">
        <v>1.99717711657286E-2</v>
      </c>
      <c r="V3182">
        <v>0.66465845430445203</v>
      </c>
      <c r="W3182">
        <v>1.9717711657285999E-3</v>
      </c>
      <c r="X3182">
        <v>2.5745548165629602E-3</v>
      </c>
      <c r="Z3182">
        <v>-0.19694599534308399</v>
      </c>
      <c r="AA3182">
        <v>0.17795321757685301</v>
      </c>
      <c r="AB3182">
        <v>8.5818493885432296E-4</v>
      </c>
      <c r="AC3182" t="b">
        <v>0</v>
      </c>
      <c r="AF3182">
        <v>7.4018450976185299E-2</v>
      </c>
      <c r="AG3182">
        <v>4673</v>
      </c>
      <c r="AH3182" t="e">
        <f>VLOOKUP(B3182,AN:AN,1,0)</f>
        <v>#N/A</v>
      </c>
      <c r="AI3182" t="str">
        <f>IF(G3182&lt;=2,"&lt;=2",IF(G3182&lt;3,"2-3","&gt;=3"))</f>
        <v>2-3</v>
      </c>
      <c r="AJ3182">
        <f>G3182-H3182</f>
        <v>-0.4717280474755654</v>
      </c>
    </row>
    <row r="3183" spans="1:36" hidden="1" x14ac:dyDescent="0.3">
      <c r="A3183">
        <v>2011</v>
      </c>
      <c r="B3183" t="s">
        <v>79</v>
      </c>
      <c r="C3183">
        <v>36962</v>
      </c>
      <c r="D3183">
        <v>79383</v>
      </c>
      <c r="E3183">
        <v>189086</v>
      </c>
      <c r="F3183">
        <v>72176</v>
      </c>
      <c r="G3183">
        <v>2.14769222444672</v>
      </c>
      <c r="H3183">
        <f>+E3183/F3183</f>
        <v>2.6197905120815785</v>
      </c>
      <c r="I3183">
        <v>4.2726958405612102E-2</v>
      </c>
      <c r="J3183">
        <v>-2.2108908742666899E-3</v>
      </c>
      <c r="K3183">
        <v>-7.3807521760463997E-3</v>
      </c>
      <c r="L3183">
        <v>1.5779387779533902E-2</v>
      </c>
      <c r="M3183">
        <v>-3.0832603573799001E-2</v>
      </c>
      <c r="N3183">
        <v>1.3489999999999999E-3</v>
      </c>
      <c r="O3183">
        <v>1.0119999999999899E-3</v>
      </c>
      <c r="P3183">
        <v>0.94859552383422896</v>
      </c>
      <c r="Q3183">
        <v>5.8706998825079904E-3</v>
      </c>
      <c r="R3183">
        <v>281580</v>
      </c>
      <c r="S3183">
        <v>0</v>
      </c>
      <c r="T3183">
        <v>-1.88204227015379E-3</v>
      </c>
      <c r="U3183">
        <v>9.0190153568983095E-3</v>
      </c>
      <c r="V3183">
        <v>0.63679450123449</v>
      </c>
      <c r="W3183">
        <v>-2.2980984643101599E-2</v>
      </c>
      <c r="X3183">
        <v>0</v>
      </c>
      <c r="Y3183">
        <v>0.117330152821132</v>
      </c>
      <c r="Z3183">
        <v>6.5847910124623404E-2</v>
      </c>
      <c r="AA3183">
        <v>0.19385917644210099</v>
      </c>
      <c r="AB3183">
        <v>1.18083670715249E-3</v>
      </c>
      <c r="AC3183" t="b">
        <v>1</v>
      </c>
      <c r="AF3183">
        <v>3.71120107962213E-3</v>
      </c>
      <c r="AG3183">
        <v>5928</v>
      </c>
      <c r="AH3183" t="e">
        <f>VLOOKUP(B3183,AN:AN,1,0)</f>
        <v>#N/A</v>
      </c>
      <c r="AI3183" t="str">
        <f>IF(G3183&lt;=2,"&lt;=2",IF(G3183&lt;3,"2-3","&gt;=3"))</f>
        <v>2-3</v>
      </c>
      <c r="AJ3183">
        <f>G3183-H3183</f>
        <v>-0.4720982876348585</v>
      </c>
    </row>
    <row r="3184" spans="1:36" hidden="1" x14ac:dyDescent="0.3">
      <c r="A3184">
        <v>2007</v>
      </c>
      <c r="B3184" t="s">
        <v>155</v>
      </c>
      <c r="C3184">
        <v>12773</v>
      </c>
      <c r="D3184">
        <v>31105</v>
      </c>
      <c r="E3184">
        <v>96416</v>
      </c>
      <c r="F3184">
        <v>33163</v>
      </c>
      <c r="G3184">
        <v>2.43521490644327</v>
      </c>
      <c r="H3184">
        <f>+E3184/F3184</f>
        <v>2.9073364894611466</v>
      </c>
      <c r="I3184">
        <v>1.74196347209618E-2</v>
      </c>
      <c r="J3184">
        <v>2.0921877585351801E-3</v>
      </c>
      <c r="K3184">
        <v>-2.7532139152288401E-2</v>
      </c>
      <c r="L3184">
        <v>-8.0696436108089895E-2</v>
      </c>
      <c r="M3184">
        <v>1.11017752205952E-2</v>
      </c>
      <c r="N3184">
        <v>-9.3300000000000002E-4</v>
      </c>
      <c r="O3184">
        <v>-2.2650000000000001E-3</v>
      </c>
      <c r="P3184">
        <v>0.95200949907302901</v>
      </c>
      <c r="Q3184">
        <v>-5.2553415298395301E-4</v>
      </c>
      <c r="R3184">
        <v>131109.40625</v>
      </c>
      <c r="S3184">
        <v>0</v>
      </c>
      <c r="T3184">
        <v>1.32295861840248E-2</v>
      </c>
      <c r="U3184">
        <v>4.1993398219347E-2</v>
      </c>
      <c r="V3184">
        <v>0.92305757545792999</v>
      </c>
      <c r="W3184">
        <v>1.29933982193469E-2</v>
      </c>
      <c r="X3184">
        <v>0</v>
      </c>
      <c r="Y3184">
        <v>4.3721674220207903E-2</v>
      </c>
      <c r="AA3184">
        <v>2.2578680561839302</v>
      </c>
      <c r="AB3184">
        <v>0</v>
      </c>
      <c r="AC3184" t="b">
        <v>1</v>
      </c>
      <c r="AF3184">
        <v>0</v>
      </c>
      <c r="AG3184">
        <v>7502</v>
      </c>
      <c r="AH3184" t="e">
        <f>VLOOKUP(B3184,AN:AN,1,0)</f>
        <v>#N/A</v>
      </c>
      <c r="AI3184" t="str">
        <f>IF(G3184&lt;=2,"&lt;=2",IF(G3184&lt;3,"2-3","&gt;=3"))</f>
        <v>2-3</v>
      </c>
      <c r="AJ3184">
        <f>G3184-H3184</f>
        <v>-0.47212158301787666</v>
      </c>
    </row>
    <row r="3185" spans="1:36" hidden="1" x14ac:dyDescent="0.3">
      <c r="A3185">
        <v>2021</v>
      </c>
      <c r="B3185" t="s">
        <v>54</v>
      </c>
      <c r="C3185">
        <v>162748</v>
      </c>
      <c r="D3185">
        <v>314508</v>
      </c>
      <c r="E3185">
        <v>820276</v>
      </c>
      <c r="F3185">
        <v>341097</v>
      </c>
      <c r="G3185">
        <v>1.93248457738343</v>
      </c>
      <c r="H3185">
        <f>+E3185/F3185</f>
        <v>2.4048173979835648</v>
      </c>
      <c r="I3185">
        <v>6.1961349518128699E-2</v>
      </c>
      <c r="J3185">
        <v>-2.3035500198602399E-3</v>
      </c>
      <c r="K3185">
        <v>-3.3924216330051403E-2</v>
      </c>
      <c r="N3185">
        <v>3.2230000000000002E-3</v>
      </c>
      <c r="O3185">
        <v>-3.82599999999999E-3</v>
      </c>
      <c r="P3185">
        <v>0.963448226451874</v>
      </c>
      <c r="Q3185">
        <v>2.7047395706180002E-3</v>
      </c>
      <c r="R3185">
        <v>1163127</v>
      </c>
      <c r="S3185">
        <v>0</v>
      </c>
      <c r="T3185">
        <v>-3.8163136690854998E-2</v>
      </c>
      <c r="U3185">
        <v>4.5283041894435903E-2</v>
      </c>
      <c r="V3185">
        <v>0.83024245165937105</v>
      </c>
      <c r="W3185">
        <v>-1.71695810556409E-3</v>
      </c>
      <c r="X3185">
        <v>2.68168835290384E-2</v>
      </c>
      <c r="Z3185">
        <v>-5.6115740376409901E-2</v>
      </c>
      <c r="AA3185">
        <v>-0.119791639831623</v>
      </c>
      <c r="AB3185">
        <v>1.31477535476266E-3</v>
      </c>
      <c r="AC3185" t="b">
        <v>1</v>
      </c>
      <c r="AD3185">
        <v>8.4705340519377198E-3</v>
      </c>
      <c r="AE3185">
        <v>1.14553268903567E-2</v>
      </c>
      <c r="AF3185">
        <v>1.3986489549802699E-2</v>
      </c>
      <c r="AG3185">
        <v>45297</v>
      </c>
      <c r="AH3185" t="e">
        <f>VLOOKUP(B3185,AN:AN,1,0)</f>
        <v>#N/A</v>
      </c>
      <c r="AI3185" t="str">
        <f>IF(G3185&lt;=2,"&lt;=2",IF(G3185&lt;3,"2-3","&gt;=3"))</f>
        <v>&lt;=2</v>
      </c>
      <c r="AJ3185">
        <f>G3185-H3185</f>
        <v>-0.47233282060013471</v>
      </c>
    </row>
    <row r="3186" spans="1:36" hidden="1" x14ac:dyDescent="0.3">
      <c r="A3186">
        <v>2009</v>
      </c>
      <c r="B3186" t="s">
        <v>228</v>
      </c>
      <c r="C3186">
        <v>61884</v>
      </c>
      <c r="D3186">
        <v>122716</v>
      </c>
      <c r="E3186">
        <v>421843</v>
      </c>
      <c r="F3186">
        <v>171804</v>
      </c>
      <c r="G3186">
        <v>1.98300045245944</v>
      </c>
      <c r="H3186">
        <f>+E3186/F3186</f>
        <v>2.4553735652254893</v>
      </c>
      <c r="I3186">
        <v>2.6215850684601801E-2</v>
      </c>
      <c r="J3186">
        <v>-5.5240307701751503E-3</v>
      </c>
      <c r="K3186">
        <v>-1.4862409847788499E-2</v>
      </c>
      <c r="L3186">
        <v>-7.5027029053308006E-2</v>
      </c>
      <c r="M3186">
        <v>-4.7760222223587299E-2</v>
      </c>
      <c r="N3186">
        <v>-2.3270000000000001E-3</v>
      </c>
      <c r="O3186">
        <v>-2.1610000000000002E-3</v>
      </c>
      <c r="P3186">
        <v>0.90593892335891701</v>
      </c>
      <c r="Q3186">
        <v>-1.4885246753692899E-2</v>
      </c>
      <c r="R3186">
        <v>567399.125</v>
      </c>
      <c r="S3186">
        <v>5.55000555000555E-4</v>
      </c>
      <c r="T3186">
        <v>8.9222751557826493E-3</v>
      </c>
      <c r="U3186">
        <v>-2.1644426509738E-2</v>
      </c>
      <c r="V3186">
        <v>0.53570210057451195</v>
      </c>
      <c r="W3186">
        <v>-1.7644426509738E-2</v>
      </c>
      <c r="X3186">
        <v>1.66500166500166E-3</v>
      </c>
      <c r="Y3186">
        <v>-6.8144815309737396E-3</v>
      </c>
      <c r="AA3186">
        <v>-0.50468872815809795</v>
      </c>
      <c r="AB3186">
        <v>4.44000444000444E-4</v>
      </c>
      <c r="AC3186" t="b">
        <v>1</v>
      </c>
      <c r="AF3186">
        <v>1.27650127650127E-3</v>
      </c>
      <c r="AG3186">
        <v>18048</v>
      </c>
      <c r="AH3186" t="e">
        <f>VLOOKUP(B3186,AN:AN,1,0)</f>
        <v>#N/A</v>
      </c>
      <c r="AI3186" t="str">
        <f>IF(G3186&lt;=2,"&lt;=2",IF(G3186&lt;3,"2-3","&gt;=3"))</f>
        <v>&lt;=2</v>
      </c>
      <c r="AJ3186">
        <f>G3186-H3186</f>
        <v>-0.47237311276604932</v>
      </c>
    </row>
    <row r="3187" spans="1:36" hidden="1" x14ac:dyDescent="0.3">
      <c r="A3187">
        <v>2019</v>
      </c>
      <c r="B3187" t="s">
        <v>90</v>
      </c>
      <c r="C3187">
        <v>100452</v>
      </c>
      <c r="D3187">
        <v>231983</v>
      </c>
      <c r="E3187">
        <v>695460</v>
      </c>
      <c r="F3187">
        <v>249991</v>
      </c>
      <c r="G3187">
        <v>2.3093915501931201</v>
      </c>
      <c r="H3187">
        <f>+E3187/F3187</f>
        <v>2.7819401498453944</v>
      </c>
      <c r="I3187">
        <v>-2.5825967520472198E-2</v>
      </c>
      <c r="J3187">
        <v>1.56005453318357E-2</v>
      </c>
      <c r="K3187">
        <v>3.56483292877674E-2</v>
      </c>
      <c r="N3187">
        <v>4.7470000000000004E-3</v>
      </c>
      <c r="O3187">
        <v>-1.9649999999999902E-3</v>
      </c>
      <c r="P3187">
        <v>0.94038897752761796</v>
      </c>
      <c r="Q3187">
        <v>1.4248311519621901E-2</v>
      </c>
      <c r="R3187">
        <v>1079943</v>
      </c>
      <c r="S3187">
        <v>0</v>
      </c>
      <c r="T3187">
        <v>8.4793828427791491E-3</v>
      </c>
      <c r="U3187">
        <v>4.3620999902486801E-2</v>
      </c>
      <c r="V3187">
        <v>0.79498364142297195</v>
      </c>
      <c r="W3187">
        <v>2.5620999902486799E-2</v>
      </c>
      <c r="X3187">
        <v>2.4472369550386199E-2</v>
      </c>
      <c r="Z3187">
        <v>-4.6329542353075001E-2</v>
      </c>
      <c r="AA3187">
        <v>0.55597352631166996</v>
      </c>
      <c r="AB3187">
        <v>2.6409031888905999E-4</v>
      </c>
      <c r="AC3187" t="b">
        <v>0</v>
      </c>
      <c r="AD3187">
        <v>-1.3199987558636299E-3</v>
      </c>
      <c r="AE3187">
        <v>1.20784152496937E-2</v>
      </c>
      <c r="AF3187">
        <v>4.1396157485860098E-2</v>
      </c>
      <c r="AG3187">
        <v>46551</v>
      </c>
      <c r="AH3187" t="e">
        <f>VLOOKUP(B3187,AN:AN,1,0)</f>
        <v>#N/A</v>
      </c>
      <c r="AI3187" t="str">
        <f>IF(G3187&lt;=2,"&lt;=2",IF(G3187&lt;3,"2-3","&gt;=3"))</f>
        <v>2-3</v>
      </c>
      <c r="AJ3187">
        <f>G3187-H3187</f>
        <v>-0.47254859965227425</v>
      </c>
    </row>
    <row r="3188" spans="1:36" hidden="1" x14ac:dyDescent="0.3">
      <c r="A3188">
        <v>2017</v>
      </c>
      <c r="B3188" t="s">
        <v>162</v>
      </c>
      <c r="C3188">
        <v>770826</v>
      </c>
      <c r="D3188">
        <v>1764639</v>
      </c>
      <c r="E3188">
        <v>4209921</v>
      </c>
      <c r="F3188">
        <v>1524273</v>
      </c>
      <c r="G3188">
        <v>2.2892831845319099</v>
      </c>
      <c r="H3188">
        <f>+E3188/F3188</f>
        <v>2.7619206008372514</v>
      </c>
      <c r="I3188">
        <v>-3.1755191993509201E-2</v>
      </c>
      <c r="J3188">
        <v>1.87954679131499E-3</v>
      </c>
      <c r="K3188">
        <v>1.04103947281836E-2</v>
      </c>
      <c r="L3188">
        <v>3.6366581782698602E-2</v>
      </c>
      <c r="M3188">
        <v>-1.4179179444909099E-2</v>
      </c>
      <c r="N3188">
        <v>4.57E-4</v>
      </c>
      <c r="O3188">
        <v>5.8399999999999999E-4</v>
      </c>
      <c r="P3188">
        <v>0.93705135583877597</v>
      </c>
      <c r="Q3188">
        <v>-1.42931938171053E-4</v>
      </c>
      <c r="R3188">
        <v>6186663</v>
      </c>
      <c r="S3188">
        <v>2.0519568502787999E-4</v>
      </c>
      <c r="T3188">
        <v>-5.2503421902656503E-3</v>
      </c>
      <c r="U3188">
        <v>2.1137118339538599E-2</v>
      </c>
      <c r="V3188">
        <v>1.0868411636666599</v>
      </c>
      <c r="W3188">
        <v>1.3711833953859701E-4</v>
      </c>
      <c r="X3188">
        <v>1.8350356975350399E-2</v>
      </c>
      <c r="Y3188">
        <v>0.10525558056598</v>
      </c>
      <c r="Z3188">
        <v>-3.7705329261728197E-2</v>
      </c>
      <c r="AA3188">
        <v>0.42116857845744199</v>
      </c>
      <c r="AB3188">
        <v>8.9569545051852598E-4</v>
      </c>
      <c r="AC3188" t="b">
        <v>0</v>
      </c>
      <c r="AD3188">
        <v>2.1841040779659198E-3</v>
      </c>
      <c r="AE3188">
        <v>1.1742032821247901E-2</v>
      </c>
      <c r="AF3188">
        <v>2.4558340716035201E-2</v>
      </c>
      <c r="AG3188">
        <v>312658</v>
      </c>
      <c r="AH3188" t="str">
        <f>VLOOKUP(B3188,AN:AN,1,0)</f>
        <v>Philadelphia - PA</v>
      </c>
      <c r="AI3188" t="str">
        <f>IF(G3188&lt;=2,"&lt;=2",IF(G3188&lt;3,"2-3","&gt;=3"))</f>
        <v>2-3</v>
      </c>
      <c r="AJ3188">
        <f>G3188-H3188</f>
        <v>-0.47263741630534151</v>
      </c>
    </row>
    <row r="3189" spans="1:36" hidden="1" x14ac:dyDescent="0.3">
      <c r="A3189">
        <v>2017</v>
      </c>
      <c r="B3189" t="s">
        <v>33</v>
      </c>
      <c r="C3189">
        <v>113331</v>
      </c>
      <c r="D3189">
        <v>257117</v>
      </c>
      <c r="E3189">
        <v>627025</v>
      </c>
      <c r="F3189">
        <v>228726</v>
      </c>
      <c r="G3189">
        <v>2.2687261208318898</v>
      </c>
      <c r="H3189">
        <f>+E3189/F3189</f>
        <v>2.741380516425767</v>
      </c>
      <c r="I3189">
        <v>-7.39216536411412E-2</v>
      </c>
      <c r="J3189">
        <v>2.1904669702053001E-3</v>
      </c>
      <c r="K3189">
        <v>1.0721314907074E-2</v>
      </c>
      <c r="L3189">
        <v>0.19083401361107799</v>
      </c>
      <c r="M3189">
        <v>0.14028825238347001</v>
      </c>
      <c r="N3189">
        <v>-4.6299999999999996E-3</v>
      </c>
      <c r="O3189">
        <v>-3.0639999999999999E-3</v>
      </c>
      <c r="P3189">
        <v>0.92878252267837502</v>
      </c>
      <c r="Q3189">
        <v>-4.2903423309329503E-3</v>
      </c>
      <c r="R3189">
        <v>908417.75</v>
      </c>
      <c r="S3189">
        <v>3.83932152885221E-3</v>
      </c>
      <c r="T3189">
        <v>-1.5126001089811401E-3</v>
      </c>
      <c r="U3189">
        <v>2.4874860420823101E-2</v>
      </c>
      <c r="V3189">
        <v>0.720032270929165</v>
      </c>
      <c r="W3189">
        <v>3.8748604208230899E-3</v>
      </c>
      <c r="X3189">
        <v>-1.6426947834889999E-3</v>
      </c>
      <c r="Y3189">
        <v>2.4606427940779701E-2</v>
      </c>
      <c r="Z3189">
        <v>-6.6177091880422395E-2</v>
      </c>
      <c r="AA3189">
        <v>0.24902440439162801</v>
      </c>
      <c r="AB3189">
        <v>3.0561763413748899E-4</v>
      </c>
      <c r="AC3189" t="b">
        <v>0</v>
      </c>
      <c r="AD3189">
        <v>5.1450691539008803E-3</v>
      </c>
      <c r="AE3189">
        <v>8.7327663951964792E-3</v>
      </c>
      <c r="AF3189">
        <v>8.4808893473153398E-3</v>
      </c>
      <c r="AG3189">
        <v>52267</v>
      </c>
      <c r="AH3189" t="e">
        <f>VLOOKUP(B3189,AN:AN,1,0)</f>
        <v>#N/A</v>
      </c>
      <c r="AI3189" t="str">
        <f>IF(G3189&lt;=2,"&lt;=2",IF(G3189&lt;3,"2-3","&gt;=3"))</f>
        <v>2-3</v>
      </c>
      <c r="AJ3189">
        <f>G3189-H3189</f>
        <v>-0.47265439559387712</v>
      </c>
    </row>
    <row r="3190" spans="1:36" hidden="1" x14ac:dyDescent="0.3">
      <c r="A3190">
        <v>2005</v>
      </c>
      <c r="B3190" t="s">
        <v>60</v>
      </c>
      <c r="C3190">
        <v>1055453</v>
      </c>
      <c r="D3190">
        <v>2576021</v>
      </c>
      <c r="E3190">
        <v>6688576</v>
      </c>
      <c r="F3190">
        <v>2295777</v>
      </c>
      <c r="G3190">
        <v>2.4406780785122502</v>
      </c>
      <c r="H3190">
        <f>+E3190/F3190</f>
        <v>2.9134258248950138</v>
      </c>
      <c r="J3190">
        <v>7.0672482252120902E-3</v>
      </c>
      <c r="K3190">
        <v>1.4261936426162599E-2</v>
      </c>
      <c r="L3190">
        <v>4.0242313742637897E-3</v>
      </c>
      <c r="M3190">
        <v>6.2595138791948501E-2</v>
      </c>
      <c r="N3190">
        <v>2.2000000000000001E-3</v>
      </c>
      <c r="P3190">
        <v>0.91485249996185303</v>
      </c>
      <c r="R3190">
        <v>9281185</v>
      </c>
      <c r="T3190">
        <v>-1.2140744365751899E-3</v>
      </c>
      <c r="U3190">
        <v>1.3809427618980401E-2</v>
      </c>
      <c r="V3190">
        <v>1.150693847598</v>
      </c>
      <c r="W3190">
        <v>-2.0190572381019602E-2</v>
      </c>
      <c r="Y3190">
        <v>2.8081766613283699E-2</v>
      </c>
      <c r="AG3190">
        <v>459048</v>
      </c>
      <c r="AH3190" t="str">
        <f>VLOOKUP(B3190,AN:AN,1,0)</f>
        <v>Chicago - IL</v>
      </c>
      <c r="AI3190" t="str">
        <f>IF(G3190&lt;=2,"&lt;=2",IF(G3190&lt;3,"2-3","&gt;=3"))</f>
        <v>2-3</v>
      </c>
      <c r="AJ3190">
        <f>G3190-H3190</f>
        <v>-0.47274774638276362</v>
      </c>
    </row>
    <row r="3191" spans="1:36" hidden="1" x14ac:dyDescent="0.3">
      <c r="A3191">
        <v>2010</v>
      </c>
      <c r="B3191" t="s">
        <v>99</v>
      </c>
      <c r="C3191">
        <v>135795</v>
      </c>
      <c r="D3191">
        <v>368032</v>
      </c>
      <c r="E3191">
        <v>551809</v>
      </c>
      <c r="F3191">
        <v>173359</v>
      </c>
      <c r="G3191">
        <v>2.71020287934018</v>
      </c>
      <c r="H3191">
        <f>+E3191/F3191</f>
        <v>3.1830421264543518</v>
      </c>
      <c r="I3191">
        <v>6.3470913739297294E-2</v>
      </c>
      <c r="J3191">
        <v>1.4589228667318899E-3</v>
      </c>
      <c r="K3191">
        <v>-1.9640019506216001E-2</v>
      </c>
      <c r="L3191">
        <v>4.9067048318684199E-2</v>
      </c>
      <c r="M3191">
        <v>3.6791086662560799E-2</v>
      </c>
      <c r="N3191">
        <v>1.4480000000000001E-3</v>
      </c>
      <c r="O3191">
        <v>4.2400000000000001E-4</v>
      </c>
      <c r="P3191">
        <v>0.95627415180206299</v>
      </c>
      <c r="Q3191">
        <v>8.0341696739200108E-3</v>
      </c>
      <c r="R3191">
        <v>961626.75</v>
      </c>
      <c r="S3191">
        <v>0</v>
      </c>
      <c r="T3191">
        <v>3.0741794966161199E-2</v>
      </c>
      <c r="U3191">
        <v>3.7403415888547897E-2</v>
      </c>
      <c r="V3191">
        <v>1.52830680296277</v>
      </c>
      <c r="W3191">
        <v>2.14034158885478E-2</v>
      </c>
      <c r="X3191">
        <v>1.7670342097823001E-4</v>
      </c>
      <c r="Y3191">
        <v>2.0383866673700901E-2</v>
      </c>
      <c r="Z3191">
        <v>1.2741507473409099E-2</v>
      </c>
      <c r="AA3191">
        <v>1.5624790625957401</v>
      </c>
      <c r="AB3191">
        <v>1.2369239468476101E-3</v>
      </c>
      <c r="AC3191" t="b">
        <v>1</v>
      </c>
      <c r="AF3191">
        <v>0</v>
      </c>
      <c r="AG3191">
        <v>28301</v>
      </c>
      <c r="AH3191" t="str">
        <f>VLOOKUP(B3191,AN:AN,1,0)</f>
        <v>Honolulu - HI</v>
      </c>
      <c r="AI3191" t="str">
        <f>IF(G3191&lt;=2,"&lt;=2",IF(G3191&lt;3,"2-3","&gt;=3"))</f>
        <v>2-3</v>
      </c>
      <c r="AJ3191">
        <f>G3191-H3191</f>
        <v>-0.4728392471141718</v>
      </c>
    </row>
    <row r="3192" spans="1:36" hidden="1" x14ac:dyDescent="0.3">
      <c r="A3192">
        <v>2007</v>
      </c>
      <c r="B3192" t="s">
        <v>182</v>
      </c>
      <c r="C3192">
        <v>284892</v>
      </c>
      <c r="D3192">
        <v>614876</v>
      </c>
      <c r="E3192">
        <v>2035223</v>
      </c>
      <c r="F3192">
        <v>773490</v>
      </c>
      <c r="G3192">
        <v>2.1582775227103599</v>
      </c>
      <c r="H3192">
        <f>+E3192/F3192</f>
        <v>2.6312208302628348</v>
      </c>
      <c r="I3192">
        <v>-4.3681928065527698E-3</v>
      </c>
      <c r="J3192">
        <v>-4.4998915400356002E-3</v>
      </c>
      <c r="K3192">
        <v>-3.4124218450859098E-2</v>
      </c>
      <c r="L3192">
        <v>-9.6475770344957704E-2</v>
      </c>
      <c r="M3192">
        <v>-4.6775590162725696E-3</v>
      </c>
      <c r="N3192">
        <v>1.46E-4</v>
      </c>
      <c r="O3192">
        <v>-5.32899999999999E-3</v>
      </c>
      <c r="P3192">
        <v>0.90928107500076305</v>
      </c>
      <c r="Q3192">
        <v>3.9420723915100098E-3</v>
      </c>
      <c r="R3192">
        <v>2758612</v>
      </c>
      <c r="S3192">
        <v>4.0986630161241402E-5</v>
      </c>
      <c r="T3192">
        <v>-9.7934715449809993E-3</v>
      </c>
      <c r="U3192">
        <v>1.89703404903412E-2</v>
      </c>
      <c r="V3192">
        <v>0.79463217365508798</v>
      </c>
      <c r="W3192">
        <v>-1.0029659509658799E-2</v>
      </c>
      <c r="X3192">
        <v>3.99209777770491E-3</v>
      </c>
      <c r="Y3192">
        <v>1.7078051348050301E-2</v>
      </c>
      <c r="AA3192">
        <v>0.42494573050220102</v>
      </c>
      <c r="AB3192">
        <v>1.8034117270946201E-4</v>
      </c>
      <c r="AC3192" t="b">
        <v>0</v>
      </c>
      <c r="AF3192">
        <v>1.2132042527727401E-3</v>
      </c>
      <c r="AG3192">
        <v>122478</v>
      </c>
      <c r="AH3192" t="str">
        <f>VLOOKUP(B3192,AN:AN,1,0)</f>
        <v>Saint Louis - MO</v>
      </c>
      <c r="AI3192" t="str">
        <f>IF(G3192&lt;=2,"&lt;=2",IF(G3192&lt;3,"2-3","&gt;=3"))</f>
        <v>2-3</v>
      </c>
      <c r="AJ3192">
        <f>G3192-H3192</f>
        <v>-0.47294330755247493</v>
      </c>
    </row>
    <row r="3193" spans="1:36" hidden="1" x14ac:dyDescent="0.3">
      <c r="A3193">
        <v>2008</v>
      </c>
      <c r="B3193" t="s">
        <v>177</v>
      </c>
      <c r="C3193">
        <v>117812</v>
      </c>
      <c r="D3193">
        <v>254456</v>
      </c>
      <c r="E3193">
        <v>736309</v>
      </c>
      <c r="F3193">
        <v>279654</v>
      </c>
      <c r="G3193">
        <v>2.1598478932536498</v>
      </c>
      <c r="H3193">
        <f>+E3193/F3193</f>
        <v>2.6329285474193109</v>
      </c>
      <c r="I3193">
        <v>4.1516968475461997E-2</v>
      </c>
      <c r="J3193">
        <v>2.4822894483804399E-3</v>
      </c>
      <c r="K3193">
        <v>-2.4084412217140201E-2</v>
      </c>
      <c r="L3193">
        <v>-6.6005972605198596E-2</v>
      </c>
      <c r="M3193">
        <v>-9.5371976494789696E-3</v>
      </c>
      <c r="N3193">
        <v>3.3649999999999999E-3</v>
      </c>
      <c r="O3193">
        <v>2.117E-3</v>
      </c>
      <c r="P3193">
        <v>0.91992771625518799</v>
      </c>
      <c r="Q3193">
        <v>7.9029798507690395E-3</v>
      </c>
      <c r="R3193">
        <v>1076007</v>
      </c>
      <c r="S3193">
        <v>0</v>
      </c>
      <c r="T3193">
        <v>-9.32191498577594E-4</v>
      </c>
      <c r="U3193">
        <v>7.4434815905988199E-3</v>
      </c>
      <c r="V3193">
        <v>0.79647256657591403</v>
      </c>
      <c r="W3193">
        <v>-3.0556518409401101E-2</v>
      </c>
      <c r="X3193">
        <v>3.4793286942283999E-3</v>
      </c>
      <c r="Y3193">
        <v>3.6945300558982E-2</v>
      </c>
      <c r="AA3193">
        <v>0.29444991275557802</v>
      </c>
      <c r="AB3193">
        <v>5.1166598444535403E-4</v>
      </c>
      <c r="AC3193" t="b">
        <v>1</v>
      </c>
      <c r="AF3193">
        <v>6.6516577977896001E-3</v>
      </c>
      <c r="AG3193">
        <v>49030</v>
      </c>
      <c r="AH3193" t="e">
        <f>VLOOKUP(B3193,AN:AN,1,0)</f>
        <v>#N/A</v>
      </c>
      <c r="AI3193" t="str">
        <f>IF(G3193&lt;=2,"&lt;=2",IF(G3193&lt;3,"2-3","&gt;=3"))</f>
        <v>2-3</v>
      </c>
      <c r="AJ3193">
        <f>G3193-H3193</f>
        <v>-0.47308065416566114</v>
      </c>
    </row>
    <row r="3194" spans="1:36" hidden="1" x14ac:dyDescent="0.3">
      <c r="A3194">
        <v>2023</v>
      </c>
      <c r="B3194" t="s">
        <v>42</v>
      </c>
      <c r="C3194">
        <v>369861</v>
      </c>
      <c r="D3194">
        <v>793474</v>
      </c>
      <c r="E3194">
        <v>1929900</v>
      </c>
      <c r="F3194">
        <v>737044</v>
      </c>
      <c r="G3194">
        <v>2.14533027272407</v>
      </c>
      <c r="H3194">
        <f>+E3194/F3194</f>
        <v>2.618432549481442</v>
      </c>
      <c r="I3194">
        <v>-6.2988832635680701E-3</v>
      </c>
      <c r="N3194">
        <v>2.5509999999999999E-3</v>
      </c>
      <c r="O3194">
        <v>8.6189999999999999E-3</v>
      </c>
      <c r="P3194">
        <v>0.92751443386077903</v>
      </c>
      <c r="Q3194">
        <v>-9.1809034347529704E-3</v>
      </c>
      <c r="R3194">
        <v>2849909</v>
      </c>
      <c r="S3194">
        <v>0</v>
      </c>
      <c r="T3194">
        <v>-1.10017452389002E-2</v>
      </c>
      <c r="U3194">
        <v>1.1700437404215299E-2</v>
      </c>
      <c r="V3194">
        <v>0.99009132923488297</v>
      </c>
      <c r="W3194">
        <v>-2.9299562595784701E-2</v>
      </c>
      <c r="X3194">
        <v>1.8025234357174399E-2</v>
      </c>
      <c r="Z3194">
        <v>-5.5755127484774097E-2</v>
      </c>
      <c r="AA3194">
        <v>0.140482256823903</v>
      </c>
      <c r="AB3194">
        <v>1.8933049823048801E-4</v>
      </c>
      <c r="AC3194" t="b">
        <v>0</v>
      </c>
      <c r="AF3194">
        <v>1.6500881115010899E-2</v>
      </c>
      <c r="AG3194">
        <v>209702</v>
      </c>
      <c r="AH3194" t="str">
        <f>VLOOKUP(B3194,AN:AN,1,0)</f>
        <v>Baltimore - MD</v>
      </c>
      <c r="AI3194" t="str">
        <f>IF(G3194&lt;=2,"&lt;=2",IF(G3194&lt;3,"2-3","&gt;=3"))</f>
        <v>2-3</v>
      </c>
      <c r="AJ3194">
        <f>G3194-H3194</f>
        <v>-0.47310227675737204</v>
      </c>
    </row>
    <row r="3195" spans="1:36" hidden="1" x14ac:dyDescent="0.3">
      <c r="A3195">
        <v>2015</v>
      </c>
      <c r="B3195" t="s">
        <v>219</v>
      </c>
      <c r="C3195">
        <v>35876</v>
      </c>
      <c r="D3195">
        <v>87278</v>
      </c>
      <c r="E3195">
        <v>149459</v>
      </c>
      <c r="F3195">
        <v>51433</v>
      </c>
      <c r="G3195">
        <v>2.4327684245735299</v>
      </c>
      <c r="H3195">
        <f>+E3195/F3195</f>
        <v>2.905896992203449</v>
      </c>
      <c r="I3195">
        <v>-3.1697971082504502E-2</v>
      </c>
      <c r="J3195">
        <v>-1.6322098672389401E-3</v>
      </c>
      <c r="K3195">
        <v>1.16048774570227E-2</v>
      </c>
      <c r="L3195">
        <v>5.1576610177755298E-2</v>
      </c>
      <c r="M3195">
        <v>-1.27681866288185E-2</v>
      </c>
      <c r="N3195">
        <v>-1.0128E-2</v>
      </c>
      <c r="O3195">
        <v>-1.3721000000000001E-2</v>
      </c>
      <c r="P3195">
        <v>0.89114469289779696</v>
      </c>
      <c r="Q3195">
        <v>-2.3026287555694001E-2</v>
      </c>
      <c r="R3195">
        <v>263803.8125</v>
      </c>
      <c r="S3195">
        <v>0</v>
      </c>
      <c r="T3195">
        <v>-8.9299250394105408E-3</v>
      </c>
      <c r="U3195">
        <v>2.2274464368820201E-2</v>
      </c>
      <c r="V3195">
        <v>0.69553097885020099</v>
      </c>
      <c r="W3195">
        <v>2.12744643688202E-2</v>
      </c>
      <c r="X3195">
        <v>4.0182946749428197E-2</v>
      </c>
      <c r="Y3195">
        <v>0.129711781626969</v>
      </c>
      <c r="Z3195">
        <v>-5.0966687084733203E-2</v>
      </c>
      <c r="AA3195">
        <v>0.89879017266967198</v>
      </c>
      <c r="AB3195">
        <v>0</v>
      </c>
      <c r="AC3195" t="b">
        <v>0</v>
      </c>
      <c r="AF3195">
        <v>4.1489709245344598E-2</v>
      </c>
      <c r="AG3195">
        <v>12736</v>
      </c>
      <c r="AH3195" t="e">
        <f>VLOOKUP(B3195,AN:AN,1,0)</f>
        <v>#N/A</v>
      </c>
      <c r="AI3195" t="str">
        <f>IF(G3195&lt;=2,"&lt;=2",IF(G3195&lt;3,"2-3","&gt;=3"))</f>
        <v>2-3</v>
      </c>
      <c r="AJ3195">
        <f>G3195-H3195</f>
        <v>-0.47312856762991906</v>
      </c>
    </row>
    <row r="3196" spans="1:36" hidden="1" x14ac:dyDescent="0.3">
      <c r="A3196">
        <v>2023</v>
      </c>
      <c r="B3196" t="s">
        <v>149</v>
      </c>
      <c r="C3196">
        <v>3743514</v>
      </c>
      <c r="D3196">
        <v>8626203</v>
      </c>
      <c r="E3196">
        <v>11245796</v>
      </c>
      <c r="F3196">
        <v>4048357</v>
      </c>
      <c r="G3196">
        <v>2.30430632822529</v>
      </c>
      <c r="H3196">
        <f>+E3196/F3196</f>
        <v>2.7778666752956815</v>
      </c>
      <c r="I3196">
        <v>-1.14932159022215E-2</v>
      </c>
      <c r="N3196">
        <v>3.117E-3</v>
      </c>
      <c r="O3196">
        <v>2.7099999999999997E-4</v>
      </c>
      <c r="P3196">
        <v>0.97318732738494895</v>
      </c>
      <c r="Q3196">
        <v>-4.0817260742209699E-4</v>
      </c>
      <c r="R3196">
        <v>14566160</v>
      </c>
      <c r="S3196">
        <v>2.6184025257110699E-4</v>
      </c>
      <c r="T3196">
        <v>-4.3464545160534697E-4</v>
      </c>
      <c r="U3196">
        <v>2.2267537191510201E-2</v>
      </c>
      <c r="V3196">
        <v>2.1388160758609902</v>
      </c>
      <c r="W3196">
        <v>-1.8732462808489801E-2</v>
      </c>
      <c r="X3196">
        <v>1.46316333136734E-2</v>
      </c>
      <c r="Z3196">
        <v>-7.1673144206940695E-2</v>
      </c>
      <c r="AA3196">
        <v>0.70052672585851905</v>
      </c>
      <c r="AB3196">
        <v>6.3299881059065196E-4</v>
      </c>
      <c r="AC3196" t="b">
        <v>0</v>
      </c>
      <c r="AF3196">
        <v>2.3656612219168101E-2</v>
      </c>
      <c r="AG3196">
        <v>1550003</v>
      </c>
      <c r="AH3196" t="str">
        <f>VLOOKUP(B3196,AN:AN,1,0)</f>
        <v>New York - NY</v>
      </c>
      <c r="AI3196" t="str">
        <f>IF(G3196&lt;=2,"&lt;=2",IF(G3196&lt;3,"2-3","&gt;=3"))</f>
        <v>2-3</v>
      </c>
      <c r="AJ3196">
        <f>G3196-H3196</f>
        <v>-0.47356034707039152</v>
      </c>
    </row>
    <row r="3197" spans="1:36" hidden="1" x14ac:dyDescent="0.3">
      <c r="A3197">
        <v>2021</v>
      </c>
      <c r="B3197" t="s">
        <v>35</v>
      </c>
      <c r="C3197">
        <v>53609</v>
      </c>
      <c r="D3197">
        <v>118906</v>
      </c>
      <c r="E3197">
        <v>328984</v>
      </c>
      <c r="F3197">
        <v>122218</v>
      </c>
      <c r="G3197">
        <v>2.2180230931373401</v>
      </c>
      <c r="H3197">
        <f>+E3197/F3197</f>
        <v>2.6917802614999427</v>
      </c>
      <c r="I3197">
        <v>-0.13116974878458801</v>
      </c>
      <c r="J3197">
        <v>3.5512669011950403E-2</v>
      </c>
      <c r="K3197">
        <v>3.8920027017592899E-3</v>
      </c>
      <c r="N3197">
        <v>8.4500000000000005E-4</v>
      </c>
      <c r="O3197">
        <v>-4.934E-3</v>
      </c>
      <c r="P3197">
        <v>0.97142261266708396</v>
      </c>
      <c r="Q3197">
        <v>1.82190537452699E-2</v>
      </c>
      <c r="R3197">
        <v>400110.40625</v>
      </c>
      <c r="S3197">
        <v>0</v>
      </c>
      <c r="T3197">
        <v>1.5931081026792401E-2</v>
      </c>
      <c r="U3197">
        <v>9.9377259612083393E-2</v>
      </c>
      <c r="V3197">
        <v>0.99629094199124502</v>
      </c>
      <c r="W3197">
        <v>5.2377259612083303E-2</v>
      </c>
      <c r="X3197">
        <v>3.08261405672009E-3</v>
      </c>
      <c r="Z3197">
        <v>-0.166029448733097</v>
      </c>
      <c r="AA3197">
        <v>0.33143336093253101</v>
      </c>
      <c r="AB3197">
        <v>8.4771886559802698E-4</v>
      </c>
      <c r="AC3197" t="b">
        <v>0</v>
      </c>
      <c r="AF3197">
        <v>0</v>
      </c>
      <c r="AG3197">
        <v>13016</v>
      </c>
      <c r="AH3197" t="e">
        <f>VLOOKUP(B3197,AN:AN,1,0)</f>
        <v>#N/A</v>
      </c>
      <c r="AI3197" t="str">
        <f>IF(G3197&lt;=2,"&lt;=2",IF(G3197&lt;3,"2-3","&gt;=3"))</f>
        <v>2-3</v>
      </c>
      <c r="AJ3197">
        <f>G3197-H3197</f>
        <v>-0.47375716836260251</v>
      </c>
    </row>
    <row r="3198" spans="1:36" hidden="1" x14ac:dyDescent="0.3">
      <c r="A3198">
        <v>2021</v>
      </c>
      <c r="B3198" t="s">
        <v>31</v>
      </c>
      <c r="C3198">
        <v>93965</v>
      </c>
      <c r="D3198">
        <v>189259</v>
      </c>
      <c r="E3198">
        <v>493101</v>
      </c>
      <c r="F3198">
        <v>198188</v>
      </c>
      <c r="G3198">
        <v>2.0141435640930099</v>
      </c>
      <c r="H3198">
        <f>+E3198/F3198</f>
        <v>2.4880467031303612</v>
      </c>
      <c r="I3198">
        <v>3.2156011937409198E-3</v>
      </c>
      <c r="J3198">
        <v>-1.7488952726125401E-3</v>
      </c>
      <c r="K3198">
        <v>-3.33695615828037E-2</v>
      </c>
      <c r="N3198">
        <v>2.4130000000000002E-3</v>
      </c>
      <c r="O3198">
        <v>-7.6399999999999895E-4</v>
      </c>
      <c r="P3198">
        <v>0.96084487438201904</v>
      </c>
      <c r="Q3198">
        <v>1.1770784854888999E-2</v>
      </c>
      <c r="R3198">
        <v>696923.1875</v>
      </c>
      <c r="S3198">
        <v>0</v>
      </c>
      <c r="T3198">
        <v>-5.9050656855106397E-3</v>
      </c>
      <c r="U3198">
        <v>7.7541112899780301E-2</v>
      </c>
      <c r="V3198">
        <v>0.68264379358659399</v>
      </c>
      <c r="W3198">
        <v>3.0541112899780301E-2</v>
      </c>
      <c r="X3198">
        <v>1.92334263685854E-2</v>
      </c>
      <c r="Z3198">
        <v>-6.6295561729454097E-2</v>
      </c>
      <c r="AA3198">
        <v>-0.49572013942485998</v>
      </c>
      <c r="AB3198">
        <v>4.14513499322961E-4</v>
      </c>
      <c r="AC3198" t="b">
        <v>1</v>
      </c>
      <c r="AD3198">
        <v>5.3753154572931299E-3</v>
      </c>
      <c r="AE3198">
        <v>1.24116978099541E-2</v>
      </c>
      <c r="AF3198">
        <v>4.0622322933650196E-3</v>
      </c>
      <c r="AG3198">
        <v>36883</v>
      </c>
      <c r="AH3198" t="e">
        <f>VLOOKUP(B3198,AN:AN,1,0)</f>
        <v>#N/A</v>
      </c>
      <c r="AI3198" t="str">
        <f>IF(G3198&lt;=2,"&lt;=2",IF(G3198&lt;3,"2-3","&gt;=3"))</f>
        <v>2-3</v>
      </c>
      <c r="AJ3198">
        <f>G3198-H3198</f>
        <v>-0.47390313903735137</v>
      </c>
    </row>
    <row r="3199" spans="1:36" hidden="1" x14ac:dyDescent="0.3">
      <c r="A3199">
        <v>2016</v>
      </c>
      <c r="B3199" t="s">
        <v>185</v>
      </c>
      <c r="C3199">
        <v>132180</v>
      </c>
      <c r="D3199">
        <v>358987</v>
      </c>
      <c r="E3199">
        <v>866876</v>
      </c>
      <c r="F3199">
        <v>271764</v>
      </c>
      <c r="G3199">
        <v>2.71589499167801</v>
      </c>
      <c r="H3199">
        <f>+E3199/F3199</f>
        <v>3.189811748428784</v>
      </c>
      <c r="I3199">
        <v>-2.20259293083645E-2</v>
      </c>
      <c r="J3199">
        <v>7.4015744030474901E-4</v>
      </c>
      <c r="K3199">
        <v>6.1276179701089898E-3</v>
      </c>
      <c r="L3199">
        <v>0.12798984485864601</v>
      </c>
      <c r="M3199">
        <v>4.0435956791042997E-2</v>
      </c>
      <c r="N3199">
        <v>3.5839999999999999E-3</v>
      </c>
      <c r="O3199">
        <v>-4.2799999999999904E-3</v>
      </c>
      <c r="P3199">
        <v>0.93312358856201205</v>
      </c>
      <c r="Q3199">
        <v>1.4201760292054E-2</v>
      </c>
      <c r="R3199">
        <v>1203132</v>
      </c>
      <c r="S3199">
        <v>0</v>
      </c>
      <c r="T3199">
        <v>1.1316126212477601E-2</v>
      </c>
      <c r="U3199">
        <v>3.7553213536739301E-2</v>
      </c>
      <c r="V3199">
        <v>0.95708591423941003</v>
      </c>
      <c r="W3199">
        <v>2.45532135367393E-2</v>
      </c>
      <c r="X3199">
        <v>2.4214339327089301E-2</v>
      </c>
      <c r="Y3199">
        <v>0.28554914595819397</v>
      </c>
      <c r="Z3199">
        <v>1.83535750801266E-2</v>
      </c>
      <c r="AA3199">
        <v>1.8552899255598301</v>
      </c>
      <c r="AB3199">
        <v>5.0582514766830901E-4</v>
      </c>
      <c r="AC3199" t="b">
        <v>0</v>
      </c>
      <c r="AD3199">
        <v>-1.9813781161327499E-3</v>
      </c>
      <c r="AE3199">
        <v>1.38521791457628E-2</v>
      </c>
      <c r="AF3199">
        <v>5.3748001174819697E-2</v>
      </c>
      <c r="AG3199">
        <v>62770</v>
      </c>
      <c r="AH3199" t="e">
        <f>VLOOKUP(B3199,AN:AN,1,0)</f>
        <v>#N/A</v>
      </c>
      <c r="AI3199" t="str">
        <f>IF(G3199&lt;=2,"&lt;=2",IF(G3199&lt;3,"2-3","&gt;=3"))</f>
        <v>2-3</v>
      </c>
      <c r="AJ3199">
        <f>G3199-H3199</f>
        <v>-0.47391675675077405</v>
      </c>
    </row>
    <row r="3200" spans="1:36" hidden="1" x14ac:dyDescent="0.3">
      <c r="A3200">
        <v>2007</v>
      </c>
      <c r="B3200" t="s">
        <v>97</v>
      </c>
      <c r="C3200">
        <v>140683</v>
      </c>
      <c r="D3200">
        <v>307250</v>
      </c>
      <c r="E3200">
        <v>836241</v>
      </c>
      <c r="F3200">
        <v>314623</v>
      </c>
      <c r="G3200">
        <v>2.1839881151240701</v>
      </c>
      <c r="H3200">
        <f>+E3200/F3200</f>
        <v>2.6579143927812017</v>
      </c>
      <c r="I3200">
        <v>1.46977138656661E-3</v>
      </c>
      <c r="J3200">
        <v>-8.4012467414140701E-4</v>
      </c>
      <c r="K3200">
        <v>-3.0464451584964899E-2</v>
      </c>
      <c r="L3200">
        <v>-0.111917927974835</v>
      </c>
      <c r="M3200">
        <v>-2.01197166461498E-2</v>
      </c>
      <c r="N3200">
        <v>2.2109999999999999E-3</v>
      </c>
      <c r="O3200">
        <v>1.9849999999999998E-3</v>
      </c>
      <c r="P3200">
        <v>0.93727266788482699</v>
      </c>
      <c r="Q3200">
        <v>-3.4750103950500402E-3</v>
      </c>
      <c r="R3200">
        <v>1199897</v>
      </c>
      <c r="S3200">
        <v>0</v>
      </c>
      <c r="T3200">
        <v>-2.2124018520116799E-2</v>
      </c>
      <c r="U3200">
        <v>6.6397935152053798E-3</v>
      </c>
      <c r="V3200">
        <v>1.0514829772607699</v>
      </c>
      <c r="W3200">
        <v>-2.2360206484794601E-2</v>
      </c>
      <c r="X3200">
        <v>9.3488915633230408E-3</v>
      </c>
      <c r="Y3200">
        <v>1.9851747475919099E-2</v>
      </c>
      <c r="AA3200">
        <v>0.42449731132174701</v>
      </c>
      <c r="AB3200">
        <v>7.32562398618596E-4</v>
      </c>
      <c r="AC3200" t="b">
        <v>1</v>
      </c>
      <c r="AF3200">
        <v>7.7093471473671299E-3</v>
      </c>
      <c r="AG3200">
        <v>57869</v>
      </c>
      <c r="AH3200" t="str">
        <f>VLOOKUP(B3200,AN:AN,1,0)</f>
        <v>Hartford - CT</v>
      </c>
      <c r="AI3200" t="str">
        <f>IF(G3200&lt;=2,"&lt;=2",IF(G3200&lt;3,"2-3","&gt;=3"))</f>
        <v>2-3</v>
      </c>
      <c r="AJ3200">
        <f>G3200-H3200</f>
        <v>-0.47392627765713158</v>
      </c>
    </row>
    <row r="3201" spans="1:36" hidden="1" x14ac:dyDescent="0.3">
      <c r="A3201">
        <v>2021</v>
      </c>
      <c r="B3201" t="s">
        <v>209</v>
      </c>
      <c r="C3201">
        <v>88792</v>
      </c>
      <c r="D3201">
        <v>175845</v>
      </c>
      <c r="E3201">
        <v>460842</v>
      </c>
      <c r="F3201">
        <v>187757</v>
      </c>
      <c r="G3201">
        <v>1.9804149022434401</v>
      </c>
      <c r="H3201">
        <f>+E3201/F3201</f>
        <v>2.4544597538307493</v>
      </c>
      <c r="I3201">
        <v>-8.2989757176675401E-3</v>
      </c>
      <c r="J3201">
        <v>1.6651464626193001E-2</v>
      </c>
      <c r="K3201">
        <v>-1.4969201683998E-2</v>
      </c>
      <c r="N3201">
        <v>2.9E-5</v>
      </c>
      <c r="O3201">
        <v>-4.6759999999999996E-3</v>
      </c>
      <c r="P3201">
        <v>0.95619726181030296</v>
      </c>
      <c r="Q3201">
        <v>5.9160590171819499E-3</v>
      </c>
      <c r="R3201">
        <v>656783.375</v>
      </c>
      <c r="S3201">
        <v>3.2759544940139302E-4</v>
      </c>
      <c r="T3201">
        <v>-3.1538199633359902E-2</v>
      </c>
      <c r="U3201">
        <v>5.1907978951931E-2</v>
      </c>
      <c r="V3201">
        <v>0.81179261940027403</v>
      </c>
      <c r="W3201">
        <v>4.9079789519309996E-3</v>
      </c>
      <c r="X3201">
        <v>6.10518792066233E-3</v>
      </c>
      <c r="Z3201">
        <v>-9.4447041001718801E-2</v>
      </c>
      <c r="AA3201">
        <v>-0.341853317832163</v>
      </c>
      <c r="AB3201">
        <v>7.4453511227589404E-4</v>
      </c>
      <c r="AC3201" t="b">
        <v>0</v>
      </c>
      <c r="AD3201">
        <v>7.0519152151675103E-3</v>
      </c>
      <c r="AE3201">
        <v>1.0971654086097999E-2</v>
      </c>
      <c r="AF3201">
        <v>6.55190898802787E-3</v>
      </c>
      <c r="AG3201">
        <v>33783</v>
      </c>
      <c r="AH3201" t="e">
        <f>VLOOKUP(B3201,AN:AN,1,0)</f>
        <v>#N/A</v>
      </c>
      <c r="AI3201" t="str">
        <f>IF(G3201&lt;=2,"&lt;=2",IF(G3201&lt;3,"2-3","&gt;=3"))</f>
        <v>&lt;=2</v>
      </c>
      <c r="AJ3201">
        <f>G3201-H3201</f>
        <v>-0.47404485158730925</v>
      </c>
    </row>
    <row r="3202" spans="1:36" hidden="1" x14ac:dyDescent="0.3">
      <c r="A3202">
        <v>2023</v>
      </c>
      <c r="B3202" t="s">
        <v>116</v>
      </c>
      <c r="C3202">
        <v>63481</v>
      </c>
      <c r="D3202">
        <v>141295</v>
      </c>
      <c r="E3202">
        <v>400086</v>
      </c>
      <c r="F3202">
        <v>148188</v>
      </c>
      <c r="G3202">
        <v>2.2257840928781798</v>
      </c>
      <c r="H3202">
        <f>+E3202/F3202</f>
        <v>2.6998542392096527</v>
      </c>
      <c r="I3202">
        <v>4.0249511737977001E-2</v>
      </c>
      <c r="N3202">
        <v>4.9299999999999995E-4</v>
      </c>
      <c r="O3202">
        <v>-3.1870000000000002E-3</v>
      </c>
      <c r="P3202">
        <v>0.97427380084991499</v>
      </c>
      <c r="Q3202">
        <v>3.58927249908502E-3</v>
      </c>
      <c r="R3202">
        <v>560833.3125</v>
      </c>
      <c r="S3202">
        <v>0</v>
      </c>
      <c r="T3202">
        <v>1.7552343197166798E-2</v>
      </c>
      <c r="U3202">
        <v>4.0254525840282399E-2</v>
      </c>
      <c r="V3202">
        <v>0.80957744047935098</v>
      </c>
      <c r="W3202">
        <v>-7.4547415971760295E-4</v>
      </c>
      <c r="X3202">
        <v>2.6367831245879998E-3</v>
      </c>
      <c r="Z3202">
        <v>7.9407953606817905E-4</v>
      </c>
      <c r="AA3202">
        <v>0.56436334294336299</v>
      </c>
      <c r="AB3202">
        <v>3.2959789057349998E-4</v>
      </c>
      <c r="AC3202" t="b">
        <v>1</v>
      </c>
      <c r="AF3202">
        <v>3.5651505163700199E-2</v>
      </c>
      <c r="AG3202">
        <v>18252</v>
      </c>
      <c r="AH3202" t="e">
        <f>VLOOKUP(B3202,AN:AN,1,0)</f>
        <v>#N/A</v>
      </c>
      <c r="AI3202" t="str">
        <f>IF(G3202&lt;=2,"&lt;=2",IF(G3202&lt;3,"2-3","&gt;=3"))</f>
        <v>2-3</v>
      </c>
      <c r="AJ3202">
        <f>G3202-H3202</f>
        <v>-0.47407014633147293</v>
      </c>
    </row>
    <row r="3203" spans="1:36" x14ac:dyDescent="0.3">
      <c r="A3203">
        <v>2018</v>
      </c>
      <c r="B3203" t="s">
        <v>69</v>
      </c>
      <c r="C3203">
        <v>1058488</v>
      </c>
      <c r="D3203">
        <v>2714210</v>
      </c>
      <c r="E3203">
        <v>4606047</v>
      </c>
      <c r="F3203">
        <v>1515965</v>
      </c>
      <c r="G3203">
        <v>2.5642331325437699</v>
      </c>
      <c r="H3203">
        <f>+E3203/F3203</f>
        <v>3.0383597246638279</v>
      </c>
      <c r="I3203">
        <v>-1.36531880096586E-3</v>
      </c>
      <c r="J3203">
        <v>3.3537335693836399E-3</v>
      </c>
      <c r="K3203">
        <v>2.0495350629091299E-2</v>
      </c>
      <c r="L3203">
        <v>2.87639124765997E-2</v>
      </c>
      <c r="M3203">
        <v>5.0468165427451197E-3</v>
      </c>
      <c r="N3203">
        <v>3.6579999999999998E-3</v>
      </c>
      <c r="O3203">
        <v>8.2799999999999898E-4</v>
      </c>
      <c r="P3203">
        <v>0.911313116550446</v>
      </c>
      <c r="Q3203">
        <v>7.4380636215298703E-4</v>
      </c>
      <c r="R3203">
        <v>7528420</v>
      </c>
      <c r="S3203">
        <v>6.9510767706216397E-4</v>
      </c>
      <c r="T3203">
        <v>-4.9514546990394896E-3</v>
      </c>
      <c r="U3203">
        <v>2.7579393237829201E-2</v>
      </c>
      <c r="V3203">
        <v>0.935330835430906</v>
      </c>
      <c r="W3203">
        <v>3.5793932378292001E-3</v>
      </c>
      <c r="X3203">
        <v>3.3633732828757902E-2</v>
      </c>
      <c r="Y3203">
        <v>0.173524522628105</v>
      </c>
      <c r="Z3203">
        <v>-5.0948968094042899E-3</v>
      </c>
      <c r="AA3203">
        <v>1.5901040997578599</v>
      </c>
      <c r="AB3203">
        <v>3.0016013327684301E-4</v>
      </c>
      <c r="AC3203" t="b">
        <v>0</v>
      </c>
      <c r="AD3203">
        <v>2.5273922190453802E-3</v>
      </c>
      <c r="AE3203">
        <v>1.02118372779414E-2</v>
      </c>
      <c r="AF3203">
        <v>4.0747097135553099E-2</v>
      </c>
      <c r="AG3203">
        <v>719714</v>
      </c>
      <c r="AH3203" t="str">
        <f>VLOOKUP(B3203,AN:AN,1,0)</f>
        <v>Dallas-Fort Worth - TX</v>
      </c>
      <c r="AI3203" t="str">
        <f>IF(G3203&lt;=2,"&lt;=2",IF(G3203&lt;3,"2-3","&gt;=3"))</f>
        <v>2-3</v>
      </c>
      <c r="AJ3203">
        <f>G3203-H3203</f>
        <v>-0.47412659212005792</v>
      </c>
    </row>
    <row r="3204" spans="1:36" hidden="1" x14ac:dyDescent="0.3">
      <c r="A3204">
        <v>2006</v>
      </c>
      <c r="B3204" t="s">
        <v>96</v>
      </c>
      <c r="C3204">
        <v>65480</v>
      </c>
      <c r="D3204">
        <v>135713</v>
      </c>
      <c r="E3204">
        <v>370873</v>
      </c>
      <c r="F3204">
        <v>145617</v>
      </c>
      <c r="G3204">
        <v>2.0725870494807501</v>
      </c>
      <c r="H3204">
        <f>+E3204/F3204</f>
        <v>2.5469072979116447</v>
      </c>
      <c r="I3204">
        <v>-2.0369163927097901E-2</v>
      </c>
      <c r="J3204">
        <v>3.0582696199417002E-3</v>
      </c>
      <c r="K3204">
        <v>2.8220816552638902E-3</v>
      </c>
      <c r="L3204">
        <v>-6.9626323379576194E-2</v>
      </c>
      <c r="M3204">
        <v>1.7238214612006999E-2</v>
      </c>
      <c r="N3204">
        <v>7.0499999999999998E-3</v>
      </c>
      <c r="O3204">
        <v>2.9139999999999999E-3</v>
      </c>
      <c r="P3204">
        <v>0.94032537937164296</v>
      </c>
      <c r="Q3204">
        <v>2.3241281509398901E-2</v>
      </c>
      <c r="R3204">
        <v>533488</v>
      </c>
      <c r="S3204">
        <v>0</v>
      </c>
      <c r="T3204">
        <v>-8.4326546639204008E-3</v>
      </c>
      <c r="U3204">
        <v>3.0762033537030199E-2</v>
      </c>
      <c r="V3204">
        <v>0.74334227881007697</v>
      </c>
      <c r="W3204">
        <v>-1.2379664629697999E-3</v>
      </c>
      <c r="X3204">
        <v>1.78126714786205E-2</v>
      </c>
      <c r="Y3204">
        <v>7.9348826641615897E-2</v>
      </c>
      <c r="AA3204">
        <v>1.1599045074530001</v>
      </c>
      <c r="AB3204">
        <v>2.9547085391076701E-4</v>
      </c>
      <c r="AC3204" t="b">
        <v>0</v>
      </c>
      <c r="AF3204">
        <v>1.94588662361234E-2</v>
      </c>
      <c r="AG3204">
        <v>24113</v>
      </c>
      <c r="AH3204" t="e">
        <f>VLOOKUP(B3204,AN:AN,1,0)</f>
        <v>#N/A</v>
      </c>
      <c r="AI3204" t="str">
        <f>IF(G3204&lt;=2,"&lt;=2",IF(G3204&lt;3,"2-3","&gt;=3"))</f>
        <v>2-3</v>
      </c>
      <c r="AJ3204">
        <f>G3204-H3204</f>
        <v>-0.4743202484308946</v>
      </c>
    </row>
    <row r="3205" spans="1:36" hidden="1" x14ac:dyDescent="0.3">
      <c r="A3205">
        <v>2006</v>
      </c>
      <c r="B3205" t="s">
        <v>198</v>
      </c>
      <c r="C3205">
        <v>474754</v>
      </c>
      <c r="D3205">
        <v>1031895</v>
      </c>
      <c r="E3205">
        <v>2167372</v>
      </c>
      <c r="F3205">
        <v>818484</v>
      </c>
      <c r="G3205">
        <v>2.1735361892685399</v>
      </c>
      <c r="H3205">
        <f>+E3205/F3205</f>
        <v>2.6480322156572393</v>
      </c>
      <c r="I3205">
        <v>1.23432957287663E-2</v>
      </c>
      <c r="J3205">
        <v>3.8713064044714002E-2</v>
      </c>
      <c r="K3205">
        <v>3.84768760800362E-2</v>
      </c>
      <c r="L3205">
        <v>-5.3151034250855302E-2</v>
      </c>
      <c r="M3205">
        <v>3.3713503740727901E-2</v>
      </c>
      <c r="N3205">
        <v>3.79E-3</v>
      </c>
      <c r="O3205">
        <v>-3.3099999999999899E-4</v>
      </c>
      <c r="P3205">
        <v>0.94816577434539795</v>
      </c>
      <c r="Q3205">
        <v>7.8707933425899903E-3</v>
      </c>
      <c r="R3205">
        <v>3268743</v>
      </c>
      <c r="S3205">
        <v>3.3950432368741598E-4</v>
      </c>
      <c r="T3205">
        <v>2.07200162112713E-2</v>
      </c>
      <c r="U3205">
        <v>5.9914704412221902E-2</v>
      </c>
      <c r="V3205">
        <v>1.3132380258978</v>
      </c>
      <c r="W3205">
        <v>2.7914704412221901E-2</v>
      </c>
      <c r="X3205">
        <v>1.36999980029157E-2</v>
      </c>
      <c r="Y3205">
        <v>5.63888272375749E-2</v>
      </c>
      <c r="AA3205">
        <v>1.74115873273275</v>
      </c>
      <c r="AB3205">
        <v>1.3859764743474499E-3</v>
      </c>
      <c r="AC3205" t="b">
        <v>1</v>
      </c>
      <c r="AF3205">
        <v>1.2078365586244E-2</v>
      </c>
      <c r="AG3205">
        <v>253795</v>
      </c>
      <c r="AH3205" t="str">
        <f>VLOOKUP(B3205,AN:AN,1,0)</f>
        <v>Seattle - WA</v>
      </c>
      <c r="AI3205" t="str">
        <f>IF(G3205&lt;=2,"&lt;=2",IF(G3205&lt;3,"2-3","&gt;=3"))</f>
        <v>2-3</v>
      </c>
      <c r="AJ3205">
        <f>G3205-H3205</f>
        <v>-0.47449602638869948</v>
      </c>
    </row>
    <row r="3206" spans="1:36" hidden="1" x14ac:dyDescent="0.3">
      <c r="A3206">
        <v>2017</v>
      </c>
      <c r="B3206" t="s">
        <v>54</v>
      </c>
      <c r="C3206">
        <v>164543</v>
      </c>
      <c r="D3206">
        <v>331426</v>
      </c>
      <c r="E3206">
        <v>772843</v>
      </c>
      <c r="F3206">
        <v>310508</v>
      </c>
      <c r="G3206">
        <v>2.0142212066146801</v>
      </c>
      <c r="H3206">
        <f>+E3206/F3206</f>
        <v>2.4889632473237406</v>
      </c>
      <c r="I3206">
        <v>-1.92048131293832E-2</v>
      </c>
      <c r="J3206">
        <v>-9.1872010380029904E-3</v>
      </c>
      <c r="K3206">
        <v>-6.5635310113429997E-4</v>
      </c>
      <c r="L3206">
        <v>-1.40334387719631E-2</v>
      </c>
      <c r="M3206">
        <v>-6.4579199999570902E-2</v>
      </c>
      <c r="N3206">
        <v>2.715E-3</v>
      </c>
      <c r="O3206">
        <v>-1.8189999999999899E-3</v>
      </c>
      <c r="P3206">
        <v>0.93752056360244795</v>
      </c>
      <c r="Q3206">
        <v>2.7619600296029299E-3</v>
      </c>
      <c r="R3206">
        <v>1160267</v>
      </c>
      <c r="S3206">
        <v>0</v>
      </c>
      <c r="T3206">
        <v>-3.6361552774906501E-3</v>
      </c>
      <c r="U3206">
        <v>2.27513052523136E-2</v>
      </c>
      <c r="V3206">
        <v>0.81513087274999796</v>
      </c>
      <c r="W3206">
        <v>1.75130525231359E-3</v>
      </c>
      <c r="X3206">
        <v>2.54097350585335E-2</v>
      </c>
      <c r="Y3206">
        <v>0.10152891138171501</v>
      </c>
      <c r="Z3206">
        <v>-2.8953852060259098E-2</v>
      </c>
      <c r="AA3206">
        <v>0.32407595551824298</v>
      </c>
      <c r="AB3206">
        <v>9.6118299445471301E-4</v>
      </c>
      <c r="AC3206" t="b">
        <v>0</v>
      </c>
      <c r="AD3206">
        <v>6.4859766664991797E-3</v>
      </c>
      <c r="AE3206">
        <v>1.2327335001340201E-2</v>
      </c>
      <c r="AF3206">
        <v>3.0585335797905101E-2</v>
      </c>
      <c r="AG3206">
        <v>41606</v>
      </c>
      <c r="AH3206" t="e">
        <f>VLOOKUP(B3206,AN:AN,1,0)</f>
        <v>#N/A</v>
      </c>
      <c r="AI3206" t="str">
        <f>IF(G3206&lt;=2,"&lt;=2",IF(G3206&lt;3,"2-3","&gt;=3"))</f>
        <v>2-3</v>
      </c>
      <c r="AJ3206">
        <f>G3206-H3206</f>
        <v>-0.47474204070906056</v>
      </c>
    </row>
    <row r="3207" spans="1:36" hidden="1" x14ac:dyDescent="0.3">
      <c r="A3207">
        <v>2019</v>
      </c>
      <c r="B3207" t="s">
        <v>198</v>
      </c>
      <c r="C3207">
        <v>624343</v>
      </c>
      <c r="D3207">
        <v>1407586</v>
      </c>
      <c r="E3207">
        <v>2502761</v>
      </c>
      <c r="F3207">
        <v>916903</v>
      </c>
      <c r="G3207">
        <v>2.2545075383242801</v>
      </c>
      <c r="H3207">
        <f>+E3207/F3207</f>
        <v>2.729580991664331</v>
      </c>
      <c r="I3207">
        <v>-2.82531898845443E-2</v>
      </c>
      <c r="J3207">
        <v>-5.2661608904600102E-2</v>
      </c>
      <c r="K3207">
        <v>-3.2613824948668498E-2</v>
      </c>
      <c r="N3207">
        <v>6.8399999999999997E-3</v>
      </c>
      <c r="O3207">
        <v>2.8370000000000001E-3</v>
      </c>
      <c r="P3207">
        <v>0.93953669071197499</v>
      </c>
      <c r="Q3207">
        <v>3.8203001022339899E-3</v>
      </c>
      <c r="R3207">
        <v>3996570</v>
      </c>
      <c r="S3207">
        <v>7.9940391617420298E-4</v>
      </c>
      <c r="T3207">
        <v>1.26129500567912E-2</v>
      </c>
      <c r="U3207">
        <v>4.7754567116498899E-2</v>
      </c>
      <c r="V3207">
        <v>1.4726746144392699</v>
      </c>
      <c r="W3207">
        <v>2.97545671164989E-2</v>
      </c>
      <c r="X3207">
        <v>3.6305004268515198E-2</v>
      </c>
      <c r="Z3207">
        <v>-3.9493586232728001E-2</v>
      </c>
      <c r="AA3207">
        <v>1.0716211336008601</v>
      </c>
      <c r="AB3207">
        <v>1.27602964732712E-3</v>
      </c>
      <c r="AC3207" t="b">
        <v>0</v>
      </c>
      <c r="AD3207">
        <v>7.7606643673330403E-3</v>
      </c>
      <c r="AE3207">
        <v>1.01204282672391E-2</v>
      </c>
      <c r="AF3207">
        <v>3.0603595205989799E-2</v>
      </c>
      <c r="AG3207">
        <v>343532</v>
      </c>
      <c r="AH3207" t="str">
        <f>VLOOKUP(B3207,AN:AN,1,0)</f>
        <v>Seattle - WA</v>
      </c>
      <c r="AI3207" t="str">
        <f>IF(G3207&lt;=2,"&lt;=2",IF(G3207&lt;3,"2-3","&gt;=3"))</f>
        <v>2-3</v>
      </c>
      <c r="AJ3207">
        <f>G3207-H3207</f>
        <v>-0.47507345334005091</v>
      </c>
    </row>
    <row r="3208" spans="1:36" hidden="1" x14ac:dyDescent="0.3">
      <c r="A3208">
        <v>2014</v>
      </c>
      <c r="B3208" t="s">
        <v>77</v>
      </c>
      <c r="C3208">
        <v>98648</v>
      </c>
      <c r="D3208">
        <v>286739</v>
      </c>
      <c r="E3208">
        <v>531229</v>
      </c>
      <c r="F3208">
        <v>157086</v>
      </c>
      <c r="G3208">
        <v>2.90668842754034</v>
      </c>
      <c r="H3208">
        <f>+E3208/F3208</f>
        <v>3.3817717683307231</v>
      </c>
      <c r="I3208">
        <v>-1.6482376190915801E-2</v>
      </c>
      <c r="J3208">
        <v>-3.6646241787820999E-2</v>
      </c>
      <c r="K3208">
        <v>-6.4418523795902703E-3</v>
      </c>
      <c r="L3208">
        <v>1.1194797281175801E-2</v>
      </c>
      <c r="M3208">
        <v>-6.3306604977697106E-2</v>
      </c>
      <c r="N3208">
        <v>-3.62E-3</v>
      </c>
      <c r="O3208">
        <v>-6.7349999999999997E-3</v>
      </c>
      <c r="P3208">
        <v>0.90750926733017001</v>
      </c>
      <c r="Q3208">
        <v>-8.4036588668801005E-4</v>
      </c>
      <c r="R3208">
        <v>846604.1875</v>
      </c>
      <c r="S3208">
        <v>0</v>
      </c>
      <c r="T3208">
        <v>-1.25888870097696E-2</v>
      </c>
      <c r="U3208">
        <v>6.0463794507086303E-3</v>
      </c>
      <c r="V3208">
        <v>0.63293319075368304</v>
      </c>
      <c r="W3208">
        <v>-9.9536205492913692E-3</v>
      </c>
      <c r="X3208">
        <v>1.16068880220721E-2</v>
      </c>
      <c r="Y3208">
        <v>5.8638312364523902E-2</v>
      </c>
      <c r="Z3208">
        <v>8.3969730347571696E-3</v>
      </c>
      <c r="AA3208">
        <v>0.47614222656331401</v>
      </c>
      <c r="AB3208">
        <v>2.3784606602606699E-4</v>
      </c>
      <c r="AC3208" t="b">
        <v>0</v>
      </c>
      <c r="AF3208">
        <v>1.1178765103225101E-2</v>
      </c>
      <c r="AG3208">
        <v>42532</v>
      </c>
      <c r="AH3208" t="e">
        <f>VLOOKUP(B3208,AN:AN,1,0)</f>
        <v>#N/A</v>
      </c>
      <c r="AI3208" t="str">
        <f>IF(G3208&lt;=2,"&lt;=2",IF(G3208&lt;3,"2-3","&gt;=3"))</f>
        <v>2-3</v>
      </c>
      <c r="AJ3208">
        <f>G3208-H3208</f>
        <v>-0.47508334079038317</v>
      </c>
    </row>
    <row r="3209" spans="1:36" hidden="1" x14ac:dyDescent="0.3">
      <c r="A3209">
        <v>2006</v>
      </c>
      <c r="B3209" t="s">
        <v>48</v>
      </c>
      <c r="C3209">
        <v>20220</v>
      </c>
      <c r="D3209">
        <v>42095</v>
      </c>
      <c r="E3209">
        <v>106065</v>
      </c>
      <c r="F3209">
        <v>41480</v>
      </c>
      <c r="G3209">
        <v>2.0818496538081099</v>
      </c>
      <c r="H3209">
        <f>+E3209/F3209</f>
        <v>2.5570154291224685</v>
      </c>
      <c r="I3209">
        <v>-3.2634491822962401E-2</v>
      </c>
      <c r="J3209">
        <v>-8.2554966211319004E-3</v>
      </c>
      <c r="K3209">
        <v>-8.4916845858097004E-3</v>
      </c>
      <c r="L3209">
        <v>-8.8060765319038101E-2</v>
      </c>
      <c r="M3209">
        <v>-1.19622732745489E-3</v>
      </c>
      <c r="N3209">
        <v>2.0339999999999998E-3</v>
      </c>
      <c r="O3209">
        <v>4.2899999999999899E-4</v>
      </c>
      <c r="P3209">
        <v>0.889248847961426</v>
      </c>
      <c r="Q3209">
        <v>8.8239908218390398E-3</v>
      </c>
      <c r="R3209">
        <v>180268.796875</v>
      </c>
      <c r="S3209">
        <v>0</v>
      </c>
      <c r="T3209">
        <v>-1.9163535907864501E-2</v>
      </c>
      <c r="U3209">
        <v>2.0031152293086101E-2</v>
      </c>
      <c r="V3209">
        <v>0.66900805092907001</v>
      </c>
      <c r="W3209">
        <v>-1.19688477069139E-2</v>
      </c>
      <c r="X3209">
        <v>0</v>
      </c>
      <c r="Y3209">
        <v>2.0051628498159401E-2</v>
      </c>
      <c r="AA3209">
        <v>1.45625014729671</v>
      </c>
      <c r="AB3209">
        <v>0</v>
      </c>
      <c r="AC3209" t="b">
        <v>0</v>
      </c>
      <c r="AF3209">
        <v>1.54175588865096E-2</v>
      </c>
      <c r="AG3209">
        <v>9340</v>
      </c>
      <c r="AH3209" t="e">
        <f>VLOOKUP(B3209,AN:AN,1,0)</f>
        <v>#N/A</v>
      </c>
      <c r="AI3209" t="str">
        <f>IF(G3209&lt;=2,"&lt;=2",IF(G3209&lt;3,"2-3","&gt;=3"))</f>
        <v>2-3</v>
      </c>
      <c r="AJ3209">
        <f>G3209-H3209</f>
        <v>-0.47516577531435855</v>
      </c>
    </row>
    <row r="3210" spans="1:36" hidden="1" x14ac:dyDescent="0.3">
      <c r="A3210">
        <v>2008</v>
      </c>
      <c r="B3210" t="s">
        <v>167</v>
      </c>
      <c r="C3210">
        <v>291206</v>
      </c>
      <c r="D3210">
        <v>669721</v>
      </c>
      <c r="E3210">
        <v>1515098</v>
      </c>
      <c r="F3210">
        <v>545982</v>
      </c>
      <c r="G3210">
        <v>2.2998186850545599</v>
      </c>
      <c r="H3210">
        <f>+E3210/F3210</f>
        <v>2.7749962452974639</v>
      </c>
      <c r="I3210">
        <v>-9.1570052175948598E-3</v>
      </c>
      <c r="J3210">
        <v>-1.37777458876371E-2</v>
      </c>
      <c r="K3210">
        <v>-4.0344447553157803E-2</v>
      </c>
      <c r="L3210">
        <v>-2.7598991915583598E-2</v>
      </c>
      <c r="M3210">
        <v>2.8869783040136002E-2</v>
      </c>
      <c r="N3210">
        <v>-1.6900000000000001E-3</v>
      </c>
      <c r="O3210">
        <v>-8.4199999999999998E-4</v>
      </c>
      <c r="P3210">
        <v>0.943206787109375</v>
      </c>
      <c r="Q3210">
        <v>-1.2721776962279999E-2</v>
      </c>
      <c r="R3210">
        <v>2181417</v>
      </c>
      <c r="S3210">
        <v>8.6095566078346901E-4</v>
      </c>
      <c r="T3210">
        <v>9.2807258479296797E-3</v>
      </c>
      <c r="U3210">
        <v>1.7656398937106101E-2</v>
      </c>
      <c r="V3210">
        <v>1.01298938079072</v>
      </c>
      <c r="W3210">
        <v>-2.0343601062893801E-2</v>
      </c>
      <c r="X3210">
        <v>1.46552379023068E-2</v>
      </c>
      <c r="Y3210">
        <v>5.8792771771378899E-2</v>
      </c>
      <c r="AA3210">
        <v>1.62338055595672</v>
      </c>
      <c r="AB3210">
        <v>9.5591400572282205E-4</v>
      </c>
      <c r="AC3210" t="b">
        <v>0</v>
      </c>
      <c r="AF3210">
        <v>1.9016991213187801E-2</v>
      </c>
      <c r="AG3210">
        <v>160279</v>
      </c>
      <c r="AH3210" t="str">
        <f>VLOOKUP(B3210,AN:AN,1,0)</f>
        <v>Portland - OR</v>
      </c>
      <c r="AI3210" t="str">
        <f>IF(G3210&lt;=2,"&lt;=2",IF(G3210&lt;3,"2-3","&gt;=3"))</f>
        <v>2-3</v>
      </c>
      <c r="AJ3210">
        <f>G3210-H3210</f>
        <v>-0.47517756024290403</v>
      </c>
    </row>
    <row r="3211" spans="1:36" hidden="1" x14ac:dyDescent="0.3">
      <c r="A3211">
        <v>2013</v>
      </c>
      <c r="B3211" t="s">
        <v>36</v>
      </c>
      <c r="C3211">
        <v>55559</v>
      </c>
      <c r="D3211">
        <v>119580</v>
      </c>
      <c r="E3211">
        <v>215913</v>
      </c>
      <c r="F3211">
        <v>82169</v>
      </c>
      <c r="G3211">
        <v>2.1523065569934601</v>
      </c>
      <c r="H3211">
        <f>+E3211/F3211</f>
        <v>2.6276698024802543</v>
      </c>
      <c r="I3211">
        <v>-5.6104311896145197E-2</v>
      </c>
      <c r="J3211">
        <v>1.2130758725106701E-2</v>
      </c>
      <c r="K3211">
        <v>1.4766025185585001E-2</v>
      </c>
      <c r="L3211">
        <v>0.10221206694841301</v>
      </c>
      <c r="M3211">
        <v>4.2217015288769998E-2</v>
      </c>
      <c r="N3211">
        <v>2.8600000000000001E-4</v>
      </c>
      <c r="O3211">
        <v>-1.5740000000000001E-3</v>
      </c>
      <c r="P3211">
        <v>0.96419858932495095</v>
      </c>
      <c r="Q3211">
        <v>1.2166500091549399E-3</v>
      </c>
      <c r="R3211">
        <v>359271.40625</v>
      </c>
      <c r="S3211">
        <v>0</v>
      </c>
      <c r="T3211">
        <v>5.7384371757507498E-3</v>
      </c>
      <c r="U3211">
        <v>2.6443546637892699E-2</v>
      </c>
      <c r="V3211">
        <v>0.85026838327648102</v>
      </c>
      <c r="W3211">
        <v>1.1443546637892699E-2</v>
      </c>
      <c r="X3211">
        <v>0</v>
      </c>
      <c r="Y3211">
        <v>4.5614695976304201E-2</v>
      </c>
      <c r="Z3211">
        <v>4.2685595320628301E-2</v>
      </c>
      <c r="AA3211">
        <v>1.2172640515324999</v>
      </c>
      <c r="AB3211">
        <v>6.0814194748515401E-4</v>
      </c>
      <c r="AC3211" t="b">
        <v>0</v>
      </c>
      <c r="AF3211">
        <v>3.93503613078629E-3</v>
      </c>
      <c r="AG3211">
        <v>27954</v>
      </c>
      <c r="AH3211" t="e">
        <f>VLOOKUP(B3211,AN:AN,1,0)</f>
        <v>#N/A</v>
      </c>
      <c r="AI3211" t="str">
        <f>IF(G3211&lt;=2,"&lt;=2",IF(G3211&lt;3,"2-3","&gt;=3"))</f>
        <v>2-3</v>
      </c>
      <c r="AJ3211">
        <f>G3211-H3211</f>
        <v>-0.47536324548679421</v>
      </c>
    </row>
    <row r="3212" spans="1:36" hidden="1" x14ac:dyDescent="0.3">
      <c r="A3212">
        <v>2023</v>
      </c>
      <c r="B3212" t="s">
        <v>46</v>
      </c>
      <c r="C3212">
        <v>134714</v>
      </c>
      <c r="D3212">
        <v>284236</v>
      </c>
      <c r="E3212">
        <v>847665</v>
      </c>
      <c r="F3212">
        <v>327852</v>
      </c>
      <c r="G3212">
        <v>2.1099217601734002</v>
      </c>
      <c r="H3212">
        <f>+E3212/F3212</f>
        <v>2.585511145272867</v>
      </c>
      <c r="I3212">
        <v>-3.7339273255837399E-2</v>
      </c>
      <c r="N3212">
        <v>1.6799999999999999E-4</v>
      </c>
      <c r="O3212">
        <v>1.35199999999999E-2</v>
      </c>
      <c r="P3212">
        <v>0.87808895111083995</v>
      </c>
      <c r="Q3212">
        <v>-1.5553593635559E-2</v>
      </c>
      <c r="R3212">
        <v>1187541</v>
      </c>
      <c r="S3212">
        <v>0</v>
      </c>
      <c r="T3212">
        <v>-1.439546700567E-2</v>
      </c>
      <c r="U3212">
        <v>8.3067156374454498E-3</v>
      </c>
      <c r="V3212">
        <v>0.68376473013458705</v>
      </c>
      <c r="W3212">
        <v>-3.2693284362554503E-2</v>
      </c>
      <c r="X3212">
        <v>2.49808020812111E-2</v>
      </c>
      <c r="Z3212">
        <v>-0.11664938373082399</v>
      </c>
      <c r="AA3212">
        <v>0.44235399992049701</v>
      </c>
      <c r="AB3212">
        <v>2.9776363835822499E-4</v>
      </c>
      <c r="AC3212" t="b">
        <v>0</v>
      </c>
      <c r="AF3212">
        <v>1.2631446974564701E-2</v>
      </c>
      <c r="AG3212">
        <v>65403</v>
      </c>
      <c r="AH3212" t="e">
        <f>VLOOKUP(B3212,AN:AN,1,0)</f>
        <v>#N/A</v>
      </c>
      <c r="AI3212" t="str">
        <f>IF(G3212&lt;=2,"&lt;=2",IF(G3212&lt;3,"2-3","&gt;=3"))</f>
        <v>2-3</v>
      </c>
      <c r="AJ3212">
        <f>G3212-H3212</f>
        <v>-0.4755893850994668</v>
      </c>
    </row>
    <row r="3213" spans="1:36" hidden="1" x14ac:dyDescent="0.3">
      <c r="A3213">
        <v>2006</v>
      </c>
      <c r="B3213" t="s">
        <v>69</v>
      </c>
      <c r="C3213">
        <v>755286</v>
      </c>
      <c r="D3213">
        <v>1910432</v>
      </c>
      <c r="E3213">
        <v>3965874</v>
      </c>
      <c r="F3213">
        <v>1319747</v>
      </c>
      <c r="G3213">
        <v>2.5294153472989001</v>
      </c>
      <c r="H3213">
        <f>+E3213/F3213</f>
        <v>3.0050259633096346</v>
      </c>
      <c r="I3213">
        <v>2.0020808931479801E-2</v>
      </c>
      <c r="J3213">
        <v>-5.0865411758422904E-3</v>
      </c>
      <c r="K3213">
        <v>-5.3227291405200999E-3</v>
      </c>
      <c r="L3213">
        <v>-6.9108047256246197E-2</v>
      </c>
      <c r="M3213">
        <v>1.7756490735336999E-2</v>
      </c>
      <c r="N3213">
        <v>3.1020000000000002E-3</v>
      </c>
      <c r="O3213">
        <v>-2.787E-3</v>
      </c>
      <c r="P3213">
        <v>0.91037452220916704</v>
      </c>
      <c r="Q3213">
        <v>6.4558386802670001E-3</v>
      </c>
      <c r="R3213">
        <v>5977207</v>
      </c>
      <c r="S3213">
        <v>2.59264330705256E-3</v>
      </c>
      <c r="T3213">
        <v>-1.7651567235589E-2</v>
      </c>
      <c r="U3213">
        <v>2.1543120965361599E-2</v>
      </c>
      <c r="V3213">
        <v>0.90027009322553797</v>
      </c>
      <c r="W3213">
        <v>-1.04568790346384E-2</v>
      </c>
      <c r="X3213">
        <v>1.5159486299889001E-2</v>
      </c>
      <c r="Y3213">
        <v>6.5247523107539104E-2</v>
      </c>
      <c r="AA3213">
        <v>2.7400759222351501</v>
      </c>
      <c r="AB3213">
        <v>2.6845299009786797E-4</v>
      </c>
      <c r="AC3213" t="b">
        <v>1</v>
      </c>
      <c r="AF3213">
        <v>3.0430677870825401E-2</v>
      </c>
      <c r="AG3213">
        <v>563446</v>
      </c>
      <c r="AH3213" t="str">
        <f>VLOOKUP(B3213,AN:AN,1,0)</f>
        <v>Dallas-Fort Worth - TX</v>
      </c>
      <c r="AI3213" t="str">
        <f>IF(G3213&lt;=2,"&lt;=2",IF(G3213&lt;3,"2-3","&gt;=3"))</f>
        <v>2-3</v>
      </c>
      <c r="AJ3213">
        <f>G3213-H3213</f>
        <v>-0.47561061601073451</v>
      </c>
    </row>
    <row r="3214" spans="1:36" hidden="1" x14ac:dyDescent="0.3">
      <c r="A3214">
        <v>2014</v>
      </c>
      <c r="B3214" t="s">
        <v>123</v>
      </c>
      <c r="C3214">
        <v>46786</v>
      </c>
      <c r="D3214">
        <v>99688</v>
      </c>
      <c r="E3214">
        <v>188760</v>
      </c>
      <c r="F3214">
        <v>72419</v>
      </c>
      <c r="G3214">
        <v>2.1307228658145601</v>
      </c>
      <c r="H3214">
        <f>+E3214/F3214</f>
        <v>2.6064982946464323</v>
      </c>
      <c r="I3214">
        <v>-2.542448944652E-2</v>
      </c>
      <c r="J3214">
        <v>-3.66057083010674E-3</v>
      </c>
      <c r="K3214">
        <v>2.6543818578124E-2</v>
      </c>
      <c r="L3214">
        <v>5.8824846103787298E-2</v>
      </c>
      <c r="M3214">
        <v>-1.5676556155085598E-2</v>
      </c>
      <c r="N3214">
        <v>1.0696000000000001E-2</v>
      </c>
      <c r="O3214">
        <v>8.0300000000000007E-3</v>
      </c>
      <c r="P3214">
        <v>0.95502102375030495</v>
      </c>
      <c r="Q3214">
        <v>6.6300630569459101E-3</v>
      </c>
      <c r="R3214">
        <v>321948.6875</v>
      </c>
      <c r="S3214">
        <v>5.5716957854101104E-4</v>
      </c>
      <c r="T3214">
        <v>-1.58337596803899E-3</v>
      </c>
      <c r="U3214">
        <v>1.7051890492439301E-2</v>
      </c>
      <c r="V3214">
        <v>0.63996578176205698</v>
      </c>
      <c r="W3214">
        <v>1.0518904924393E-3</v>
      </c>
      <c r="X3214">
        <v>1.20189437656703E-2</v>
      </c>
      <c r="Y3214">
        <v>0.12857287920544599</v>
      </c>
      <c r="Z3214">
        <v>1.9685339377887998E-2</v>
      </c>
      <c r="AA3214">
        <v>1.69468470758364</v>
      </c>
      <c r="AB3214">
        <v>1.9898913519321802E-3</v>
      </c>
      <c r="AC3214" t="b">
        <v>0</v>
      </c>
      <c r="AF3214">
        <v>2.4674652763958999E-2</v>
      </c>
      <c r="AG3214">
        <v>25429</v>
      </c>
      <c r="AH3214" t="e">
        <f>VLOOKUP(B3214,AN:AN,1,0)</f>
        <v>#N/A</v>
      </c>
      <c r="AI3214" t="str">
        <f>IF(G3214&lt;=2,"&lt;=2",IF(G3214&lt;3,"2-3","&gt;=3"))</f>
        <v>2-3</v>
      </c>
      <c r="AJ3214">
        <f>G3214-H3214</f>
        <v>-0.47577542883187229</v>
      </c>
    </row>
    <row r="3215" spans="1:36" hidden="1" x14ac:dyDescent="0.3">
      <c r="A3215">
        <v>2020</v>
      </c>
      <c r="B3215" t="s">
        <v>220</v>
      </c>
      <c r="C3215">
        <v>817555</v>
      </c>
      <c r="D3215">
        <v>2001652</v>
      </c>
      <c r="E3215">
        <v>4101657</v>
      </c>
      <c r="F3215">
        <v>1402606</v>
      </c>
      <c r="G3215">
        <v>2.4483392554629302</v>
      </c>
      <c r="H3215">
        <f>+E3215/F3215</f>
        <v>2.924311602830731</v>
      </c>
      <c r="I3215">
        <v>-1.4496285010868601E-2</v>
      </c>
      <c r="J3215">
        <v>9.6646510064601395E-3</v>
      </c>
      <c r="K3215">
        <v>4.6110829591751099E-2</v>
      </c>
      <c r="N3215">
        <v>1.573E-3</v>
      </c>
      <c r="O3215">
        <v>-7.2099999999999996E-4</v>
      </c>
      <c r="P3215">
        <v>0.91495418548583995</v>
      </c>
      <c r="Q3215">
        <v>-1.9738495349883999E-2</v>
      </c>
      <c r="R3215">
        <v>6353219</v>
      </c>
      <c r="S3215">
        <v>3.5476928171046E-5</v>
      </c>
      <c r="T3215">
        <v>-6.4634962007403304E-2</v>
      </c>
      <c r="U3215">
        <v>-3.2587178051471703E-2</v>
      </c>
      <c r="V3215">
        <v>1.3715051806445</v>
      </c>
      <c r="W3215">
        <v>-4.45871780514717E-2</v>
      </c>
      <c r="X3215">
        <v>2.9341390537909001E-2</v>
      </c>
      <c r="Z3215">
        <v>-5.1412980721653297E-2</v>
      </c>
      <c r="AA3215">
        <v>1.4356988728669799E-2</v>
      </c>
      <c r="AB3215">
        <v>4.0995561442097697E-4</v>
      </c>
      <c r="AC3215" t="b">
        <v>0</v>
      </c>
      <c r="AD3215">
        <v>-7.3763223323914896E-3</v>
      </c>
      <c r="AE3215">
        <v>9.8162836823348903E-3</v>
      </c>
      <c r="AF3215">
        <v>3.1288679706408702E-2</v>
      </c>
      <c r="AG3215">
        <v>522259</v>
      </c>
      <c r="AH3215" t="str">
        <f>VLOOKUP(B3215,AN:AN,1,0)</f>
        <v>Washington - DC</v>
      </c>
      <c r="AI3215" t="str">
        <f>IF(G3215&lt;=2,"&lt;=2",IF(G3215&lt;3,"2-3","&gt;=3"))</f>
        <v>2-3</v>
      </c>
      <c r="AJ3215">
        <f>G3215-H3215</f>
        <v>-0.47597234736780081</v>
      </c>
    </row>
    <row r="3216" spans="1:36" hidden="1" x14ac:dyDescent="0.3">
      <c r="A3216">
        <v>2012</v>
      </c>
      <c r="B3216" t="s">
        <v>73</v>
      </c>
      <c r="C3216">
        <v>17355</v>
      </c>
      <c r="D3216">
        <v>38346</v>
      </c>
      <c r="E3216">
        <v>113960</v>
      </c>
      <c r="F3216">
        <v>42435</v>
      </c>
      <c r="G3216">
        <v>2.20950734658599</v>
      </c>
      <c r="H3216">
        <f>+E3216/F3216</f>
        <v>2.6855190291033346</v>
      </c>
      <c r="I3216">
        <v>-0.17962756475400601</v>
      </c>
      <c r="J3216">
        <v>1.7256421968340901E-2</v>
      </c>
      <c r="K3216">
        <v>2.29615314304829E-2</v>
      </c>
      <c r="L3216">
        <v>6.8859465062618197E-2</v>
      </c>
      <c r="M3216">
        <v>1.16901518777013E-2</v>
      </c>
      <c r="N3216">
        <v>4.3410000000000002E-3</v>
      </c>
      <c r="O3216">
        <v>3.5750000000000001E-3</v>
      </c>
      <c r="P3216">
        <v>0.92407763004303001</v>
      </c>
      <c r="Q3216">
        <v>1.02595686912539E-2</v>
      </c>
      <c r="R3216">
        <v>154697.203125</v>
      </c>
      <c r="S3216">
        <v>0</v>
      </c>
      <c r="T3216">
        <v>5.1435455679889797E-4</v>
      </c>
      <c r="U3216">
        <v>1.6344493255019198E-2</v>
      </c>
      <c r="V3216">
        <v>0.413380481634124</v>
      </c>
      <c r="W3216">
        <v>-4.6555067449808004E-3</v>
      </c>
      <c r="X3216">
        <v>0</v>
      </c>
      <c r="Y3216">
        <v>8.6667738239060797E-3</v>
      </c>
      <c r="Z3216">
        <v>1.6708602926958901E-2</v>
      </c>
      <c r="AA3216">
        <v>6.09929510946738E-2</v>
      </c>
      <c r="AB3216">
        <v>2.5536261491317601E-4</v>
      </c>
      <c r="AC3216" t="b">
        <v>0</v>
      </c>
      <c r="AF3216">
        <v>0</v>
      </c>
      <c r="AG3216">
        <v>3916</v>
      </c>
      <c r="AH3216" t="e">
        <f>VLOOKUP(B3216,AN:AN,1,0)</f>
        <v>#N/A</v>
      </c>
      <c r="AI3216" t="str">
        <f>IF(G3216&lt;=2,"&lt;=2",IF(G3216&lt;3,"2-3","&gt;=3"))</f>
        <v>2-3</v>
      </c>
      <c r="AJ3216">
        <f>G3216-H3216</f>
        <v>-0.4760116825173446</v>
      </c>
    </row>
    <row r="3217" spans="1:36" hidden="1" x14ac:dyDescent="0.3">
      <c r="A3217">
        <v>2023</v>
      </c>
      <c r="B3217" t="s">
        <v>34</v>
      </c>
      <c r="C3217">
        <v>35153</v>
      </c>
      <c r="D3217">
        <v>79586</v>
      </c>
      <c r="E3217">
        <v>174824</v>
      </c>
      <c r="F3217">
        <v>63801</v>
      </c>
      <c r="G3217">
        <v>2.2639888487469002</v>
      </c>
      <c r="H3217">
        <f>+E3217/F3217</f>
        <v>2.7401451387909281</v>
      </c>
      <c r="I3217">
        <v>-2.0597957485596601E-2</v>
      </c>
      <c r="N3217">
        <v>-4.4060000000000002E-3</v>
      </c>
      <c r="O3217">
        <v>7.4549999999999998E-3</v>
      </c>
      <c r="P3217">
        <v>0.87646615505218495</v>
      </c>
      <c r="Q3217">
        <v>-7.8828334808350702E-3</v>
      </c>
      <c r="R3217">
        <v>273339.5</v>
      </c>
      <c r="S3217">
        <v>0</v>
      </c>
      <c r="T3217">
        <v>2.5470284745096501E-3</v>
      </c>
      <c r="U3217">
        <v>2.5249211117625198E-2</v>
      </c>
      <c r="V3217">
        <v>0.61265319820059005</v>
      </c>
      <c r="W3217">
        <v>-1.57507888823748E-2</v>
      </c>
      <c r="X3217">
        <v>1.68698517298187E-2</v>
      </c>
      <c r="Z3217">
        <v>-3.3588724813874003E-2</v>
      </c>
      <c r="AA3217">
        <v>0.76682824708498298</v>
      </c>
      <c r="AB3217">
        <v>0</v>
      </c>
      <c r="AC3217" t="b">
        <v>0</v>
      </c>
      <c r="AF3217">
        <v>0</v>
      </c>
      <c r="AG3217">
        <v>15431</v>
      </c>
      <c r="AH3217" t="e">
        <f>VLOOKUP(B3217,AN:AN,1,0)</f>
        <v>#N/A</v>
      </c>
      <c r="AI3217" t="str">
        <f>IF(G3217&lt;=2,"&lt;=2",IF(G3217&lt;3,"2-3","&gt;=3"))</f>
        <v>2-3</v>
      </c>
      <c r="AJ3217">
        <f>G3217-H3217</f>
        <v>-0.47615629004402793</v>
      </c>
    </row>
    <row r="3218" spans="1:36" hidden="1" x14ac:dyDescent="0.3">
      <c r="A3218">
        <v>2005</v>
      </c>
      <c r="B3218" t="s">
        <v>111</v>
      </c>
      <c r="C3218">
        <v>212197</v>
      </c>
      <c r="D3218">
        <v>464211</v>
      </c>
      <c r="E3218">
        <v>1289022</v>
      </c>
      <c r="F3218">
        <v>483899</v>
      </c>
      <c r="G3218">
        <v>2.1876416725966901</v>
      </c>
      <c r="H3218">
        <f>+E3218/F3218</f>
        <v>2.663824475768704</v>
      </c>
      <c r="J3218">
        <v>-2.5240326300263401E-2</v>
      </c>
      <c r="K3218">
        <v>-1.80456380993128E-2</v>
      </c>
      <c r="L3218">
        <v>-6.2323792338371299E-2</v>
      </c>
      <c r="M3218">
        <v>-3.7528849206865901E-3</v>
      </c>
      <c r="N3218">
        <v>5.9789999999999999E-3</v>
      </c>
      <c r="P3218">
        <v>0.90682494640350297</v>
      </c>
      <c r="R3218">
        <v>1914913</v>
      </c>
      <c r="T3218">
        <v>-1.04190078563988E-2</v>
      </c>
      <c r="U3218">
        <v>4.6044941991567603E-3</v>
      </c>
      <c r="V3218">
        <v>0.76712923173199998</v>
      </c>
      <c r="W3218">
        <v>-2.93955058008432E-2</v>
      </c>
      <c r="Y3218">
        <v>5.9983153274861402E-2</v>
      </c>
      <c r="AG3218">
        <v>123762</v>
      </c>
      <c r="AH3218" t="str">
        <f>VLOOKUP(B3218,AN:AN,1,0)</f>
        <v>Kansas City - MO</v>
      </c>
      <c r="AI3218" t="str">
        <f>IF(G3218&lt;=2,"&lt;=2",IF(G3218&lt;3,"2-3","&gt;=3"))</f>
        <v>2-3</v>
      </c>
      <c r="AJ3218">
        <f>G3218-H3218</f>
        <v>-0.47618280317201389</v>
      </c>
    </row>
    <row r="3219" spans="1:36" hidden="1" x14ac:dyDescent="0.3">
      <c r="A3219">
        <v>2023</v>
      </c>
      <c r="B3219" t="s">
        <v>45</v>
      </c>
      <c r="C3219">
        <v>33840</v>
      </c>
      <c r="D3219">
        <v>71858</v>
      </c>
      <c r="E3219">
        <v>154977</v>
      </c>
      <c r="F3219">
        <v>59609</v>
      </c>
      <c r="G3219">
        <v>2.12346335697399</v>
      </c>
      <c r="H3219">
        <f>+E3219/F3219</f>
        <v>2.599892633662702</v>
      </c>
      <c r="I3219">
        <v>5.7272238609385497E-2</v>
      </c>
      <c r="N3219">
        <v>1.9289999999999999E-3</v>
      </c>
      <c r="O3219">
        <v>-1.6119999999999999E-3</v>
      </c>
      <c r="P3219">
        <v>0.93691986799240101</v>
      </c>
      <c r="Q3219">
        <v>-4.0132462978363002E-2</v>
      </c>
      <c r="R3219">
        <v>233202.890625</v>
      </c>
      <c r="S3219">
        <v>0</v>
      </c>
      <c r="T3219" s="1">
        <v>-6.6217035054813504E-7</v>
      </c>
      <c r="U3219">
        <v>2.2701520472765E-2</v>
      </c>
      <c r="V3219">
        <v>1.16513510014933</v>
      </c>
      <c r="W3219">
        <v>-1.8298479527235002E-2</v>
      </c>
      <c r="X3219">
        <v>5.5334218680832201E-2</v>
      </c>
      <c r="Z3219">
        <v>-8.4848425930887705E-2</v>
      </c>
      <c r="AA3219">
        <v>0.88576779216091805</v>
      </c>
      <c r="AB3219">
        <v>6.1974324922532003E-4</v>
      </c>
      <c r="AC3219" t="b">
        <v>1</v>
      </c>
      <c r="AF3219">
        <v>3.2315183709606003E-2</v>
      </c>
      <c r="AG3219">
        <v>11920</v>
      </c>
      <c r="AH3219" t="e">
        <f>VLOOKUP(B3219,AN:AN,1,0)</f>
        <v>#N/A</v>
      </c>
      <c r="AI3219" t="str">
        <f>IF(G3219&lt;=2,"&lt;=2",IF(G3219&lt;3,"2-3","&gt;=3"))</f>
        <v>2-3</v>
      </c>
      <c r="AJ3219">
        <f>G3219-H3219</f>
        <v>-0.47642927668871193</v>
      </c>
    </row>
    <row r="3220" spans="1:36" hidden="1" x14ac:dyDescent="0.3">
      <c r="A3220">
        <v>2009</v>
      </c>
      <c r="B3220" t="s">
        <v>162</v>
      </c>
      <c r="C3220">
        <v>667688</v>
      </c>
      <c r="D3220">
        <v>1535087</v>
      </c>
      <c r="E3220">
        <v>4259396</v>
      </c>
      <c r="F3220">
        <v>1534511</v>
      </c>
      <c r="G3220">
        <v>2.2991082661362698</v>
      </c>
      <c r="H3220">
        <f>+E3220/F3220</f>
        <v>2.775735071302845</v>
      </c>
      <c r="I3220">
        <v>5.5388517631921E-2</v>
      </c>
      <c r="J3220">
        <v>1.8687578849494402E-2</v>
      </c>
      <c r="K3220">
        <v>9.3491997718810997E-3</v>
      </c>
      <c r="L3220">
        <v>-2.5863317213952498E-2</v>
      </c>
      <c r="M3220">
        <v>1.4034896157681901E-3</v>
      </c>
      <c r="N3220">
        <v>8.7399999999999999E-4</v>
      </c>
      <c r="O3220">
        <v>9.859999999999999E-4</v>
      </c>
      <c r="P3220">
        <v>0.92764300107955899</v>
      </c>
      <c r="Q3220">
        <v>1.25306844711303E-3</v>
      </c>
      <c r="R3220">
        <v>5950187</v>
      </c>
      <c r="S3220">
        <v>1.7533585583184502E-5</v>
      </c>
      <c r="T3220">
        <v>2.8627701685763798E-2</v>
      </c>
      <c r="U3220">
        <v>-1.9389999797567699E-3</v>
      </c>
      <c r="V3220">
        <v>1.0714042011490199</v>
      </c>
      <c r="W3220">
        <v>2.0610000202432302E-3</v>
      </c>
      <c r="X3220">
        <v>6.5330139882945702E-3</v>
      </c>
      <c r="Y3220">
        <v>3.7354853263963102E-2</v>
      </c>
      <c r="AA3220">
        <v>0.58086582697525202</v>
      </c>
      <c r="AB3220">
        <v>3.08591106264048E-4</v>
      </c>
      <c r="AC3220" t="b">
        <v>1</v>
      </c>
      <c r="AF3220">
        <v>6.9678469107575499E-3</v>
      </c>
      <c r="AG3220">
        <v>287030</v>
      </c>
      <c r="AH3220" t="str">
        <f>VLOOKUP(B3220,AN:AN,1,0)</f>
        <v>Philadelphia - PA</v>
      </c>
      <c r="AI3220" t="str">
        <f>IF(G3220&lt;=2,"&lt;=2",IF(G3220&lt;3,"2-3","&gt;=3"))</f>
        <v>2-3</v>
      </c>
      <c r="AJ3220">
        <f>G3220-H3220</f>
        <v>-0.47662680516657518</v>
      </c>
    </row>
    <row r="3221" spans="1:36" hidden="1" x14ac:dyDescent="0.3">
      <c r="A3221">
        <v>2011</v>
      </c>
      <c r="B3221" t="s">
        <v>54</v>
      </c>
      <c r="C3221">
        <v>159323</v>
      </c>
      <c r="D3221">
        <v>325153</v>
      </c>
      <c r="E3221">
        <v>775963</v>
      </c>
      <c r="F3221">
        <v>308212</v>
      </c>
      <c r="G3221">
        <v>2.0408415608543602</v>
      </c>
      <c r="H3221">
        <f>+E3221/F3221</f>
        <v>2.5176274771910245</v>
      </c>
      <c r="I3221">
        <v>-3.0907037187526801E-2</v>
      </c>
      <c r="J3221">
        <v>-3.0791349709034001E-3</v>
      </c>
      <c r="K3221">
        <v>-8.2489962726830998E-3</v>
      </c>
      <c r="L3221">
        <v>8.0122878924012396E-3</v>
      </c>
      <c r="M3221">
        <v>-3.8599703460931598E-2</v>
      </c>
      <c r="N3221">
        <v>2.3999999999999998E-3</v>
      </c>
      <c r="O3221">
        <v>2.90999999999999E-4</v>
      </c>
      <c r="P3221">
        <v>0.92796051502227805</v>
      </c>
      <c r="Q3221">
        <v>4.5468807220459999E-3</v>
      </c>
      <c r="R3221">
        <v>1141333</v>
      </c>
      <c r="S3221">
        <v>0</v>
      </c>
      <c r="T3221">
        <v>-3.0009867623450101E-4</v>
      </c>
      <c r="U3221">
        <v>1.0600958950817601E-2</v>
      </c>
      <c r="V3221">
        <v>0.807100007378597</v>
      </c>
      <c r="W3221">
        <v>-2.1399041049182398E-2</v>
      </c>
      <c r="X3221">
        <v>1.05462982493144E-2</v>
      </c>
      <c r="Y3221">
        <v>5.7466639984208201E-2</v>
      </c>
      <c r="Z3221">
        <v>-1.8320096429182999E-2</v>
      </c>
      <c r="AA3221">
        <v>0.32047478788101902</v>
      </c>
      <c r="AB3221">
        <v>5.2731491246572405E-4</v>
      </c>
      <c r="AC3221" t="b">
        <v>0</v>
      </c>
      <c r="AF3221">
        <v>4.2185192997257898E-4</v>
      </c>
      <c r="AG3221">
        <v>38328</v>
      </c>
      <c r="AH3221" t="e">
        <f>VLOOKUP(B3221,AN:AN,1,0)</f>
        <v>#N/A</v>
      </c>
      <c r="AI3221" t="str">
        <f>IF(G3221&lt;=2,"&lt;=2",IF(G3221&lt;3,"2-3","&gt;=3"))</f>
        <v>2-3</v>
      </c>
      <c r="AJ3221">
        <f>G3221-H3221</f>
        <v>-0.47678591633666434</v>
      </c>
    </row>
    <row r="3222" spans="1:36" hidden="1" x14ac:dyDescent="0.3">
      <c r="A3222">
        <v>2005</v>
      </c>
      <c r="B3222" t="s">
        <v>214</v>
      </c>
      <c r="C3222">
        <v>24552</v>
      </c>
      <c r="D3222">
        <v>58470</v>
      </c>
      <c r="E3222">
        <v>129302</v>
      </c>
      <c r="F3222">
        <v>45235</v>
      </c>
      <c r="G3222">
        <v>2.3814760508308801</v>
      </c>
      <c r="H3222">
        <f>+E3222/F3222</f>
        <v>2.8584503150215541</v>
      </c>
      <c r="J3222">
        <v>4.1854009032249997E-3</v>
      </c>
      <c r="K3222">
        <v>1.13800891041756E-2</v>
      </c>
      <c r="L3222">
        <v>-2.1211354959756099E-2</v>
      </c>
      <c r="M3222">
        <v>3.7359552457928602E-2</v>
      </c>
      <c r="N3222">
        <v>2.6540000000000001E-3</v>
      </c>
      <c r="P3222">
        <v>0.93265342712402299</v>
      </c>
      <c r="R3222">
        <v>192542.609375</v>
      </c>
      <c r="T3222">
        <v>4.1644996963440904E-3</v>
      </c>
      <c r="U3222">
        <v>1.9188001751899698E-2</v>
      </c>
      <c r="V3222">
        <v>0.68189265042844405</v>
      </c>
      <c r="W3222">
        <v>-1.4811998248100301E-2</v>
      </c>
      <c r="Y3222">
        <v>0.230661015042703</v>
      </c>
      <c r="AG3222">
        <v>8289</v>
      </c>
      <c r="AH3222" t="e">
        <f>VLOOKUP(B3222,AN:AN,1,0)</f>
        <v>#N/A</v>
      </c>
      <c r="AI3222" t="str">
        <f>IF(G3222&lt;=2,"&lt;=2",IF(G3222&lt;3,"2-3","&gt;=3"))</f>
        <v>2-3</v>
      </c>
      <c r="AJ3222">
        <f>G3222-H3222</f>
        <v>-0.47697426419067401</v>
      </c>
    </row>
    <row r="3223" spans="1:36" hidden="1" x14ac:dyDescent="0.3">
      <c r="A3223">
        <v>2006</v>
      </c>
      <c r="B3223" t="s">
        <v>54</v>
      </c>
      <c r="C3223">
        <v>152947</v>
      </c>
      <c r="D3223">
        <v>319050</v>
      </c>
      <c r="E3223">
        <v>786315</v>
      </c>
      <c r="F3223">
        <v>306794</v>
      </c>
      <c r="G3223">
        <v>2.0860167247477799</v>
      </c>
      <c r="H3223">
        <f>+E3223/F3223</f>
        <v>2.5630064473229592</v>
      </c>
      <c r="I3223">
        <v>6.9443897605526106E-2</v>
      </c>
      <c r="J3223">
        <v>3.7706829607486998E-3</v>
      </c>
      <c r="K3223">
        <v>3.5344949960708998E-3</v>
      </c>
      <c r="L3223">
        <v>-7.3825144641101306E-2</v>
      </c>
      <c r="M3223">
        <v>1.30393933504819E-2</v>
      </c>
      <c r="N3223">
        <v>4.7600000000000002E-4</v>
      </c>
      <c r="O3223">
        <v>-5.2999999999999899E-5</v>
      </c>
      <c r="P3223">
        <v>0.91067528724670399</v>
      </c>
      <c r="Q3223">
        <v>-2.1026730537420102E-3</v>
      </c>
      <c r="R3223">
        <v>1140639</v>
      </c>
      <c r="S3223">
        <v>0</v>
      </c>
      <c r="T3223">
        <v>-8.5859000682831001E-3</v>
      </c>
      <c r="U3223">
        <v>3.06087881326675E-2</v>
      </c>
      <c r="V3223">
        <v>0.86723265861175702</v>
      </c>
      <c r="W3223">
        <v>-1.3912118673324999E-3</v>
      </c>
      <c r="X3223">
        <v>1.2718263956969799E-3</v>
      </c>
      <c r="Y3223">
        <v>1.4224354934735501E-2</v>
      </c>
      <c r="AA3223">
        <v>-0.53645346013353401</v>
      </c>
      <c r="AB3223">
        <v>2.1197106594949701E-4</v>
      </c>
      <c r="AC3223" t="b">
        <v>1</v>
      </c>
      <c r="AF3223">
        <v>2.9146021568055897E-4</v>
      </c>
      <c r="AG3223">
        <v>37789</v>
      </c>
      <c r="AH3223" t="e">
        <f>VLOOKUP(B3223,AN:AN,1,0)</f>
        <v>#N/A</v>
      </c>
      <c r="AI3223" t="str">
        <f>IF(G3223&lt;=2,"&lt;=2",IF(G3223&lt;3,"2-3","&gt;=3"))</f>
        <v>2-3</v>
      </c>
      <c r="AJ3223">
        <f>G3223-H3223</f>
        <v>-0.47698972257517935</v>
      </c>
    </row>
    <row r="3224" spans="1:36" hidden="1" x14ac:dyDescent="0.3">
      <c r="A3224">
        <v>2010</v>
      </c>
      <c r="B3224" t="s">
        <v>162</v>
      </c>
      <c r="C3224">
        <v>695164</v>
      </c>
      <c r="D3224">
        <v>1591967</v>
      </c>
      <c r="E3224">
        <v>4244455</v>
      </c>
      <c r="F3224">
        <v>1533893</v>
      </c>
      <c r="G3224">
        <v>2.2900596118326</v>
      </c>
      <c r="H3224">
        <f>+E3224/F3224</f>
        <v>2.7671128299040415</v>
      </c>
      <c r="I3224">
        <v>-3.93572344415174E-3</v>
      </c>
      <c r="J3224">
        <v>-2.0546945743263002E-3</v>
      </c>
      <c r="K3224">
        <v>-2.3153636947274198E-2</v>
      </c>
      <c r="L3224">
        <v>-5.7457052543758999E-3</v>
      </c>
      <c r="M3224">
        <v>-1.80216669104993E-2</v>
      </c>
      <c r="N3224">
        <v>1.2110000000000001E-3</v>
      </c>
      <c r="O3224">
        <v>3.3700000000000001E-4</v>
      </c>
      <c r="P3224">
        <v>0.93224465847015403</v>
      </c>
      <c r="Q3224">
        <v>4.6016573905950297E-3</v>
      </c>
      <c r="R3224">
        <v>5984665</v>
      </c>
      <c r="S3224">
        <v>5.0168971884472001E-4</v>
      </c>
      <c r="T3224">
        <v>1.8687578849494402E-2</v>
      </c>
      <c r="U3224">
        <v>2.53491997718811E-2</v>
      </c>
      <c r="V3224">
        <v>1.0850978301035701</v>
      </c>
      <c r="W3224">
        <v>9.3491997718810997E-3</v>
      </c>
      <c r="X3224">
        <v>3.5292478138173699E-3</v>
      </c>
      <c r="Y3224">
        <v>4.9790801591106798E-2</v>
      </c>
      <c r="Z3224">
        <v>2.4799570266702899E-2</v>
      </c>
      <c r="AA3224">
        <v>0.57944397377762602</v>
      </c>
      <c r="AB3224">
        <v>4.4594641675086203E-4</v>
      </c>
      <c r="AC3224" t="b">
        <v>0</v>
      </c>
      <c r="AF3224">
        <v>3.24704734696721E-3</v>
      </c>
      <c r="AG3224">
        <v>288043</v>
      </c>
      <c r="AH3224" t="str">
        <f>VLOOKUP(B3224,AN:AN,1,0)</f>
        <v>Philadelphia - PA</v>
      </c>
      <c r="AI3224" t="str">
        <f>IF(G3224&lt;=2,"&lt;=2",IF(G3224&lt;3,"2-3","&gt;=3"))</f>
        <v>2-3</v>
      </c>
      <c r="AJ3224">
        <f>G3224-H3224</f>
        <v>-0.47705321807144152</v>
      </c>
    </row>
    <row r="3225" spans="1:36" hidden="1" x14ac:dyDescent="0.3">
      <c r="A3225">
        <v>2020</v>
      </c>
      <c r="B3225" t="s">
        <v>207</v>
      </c>
      <c r="C3225">
        <v>17283</v>
      </c>
      <c r="D3225">
        <v>36493</v>
      </c>
      <c r="E3225">
        <v>106491</v>
      </c>
      <c r="F3225">
        <v>41136</v>
      </c>
      <c r="G3225">
        <v>2.1114968466122699</v>
      </c>
      <c r="H3225">
        <f>+E3225/F3225</f>
        <v>2.5887543757292883</v>
      </c>
      <c r="I3225">
        <v>-6.3630761294687602E-2</v>
      </c>
      <c r="J3225">
        <v>-3.84639166295528E-2</v>
      </c>
      <c r="K3225">
        <v>-2.01773804426189E-3</v>
      </c>
      <c r="N3225">
        <v>-4.6160000000000003E-3</v>
      </c>
      <c r="O3225">
        <v>-4.0099999999999999E-4</v>
      </c>
      <c r="P3225">
        <v>0.93520820140838601</v>
      </c>
      <c r="Q3225">
        <v>-2.8206467628479E-2</v>
      </c>
      <c r="R3225">
        <v>157987.3125</v>
      </c>
      <c r="S3225">
        <v>0</v>
      </c>
      <c r="T3225">
        <v>-1.56134441494941E-2</v>
      </c>
      <c r="U3225">
        <v>1.6434339806437499E-2</v>
      </c>
      <c r="V3225">
        <v>0.88214182980421096</v>
      </c>
      <c r="W3225">
        <v>4.4343398064374904E-3</v>
      </c>
      <c r="X3225">
        <v>0</v>
      </c>
      <c r="Z3225">
        <v>-8.5043000239609298E-2</v>
      </c>
      <c r="AA3225">
        <v>-0.37079191184707899</v>
      </c>
      <c r="AB3225">
        <v>2.20794861501405E-3</v>
      </c>
      <c r="AC3225" t="b">
        <v>0</v>
      </c>
      <c r="AF3225">
        <v>0</v>
      </c>
      <c r="AG3225">
        <v>4982</v>
      </c>
      <c r="AH3225" t="e">
        <f>VLOOKUP(B3225,AN:AN,1,0)</f>
        <v>#N/A</v>
      </c>
      <c r="AI3225" t="str">
        <f>IF(G3225&lt;=2,"&lt;=2",IF(G3225&lt;3,"2-3","&gt;=3"))</f>
        <v>2-3</v>
      </c>
      <c r="AJ3225">
        <f>G3225-H3225</f>
        <v>-0.47725752911701846</v>
      </c>
    </row>
    <row r="3226" spans="1:36" hidden="1" x14ac:dyDescent="0.3">
      <c r="A3226">
        <v>2021</v>
      </c>
      <c r="B3226" t="s">
        <v>148</v>
      </c>
      <c r="C3226">
        <v>132741</v>
      </c>
      <c r="D3226">
        <v>278134</v>
      </c>
      <c r="E3226">
        <v>556598</v>
      </c>
      <c r="F3226">
        <v>216346</v>
      </c>
      <c r="G3226">
        <v>2.0953134299123799</v>
      </c>
      <c r="H3226">
        <f>+E3226/F3226</f>
        <v>2.5727214739352702</v>
      </c>
      <c r="I3226">
        <v>-1.2625104369891201E-2</v>
      </c>
      <c r="J3226">
        <v>-9.7789000719785395E-3</v>
      </c>
      <c r="K3226">
        <v>-4.1399566382169697E-2</v>
      </c>
      <c r="N3226">
        <v>0</v>
      </c>
      <c r="O3226">
        <v>-5.9779999999999998E-3</v>
      </c>
      <c r="P3226">
        <v>0.97072458267211903</v>
      </c>
      <c r="Q3226">
        <v>7.2336196899410697E-3</v>
      </c>
      <c r="R3226">
        <v>865533.6875</v>
      </c>
      <c r="S3226">
        <v>0</v>
      </c>
      <c r="T3226">
        <v>-2.4402868002653101E-2</v>
      </c>
      <c r="U3226">
        <v>5.9043310582637801E-2</v>
      </c>
      <c r="V3226">
        <v>1.20538904092768</v>
      </c>
      <c r="W3226">
        <v>1.2043310582637801E-2</v>
      </c>
      <c r="X3226">
        <v>1.6344888108819601E-2</v>
      </c>
      <c r="Z3226">
        <v>-9.5372964998687706E-2</v>
      </c>
      <c r="AA3226">
        <v>0.58039923518875502</v>
      </c>
      <c r="AB3226">
        <v>1.50833698990785E-3</v>
      </c>
      <c r="AC3226" t="b">
        <v>0</v>
      </c>
      <c r="AF3226">
        <v>1.63997367266344E-2</v>
      </c>
      <c r="AG3226">
        <v>37060</v>
      </c>
      <c r="AH3226" t="e">
        <f>VLOOKUP(B3226,AN:AN,1,0)</f>
        <v>#N/A</v>
      </c>
      <c r="AI3226" t="str">
        <f>IF(G3226&lt;=2,"&lt;=2",IF(G3226&lt;3,"2-3","&gt;=3"))</f>
        <v>2-3</v>
      </c>
      <c r="AJ3226">
        <f>G3226-H3226</f>
        <v>-0.47740804402289028</v>
      </c>
    </row>
    <row r="3227" spans="1:36" hidden="1" x14ac:dyDescent="0.3">
      <c r="A3227">
        <v>2012</v>
      </c>
      <c r="B3227" t="s">
        <v>185</v>
      </c>
      <c r="C3227">
        <v>128302</v>
      </c>
      <c r="D3227">
        <v>348148</v>
      </c>
      <c r="E3227">
        <v>812459</v>
      </c>
      <c r="F3227">
        <v>254611</v>
      </c>
      <c r="G3227">
        <v>2.7135040763199298</v>
      </c>
      <c r="H3227">
        <f>+E3227/F3227</f>
        <v>3.1909815365400553</v>
      </c>
      <c r="I3227">
        <v>1.6290895452959499E-2</v>
      </c>
      <c r="J3227">
        <v>4.5554134994745497E-3</v>
      </c>
      <c r="K3227">
        <v>1.0260522961616499E-2</v>
      </c>
      <c r="L3227">
        <v>7.8704172387719096E-2</v>
      </c>
      <c r="M3227">
        <v>2.1534859202802199E-2</v>
      </c>
      <c r="N3227">
        <v>3.588E-3</v>
      </c>
      <c r="O3227">
        <v>1.366E-3</v>
      </c>
      <c r="P3227">
        <v>0.93755459785461404</v>
      </c>
      <c r="Q3227">
        <v>1.2396514415741E-2</v>
      </c>
      <c r="R3227">
        <v>1133068</v>
      </c>
      <c r="S3227">
        <v>8.9629159353176195E-4</v>
      </c>
      <c r="T3227">
        <v>7.4912961572408E-3</v>
      </c>
      <c r="U3227">
        <v>2.33214348554611E-2</v>
      </c>
      <c r="V3227">
        <v>0.89203156563153096</v>
      </c>
      <c r="W3227">
        <v>2.3214348554610898E-3</v>
      </c>
      <c r="X3227">
        <v>1.4620756619486801E-2</v>
      </c>
      <c r="Y3227">
        <v>0.20443819397010299</v>
      </c>
      <c r="Z3227">
        <v>8.5187040244492397E-3</v>
      </c>
      <c r="AA3227">
        <v>1.7056440103189601</v>
      </c>
      <c r="AB3227">
        <v>3.17436606042499E-4</v>
      </c>
      <c r="AC3227" t="b">
        <v>1</v>
      </c>
      <c r="AF3227">
        <v>2.0670724875826201E-2</v>
      </c>
      <c r="AG3227">
        <v>54337</v>
      </c>
      <c r="AH3227" t="e">
        <f>VLOOKUP(B3227,AN:AN,1,0)</f>
        <v>#N/A</v>
      </c>
      <c r="AI3227" t="str">
        <f>IF(G3227&lt;=2,"&lt;=2",IF(G3227&lt;3,"2-3","&gt;=3"))</f>
        <v>2-3</v>
      </c>
      <c r="AJ3227">
        <f>G3227-H3227</f>
        <v>-0.47747746022012549</v>
      </c>
    </row>
    <row r="3228" spans="1:36" hidden="1" x14ac:dyDescent="0.3">
      <c r="A3228">
        <v>2019</v>
      </c>
      <c r="B3228" t="s">
        <v>69</v>
      </c>
      <c r="C3228">
        <v>1061299</v>
      </c>
      <c r="D3228">
        <v>2713818</v>
      </c>
      <c r="E3228">
        <v>4706438</v>
      </c>
      <c r="F3228">
        <v>1550836</v>
      </c>
      <c r="G3228">
        <v>2.5570720409611201</v>
      </c>
      <c r="H3228">
        <f>+E3228/F3228</f>
        <v>3.0347747924345323</v>
      </c>
      <c r="I3228">
        <v>-2.7926835090658201E-3</v>
      </c>
      <c r="J3228">
        <v>-1.6087945550680102E-2</v>
      </c>
      <c r="K3228">
        <v>3.9598384052514897E-3</v>
      </c>
      <c r="N3228">
        <v>6.6499999999999997E-3</v>
      </c>
      <c r="O3228">
        <v>2.9919999999999999E-3</v>
      </c>
      <c r="P3228">
        <v>0.91251081228256203</v>
      </c>
      <c r="Q3228">
        <v>1.19769573211603E-3</v>
      </c>
      <c r="R3228">
        <v>7646131</v>
      </c>
      <c r="S3228">
        <v>1.31996876537068E-4</v>
      </c>
      <c r="T3228">
        <v>3.3537335693836399E-3</v>
      </c>
      <c r="U3228">
        <v>3.8495350629091298E-2</v>
      </c>
      <c r="V3228">
        <v>0.95137386596519602</v>
      </c>
      <c r="W3228">
        <v>2.0495350629091299E-2</v>
      </c>
      <c r="X3228">
        <v>3.5776711304768199E-2</v>
      </c>
      <c r="Z3228">
        <v>-5.0887607968572801E-3</v>
      </c>
      <c r="AA3228">
        <v>1.5635551682823201</v>
      </c>
      <c r="AB3228">
        <v>2.6260431226848401E-4</v>
      </c>
      <c r="AC3228" t="b">
        <v>0</v>
      </c>
      <c r="AD3228">
        <v>4.2832526022579601E-3</v>
      </c>
      <c r="AE3228">
        <v>1.0456137882021601E-2</v>
      </c>
      <c r="AF3228">
        <v>3.3573058187002E-2</v>
      </c>
      <c r="AG3228">
        <v>745463</v>
      </c>
      <c r="AH3228" t="str">
        <f>VLOOKUP(B3228,AN:AN,1,0)</f>
        <v>Dallas-Fort Worth - TX</v>
      </c>
      <c r="AI3228" t="str">
        <f>IF(G3228&lt;=2,"&lt;=2",IF(G3228&lt;3,"2-3","&gt;=3"))</f>
        <v>2-3</v>
      </c>
      <c r="AJ3228">
        <f>G3228-H3228</f>
        <v>-0.47770275147341223</v>
      </c>
    </row>
    <row r="3229" spans="1:36" hidden="1" x14ac:dyDescent="0.3">
      <c r="A3229">
        <v>2023</v>
      </c>
      <c r="B3229" t="s">
        <v>225</v>
      </c>
      <c r="C3229">
        <v>127004</v>
      </c>
      <c r="D3229">
        <v>274614</v>
      </c>
      <c r="E3229">
        <v>673706</v>
      </c>
      <c r="F3229">
        <v>255171</v>
      </c>
      <c r="G3229">
        <v>2.1622468583666601</v>
      </c>
      <c r="H3229">
        <f>+E3229/F3229</f>
        <v>2.64021381740088</v>
      </c>
      <c r="I3229">
        <v>3.3016942360004201E-2</v>
      </c>
      <c r="N3229">
        <v>1.853E-3</v>
      </c>
      <c r="O3229">
        <v>2.2790000000000002E-3</v>
      </c>
      <c r="P3229">
        <v>0.95547312498092696</v>
      </c>
      <c r="Q3229">
        <v>-1.1351287364959E-2</v>
      </c>
      <c r="R3229">
        <v>992721</v>
      </c>
      <c r="S3229">
        <v>0</v>
      </c>
      <c r="T3229">
        <v>2.7005315758287799E-2</v>
      </c>
      <c r="U3229">
        <v>4.9707498401403399E-2</v>
      </c>
      <c r="V3229">
        <v>1.1596649823082601</v>
      </c>
      <c r="W3229">
        <v>8.7074984014033907E-3</v>
      </c>
      <c r="X3229">
        <v>2.58049708177585E-2</v>
      </c>
      <c r="Z3229">
        <v>-6.75554793010473E-3</v>
      </c>
      <c r="AA3229">
        <v>0.83796229753729801</v>
      </c>
      <c r="AB3229">
        <v>1.6394517673289999E-3</v>
      </c>
      <c r="AC3229" t="b">
        <v>1</v>
      </c>
      <c r="AF3229">
        <v>2.6460751524690101E-2</v>
      </c>
      <c r="AG3229">
        <v>31285</v>
      </c>
      <c r="AH3229" t="e">
        <f>VLOOKUP(B3229,AN:AN,1,0)</f>
        <v>#N/A</v>
      </c>
      <c r="AI3229" t="str">
        <f>IF(G3229&lt;=2,"&lt;=2",IF(G3229&lt;3,"2-3","&gt;=3"))</f>
        <v>2-3</v>
      </c>
      <c r="AJ3229">
        <f>G3229-H3229</f>
        <v>-0.47796695903421993</v>
      </c>
    </row>
    <row r="3230" spans="1:36" hidden="1" x14ac:dyDescent="0.3">
      <c r="A3230">
        <v>2020</v>
      </c>
      <c r="B3230" t="s">
        <v>209</v>
      </c>
      <c r="C3230">
        <v>94285</v>
      </c>
      <c r="D3230">
        <v>188286</v>
      </c>
      <c r="E3230">
        <v>431898</v>
      </c>
      <c r="F3230">
        <v>174507</v>
      </c>
      <c r="G3230">
        <v>1.9969878559686001</v>
      </c>
      <c r="H3230">
        <f>+E3230/F3230</f>
        <v>2.4749608898210389</v>
      </c>
      <c r="I3230">
        <v>-5.9183852155274899E-2</v>
      </c>
      <c r="J3230">
        <v>-3.1538199633359902E-2</v>
      </c>
      <c r="K3230">
        <v>4.9079789519309996E-3</v>
      </c>
      <c r="N3230">
        <v>4.705E-3</v>
      </c>
      <c r="O3230">
        <v>2.428E-3</v>
      </c>
      <c r="P3230">
        <v>0.950281202793121</v>
      </c>
      <c r="Q3230">
        <v>8.9585781097400996E-4</v>
      </c>
      <c r="R3230">
        <v>659036.3125</v>
      </c>
      <c r="S3230">
        <v>0</v>
      </c>
      <c r="T3230">
        <v>3.7112142890691402E-3</v>
      </c>
      <c r="U3230">
        <v>3.5758998245000798E-2</v>
      </c>
      <c r="V3230">
        <v>0.80487393230311199</v>
      </c>
      <c r="W3230">
        <v>2.37589982450007E-2</v>
      </c>
      <c r="X3230">
        <v>1.9492348797668198E-2</v>
      </c>
      <c r="Z3230">
        <v>-0.13984426277277501</v>
      </c>
      <c r="AA3230">
        <v>-0.51205540825973705</v>
      </c>
      <c r="AB3230">
        <v>7.8940976439154705E-4</v>
      </c>
      <c r="AC3230" t="b">
        <v>0</v>
      </c>
      <c r="AD3230">
        <v>5.8100200838571703E-3</v>
      </c>
      <c r="AE3230">
        <v>1.1368114105245099E-2</v>
      </c>
      <c r="AF3230">
        <v>3.40053436968666E-3</v>
      </c>
      <c r="AG3230">
        <v>33578</v>
      </c>
      <c r="AH3230" t="e">
        <f>VLOOKUP(B3230,AN:AN,1,0)</f>
        <v>#N/A</v>
      </c>
      <c r="AI3230" t="str">
        <f>IF(G3230&lt;=2,"&lt;=2",IF(G3230&lt;3,"2-3","&gt;=3"))</f>
        <v>&lt;=2</v>
      </c>
      <c r="AJ3230">
        <f>G3230-H3230</f>
        <v>-0.47797303385243883</v>
      </c>
    </row>
    <row r="3231" spans="1:36" hidden="1" x14ac:dyDescent="0.3">
      <c r="A3231">
        <v>2022</v>
      </c>
      <c r="B3231" t="s">
        <v>124</v>
      </c>
      <c r="C3231">
        <v>115130</v>
      </c>
      <c r="D3231">
        <v>237558</v>
      </c>
      <c r="E3231">
        <v>504339</v>
      </c>
      <c r="F3231">
        <v>198421</v>
      </c>
      <c r="G3231">
        <v>2.06338921219491</v>
      </c>
      <c r="H3231">
        <f>+E3231/F3231</f>
        <v>2.5417622126690218</v>
      </c>
      <c r="I3231">
        <v>-7.9127705055742001E-2</v>
      </c>
      <c r="J3231">
        <v>4.80403099209065E-3</v>
      </c>
      <c r="K3231">
        <v>-1.34937863647938E-2</v>
      </c>
      <c r="N3231">
        <v>-1.014E-2</v>
      </c>
      <c r="O3231">
        <v>-1.3856E-2</v>
      </c>
      <c r="P3231">
        <v>0.91828811168670699</v>
      </c>
      <c r="Q3231">
        <v>-2.6682376861571998E-2</v>
      </c>
      <c r="R3231">
        <v>759818.1875</v>
      </c>
      <c r="S3231">
        <v>0</v>
      </c>
      <c r="T3231">
        <v>1.73570048063993E-2</v>
      </c>
      <c r="U3231">
        <v>6.5736338496208205E-2</v>
      </c>
      <c r="V3231">
        <v>0.62068880130913195</v>
      </c>
      <c r="W3231">
        <v>-1.42636615037917E-2</v>
      </c>
      <c r="X3231">
        <v>6.8001149315199596E-3</v>
      </c>
      <c r="Z3231">
        <v>-0.13130948575760701</v>
      </c>
      <c r="AA3231">
        <v>0.86796244424382996</v>
      </c>
      <c r="AB3231">
        <v>1.3217124796475401E-3</v>
      </c>
      <c r="AC3231" t="b">
        <v>0</v>
      </c>
      <c r="AD3231">
        <v>1.47750707342432E-2</v>
      </c>
      <c r="AE3231">
        <v>7.5083751532336101E-3</v>
      </c>
      <c r="AF3231">
        <v>1.3925869169619701E-2</v>
      </c>
      <c r="AG3231">
        <v>52560</v>
      </c>
      <c r="AH3231" t="e">
        <f>VLOOKUP(B3231,AN:AN,1,0)</f>
        <v>#N/A</v>
      </c>
      <c r="AI3231" t="str">
        <f>IF(G3231&lt;=2,"&lt;=2",IF(G3231&lt;3,"2-3","&gt;=3"))</f>
        <v>2-3</v>
      </c>
      <c r="AJ3231">
        <f>G3231-H3231</f>
        <v>-0.4783730004741118</v>
      </c>
    </row>
    <row r="3232" spans="1:36" hidden="1" x14ac:dyDescent="0.3">
      <c r="A3232">
        <v>2019</v>
      </c>
      <c r="B3232" t="s">
        <v>70</v>
      </c>
      <c r="C3232">
        <v>18410</v>
      </c>
      <c r="D3232">
        <v>42412</v>
      </c>
      <c r="E3232">
        <v>177835</v>
      </c>
      <c r="F3232">
        <v>63916</v>
      </c>
      <c r="G3232">
        <v>2.3037479630635498</v>
      </c>
      <c r="H3232">
        <f>+E3232/F3232</f>
        <v>2.7823236748232056</v>
      </c>
      <c r="I3232">
        <v>-0.101933197692755</v>
      </c>
      <c r="J3232">
        <v>2.0918922498822198E-2</v>
      </c>
      <c r="K3232">
        <v>4.0966706454753803E-2</v>
      </c>
      <c r="N3232">
        <v>-8.4360000000000008E-3</v>
      </c>
      <c r="O3232">
        <v>-9.4730000000000005E-3</v>
      </c>
      <c r="P3232">
        <v>0.89919131994247403</v>
      </c>
      <c r="Q3232">
        <v>2.5210976600640298E-3</v>
      </c>
      <c r="R3232">
        <v>228641.5</v>
      </c>
      <c r="S3232">
        <v>0</v>
      </c>
      <c r="T3232">
        <v>8.5359178483486505E-3</v>
      </c>
      <c r="U3232">
        <v>4.3677534908056301E-2</v>
      </c>
      <c r="V3232">
        <v>0.70375601044000802</v>
      </c>
      <c r="W3232">
        <v>2.5677534908056299E-2</v>
      </c>
      <c r="X3232">
        <v>4.5666839647119803E-2</v>
      </c>
      <c r="Z3232">
        <v>-9.8473489452109597E-2</v>
      </c>
      <c r="AA3232">
        <v>2.6877663850676199</v>
      </c>
      <c r="AB3232">
        <v>1.0378827192527201E-3</v>
      </c>
      <c r="AC3232" t="b">
        <v>0</v>
      </c>
      <c r="AF3232">
        <v>6.4608199273482103E-2</v>
      </c>
      <c r="AG3232">
        <v>8060</v>
      </c>
      <c r="AH3232" t="e">
        <f>VLOOKUP(B3232,AN:AN,1,0)</f>
        <v>#N/A</v>
      </c>
      <c r="AI3232" t="str">
        <f>IF(G3232&lt;=2,"&lt;=2",IF(G3232&lt;3,"2-3","&gt;=3"))</f>
        <v>2-3</v>
      </c>
      <c r="AJ3232">
        <f>G3232-H3232</f>
        <v>-0.47857571175965585</v>
      </c>
    </row>
    <row r="3233" spans="1:36" hidden="1" x14ac:dyDescent="0.3">
      <c r="A3233">
        <v>2021</v>
      </c>
      <c r="B3233" t="s">
        <v>64</v>
      </c>
      <c r="C3233">
        <v>306086</v>
      </c>
      <c r="D3233">
        <v>603060</v>
      </c>
      <c r="E3233">
        <v>1430110</v>
      </c>
      <c r="F3233">
        <v>583950</v>
      </c>
      <c r="G3233">
        <v>1.9702305887887701</v>
      </c>
      <c r="H3233">
        <f>+E3233/F3233</f>
        <v>2.4490281702200529</v>
      </c>
      <c r="I3233">
        <v>2.7090688039951499E-2</v>
      </c>
      <c r="J3233">
        <v>-2.0671449601654399E-4</v>
      </c>
      <c r="K3233">
        <v>-3.18273808062077E-2</v>
      </c>
      <c r="N3233">
        <v>-3.8999999999999999E-4</v>
      </c>
      <c r="O3233">
        <v>-1.843E-3</v>
      </c>
      <c r="P3233">
        <v>0.94806504249572798</v>
      </c>
      <c r="Q3233">
        <v>1.8105506896972899E-2</v>
      </c>
      <c r="R3233">
        <v>2071446</v>
      </c>
      <c r="S3233">
        <v>0</v>
      </c>
      <c r="T3233">
        <v>-1.7257902771234498E-2</v>
      </c>
      <c r="U3233">
        <v>6.6188275814056396E-2</v>
      </c>
      <c r="V3233">
        <v>0.78719284305481096</v>
      </c>
      <c r="W3233">
        <v>1.9188275814056299E-2</v>
      </c>
      <c r="X3233">
        <v>4.0602579186564203E-3</v>
      </c>
      <c r="Z3233">
        <v>-7.4383981417304706E-2</v>
      </c>
      <c r="AA3233">
        <v>-0.57033149426851604</v>
      </c>
      <c r="AB3233">
        <v>7.6129835974807897E-4</v>
      </c>
      <c r="AC3233" t="b">
        <v>1</v>
      </c>
      <c r="AD3233">
        <v>1.9841600431250899E-3</v>
      </c>
      <c r="AE3233">
        <v>1.28123059930116E-2</v>
      </c>
      <c r="AF3233">
        <v>1.8740243461677401E-2</v>
      </c>
      <c r="AG3233">
        <v>130569</v>
      </c>
      <c r="AH3233" t="str">
        <f>VLOOKUP(B3233,AN:AN,1,0)</f>
        <v>Cleveland - OH</v>
      </c>
      <c r="AI3233" t="str">
        <f>IF(G3233&lt;=2,"&lt;=2",IF(G3233&lt;3,"2-3","&gt;=3"))</f>
        <v>&lt;=2</v>
      </c>
      <c r="AJ3233">
        <f>G3233-H3233</f>
        <v>-0.47879758143128281</v>
      </c>
    </row>
    <row r="3234" spans="1:36" hidden="1" x14ac:dyDescent="0.3">
      <c r="A3234">
        <v>2007</v>
      </c>
      <c r="B3234" t="s">
        <v>227</v>
      </c>
      <c r="C3234">
        <v>36920</v>
      </c>
      <c r="D3234">
        <v>78705</v>
      </c>
      <c r="E3234">
        <v>334436</v>
      </c>
      <c r="F3234">
        <v>128084</v>
      </c>
      <c r="G3234">
        <v>2.1317713976164598</v>
      </c>
      <c r="H3234">
        <f>+E3234/F3234</f>
        <v>2.6110677367977266</v>
      </c>
      <c r="I3234">
        <v>-7.1807880508752003E-2</v>
      </c>
      <c r="J3234">
        <v>-8.5173221305012703E-4</v>
      </c>
      <c r="K3234">
        <v>-3.0476059123873699E-2</v>
      </c>
      <c r="L3234">
        <v>-9.2080735016614207E-2</v>
      </c>
      <c r="M3234">
        <v>-2.8252368792905001E-4</v>
      </c>
      <c r="N3234">
        <v>1.6819999999999999E-3</v>
      </c>
      <c r="O3234">
        <v>-2.7900000000000001E-2</v>
      </c>
      <c r="P3234">
        <v>0.943492531776428</v>
      </c>
      <c r="Q3234">
        <v>2.3296892642974899E-2</v>
      </c>
      <c r="R3234">
        <v>426036.1875</v>
      </c>
      <c r="S3234">
        <v>0</v>
      </c>
      <c r="T3234">
        <v>6.2771365046500899E-3</v>
      </c>
      <c r="U3234">
        <v>3.5040948539972298E-2</v>
      </c>
      <c r="V3234">
        <v>0.78660558604241004</v>
      </c>
      <c r="W3234">
        <v>6.0409485399722899E-3</v>
      </c>
      <c r="X3234">
        <v>1.26329087272344E-3</v>
      </c>
      <c r="Y3234">
        <v>3.4763688068609598E-2</v>
      </c>
      <c r="AA3234">
        <v>1.50040624260838</v>
      </c>
      <c r="AB3234">
        <v>3.1582271818086103E-4</v>
      </c>
      <c r="AC3234" t="b">
        <v>0</v>
      </c>
      <c r="AF3234">
        <v>2.5581640172649699E-2</v>
      </c>
      <c r="AG3234">
        <v>9511</v>
      </c>
      <c r="AH3234" t="e">
        <f>VLOOKUP(B3234,AN:AN,1,0)</f>
        <v>#N/A</v>
      </c>
      <c r="AI3234" t="str">
        <f>IF(G3234&lt;=2,"&lt;=2",IF(G3234&lt;3,"2-3","&gt;=3"))</f>
        <v>2-3</v>
      </c>
      <c r="AJ3234">
        <f>G3234-H3234</f>
        <v>-0.4792963391812668</v>
      </c>
    </row>
    <row r="3235" spans="1:36" hidden="1" x14ac:dyDescent="0.3">
      <c r="A3235">
        <v>2022</v>
      </c>
      <c r="B3235" t="s">
        <v>36</v>
      </c>
      <c r="C3235">
        <v>58803</v>
      </c>
      <c r="D3235">
        <v>118211</v>
      </c>
      <c r="E3235">
        <v>229400</v>
      </c>
      <c r="F3235">
        <v>92142</v>
      </c>
      <c r="G3235">
        <v>2.0102885907181598</v>
      </c>
      <c r="H3235">
        <f>+E3235/F3235</f>
        <v>2.4896355625013564</v>
      </c>
      <c r="I3235">
        <v>1.4637028107530901E-2</v>
      </c>
      <c r="J3235">
        <v>-3.0505564063794697E-4</v>
      </c>
      <c r="K3235">
        <v>-1.8602872997522401E-2</v>
      </c>
      <c r="N3235">
        <v>-9.0830000000000008E-3</v>
      </c>
      <c r="O3235">
        <v>-8.0070000000000002E-3</v>
      </c>
      <c r="P3235">
        <v>0.95579707622528098</v>
      </c>
      <c r="Q3235">
        <v>-2.0708858966827001E-2</v>
      </c>
      <c r="R3235">
        <v>368493.09375</v>
      </c>
      <c r="S3235">
        <v>0</v>
      </c>
      <c r="T3235">
        <v>-4.5770760625600398E-3</v>
      </c>
      <c r="U3235">
        <v>4.3802257627248799E-2</v>
      </c>
      <c r="V3235">
        <v>0.97374114700790404</v>
      </c>
      <c r="W3235">
        <v>-3.6197742372751203E-2</v>
      </c>
      <c r="X3235">
        <v>2.12078697510522E-3</v>
      </c>
      <c r="Z3235">
        <v>-0.114486180379094</v>
      </c>
      <c r="AA3235">
        <v>0.76753795645549905</v>
      </c>
      <c r="AB3235">
        <v>3.5890241117165301E-4</v>
      </c>
      <c r="AC3235" t="b">
        <v>1</v>
      </c>
      <c r="AD3235">
        <v>1.7660350154868699E-2</v>
      </c>
      <c r="AE3235">
        <v>1.1405912542967399E-2</v>
      </c>
      <c r="AF3235">
        <v>3.98055401481288E-3</v>
      </c>
      <c r="AG3235">
        <v>30714</v>
      </c>
      <c r="AH3235" t="e">
        <f>VLOOKUP(B3235,AN:AN,1,0)</f>
        <v>#N/A</v>
      </c>
      <c r="AI3235" t="str">
        <f>IF(G3235&lt;=2,"&lt;=2",IF(G3235&lt;3,"2-3","&gt;=3"))</f>
        <v>2-3</v>
      </c>
      <c r="AJ3235">
        <f>G3235-H3235</f>
        <v>-0.47934697178319663</v>
      </c>
    </row>
    <row r="3236" spans="1:36" hidden="1" x14ac:dyDescent="0.3">
      <c r="A3236">
        <v>2022</v>
      </c>
      <c r="B3236" t="s">
        <v>92</v>
      </c>
      <c r="C3236">
        <v>35333</v>
      </c>
      <c r="D3236">
        <v>70399</v>
      </c>
      <c r="E3236">
        <v>97897</v>
      </c>
      <c r="F3236">
        <v>39605</v>
      </c>
      <c r="G3236">
        <v>1.9924433249370199</v>
      </c>
      <c r="H3236">
        <f>+E3236/F3236</f>
        <v>2.4718343643479357</v>
      </c>
      <c r="I3236">
        <v>4.5886510206931901E-2</v>
      </c>
      <c r="J3236">
        <v>-6.4776251092553399E-3</v>
      </c>
      <c r="K3236">
        <v>-2.4775442466139799E-2</v>
      </c>
      <c r="N3236">
        <v>-1.372E-3</v>
      </c>
      <c r="O3236">
        <v>1.903E-3</v>
      </c>
      <c r="P3236">
        <v>0.91577112674713101</v>
      </c>
      <c r="Q3236">
        <v>-3.6561787128448903E-2</v>
      </c>
      <c r="R3236">
        <v>177524.40625</v>
      </c>
      <c r="S3236">
        <v>0</v>
      </c>
      <c r="T3236">
        <v>2.2437734529375999E-2</v>
      </c>
      <c r="U3236">
        <v>7.0817068219184903E-2</v>
      </c>
      <c r="V3236">
        <v>0.63207758665425395</v>
      </c>
      <c r="W3236">
        <v>-9.1829317808150897E-3</v>
      </c>
      <c r="X3236">
        <v>2.31982885412488E-2</v>
      </c>
      <c r="Z3236">
        <v>-0.19081154091414501</v>
      </c>
      <c r="AA3236">
        <v>0.95120098086909299</v>
      </c>
      <c r="AB3236">
        <v>1.27022329188394E-3</v>
      </c>
      <c r="AC3236" t="b">
        <v>1</v>
      </c>
      <c r="AF3236">
        <v>1.3972456210723299E-2</v>
      </c>
      <c r="AG3236">
        <v>15305</v>
      </c>
      <c r="AH3236" t="e">
        <f>VLOOKUP(B3236,AN:AN,1,0)</f>
        <v>#N/A</v>
      </c>
      <c r="AI3236" t="str">
        <f>IF(G3236&lt;=2,"&lt;=2",IF(G3236&lt;3,"2-3","&gt;=3"))</f>
        <v>&lt;=2</v>
      </c>
      <c r="AJ3236">
        <f>G3236-H3236</f>
        <v>-0.47939103941091576</v>
      </c>
    </row>
    <row r="3237" spans="1:36" hidden="1" x14ac:dyDescent="0.3">
      <c r="A3237">
        <v>2011</v>
      </c>
      <c r="B3237" t="s">
        <v>185</v>
      </c>
      <c r="C3237">
        <v>118342</v>
      </c>
      <c r="D3237">
        <v>315974</v>
      </c>
      <c r="E3237">
        <v>718707</v>
      </c>
      <c r="F3237">
        <v>228187</v>
      </c>
      <c r="G3237">
        <v>2.6700072670733901</v>
      </c>
      <c r="H3237">
        <f>+E3237/F3237</f>
        <v>3.1496404264923066</v>
      </c>
      <c r="I3237">
        <v>-1.7969993698461501E-2</v>
      </c>
      <c r="J3237">
        <v>7.4912961572408E-3</v>
      </c>
      <c r="K3237">
        <v>2.3214348554610898E-3</v>
      </c>
      <c r="L3237">
        <v>7.4897989273071203E-2</v>
      </c>
      <c r="M3237">
        <v>2.8285997919738199E-2</v>
      </c>
      <c r="N3237">
        <v>2.222E-3</v>
      </c>
      <c r="O3237">
        <v>-2.5170000000000001E-3</v>
      </c>
      <c r="P3237">
        <v>0.92515808343887296</v>
      </c>
      <c r="Q3237">
        <v>7.9642534255979208E-3</v>
      </c>
      <c r="R3237">
        <v>1114066</v>
      </c>
      <c r="S3237">
        <v>7.4930221231478097E-4</v>
      </c>
      <c r="T3237">
        <v>3.9805001579224899E-3</v>
      </c>
      <c r="U3237">
        <v>1.4881557784974599E-2</v>
      </c>
      <c r="V3237">
        <v>0.88855046683882299</v>
      </c>
      <c r="W3237">
        <v>-1.7118442215025401E-2</v>
      </c>
      <c r="X3237">
        <v>3.2032669576456899E-3</v>
      </c>
      <c r="Y3237">
        <v>0.161818230500376</v>
      </c>
      <c r="Z3237">
        <v>7.7261771400387903E-3</v>
      </c>
      <c r="AA3237">
        <v>1.6118293241298201</v>
      </c>
      <c r="AB3237">
        <v>2.43523219002304E-4</v>
      </c>
      <c r="AC3237" t="b">
        <v>0</v>
      </c>
      <c r="AF3237">
        <v>1.6597044002772399E-2</v>
      </c>
      <c r="AG3237">
        <v>53554</v>
      </c>
      <c r="AH3237" t="e">
        <f>VLOOKUP(B3237,AN:AN,1,0)</f>
        <v>#N/A</v>
      </c>
      <c r="AI3237" t="str">
        <f>IF(G3237&lt;=2,"&lt;=2",IF(G3237&lt;3,"2-3","&gt;=3"))</f>
        <v>2-3</v>
      </c>
      <c r="AJ3237">
        <f>G3237-H3237</f>
        <v>-0.47963315941891649</v>
      </c>
    </row>
    <row r="3238" spans="1:36" hidden="1" x14ac:dyDescent="0.3">
      <c r="A3238">
        <v>2006</v>
      </c>
      <c r="B3238" t="s">
        <v>201</v>
      </c>
      <c r="C3238">
        <v>60946</v>
      </c>
      <c r="D3238">
        <v>126539</v>
      </c>
      <c r="E3238">
        <v>301644</v>
      </c>
      <c r="F3238">
        <v>118012</v>
      </c>
      <c r="G3238">
        <v>2.0762478259442698</v>
      </c>
      <c r="H3238">
        <f>+E3238/F3238</f>
        <v>2.556045147951056</v>
      </c>
      <c r="I3238">
        <v>1.5502843060677399E-2</v>
      </c>
      <c r="J3238">
        <v>2.39926129579544E-2</v>
      </c>
      <c r="K3238">
        <v>2.3756424993276602E-2</v>
      </c>
      <c r="L3238">
        <v>-9.8947679124772495E-2</v>
      </c>
      <c r="M3238">
        <v>-1.20831411331892E-2</v>
      </c>
      <c r="N3238">
        <v>1.1110999999999999E-2</v>
      </c>
      <c r="O3238">
        <v>1.09299999999999E-3</v>
      </c>
      <c r="P3238">
        <v>0.94005113840103105</v>
      </c>
      <c r="Q3238">
        <v>2.3991465568540199E-3</v>
      </c>
      <c r="R3238">
        <v>504903.8125</v>
      </c>
      <c r="S3238">
        <v>0</v>
      </c>
      <c r="T3238">
        <v>2.1716624498367199E-2</v>
      </c>
      <c r="U3238">
        <v>6.0911312699317897E-2</v>
      </c>
      <c r="V3238">
        <v>0.80115778938419502</v>
      </c>
      <c r="W3238">
        <v>2.89113126993178E-2</v>
      </c>
      <c r="X3238">
        <v>2.9456842734851E-2</v>
      </c>
      <c r="Y3238">
        <v>9.0340792565646005E-2</v>
      </c>
      <c r="AA3238">
        <v>1.70871721629632</v>
      </c>
      <c r="AB3238">
        <v>3.7381780120369298E-5</v>
      </c>
      <c r="AC3238" t="b">
        <v>1</v>
      </c>
      <c r="AF3238">
        <v>4.1493775933609898E-3</v>
      </c>
      <c r="AG3238">
        <v>27539</v>
      </c>
      <c r="AH3238" t="e">
        <f>VLOOKUP(B3238,AN:AN,1,0)</f>
        <v>#N/A</v>
      </c>
      <c r="AI3238" t="str">
        <f>IF(G3238&lt;=2,"&lt;=2",IF(G3238&lt;3,"2-3","&gt;=3"))</f>
        <v>2-3</v>
      </c>
      <c r="AJ3238">
        <f>G3238-H3238</f>
        <v>-0.47979732200678615</v>
      </c>
    </row>
    <row r="3239" spans="1:36" hidden="1" x14ac:dyDescent="0.3">
      <c r="A3239">
        <v>2020</v>
      </c>
      <c r="B3239" t="s">
        <v>46</v>
      </c>
      <c r="C3239">
        <v>129893</v>
      </c>
      <c r="D3239">
        <v>283627</v>
      </c>
      <c r="E3239">
        <v>839214</v>
      </c>
      <c r="F3239">
        <v>315077</v>
      </c>
      <c r="G3239">
        <v>2.1835433780111302</v>
      </c>
      <c r="H3239">
        <f>+E3239/F3239</f>
        <v>2.6635203458202281</v>
      </c>
      <c r="I3239">
        <v>-4.18535212750017E-2</v>
      </c>
      <c r="J3239">
        <v>9.3645863234996501E-3</v>
      </c>
      <c r="K3239">
        <v>4.5810764908790602E-2</v>
      </c>
      <c r="N3239">
        <v>-1.45E-4</v>
      </c>
      <c r="O3239">
        <v>2.5339999999999998E-3</v>
      </c>
      <c r="P3239">
        <v>0.90743291378021196</v>
      </c>
      <c r="Q3239">
        <v>-5.2652955055240104E-3</v>
      </c>
      <c r="R3239">
        <v>1181616</v>
      </c>
      <c r="S3239">
        <v>0</v>
      </c>
      <c r="T3239">
        <v>-1.19859352707864E-3</v>
      </c>
      <c r="U3239">
        <v>3.0849190428853E-2</v>
      </c>
      <c r="V3239">
        <v>0.70185006896831403</v>
      </c>
      <c r="W3239">
        <v>1.8849190428853E-2</v>
      </c>
      <c r="X3239">
        <v>1.2957516339869199E-2</v>
      </c>
      <c r="Z3239">
        <v>-5.0752581601947303E-2</v>
      </c>
      <c r="AA3239">
        <v>0.23540070289378401</v>
      </c>
      <c r="AB3239">
        <v>1.0130718954248299E-3</v>
      </c>
      <c r="AC3239" t="b">
        <v>0</v>
      </c>
      <c r="AD3239">
        <v>6.1477592708816999E-3</v>
      </c>
      <c r="AE3239">
        <v>8.0965389771296206E-3</v>
      </c>
      <c r="AF3239">
        <v>1.22549019607843E-2</v>
      </c>
      <c r="AG3239">
        <v>61993</v>
      </c>
      <c r="AH3239" t="e">
        <f>VLOOKUP(B3239,AN:AN,1,0)</f>
        <v>#N/A</v>
      </c>
      <c r="AI3239" t="str">
        <f>IF(G3239&lt;=2,"&lt;=2",IF(G3239&lt;3,"2-3","&gt;=3"))</f>
        <v>2-3</v>
      </c>
      <c r="AJ3239">
        <f>G3239-H3239</f>
        <v>-0.47997696780909793</v>
      </c>
    </row>
    <row r="3240" spans="1:36" hidden="1" x14ac:dyDescent="0.3">
      <c r="A3240">
        <v>2008</v>
      </c>
      <c r="B3240" t="s">
        <v>178</v>
      </c>
      <c r="C3240">
        <v>35392</v>
      </c>
      <c r="D3240">
        <v>83575</v>
      </c>
      <c r="E3240">
        <v>261939</v>
      </c>
      <c r="F3240">
        <v>92184</v>
      </c>
      <c r="G3240">
        <v>2.3614093580470099</v>
      </c>
      <c r="H3240">
        <f>+E3240/F3240</f>
        <v>2.8414800833116374</v>
      </c>
      <c r="I3240">
        <v>2.7936282838773301E-2</v>
      </c>
      <c r="J3240">
        <v>9.4498824328183503E-3</v>
      </c>
      <c r="K3240">
        <v>-1.71168192327023E-2</v>
      </c>
      <c r="L3240">
        <v>-7.0051369648426801E-2</v>
      </c>
      <c r="M3240">
        <v>-1.35825946927071E-2</v>
      </c>
      <c r="N3240">
        <v>2.562E-3</v>
      </c>
      <c r="O3240">
        <v>7.7300000000000003E-4</v>
      </c>
      <c r="P3240">
        <v>0.92251747846603405</v>
      </c>
      <c r="Q3240">
        <v>7.32648372650202E-3</v>
      </c>
      <c r="R3240">
        <v>349909.09375</v>
      </c>
      <c r="S3240">
        <v>0</v>
      </c>
      <c r="T3240">
        <v>5.29158534482118E-3</v>
      </c>
      <c r="U3240">
        <v>1.36672584339976E-2</v>
      </c>
      <c r="V3240">
        <v>0.60315398245554597</v>
      </c>
      <c r="W3240">
        <v>-2.4332741566002399E-2</v>
      </c>
      <c r="X3240">
        <v>3.9154267815191797E-3</v>
      </c>
      <c r="Y3240">
        <v>0</v>
      </c>
      <c r="AA3240">
        <v>0.51705221080957597</v>
      </c>
      <c r="AB3240">
        <v>8.9495469291867101E-4</v>
      </c>
      <c r="AC3240" t="b">
        <v>1</v>
      </c>
      <c r="AF3240">
        <v>0</v>
      </c>
      <c r="AG3240">
        <v>8974</v>
      </c>
      <c r="AH3240" t="e">
        <f>VLOOKUP(B3240,AN:AN,1,0)</f>
        <v>#N/A</v>
      </c>
      <c r="AI3240" t="str">
        <f>IF(G3240&lt;=2,"&lt;=2",IF(G3240&lt;3,"2-3","&gt;=3"))</f>
        <v>2-3</v>
      </c>
      <c r="AJ3240">
        <f>G3240-H3240</f>
        <v>-0.48007072526462746</v>
      </c>
    </row>
    <row r="3241" spans="1:36" hidden="1" x14ac:dyDescent="0.3">
      <c r="A3241">
        <v>2015</v>
      </c>
      <c r="B3241" t="s">
        <v>82</v>
      </c>
      <c r="C3241">
        <v>17952</v>
      </c>
      <c r="D3241">
        <v>43905</v>
      </c>
      <c r="E3241">
        <v>81812</v>
      </c>
      <c r="F3241">
        <v>27959</v>
      </c>
      <c r="G3241">
        <v>2.4456885026737898</v>
      </c>
      <c r="H3241">
        <f>+E3241/F3241</f>
        <v>2.9261418505669017</v>
      </c>
      <c r="I3241">
        <v>-5.8475571103184701E-2</v>
      </c>
      <c r="J3241">
        <v>3.3426588401198401E-2</v>
      </c>
      <c r="K3241">
        <v>4.6663675725460103E-2</v>
      </c>
      <c r="L3241">
        <v>6.7214574187993995E-2</v>
      </c>
      <c r="M3241">
        <v>2.86977738142009E-3</v>
      </c>
      <c r="N3241">
        <v>2.9628999999999999E-2</v>
      </c>
      <c r="O3241">
        <v>2.4667999999999999E-2</v>
      </c>
      <c r="P3241">
        <v>0.942984759807587</v>
      </c>
      <c r="Q3241">
        <v>-1.44684910774229E-2</v>
      </c>
      <c r="R3241">
        <v>140671.203125</v>
      </c>
      <c r="S3241">
        <v>0</v>
      </c>
      <c r="T3241">
        <v>4.6914039179682697E-2</v>
      </c>
      <c r="U3241">
        <v>7.8118428587913499E-2</v>
      </c>
      <c r="V3241">
        <v>1.0959882090972799</v>
      </c>
      <c r="W3241">
        <v>7.7118428587913498E-2</v>
      </c>
      <c r="X3241">
        <v>4.4850168684262698E-2</v>
      </c>
      <c r="Y3241">
        <v>8.2357273590460106E-2</v>
      </c>
      <c r="Z3241">
        <v>-0.20589775609460501</v>
      </c>
      <c r="AA3241">
        <v>1.1900765139104701</v>
      </c>
      <c r="AB3241">
        <v>5.9535622147251395E-4</v>
      </c>
      <c r="AC3241" t="b">
        <v>0</v>
      </c>
      <c r="AF3241">
        <v>0</v>
      </c>
      <c r="AG3241">
        <v>5265</v>
      </c>
      <c r="AH3241" t="e">
        <f>VLOOKUP(B3241,AN:AN,1,0)</f>
        <v>#N/A</v>
      </c>
      <c r="AI3241" t="str">
        <f>IF(G3241&lt;=2,"&lt;=2",IF(G3241&lt;3,"2-3","&gt;=3"))</f>
        <v>2-3</v>
      </c>
      <c r="AJ3241">
        <f>G3241-H3241</f>
        <v>-0.48045334789311189</v>
      </c>
    </row>
    <row r="3242" spans="1:36" hidden="1" x14ac:dyDescent="0.3">
      <c r="A3242">
        <v>2007</v>
      </c>
      <c r="B3242" t="s">
        <v>100</v>
      </c>
      <c r="C3242">
        <v>683344</v>
      </c>
      <c r="D3242">
        <v>1790291</v>
      </c>
      <c r="E3242">
        <v>3707233</v>
      </c>
      <c r="F3242">
        <v>1195743</v>
      </c>
      <c r="G3242">
        <v>2.61989715282493</v>
      </c>
      <c r="H3242">
        <f>+E3242/F3242</f>
        <v>3.1003593581563931</v>
      </c>
      <c r="I3242">
        <v>-8.5548131056872208E-3</v>
      </c>
      <c r="J3242">
        <v>1.81545778177678E-2</v>
      </c>
      <c r="K3242">
        <v>-1.14697490930557E-2</v>
      </c>
      <c r="L3242">
        <v>-5.0437798371538403E-2</v>
      </c>
      <c r="M3242">
        <v>4.1360412957146701E-2</v>
      </c>
      <c r="N3242">
        <v>3.0109999999999998E-3</v>
      </c>
      <c r="O3242">
        <v>2.3579999999999999E-3</v>
      </c>
      <c r="P3242">
        <v>0.902010917663574</v>
      </c>
      <c r="Q3242">
        <v>-7.2525739669799796E-3</v>
      </c>
      <c r="R3242">
        <v>5574720</v>
      </c>
      <c r="S3242">
        <v>2.26208803292594E-4</v>
      </c>
      <c r="T3242">
        <v>8.8398046791552908E-3</v>
      </c>
      <c r="U3242">
        <v>3.7603616714477497E-2</v>
      </c>
      <c r="V3242">
        <v>0.86687146216918698</v>
      </c>
      <c r="W3242">
        <v>8.6036167144774908E-3</v>
      </c>
      <c r="X3242">
        <v>2.5119649795260001E-2</v>
      </c>
      <c r="Y3242">
        <v>7.0688907732141606E-2</v>
      </c>
      <c r="AA3242">
        <v>2.23919671717751</v>
      </c>
      <c r="AB3242">
        <v>2.59721218595201E-4</v>
      </c>
      <c r="AC3242" t="b">
        <v>0</v>
      </c>
      <c r="AF3242">
        <v>3.2368804130405097E-2</v>
      </c>
      <c r="AG3242">
        <v>489428</v>
      </c>
      <c r="AH3242" t="str">
        <f>VLOOKUP(B3242,AN:AN,1,0)</f>
        <v>Houston - TX</v>
      </c>
      <c r="AI3242" t="str">
        <f>IF(G3242&lt;=2,"&lt;=2",IF(G3242&lt;3,"2-3","&gt;=3"))</f>
        <v>2-3</v>
      </c>
      <c r="AJ3242">
        <f>G3242-H3242</f>
        <v>-0.48046220533146311</v>
      </c>
    </row>
    <row r="3243" spans="1:36" hidden="1" x14ac:dyDescent="0.3">
      <c r="A3243">
        <v>2020</v>
      </c>
      <c r="B3243" t="s">
        <v>227</v>
      </c>
      <c r="C3243">
        <v>46269</v>
      </c>
      <c r="D3243">
        <v>99938</v>
      </c>
      <c r="E3243">
        <v>346597</v>
      </c>
      <c r="F3243">
        <v>131244</v>
      </c>
      <c r="G3243">
        <v>2.15993429726166</v>
      </c>
      <c r="H3243">
        <f>+E3243/F3243</f>
        <v>2.6408597726372252</v>
      </c>
      <c r="I3243">
        <v>-4.97836486304679E-2</v>
      </c>
      <c r="J3243">
        <v>2.72308662533754E-3</v>
      </c>
      <c r="K3243">
        <v>3.9169265210628398E-2</v>
      </c>
      <c r="N3243">
        <v>1.3991E-2</v>
      </c>
      <c r="O3243">
        <v>1.2212000000000001E-2</v>
      </c>
      <c r="P3243">
        <v>0.96926808357238803</v>
      </c>
      <c r="Q3243">
        <v>3.3459424972533999E-2</v>
      </c>
      <c r="R3243">
        <v>457367.09375</v>
      </c>
      <c r="S3243">
        <v>0</v>
      </c>
      <c r="T3243">
        <v>1.95715930312872E-2</v>
      </c>
      <c r="U3243">
        <v>5.1619376987218898E-2</v>
      </c>
      <c r="V3243">
        <v>0.79843494084468802</v>
      </c>
      <c r="W3243">
        <v>3.9619376987218902E-2</v>
      </c>
      <c r="X3243">
        <v>2.4068177561341001E-2</v>
      </c>
      <c r="Z3243">
        <v>-0.13740118924539599</v>
      </c>
      <c r="AA3243">
        <v>0.42103323200486298</v>
      </c>
      <c r="AB3243">
        <v>8.4285446712867502E-4</v>
      </c>
      <c r="AC3243" t="b">
        <v>0</v>
      </c>
      <c r="AF3243">
        <v>2.80014984079415E-2</v>
      </c>
      <c r="AG3243">
        <v>10935</v>
      </c>
      <c r="AH3243" t="e">
        <f>VLOOKUP(B3243,AN:AN,1,0)</f>
        <v>#N/A</v>
      </c>
      <c r="AI3243" t="str">
        <f>IF(G3243&lt;=2,"&lt;=2",IF(G3243&lt;3,"2-3","&gt;=3"))</f>
        <v>2-3</v>
      </c>
      <c r="AJ3243">
        <f>G3243-H3243</f>
        <v>-0.48092547537556518</v>
      </c>
    </row>
    <row r="3244" spans="1:36" hidden="1" x14ac:dyDescent="0.3">
      <c r="A3244">
        <v>2008</v>
      </c>
      <c r="B3244" t="s">
        <v>85</v>
      </c>
      <c r="C3244">
        <v>38155</v>
      </c>
      <c r="D3244">
        <v>81552</v>
      </c>
      <c r="E3244">
        <v>260884</v>
      </c>
      <c r="F3244">
        <v>99632</v>
      </c>
      <c r="G3244">
        <v>2.1373869741842402</v>
      </c>
      <c r="H3244">
        <f>+E3244/F3244</f>
        <v>2.6184759916492695</v>
      </c>
      <c r="I3244">
        <v>-5.15994823105205E-3</v>
      </c>
      <c r="J3244">
        <v>1.5366205945610899E-2</v>
      </c>
      <c r="K3244">
        <v>-1.12004957199096E-2</v>
      </c>
      <c r="L3244">
        <v>-5.8237326897215003E-2</v>
      </c>
      <c r="M3244">
        <v>-1.76855194149542E-3</v>
      </c>
      <c r="N3244">
        <v>1.841E-3</v>
      </c>
      <c r="O3244">
        <v>-1.07E-4</v>
      </c>
      <c r="P3244">
        <v>0.90498197078704801</v>
      </c>
      <c r="Q3244">
        <v>8.4342956542969808E-3</v>
      </c>
      <c r="R3244">
        <v>412673.5</v>
      </c>
      <c r="S3244">
        <v>0</v>
      </c>
      <c r="T3244">
        <v>6.7958836443721797E-3</v>
      </c>
      <c r="U3244">
        <v>1.51715567335486E-2</v>
      </c>
      <c r="V3244">
        <v>0.59542123909073097</v>
      </c>
      <c r="W3244">
        <v>-2.2828443266451399E-2</v>
      </c>
      <c r="X3244">
        <v>4.8704461328657701E-3</v>
      </c>
      <c r="Y3244">
        <v>2.9778619118214798E-2</v>
      </c>
      <c r="AA3244">
        <v>0.48541443459628703</v>
      </c>
      <c r="AB3244">
        <v>3.4093122930060302E-4</v>
      </c>
      <c r="AC3244" t="b">
        <v>0</v>
      </c>
      <c r="AF3244">
        <v>0</v>
      </c>
      <c r="AG3244">
        <v>20632</v>
      </c>
      <c r="AH3244" t="e">
        <f>VLOOKUP(B3244,AN:AN,1,0)</f>
        <v>#N/A</v>
      </c>
      <c r="AI3244" t="str">
        <f>IF(G3244&lt;=2,"&lt;=2",IF(G3244&lt;3,"2-3","&gt;=3"))</f>
        <v>2-3</v>
      </c>
      <c r="AJ3244">
        <f>G3244-H3244</f>
        <v>-0.4810890174650293</v>
      </c>
    </row>
    <row r="3245" spans="1:36" hidden="1" x14ac:dyDescent="0.3">
      <c r="A3245">
        <v>2005</v>
      </c>
      <c r="B3245" t="s">
        <v>198</v>
      </c>
      <c r="C3245">
        <v>481689</v>
      </c>
      <c r="D3245">
        <v>1034203</v>
      </c>
      <c r="E3245">
        <v>2106168</v>
      </c>
      <c r="F3245">
        <v>801343</v>
      </c>
      <c r="G3245">
        <v>2.1470347049652299</v>
      </c>
      <c r="H3245">
        <f>+E3245/F3245</f>
        <v>2.628297745160312</v>
      </c>
      <c r="J3245">
        <v>2.07200162112713E-2</v>
      </c>
      <c r="K3245">
        <v>2.7914704412221901E-2</v>
      </c>
      <c r="L3245">
        <v>-1.4869941830634901E-2</v>
      </c>
      <c r="M3245">
        <v>4.3700965587049799E-2</v>
      </c>
      <c r="N3245">
        <v>4.1209999999999997E-3</v>
      </c>
      <c r="P3245">
        <v>0.94029498100280795</v>
      </c>
      <c r="R3245">
        <v>3212803</v>
      </c>
      <c r="T3245">
        <v>1.8126332666724899E-2</v>
      </c>
      <c r="U3245">
        <v>3.3149834722280502E-2</v>
      </c>
      <c r="V3245">
        <v>1.27854871955333</v>
      </c>
      <c r="W3245">
        <v>-8.5016527771950001E-4</v>
      </c>
      <c r="Y3245">
        <v>6.5432631267342403E-2</v>
      </c>
      <c r="AG3245">
        <v>250365</v>
      </c>
      <c r="AH3245" t="str">
        <f>VLOOKUP(B3245,AN:AN,1,0)</f>
        <v>Seattle - WA</v>
      </c>
      <c r="AI3245" t="str">
        <f>IF(G3245&lt;=2,"&lt;=2",IF(G3245&lt;3,"2-3","&gt;=3"))</f>
        <v>2-3</v>
      </c>
      <c r="AJ3245">
        <f>G3245-H3245</f>
        <v>-0.48126304019508215</v>
      </c>
    </row>
    <row r="3246" spans="1:36" hidden="1" x14ac:dyDescent="0.3">
      <c r="A3246">
        <v>2023</v>
      </c>
      <c r="B3246" t="s">
        <v>117</v>
      </c>
      <c r="C3246">
        <v>62510</v>
      </c>
      <c r="D3246">
        <v>124592</v>
      </c>
      <c r="E3246">
        <v>325452</v>
      </c>
      <c r="F3246">
        <v>131521</v>
      </c>
      <c r="G3246">
        <v>1.9931530955047101</v>
      </c>
      <c r="H3246">
        <f>+E3246/F3246</f>
        <v>2.474524980801545</v>
      </c>
      <c r="I3246">
        <v>1.6325717103105899E-2</v>
      </c>
      <c r="N3246">
        <v>-1.9000000000000001E-4</v>
      </c>
      <c r="O3246">
        <v>-1.73E-3</v>
      </c>
      <c r="P3246">
        <v>0.93737876415252697</v>
      </c>
      <c r="Q3246">
        <v>-5.1795840263370004E-3</v>
      </c>
      <c r="R3246">
        <v>477343.90625</v>
      </c>
      <c r="S3246">
        <v>0</v>
      </c>
      <c r="T3246">
        <v>8.4568867459892498E-3</v>
      </c>
      <c r="U3246">
        <v>3.1159069389104802E-2</v>
      </c>
      <c r="V3246">
        <v>0.700175083657817</v>
      </c>
      <c r="W3246">
        <v>-9.8409306108952002E-3</v>
      </c>
      <c r="X3246">
        <v>1.21000096286548E-2</v>
      </c>
      <c r="Z3246">
        <v>-0.11331489632529999</v>
      </c>
      <c r="AA3246">
        <v>0.68492089727207806</v>
      </c>
      <c r="AB3246">
        <v>3.5305067882016798E-4</v>
      </c>
      <c r="AC3246" t="b">
        <v>1</v>
      </c>
      <c r="AF3246">
        <v>3.46631575568893E-3</v>
      </c>
      <c r="AG3246">
        <v>31534</v>
      </c>
      <c r="AH3246" t="e">
        <f>VLOOKUP(B3246,AN:AN,1,0)</f>
        <v>#N/A</v>
      </c>
      <c r="AI3246" t="str">
        <f>IF(G3246&lt;=2,"&lt;=2",IF(G3246&lt;3,"2-3","&gt;=3"))</f>
        <v>&lt;=2</v>
      </c>
      <c r="AJ3246">
        <f>G3246-H3246</f>
        <v>-0.48137188529683494</v>
      </c>
    </row>
    <row r="3247" spans="1:36" hidden="1" x14ac:dyDescent="0.3">
      <c r="A3247">
        <v>2009</v>
      </c>
      <c r="B3247" t="s">
        <v>177</v>
      </c>
      <c r="C3247">
        <v>123306</v>
      </c>
      <c r="D3247">
        <v>259133</v>
      </c>
      <c r="E3247">
        <v>727309</v>
      </c>
      <c r="F3247">
        <v>281569</v>
      </c>
      <c r="G3247">
        <v>2.1015441259954901</v>
      </c>
      <c r="H3247">
        <f>+E3247/F3247</f>
        <v>2.5830577940043113</v>
      </c>
      <c r="I3247">
        <v>-2.6994385780721199E-2</v>
      </c>
      <c r="J3247">
        <v>9.5064481720328504E-3</v>
      </c>
      <c r="K3247">
        <v>1.6806909441949901E-4</v>
      </c>
      <c r="L3247">
        <v>-5.66940435906872E-2</v>
      </c>
      <c r="M3247">
        <v>-2.9427236760966501E-2</v>
      </c>
      <c r="N3247">
        <v>4.6100000000000004E-3</v>
      </c>
      <c r="O3247">
        <v>1.245E-3</v>
      </c>
      <c r="P3247">
        <v>0.92389851808547996</v>
      </c>
      <c r="Q3247">
        <v>3.9708018302919701E-3</v>
      </c>
      <c r="R3247">
        <v>1078654</v>
      </c>
      <c r="S3247">
        <v>0</v>
      </c>
      <c r="T3247">
        <v>2.4822894483804399E-3</v>
      </c>
      <c r="U3247">
        <v>-2.8084412217140201E-2</v>
      </c>
      <c r="V3247">
        <v>0.77637985590508996</v>
      </c>
      <c r="W3247">
        <v>-2.4084412217140201E-2</v>
      </c>
      <c r="X3247">
        <v>1.30124413624311E-2</v>
      </c>
      <c r="Y3247">
        <v>4.8920080523173697E-2</v>
      </c>
      <c r="AA3247">
        <v>0.24600211708660699</v>
      </c>
      <c r="AB3247">
        <v>2.8553946563328499E-4</v>
      </c>
      <c r="AC3247" t="b">
        <v>0</v>
      </c>
      <c r="AF3247">
        <v>3.73240872934937E-3</v>
      </c>
      <c r="AG3247">
        <v>49668</v>
      </c>
      <c r="AH3247" t="e">
        <f>VLOOKUP(B3247,AN:AN,1,0)</f>
        <v>#N/A</v>
      </c>
      <c r="AI3247" t="str">
        <f>IF(G3247&lt;=2,"&lt;=2",IF(G3247&lt;3,"2-3","&gt;=3"))</f>
        <v>2-3</v>
      </c>
      <c r="AJ3247">
        <f>G3247-H3247</f>
        <v>-0.48151366800882123</v>
      </c>
    </row>
    <row r="3248" spans="1:36" hidden="1" x14ac:dyDescent="0.3">
      <c r="A3248">
        <v>2019</v>
      </c>
      <c r="B3248" t="s">
        <v>111</v>
      </c>
      <c r="C3248">
        <v>300989</v>
      </c>
      <c r="D3248">
        <v>664384</v>
      </c>
      <c r="E3248">
        <v>1507475</v>
      </c>
      <c r="F3248">
        <v>560614</v>
      </c>
      <c r="G3248">
        <v>2.2073364807351701</v>
      </c>
      <c r="H3248">
        <f>+E3248/F3248</f>
        <v>2.6889713778107573</v>
      </c>
      <c r="I3248">
        <v>-1.2962617276901201E-2</v>
      </c>
      <c r="J3248">
        <v>-1.0255632922053301E-2</v>
      </c>
      <c r="K3248">
        <v>9.7921510338782897E-3</v>
      </c>
      <c r="N3248">
        <v>3.6770000000000001E-3</v>
      </c>
      <c r="O3248">
        <v>5.7600000000000001E-4</v>
      </c>
      <c r="P3248">
        <v>0.92251068353652999</v>
      </c>
      <c r="Q3248">
        <v>4.9335956573489598E-3</v>
      </c>
      <c r="R3248">
        <v>2184463</v>
      </c>
      <c r="S3248">
        <v>1.2485296920074299E-4</v>
      </c>
      <c r="T3248">
        <v>9.8017230629925101E-4</v>
      </c>
      <c r="U3248">
        <v>3.61217893660069E-2</v>
      </c>
      <c r="V3248">
        <v>0.74936982593149004</v>
      </c>
      <c r="W3248">
        <v>1.8121789366006901E-2</v>
      </c>
      <c r="X3248">
        <v>1.48575033348885E-2</v>
      </c>
      <c r="Z3248">
        <v>-5.3678125040081098E-2</v>
      </c>
      <c r="AA3248">
        <v>0.72860593305918897</v>
      </c>
      <c r="AB3248">
        <v>5.9140880147720695E-4</v>
      </c>
      <c r="AC3248" t="b">
        <v>0</v>
      </c>
      <c r="AD3248">
        <v>7.4413764728850302E-3</v>
      </c>
      <c r="AE3248">
        <v>1.00967606226335E-2</v>
      </c>
      <c r="AF3248">
        <v>2.34789294186451E-2</v>
      </c>
      <c r="AG3248">
        <v>154440</v>
      </c>
      <c r="AH3248" t="str">
        <f>VLOOKUP(B3248,AN:AN,1,0)</f>
        <v>Kansas City - MO</v>
      </c>
      <c r="AI3248" t="str">
        <f>IF(G3248&lt;=2,"&lt;=2",IF(G3248&lt;3,"2-3","&gt;=3"))</f>
        <v>2-3</v>
      </c>
      <c r="AJ3248">
        <f>G3248-H3248</f>
        <v>-0.48163489707558726</v>
      </c>
    </row>
    <row r="3249" spans="1:36" hidden="1" x14ac:dyDescent="0.3">
      <c r="A3249">
        <v>2023</v>
      </c>
      <c r="B3249" t="s">
        <v>219</v>
      </c>
      <c r="C3249">
        <v>33677</v>
      </c>
      <c r="D3249">
        <v>79759</v>
      </c>
      <c r="E3249">
        <v>180385</v>
      </c>
      <c r="F3249">
        <v>63287</v>
      </c>
      <c r="G3249">
        <v>2.3683522879116299</v>
      </c>
      <c r="H3249">
        <f>+E3249/F3249</f>
        <v>2.8502694076192583</v>
      </c>
      <c r="I3249">
        <v>-4.4004796068594899E-2</v>
      </c>
      <c r="N3249">
        <v>-6.0200000000000002E-3</v>
      </c>
      <c r="O3249">
        <v>-2.3739999999999998E-3</v>
      </c>
      <c r="P3249">
        <v>0.91195559501647905</v>
      </c>
      <c r="Q3249">
        <v>-1.6447782516479902E-2</v>
      </c>
      <c r="R3249">
        <v>286801.90625</v>
      </c>
      <c r="S3249">
        <v>1.0805700006753501E-3</v>
      </c>
      <c r="T3249">
        <v>-1.38688758015632E-2</v>
      </c>
      <c r="U3249">
        <v>8.8333068415522593E-3</v>
      </c>
      <c r="V3249">
        <v>0.74393602638643097</v>
      </c>
      <c r="W3249">
        <v>-3.2166693158447703E-2</v>
      </c>
      <c r="X3249">
        <v>9.59005875599378E-3</v>
      </c>
      <c r="Z3249">
        <v>-6.3375179507094606E-2</v>
      </c>
      <c r="AA3249">
        <v>0.99739991968770203</v>
      </c>
      <c r="AB3249">
        <v>6.7535625042209704E-5</v>
      </c>
      <c r="AC3249" t="b">
        <v>0</v>
      </c>
      <c r="AF3249">
        <v>5.1934895657459297E-2</v>
      </c>
      <c r="AG3249">
        <v>14949</v>
      </c>
      <c r="AH3249" t="e">
        <f>VLOOKUP(B3249,AN:AN,1,0)</f>
        <v>#N/A</v>
      </c>
      <c r="AI3249" t="str">
        <f>IF(G3249&lt;=2,"&lt;=2",IF(G3249&lt;3,"2-3","&gt;=3"))</f>
        <v>2-3</v>
      </c>
      <c r="AJ3249">
        <f>G3249-H3249</f>
        <v>-0.48191711970762841</v>
      </c>
    </row>
    <row r="3250" spans="1:36" hidden="1" x14ac:dyDescent="0.3">
      <c r="A3250">
        <v>2019</v>
      </c>
      <c r="B3250" t="s">
        <v>85</v>
      </c>
      <c r="C3250">
        <v>43470</v>
      </c>
      <c r="D3250">
        <v>96264</v>
      </c>
      <c r="E3250">
        <v>277228</v>
      </c>
      <c r="F3250">
        <v>102811</v>
      </c>
      <c r="G3250">
        <v>2.2144927536231802</v>
      </c>
      <c r="H3250">
        <f>+E3250/F3250</f>
        <v>2.6964818939607631</v>
      </c>
      <c r="I3250">
        <v>3.1362991626378997E-2</v>
      </c>
      <c r="J3250">
        <v>-1.51314772665495E-3</v>
      </c>
      <c r="K3250">
        <v>1.8534636229276698E-2</v>
      </c>
      <c r="N3250">
        <v>-1.4419999999999999E-3</v>
      </c>
      <c r="O3250">
        <v>6.5499999999999998E-4</v>
      </c>
      <c r="P3250">
        <v>0.93992632627487205</v>
      </c>
      <c r="Q3250">
        <v>1.7884492874146E-2</v>
      </c>
      <c r="R3250">
        <v>445638.875</v>
      </c>
      <c r="S3250">
        <v>0</v>
      </c>
      <c r="T3250">
        <v>2.1190345287322499E-3</v>
      </c>
      <c r="U3250">
        <v>3.72606515884399E-2</v>
      </c>
      <c r="V3250">
        <v>0.61904463881297001</v>
      </c>
      <c r="W3250">
        <v>1.9260651588439901E-2</v>
      </c>
      <c r="X3250">
        <v>0</v>
      </c>
      <c r="Z3250">
        <v>1.2341624290858199E-2</v>
      </c>
      <c r="AA3250">
        <v>0.97453679904540003</v>
      </c>
      <c r="AB3250">
        <v>8.3031071100817205E-4</v>
      </c>
      <c r="AC3250" t="b">
        <v>1</v>
      </c>
      <c r="AF3250">
        <v>1.09688414980553E-2</v>
      </c>
      <c r="AG3250">
        <v>22883</v>
      </c>
      <c r="AH3250" t="e">
        <f>VLOOKUP(B3250,AN:AN,1,0)</f>
        <v>#N/A</v>
      </c>
      <c r="AI3250" t="str">
        <f>IF(G3250&lt;=2,"&lt;=2",IF(G3250&lt;3,"2-3","&gt;=3"))</f>
        <v>2-3</v>
      </c>
      <c r="AJ3250">
        <f>G3250-H3250</f>
        <v>-0.48198914033758289</v>
      </c>
    </row>
    <row r="3251" spans="1:36" hidden="1" x14ac:dyDescent="0.3">
      <c r="A3251">
        <v>2022</v>
      </c>
      <c r="B3251" t="s">
        <v>126</v>
      </c>
      <c r="C3251">
        <v>162847</v>
      </c>
      <c r="D3251">
        <v>329154</v>
      </c>
      <c r="E3251">
        <v>941276</v>
      </c>
      <c r="F3251">
        <v>376020</v>
      </c>
      <c r="G3251">
        <v>2.0212469373092499</v>
      </c>
      <c r="H3251">
        <f>+E3251/F3251</f>
        <v>2.5032604648688901</v>
      </c>
      <c r="I3251">
        <v>-4.5836767989806397E-2</v>
      </c>
      <c r="J3251">
        <v>1.6414516605436701E-2</v>
      </c>
      <c r="K3251">
        <v>-1.8833007514476999E-3</v>
      </c>
      <c r="N3251">
        <v>1.24E-3</v>
      </c>
      <c r="O3251">
        <v>-1.8829999999999999E-3</v>
      </c>
      <c r="P3251">
        <v>0.92945080995559703</v>
      </c>
      <c r="Q3251">
        <v>-1.35954022407529E-2</v>
      </c>
      <c r="R3251">
        <v>1324078</v>
      </c>
      <c r="S3251">
        <v>8.1279100820918893E-5</v>
      </c>
      <c r="T3251">
        <v>6.1943326145410503E-3</v>
      </c>
      <c r="U3251">
        <v>5.4573666304349899E-2</v>
      </c>
      <c r="V3251">
        <v>0.67763272803473995</v>
      </c>
      <c r="W3251">
        <v>-2.5426333695650099E-2</v>
      </c>
      <c r="X3251">
        <v>2.99571543025672E-2</v>
      </c>
      <c r="Z3251">
        <v>-0.121162973294187</v>
      </c>
      <c r="AA3251">
        <v>0.44172030449343103</v>
      </c>
      <c r="AB3251">
        <v>1.2540204126656E-3</v>
      </c>
      <c r="AC3251" t="b">
        <v>0</v>
      </c>
      <c r="AD3251">
        <v>5.1534323217391599E-3</v>
      </c>
      <c r="AE3251">
        <v>7.33567055717261E-3</v>
      </c>
      <c r="AF3251">
        <v>3.9548088199435602E-2</v>
      </c>
      <c r="AG3251">
        <v>88703</v>
      </c>
      <c r="AH3251" t="str">
        <f>VLOOKUP(B3251,AN:AN,1,0)</f>
        <v>Louisville - KY</v>
      </c>
      <c r="AI3251" t="str">
        <f>IF(G3251&lt;=2,"&lt;=2",IF(G3251&lt;3,"2-3","&gt;=3"))</f>
        <v>2-3</v>
      </c>
      <c r="AJ3251">
        <f>G3251-H3251</f>
        <v>-0.48201352755964022</v>
      </c>
    </row>
    <row r="3252" spans="1:36" hidden="1" x14ac:dyDescent="0.3">
      <c r="A3252">
        <v>2023</v>
      </c>
      <c r="B3252" t="s">
        <v>182</v>
      </c>
      <c r="C3252">
        <v>355193</v>
      </c>
      <c r="D3252">
        <v>705115</v>
      </c>
      <c r="E3252">
        <v>2116295</v>
      </c>
      <c r="F3252">
        <v>857758</v>
      </c>
      <c r="G3252">
        <v>1.98516018052157</v>
      </c>
      <c r="H3252">
        <f>+E3252/F3252</f>
        <v>2.4672401772994248</v>
      </c>
      <c r="I3252">
        <v>-6.4498471914897701E-3</v>
      </c>
      <c r="N3252">
        <v>1.554E-3</v>
      </c>
      <c r="O3252">
        <v>7.36E-4</v>
      </c>
      <c r="P3252">
        <v>0.89673215150833097</v>
      </c>
      <c r="Q3252">
        <v>-1.0936439037322899E-2</v>
      </c>
      <c r="R3252">
        <v>2806509</v>
      </c>
      <c r="S3252">
        <v>1.2484481096414801E-4</v>
      </c>
      <c r="T3252">
        <v>-3.52620240300894E-3</v>
      </c>
      <c r="U3252">
        <v>1.91759802401066E-2</v>
      </c>
      <c r="V3252">
        <v>0.74940614422750795</v>
      </c>
      <c r="W3252">
        <v>-2.1824019759893402E-2</v>
      </c>
      <c r="X3252">
        <v>2.6259025239459201E-2</v>
      </c>
      <c r="Z3252">
        <v>-7.9495411740311106E-2</v>
      </c>
      <c r="AA3252">
        <v>0.11097246983839899</v>
      </c>
      <c r="AB3252">
        <v>3.5372696439842099E-4</v>
      </c>
      <c r="AC3252" t="b">
        <v>0</v>
      </c>
      <c r="AF3252">
        <v>1.17076689393046E-2</v>
      </c>
      <c r="AG3252">
        <v>147965</v>
      </c>
      <c r="AH3252" t="str">
        <f>VLOOKUP(B3252,AN:AN,1,0)</f>
        <v>Saint Louis - MO</v>
      </c>
      <c r="AI3252" t="str">
        <f>IF(G3252&lt;=2,"&lt;=2",IF(G3252&lt;3,"2-3","&gt;=3"))</f>
        <v>&lt;=2</v>
      </c>
      <c r="AJ3252">
        <f>G3252-H3252</f>
        <v>-0.48207999677785485</v>
      </c>
    </row>
    <row r="3253" spans="1:36" hidden="1" x14ac:dyDescent="0.3">
      <c r="A3253">
        <v>2012</v>
      </c>
      <c r="B3253" t="s">
        <v>48</v>
      </c>
      <c r="C3253">
        <v>22669</v>
      </c>
      <c r="D3253">
        <v>49300</v>
      </c>
      <c r="E3253">
        <v>114467</v>
      </c>
      <c r="F3253">
        <v>43075</v>
      </c>
      <c r="G3253">
        <v>2.1747761259870302</v>
      </c>
      <c r="H3253">
        <f>+E3253/F3253</f>
        <v>2.6573882762623331</v>
      </c>
      <c r="I3253">
        <v>-8.4016575637382199E-2</v>
      </c>
      <c r="J3253">
        <v>-1.19035178795456E-2</v>
      </c>
      <c r="K3253">
        <v>-6.1984084174036896E-3</v>
      </c>
      <c r="L3253">
        <v>-3.8563182003796E-2</v>
      </c>
      <c r="M3253">
        <v>-9.5732495188712893E-2</v>
      </c>
      <c r="N3253">
        <v>6.2399999999999999E-4</v>
      </c>
      <c r="O3253">
        <v>-1.475E-3</v>
      </c>
      <c r="P3253">
        <v>0.91123580932617199</v>
      </c>
      <c r="Q3253">
        <v>1.16962194442793E-3</v>
      </c>
      <c r="R3253">
        <v>189735.703125</v>
      </c>
      <c r="S3253">
        <v>0</v>
      </c>
      <c r="T3253">
        <v>1.02588534355159E-3</v>
      </c>
      <c r="U3253">
        <v>1.6856024041771899E-2</v>
      </c>
      <c r="V3253">
        <v>0.60919228872397202</v>
      </c>
      <c r="W3253">
        <v>-4.1439759582281004E-3</v>
      </c>
      <c r="X3253">
        <v>8.1863979848866494E-3</v>
      </c>
      <c r="Y3253">
        <v>5.4132833645638102E-3</v>
      </c>
      <c r="Z3253">
        <v>3.2934291954650197E-2</v>
      </c>
      <c r="AA3253">
        <v>0.99319117869780504</v>
      </c>
      <c r="AB3253">
        <v>4.1981528127623801E-4</v>
      </c>
      <c r="AC3253" t="b">
        <v>0</v>
      </c>
      <c r="AF3253">
        <v>0</v>
      </c>
      <c r="AG3253">
        <v>9606</v>
      </c>
      <c r="AH3253" t="e">
        <f>VLOOKUP(B3253,AN:AN,1,0)</f>
        <v>#N/A</v>
      </c>
      <c r="AI3253" t="str">
        <f>IF(G3253&lt;=2,"&lt;=2",IF(G3253&lt;3,"2-3","&gt;=3"))</f>
        <v>2-3</v>
      </c>
      <c r="AJ3253">
        <f>G3253-H3253</f>
        <v>-0.48261215027530291</v>
      </c>
    </row>
    <row r="3254" spans="1:36" hidden="1" x14ac:dyDescent="0.3">
      <c r="A3254">
        <v>2015</v>
      </c>
      <c r="B3254" t="s">
        <v>65</v>
      </c>
      <c r="C3254">
        <v>42608</v>
      </c>
      <c r="D3254">
        <v>100328</v>
      </c>
      <c r="E3254">
        <v>99362</v>
      </c>
      <c r="F3254">
        <v>35020</v>
      </c>
      <c r="G3254">
        <v>2.35467517837025</v>
      </c>
      <c r="H3254">
        <f>+E3254/F3254</f>
        <v>2.8372929754426042</v>
      </c>
      <c r="I3254">
        <v>-1.7590988523863E-2</v>
      </c>
      <c r="J3254">
        <v>-8.2270447164773507E-3</v>
      </c>
      <c r="K3254">
        <v>5.0100426077842996E-3</v>
      </c>
      <c r="L3254">
        <v>-3.8242782011628097E-2</v>
      </c>
      <c r="M3254">
        <v>-0.102587578818202</v>
      </c>
      <c r="N3254">
        <v>6.7530000000000003E-3</v>
      </c>
      <c r="O3254">
        <v>-2.6149999999999902E-3</v>
      </c>
      <c r="P3254">
        <v>0.92278450727462802</v>
      </c>
      <c r="Q3254">
        <v>-4.2665004730202399E-4</v>
      </c>
      <c r="R3254">
        <v>251971.296875</v>
      </c>
      <c r="S3254">
        <v>0</v>
      </c>
      <c r="T3254">
        <v>8.7063293904066502E-3</v>
      </c>
      <c r="U3254">
        <v>3.9910718798637397E-2</v>
      </c>
      <c r="V3254">
        <v>0.72363324062192602</v>
      </c>
      <c r="W3254">
        <v>3.8910718798637299E-2</v>
      </c>
      <c r="X3254">
        <v>1.9854811689520298E-2</v>
      </c>
      <c r="Y3254">
        <v>0.14762368708373799</v>
      </c>
      <c r="Z3254">
        <v>-1.4561535110949399E-2</v>
      </c>
      <c r="AA3254">
        <v>2.7926018631496601</v>
      </c>
      <c r="AB3254">
        <v>6.2046286529751201E-5</v>
      </c>
      <c r="AC3254" t="b">
        <v>0</v>
      </c>
      <c r="AF3254">
        <v>2.0785505987466601E-2</v>
      </c>
      <c r="AG3254">
        <v>16437</v>
      </c>
      <c r="AH3254" t="e">
        <f>VLOOKUP(B3254,AN:AN,1,0)</f>
        <v>#N/A</v>
      </c>
      <c r="AI3254" t="str">
        <f>IF(G3254&lt;=2,"&lt;=2",IF(G3254&lt;3,"2-3","&gt;=3"))</f>
        <v>2-3</v>
      </c>
      <c r="AJ3254">
        <f>G3254-H3254</f>
        <v>-0.48261779707235419</v>
      </c>
    </row>
    <row r="3255" spans="1:36" hidden="1" x14ac:dyDescent="0.3">
      <c r="A3255">
        <v>2022</v>
      </c>
      <c r="B3255" t="s">
        <v>75</v>
      </c>
      <c r="C3255">
        <v>510892</v>
      </c>
      <c r="D3255">
        <v>1070812</v>
      </c>
      <c r="E3255">
        <v>3286040</v>
      </c>
      <c r="F3255">
        <v>1274287</v>
      </c>
      <c r="G3255">
        <v>2.0959654878134701</v>
      </c>
      <c r="H3255">
        <f>+E3255/F3255</f>
        <v>2.5787283398480878</v>
      </c>
      <c r="I3255">
        <v>-3.8563822182801702E-2</v>
      </c>
      <c r="J3255">
        <v>-6.0413954779506398E-3</v>
      </c>
      <c r="K3255">
        <v>-2.4339212834835099E-2</v>
      </c>
      <c r="N3255">
        <v>-7.7390000000000002E-3</v>
      </c>
      <c r="O3255">
        <v>-6.5529999999999998E-3</v>
      </c>
      <c r="P3255">
        <v>0.929157495498657</v>
      </c>
      <c r="Q3255">
        <v>-2.2854030132294E-2</v>
      </c>
      <c r="R3255">
        <v>4360491</v>
      </c>
      <c r="S3255">
        <v>7.6254520644462105E-4</v>
      </c>
      <c r="T3255">
        <v>-1.44747402518987E-2</v>
      </c>
      <c r="U3255">
        <v>3.3904593437910101E-2</v>
      </c>
      <c r="V3255">
        <v>0.76874301079571405</v>
      </c>
      <c r="W3255">
        <v>-4.6095406562089901E-2</v>
      </c>
      <c r="X3255">
        <v>8.9231167140098704E-3</v>
      </c>
      <c r="Z3255">
        <v>-8.6942990967318695E-2</v>
      </c>
      <c r="AA3255">
        <v>-0.130045355550822</v>
      </c>
      <c r="AB3255">
        <v>5.4403810050435001E-4</v>
      </c>
      <c r="AC3255" t="b">
        <v>0</v>
      </c>
      <c r="AD3255">
        <v>4.9410267126939397E-3</v>
      </c>
      <c r="AE3255">
        <v>1.3439770888186601E-2</v>
      </c>
      <c r="AF3255">
        <v>1.1647766545224199E-2</v>
      </c>
      <c r="AG3255">
        <v>226250</v>
      </c>
      <c r="AH3255" t="str">
        <f>VLOOKUP(B3255,AN:AN,1,0)</f>
        <v>Detroit - MI</v>
      </c>
      <c r="AI3255" t="str">
        <f>IF(G3255&lt;=2,"&lt;=2",IF(G3255&lt;3,"2-3","&gt;=3"))</f>
        <v>2-3</v>
      </c>
      <c r="AJ3255">
        <f>G3255-H3255</f>
        <v>-0.48276285203461766</v>
      </c>
    </row>
    <row r="3256" spans="1:36" hidden="1" x14ac:dyDescent="0.3">
      <c r="A3256">
        <v>2016</v>
      </c>
      <c r="B3256" t="s">
        <v>109</v>
      </c>
      <c r="C3256">
        <v>19009</v>
      </c>
      <c r="D3256">
        <v>41270</v>
      </c>
      <c r="E3256">
        <v>117346</v>
      </c>
      <c r="F3256">
        <v>44213</v>
      </c>
      <c r="G3256">
        <v>2.17107685833026</v>
      </c>
      <c r="H3256">
        <f>+E3256/F3256</f>
        <v>2.654106258340307</v>
      </c>
      <c r="I3256">
        <v>2.3371975709149301E-2</v>
      </c>
      <c r="J3256">
        <v>7.09655135869975E-3</v>
      </c>
      <c r="K3256">
        <v>1.2484011888503999E-2</v>
      </c>
      <c r="L3256">
        <v>3.9420058459043499E-2</v>
      </c>
      <c r="M3256">
        <v>-4.8133829608559602E-2</v>
      </c>
      <c r="N3256">
        <v>-5.0029999999999996E-3</v>
      </c>
      <c r="O3256">
        <v>-5.8729999999999997E-3</v>
      </c>
      <c r="P3256">
        <v>0.95459687709808305</v>
      </c>
      <c r="Q3256">
        <v>-2.0679235458379501E-3</v>
      </c>
      <c r="R3256">
        <v>161958.609375</v>
      </c>
      <c r="S3256">
        <v>0</v>
      </c>
      <c r="T3256">
        <v>-4.45155240595335E-3</v>
      </c>
      <c r="U3256">
        <v>2.17855349183083E-2</v>
      </c>
      <c r="V3256">
        <v>0.65192808651090295</v>
      </c>
      <c r="W3256">
        <v>8.7855349183083003E-3</v>
      </c>
      <c r="X3256">
        <v>0</v>
      </c>
      <c r="Y3256">
        <v>0.147501269583833</v>
      </c>
      <c r="Z3256">
        <v>-8.6261633232643797E-2</v>
      </c>
      <c r="AA3256">
        <v>0.30676476300583999</v>
      </c>
      <c r="AB3256">
        <v>4.3506634761801099E-4</v>
      </c>
      <c r="AC3256" t="b">
        <v>1</v>
      </c>
      <c r="AF3256">
        <v>0</v>
      </c>
      <c r="AG3256">
        <v>4597</v>
      </c>
      <c r="AH3256" t="e">
        <f>VLOOKUP(B3256,AN:AN,1,0)</f>
        <v>#N/A</v>
      </c>
      <c r="AI3256" t="str">
        <f>IF(G3256&lt;=2,"&lt;=2",IF(G3256&lt;3,"2-3","&gt;=3"))</f>
        <v>2-3</v>
      </c>
      <c r="AJ3256">
        <f>G3256-H3256</f>
        <v>-0.48302940001004702</v>
      </c>
    </row>
    <row r="3257" spans="1:36" hidden="1" x14ac:dyDescent="0.3">
      <c r="A3257">
        <v>2007</v>
      </c>
      <c r="B3257" t="s">
        <v>92</v>
      </c>
      <c r="C3257">
        <v>29503</v>
      </c>
      <c r="D3257">
        <v>59764</v>
      </c>
      <c r="E3257">
        <v>87936</v>
      </c>
      <c r="F3257">
        <v>35046</v>
      </c>
      <c r="G3257">
        <v>2.0256923024777098</v>
      </c>
      <c r="H3257">
        <f>+E3257/F3257</f>
        <v>2.5091593905153227</v>
      </c>
      <c r="I3257">
        <v>4.5202991850427802E-2</v>
      </c>
      <c r="J3257">
        <v>-1.97176546789706E-2</v>
      </c>
      <c r="K3257">
        <v>-4.93419815897942E-2</v>
      </c>
      <c r="L3257">
        <v>-0.112486359078437</v>
      </c>
      <c r="M3257">
        <v>-2.0688147749751799E-2</v>
      </c>
      <c r="N3257">
        <v>-4.4470000000000004E-3</v>
      </c>
      <c r="O3257">
        <v>1.2829999999999901E-3</v>
      </c>
      <c r="P3257">
        <v>0.88620626926422097</v>
      </c>
      <c r="Q3257">
        <v>-2.9335200786590999E-2</v>
      </c>
      <c r="R3257">
        <v>158637.203125</v>
      </c>
      <c r="S3257">
        <v>0</v>
      </c>
      <c r="T3257">
        <v>-3.2641571015119999E-3</v>
      </c>
      <c r="U3257">
        <v>2.5499654933810199E-2</v>
      </c>
      <c r="V3257">
        <v>0.60199407095082402</v>
      </c>
      <c r="W3257">
        <v>-3.5003450661897999E-3</v>
      </c>
      <c r="X3257">
        <v>1.6142050040355099E-2</v>
      </c>
      <c r="Y3257">
        <v>9.3804849513212996E-2</v>
      </c>
      <c r="AA3257">
        <v>2.9699870445485299</v>
      </c>
      <c r="AB3257">
        <v>0</v>
      </c>
      <c r="AC3257" t="b">
        <v>1</v>
      </c>
      <c r="AF3257">
        <v>4.2776432606941001E-2</v>
      </c>
      <c r="AG3257">
        <v>12590</v>
      </c>
      <c r="AH3257" t="e">
        <f>VLOOKUP(B3257,AN:AN,1,0)</f>
        <v>#N/A</v>
      </c>
      <c r="AI3257" t="str">
        <f>IF(G3257&lt;=2,"&lt;=2",IF(G3257&lt;3,"2-3","&gt;=3"))</f>
        <v>2-3</v>
      </c>
      <c r="AJ3257">
        <f>G3257-H3257</f>
        <v>-0.48346708803761285</v>
      </c>
    </row>
    <row r="3258" spans="1:36" hidden="1" x14ac:dyDescent="0.3">
      <c r="A3258">
        <v>2011</v>
      </c>
      <c r="B3258" t="s">
        <v>159</v>
      </c>
      <c r="C3258">
        <v>119975</v>
      </c>
      <c r="D3258">
        <v>265564</v>
      </c>
      <c r="E3258">
        <v>685916</v>
      </c>
      <c r="F3258">
        <v>254270</v>
      </c>
      <c r="G3258">
        <v>2.21349447801625</v>
      </c>
      <c r="H3258">
        <f>+E3258/F3258</f>
        <v>2.6975891768592439</v>
      </c>
      <c r="I3258">
        <v>-1.36897754281027E-3</v>
      </c>
      <c r="J3258">
        <v>-5.5777821689844999E-3</v>
      </c>
      <c r="K3258">
        <v>-1.07476434707642E-2</v>
      </c>
      <c r="L3258">
        <v>2.5916483826935201E-2</v>
      </c>
      <c r="M3258">
        <v>-2.0695507526397702E-2</v>
      </c>
      <c r="N3258">
        <v>1.323E-3</v>
      </c>
      <c r="O3258">
        <v>-2.797E-3</v>
      </c>
      <c r="P3258">
        <v>0.93287485837936401</v>
      </c>
      <c r="Q3258">
        <v>4.3922662734989697E-3</v>
      </c>
      <c r="R3258">
        <v>880434.5625</v>
      </c>
      <c r="S3258">
        <v>1.8350460429734401E-4</v>
      </c>
      <c r="T3258">
        <v>-1.81950861588123E-3</v>
      </c>
      <c r="U3258">
        <v>9.0815490111708606E-3</v>
      </c>
      <c r="V3258">
        <v>0.681222024576431</v>
      </c>
      <c r="W3258">
        <v>-2.2918450988829098E-2</v>
      </c>
      <c r="X3258">
        <v>8.3911650874149198E-3</v>
      </c>
      <c r="Y3258">
        <v>7.3803164567061902E-2</v>
      </c>
      <c r="Z3258">
        <v>1.2165284909231701E-2</v>
      </c>
      <c r="AA3258">
        <v>1.13141643180294</v>
      </c>
      <c r="AB3258">
        <v>4.1705591885759998E-4</v>
      </c>
      <c r="AC3258" t="b">
        <v>0</v>
      </c>
      <c r="AF3258">
        <v>1.19611637528359E-2</v>
      </c>
      <c r="AG3258">
        <v>60447</v>
      </c>
      <c r="AH3258" t="e">
        <f>VLOOKUP(B3258,AN:AN,1,0)</f>
        <v>#N/A</v>
      </c>
      <c r="AI3258" t="str">
        <f>IF(G3258&lt;=2,"&lt;=2",IF(G3258&lt;3,"2-3","&gt;=3"))</f>
        <v>2-3</v>
      </c>
      <c r="AJ3258">
        <f>G3258-H3258</f>
        <v>-0.48409469884299394</v>
      </c>
    </row>
    <row r="3259" spans="1:36" hidden="1" x14ac:dyDescent="0.3">
      <c r="A3259">
        <v>2021</v>
      </c>
      <c r="B3259" t="s">
        <v>168</v>
      </c>
      <c r="C3259">
        <v>252236</v>
      </c>
      <c r="D3259">
        <v>528498</v>
      </c>
      <c r="E3259">
        <v>1115240</v>
      </c>
      <c r="F3259">
        <v>432324</v>
      </c>
      <c r="G3259">
        <v>2.0952520655259299</v>
      </c>
      <c r="H3259">
        <f>+E3259/F3259</f>
        <v>2.57963934456565</v>
      </c>
      <c r="I3259">
        <v>3.9920626469093102E-3</v>
      </c>
      <c r="J3259">
        <v>5.1845517009496498E-3</v>
      </c>
      <c r="K3259">
        <v>-2.6436114609241501E-2</v>
      </c>
      <c r="N3259">
        <v>4.7359999999999998E-3</v>
      </c>
      <c r="O3259">
        <v>-1.583E-3</v>
      </c>
      <c r="P3259">
        <v>0.97357988357543901</v>
      </c>
      <c r="Q3259">
        <v>1.0089993476866999E-2</v>
      </c>
      <c r="R3259">
        <v>1677533</v>
      </c>
      <c r="S3259">
        <v>0</v>
      </c>
      <c r="T3259">
        <v>-2.0947307348251299E-5</v>
      </c>
      <c r="U3259">
        <v>8.3425231277942699E-2</v>
      </c>
      <c r="V3259">
        <v>1.16233943232312</v>
      </c>
      <c r="W3259">
        <v>3.6425231277942699E-2</v>
      </c>
      <c r="X3259">
        <v>9.5464990537983199E-3</v>
      </c>
      <c r="Z3259">
        <v>-6.4068358620731194E-2</v>
      </c>
      <c r="AA3259">
        <v>0.200815806748533</v>
      </c>
      <c r="AB3259">
        <v>2.7372262773722599E-3</v>
      </c>
      <c r="AC3259" t="b">
        <v>1</v>
      </c>
      <c r="AD3259">
        <v>8.1257906341787103E-3</v>
      </c>
      <c r="AE3259">
        <v>1.06811609667291E-2</v>
      </c>
      <c r="AF3259">
        <v>1.1726142200594701E-2</v>
      </c>
      <c r="AG3259">
        <v>59749</v>
      </c>
      <c r="AH3259" t="str">
        <f>VLOOKUP(B3259,AN:AN,1,0)</f>
        <v>Providence - RI</v>
      </c>
      <c r="AI3259" t="str">
        <f>IF(G3259&lt;=2,"&lt;=2",IF(G3259&lt;3,"2-3","&gt;=3"))</f>
        <v>2-3</v>
      </c>
      <c r="AJ3259">
        <f>G3259-H3259</f>
        <v>-0.48438727903972012</v>
      </c>
    </row>
    <row r="3260" spans="1:36" hidden="1" x14ac:dyDescent="0.3">
      <c r="A3260">
        <v>2009</v>
      </c>
      <c r="B3260" t="s">
        <v>49</v>
      </c>
      <c r="C3260">
        <v>24799</v>
      </c>
      <c r="D3260">
        <v>46485</v>
      </c>
      <c r="E3260">
        <v>68538</v>
      </c>
      <c r="F3260">
        <v>29055</v>
      </c>
      <c r="G3260">
        <v>1.8744707447880899</v>
      </c>
      <c r="H3260">
        <f>+E3260/F3260</f>
        <v>2.3589055240061954</v>
      </c>
      <c r="I3260">
        <v>-2.93015084076866E-2</v>
      </c>
      <c r="J3260">
        <v>-4.6412963420152603E-3</v>
      </c>
      <c r="K3260">
        <v>-1.39796754196286E-2</v>
      </c>
      <c r="L3260">
        <v>-6.3264141173567601E-2</v>
      </c>
      <c r="M3260">
        <v>-3.5997334343846901E-2</v>
      </c>
      <c r="N3260">
        <v>-1.2780000000000001E-3</v>
      </c>
      <c r="O3260">
        <v>-3.3440000000000002E-3</v>
      </c>
      <c r="P3260">
        <v>0.930988550186157</v>
      </c>
      <c r="Q3260">
        <v>-2.3563504219059599E-3</v>
      </c>
      <c r="R3260">
        <v>158375.109375</v>
      </c>
      <c r="S3260">
        <v>0</v>
      </c>
      <c r="T3260">
        <v>1.03051643818616E-2</v>
      </c>
      <c r="U3260">
        <v>-2.0261537283658999E-2</v>
      </c>
      <c r="V3260">
        <v>0.79190745302319199</v>
      </c>
      <c r="W3260">
        <v>-1.6261537283658999E-2</v>
      </c>
      <c r="X3260">
        <v>1.0825706131286201E-3</v>
      </c>
      <c r="Y3260">
        <v>4.3020827850419503E-2</v>
      </c>
      <c r="AA3260">
        <v>1.14025177678833</v>
      </c>
      <c r="AB3260">
        <v>0</v>
      </c>
      <c r="AC3260" t="b">
        <v>0</v>
      </c>
      <c r="AF3260">
        <v>3.8382049010924099E-3</v>
      </c>
      <c r="AG3260">
        <v>10172</v>
      </c>
      <c r="AH3260" t="e">
        <f>VLOOKUP(B3260,AN:AN,1,0)</f>
        <v>#N/A</v>
      </c>
      <c r="AI3260" t="str">
        <f>IF(G3260&lt;=2,"&lt;=2",IF(G3260&lt;3,"2-3","&gt;=3"))</f>
        <v>&lt;=2</v>
      </c>
      <c r="AJ3260">
        <f>G3260-H3260</f>
        <v>-0.4844347792181054</v>
      </c>
    </row>
    <row r="3261" spans="1:36" hidden="1" x14ac:dyDescent="0.3">
      <c r="A3261">
        <v>2005</v>
      </c>
      <c r="B3261" t="s">
        <v>189</v>
      </c>
      <c r="C3261">
        <v>660001</v>
      </c>
      <c r="D3261">
        <v>1535091</v>
      </c>
      <c r="E3261">
        <v>2534656</v>
      </c>
      <c r="F3261">
        <v>901891</v>
      </c>
      <c r="G3261">
        <v>2.3258919304667698</v>
      </c>
      <c r="H3261">
        <f>+E3261/F3261</f>
        <v>2.8103795247984511</v>
      </c>
      <c r="J3261">
        <v>3.99069041013718E-2</v>
      </c>
      <c r="K3261">
        <v>4.7101592302322401E-2</v>
      </c>
      <c r="L3261">
        <v>4.63732495307922E-2</v>
      </c>
      <c r="M3261">
        <v>0.104944156948477</v>
      </c>
      <c r="N3261">
        <v>6.5649999999999997E-3</v>
      </c>
      <c r="P3261">
        <v>0.95512896776199296</v>
      </c>
      <c r="R3261">
        <v>1454452</v>
      </c>
      <c r="T3261">
        <v>2.75934203527868E-2</v>
      </c>
      <c r="U3261">
        <v>4.2616922408342403E-2</v>
      </c>
      <c r="V3261">
        <v>2.2758167208049298</v>
      </c>
      <c r="W3261">
        <v>8.6169224083424006E-3</v>
      </c>
      <c r="Y3261">
        <v>1.9180688740633601E-2</v>
      </c>
      <c r="AG3261">
        <v>153525</v>
      </c>
      <c r="AH3261" t="str">
        <f>VLOOKUP(B3261,AN:AN,1,0)</f>
        <v>San Francisco - CA</v>
      </c>
      <c r="AI3261" t="str">
        <f>IF(G3261&lt;=2,"&lt;=2",IF(G3261&lt;3,"2-3","&gt;=3"))</f>
        <v>2-3</v>
      </c>
      <c r="AJ3261">
        <f>G3261-H3261</f>
        <v>-0.48448759433168131</v>
      </c>
    </row>
    <row r="3262" spans="1:36" hidden="1" x14ac:dyDescent="0.3">
      <c r="A3262">
        <v>2021</v>
      </c>
      <c r="B3262" t="s">
        <v>198</v>
      </c>
      <c r="C3262">
        <v>616403</v>
      </c>
      <c r="D3262">
        <v>1351933</v>
      </c>
      <c r="E3262">
        <v>2593489</v>
      </c>
      <c r="F3262">
        <v>968390</v>
      </c>
      <c r="G3262">
        <v>2.1932615512903002</v>
      </c>
      <c r="H3262">
        <f>+E3262/F3262</f>
        <v>2.6781451687853033</v>
      </c>
      <c r="I3262">
        <v>5.93757571433811E-3</v>
      </c>
      <c r="J3262">
        <v>-2.26491875946521E-2</v>
      </c>
      <c r="K3262">
        <v>-5.4269853904843297E-2</v>
      </c>
      <c r="N3262">
        <v>2.8010000000000001E-3</v>
      </c>
      <c r="O3262">
        <v>-8.8900000000000003E-4</v>
      </c>
      <c r="P3262">
        <v>0.94576162099838301</v>
      </c>
      <c r="Q3262">
        <v>1.77862644195559E-2</v>
      </c>
      <c r="R3262">
        <v>4022038</v>
      </c>
      <c r="S3262">
        <v>5.3779197978585003E-4</v>
      </c>
      <c r="T3262">
        <v>1.7345059663057001E-2</v>
      </c>
      <c r="U3262">
        <v>0.100791238248348</v>
      </c>
      <c r="V3262">
        <v>1.5005863570732301</v>
      </c>
      <c r="W3262">
        <v>5.3791238248348E-2</v>
      </c>
      <c r="X3262">
        <v>3.0893161505476E-2</v>
      </c>
      <c r="Z3262">
        <v>-5.38702772886945E-2</v>
      </c>
      <c r="AA3262">
        <v>-7.7586958633457603E-2</v>
      </c>
      <c r="AB3262">
        <v>1.1552568454659001E-3</v>
      </c>
      <c r="AC3262" t="b">
        <v>1</v>
      </c>
      <c r="AD3262">
        <v>-3.3382278491012902E-3</v>
      </c>
      <c r="AE3262">
        <v>1.0078472654907701E-2</v>
      </c>
      <c r="AF3262">
        <v>3.6615381988805901E-2</v>
      </c>
      <c r="AG3262">
        <v>362294</v>
      </c>
      <c r="AH3262" t="str">
        <f>VLOOKUP(B3262,AN:AN,1,0)</f>
        <v>Seattle - WA</v>
      </c>
      <c r="AI3262" t="str">
        <f>IF(G3262&lt;=2,"&lt;=2",IF(G3262&lt;3,"2-3","&gt;=3"))</f>
        <v>2-3</v>
      </c>
      <c r="AJ3262">
        <f>G3262-H3262</f>
        <v>-0.48488361749500308</v>
      </c>
    </row>
    <row r="3263" spans="1:36" hidden="1" x14ac:dyDescent="0.3">
      <c r="A3263">
        <v>2023</v>
      </c>
      <c r="B3263" t="s">
        <v>187</v>
      </c>
      <c r="C3263">
        <v>345820</v>
      </c>
      <c r="D3263">
        <v>823550</v>
      </c>
      <c r="E3263">
        <v>1747428</v>
      </c>
      <c r="F3263">
        <v>609636</v>
      </c>
      <c r="G3263">
        <v>2.38144121219131</v>
      </c>
      <c r="H3263">
        <f>+E3263/F3263</f>
        <v>2.8663464756018344</v>
      </c>
      <c r="I3263">
        <v>1.8151812416141701E-2</v>
      </c>
      <c r="N3263">
        <v>2.349E-3</v>
      </c>
      <c r="O3263">
        <v>4.313E-3</v>
      </c>
      <c r="P3263">
        <v>0.88266783952713002</v>
      </c>
      <c r="Q3263">
        <v>-1.57287716865539E-2</v>
      </c>
      <c r="R3263">
        <v>2726947</v>
      </c>
      <c r="S3263">
        <v>7.9077078320267003E-4</v>
      </c>
      <c r="T3263">
        <v>-3.99688305333257E-2</v>
      </c>
      <c r="U3263">
        <v>-1.72666478902102E-2</v>
      </c>
      <c r="V3263">
        <v>0.804107322638275</v>
      </c>
      <c r="W3263">
        <v>-5.8266647890210202E-2</v>
      </c>
      <c r="X3263">
        <v>3.2445858883800298E-2</v>
      </c>
      <c r="Z3263">
        <v>-0.11597183548128499</v>
      </c>
      <c r="AA3263">
        <v>1.99475242321724</v>
      </c>
      <c r="AB3263">
        <v>1.16432507956221E-4</v>
      </c>
      <c r="AC3263" t="b">
        <v>1</v>
      </c>
      <c r="AF3263">
        <v>4.4603353256229099E-2</v>
      </c>
      <c r="AG3263">
        <v>212816</v>
      </c>
      <c r="AH3263" t="str">
        <f>VLOOKUP(B3263,AN:AN,1,0)</f>
        <v>San Antonio - TX</v>
      </c>
      <c r="AI3263" t="str">
        <f>IF(G3263&lt;=2,"&lt;=2",IF(G3263&lt;3,"2-3","&gt;=3"))</f>
        <v>2-3</v>
      </c>
      <c r="AJ3263">
        <f>G3263-H3263</f>
        <v>-0.48490526341052442</v>
      </c>
    </row>
    <row r="3264" spans="1:36" hidden="1" x14ac:dyDescent="0.3">
      <c r="A3264">
        <v>2023</v>
      </c>
      <c r="B3264" t="s">
        <v>109</v>
      </c>
      <c r="C3264">
        <v>20516</v>
      </c>
      <c r="D3264">
        <v>43231</v>
      </c>
      <c r="E3264">
        <v>118475</v>
      </c>
      <c r="F3264">
        <v>45704</v>
      </c>
      <c r="G3264">
        <v>2.1071846363813602</v>
      </c>
      <c r="H3264">
        <f>+E3264/F3264</f>
        <v>2.5922238753719586</v>
      </c>
      <c r="I3264">
        <v>-3.1253101192458402E-2</v>
      </c>
      <c r="N3264">
        <v>-2.258E-3</v>
      </c>
      <c r="O3264">
        <v>-3.7599999999999998E-4</v>
      </c>
      <c r="P3264">
        <v>0.97017157077789296</v>
      </c>
      <c r="Q3264">
        <v>-4.6513080596920497E-3</v>
      </c>
      <c r="R3264">
        <v>164662.09375</v>
      </c>
      <c r="S3264">
        <v>0</v>
      </c>
      <c r="T3264">
        <v>1.8956867046654099E-2</v>
      </c>
      <c r="U3264">
        <v>4.1659049689769703E-2</v>
      </c>
      <c r="V3264">
        <v>0.66188425877028001</v>
      </c>
      <c r="W3264">
        <v>6.5904968976970098E-4</v>
      </c>
      <c r="X3264">
        <v>0</v>
      </c>
      <c r="Z3264">
        <v>-7.3058954429836606E-2</v>
      </c>
      <c r="AA3264">
        <v>0.37293250097936098</v>
      </c>
      <c r="AB3264">
        <v>1.8821757952192699E-4</v>
      </c>
      <c r="AC3264" t="b">
        <v>0</v>
      </c>
      <c r="AF3264">
        <v>3.7643515904385401E-3</v>
      </c>
      <c r="AG3264">
        <v>5313</v>
      </c>
      <c r="AH3264" t="e">
        <f>VLOOKUP(B3264,AN:AN,1,0)</f>
        <v>#N/A</v>
      </c>
      <c r="AI3264" t="str">
        <f>IF(G3264&lt;=2,"&lt;=2",IF(G3264&lt;3,"2-3","&gt;=3"))</f>
        <v>2-3</v>
      </c>
      <c r="AJ3264">
        <f>G3264-H3264</f>
        <v>-0.48503923899059842</v>
      </c>
    </row>
    <row r="3265" spans="1:36" hidden="1" x14ac:dyDescent="0.3">
      <c r="A3265">
        <v>2011</v>
      </c>
      <c r="B3265" t="s">
        <v>162</v>
      </c>
      <c r="C3265">
        <v>708972</v>
      </c>
      <c r="D3265">
        <v>1624913</v>
      </c>
      <c r="E3265">
        <v>4221426</v>
      </c>
      <c r="F3265">
        <v>1519886</v>
      </c>
      <c r="G3265">
        <v>2.29192831310686</v>
      </c>
      <c r="H3265">
        <f>+E3265/F3265</f>
        <v>2.777462257037699</v>
      </c>
      <c r="I3265">
        <v>8.1600551557932995E-4</v>
      </c>
      <c r="J3265">
        <v>-2.8577987104655002E-3</v>
      </c>
      <c r="K3265">
        <v>-8.0276600122452003E-3</v>
      </c>
      <c r="L3265">
        <v>2.5136566363274999E-2</v>
      </c>
      <c r="M3265">
        <v>-2.14754249900578E-2</v>
      </c>
      <c r="N3265">
        <v>8.8599999999999996E-4</v>
      </c>
      <c r="O3265">
        <v>-3.2499999999999999E-4</v>
      </c>
      <c r="P3265">
        <v>0.93335181474685702</v>
      </c>
      <c r="Q3265">
        <v>1.1071562767029899E-3</v>
      </c>
      <c r="R3265">
        <v>6021996</v>
      </c>
      <c r="S3265">
        <v>1.9094371326503301E-4</v>
      </c>
      <c r="T3265">
        <v>-2.0546945743263002E-3</v>
      </c>
      <c r="U3265">
        <v>8.8463630527257902E-3</v>
      </c>
      <c r="V3265">
        <v>1.0588559729829301</v>
      </c>
      <c r="W3265">
        <v>-2.3153636947274198E-2</v>
      </c>
      <c r="X3265">
        <v>2.0587203993848099E-3</v>
      </c>
      <c r="Y3265">
        <v>6.21676596556495E-2</v>
      </c>
      <c r="Z3265">
        <v>4.4769001821564902E-2</v>
      </c>
      <c r="AA3265">
        <v>0.62377760492859902</v>
      </c>
      <c r="AB3265">
        <v>4.23547873060619E-4</v>
      </c>
      <c r="AC3265" t="b">
        <v>1</v>
      </c>
      <c r="AF3265">
        <v>8.9951847467218404E-3</v>
      </c>
      <c r="AG3265">
        <v>288636</v>
      </c>
      <c r="AH3265" t="str">
        <f>VLOOKUP(B3265,AN:AN,1,0)</f>
        <v>Philadelphia - PA</v>
      </c>
      <c r="AI3265" t="str">
        <f>IF(G3265&lt;=2,"&lt;=2",IF(G3265&lt;3,"2-3","&gt;=3"))</f>
        <v>2-3</v>
      </c>
      <c r="AJ3265">
        <f>G3265-H3265</f>
        <v>-0.48553394393083904</v>
      </c>
    </row>
    <row r="3266" spans="1:36" hidden="1" x14ac:dyDescent="0.3">
      <c r="A3266">
        <v>2007</v>
      </c>
      <c r="B3266" t="s">
        <v>207</v>
      </c>
      <c r="C3266">
        <v>19659</v>
      </c>
      <c r="D3266">
        <v>40999</v>
      </c>
      <c r="E3266">
        <v>84485</v>
      </c>
      <c r="F3266">
        <v>32856</v>
      </c>
      <c r="G3266">
        <v>2.0855079098631601</v>
      </c>
      <c r="H3266">
        <f>+E3266/F3266</f>
        <v>2.5713720477233992</v>
      </c>
      <c r="I3266">
        <v>-5.6919395085048098E-2</v>
      </c>
      <c r="J3266">
        <v>-9.8469015210866494E-4</v>
      </c>
      <c r="K3266">
        <v>-3.06090170629322E-2</v>
      </c>
      <c r="L3266">
        <v>-8.2519153945147999E-2</v>
      </c>
      <c r="M3266">
        <v>9.2790573835371797E-3</v>
      </c>
      <c r="N3266">
        <v>-9.0499999999999999E-4</v>
      </c>
      <c r="O3266">
        <v>-1.81E-3</v>
      </c>
      <c r="P3266">
        <v>0.96463125944137595</v>
      </c>
      <c r="Q3266">
        <v>-1.7133355140680399E-3</v>
      </c>
      <c r="R3266">
        <v>150033.796875</v>
      </c>
      <c r="S3266">
        <v>0</v>
      </c>
      <c r="T3266">
        <v>2.35533155500889E-3</v>
      </c>
      <c r="U3266">
        <v>3.1119143590331098E-2</v>
      </c>
      <c r="V3266">
        <v>0.907004400232575</v>
      </c>
      <c r="W3266">
        <v>2.11914359033109E-3</v>
      </c>
      <c r="X3266">
        <v>0</v>
      </c>
      <c r="Y3266">
        <v>0</v>
      </c>
      <c r="AA3266">
        <v>0.75022070869787905</v>
      </c>
      <c r="AB3266">
        <v>0</v>
      </c>
      <c r="AC3266" t="b">
        <v>0</v>
      </c>
      <c r="AF3266">
        <v>0</v>
      </c>
      <c r="AG3266">
        <v>5522</v>
      </c>
      <c r="AH3266" t="e">
        <f>VLOOKUP(B3266,AN:AN,1,0)</f>
        <v>#N/A</v>
      </c>
      <c r="AI3266" t="str">
        <f>IF(G3266&lt;=2,"&lt;=2",IF(G3266&lt;3,"2-3","&gt;=3"))</f>
        <v>2-3</v>
      </c>
      <c r="AJ3266">
        <f>G3266-H3266</f>
        <v>-0.48586413786023908</v>
      </c>
    </row>
    <row r="3267" spans="1:36" hidden="1" x14ac:dyDescent="0.3">
      <c r="A3267">
        <v>2005</v>
      </c>
      <c r="B3267" t="s">
        <v>186</v>
      </c>
      <c r="C3267">
        <v>13353</v>
      </c>
      <c r="D3267">
        <v>28619</v>
      </c>
      <c r="E3267">
        <v>74529</v>
      </c>
      <c r="F3267">
        <v>28347</v>
      </c>
      <c r="G3267">
        <v>2.1432636860630501</v>
      </c>
      <c r="H3267">
        <f>+E3267/F3267</f>
        <v>2.6291671076304373</v>
      </c>
      <c r="J3267">
        <v>8.8700279593469696E-4</v>
      </c>
      <c r="K3267">
        <v>8.0816909968852903E-3</v>
      </c>
      <c r="L3267">
        <v>-3.8895767148583997E-2</v>
      </c>
      <c r="M3267">
        <v>1.9675140269100701E-2</v>
      </c>
      <c r="N3267">
        <v>2.7850000000000001E-3</v>
      </c>
      <c r="P3267">
        <v>0.91871935129165605</v>
      </c>
      <c r="R3267">
        <v>106878.1953125</v>
      </c>
      <c r="T3267">
        <v>2.8769890777766999E-3</v>
      </c>
      <c r="U3267">
        <v>1.7900491133332301E-2</v>
      </c>
      <c r="V3267">
        <v>0.673368992298089</v>
      </c>
      <c r="W3267">
        <v>-1.6099508866667701E-2</v>
      </c>
      <c r="Y3267">
        <v>0</v>
      </c>
      <c r="AG3267">
        <v>6102</v>
      </c>
      <c r="AH3267" t="e">
        <f>VLOOKUP(B3267,AN:AN,1,0)</f>
        <v>#N/A</v>
      </c>
      <c r="AI3267" t="str">
        <f>IF(G3267&lt;=2,"&lt;=2",IF(G3267&lt;3,"2-3","&gt;=3"))</f>
        <v>2-3</v>
      </c>
      <c r="AJ3267">
        <f>G3267-H3267</f>
        <v>-0.48590342156738719</v>
      </c>
    </row>
    <row r="3268" spans="1:36" hidden="1" x14ac:dyDescent="0.3">
      <c r="A3268">
        <v>2021</v>
      </c>
      <c r="B3268" t="s">
        <v>100</v>
      </c>
      <c r="C3268">
        <v>997380</v>
      </c>
      <c r="D3268">
        <v>2433029</v>
      </c>
      <c r="E3268">
        <v>4605009</v>
      </c>
      <c r="F3268">
        <v>1574119</v>
      </c>
      <c r="G3268">
        <v>2.4394202811365702</v>
      </c>
      <c r="H3268">
        <f>+E3268/F3268</f>
        <v>2.9254516335804346</v>
      </c>
      <c r="I3268">
        <v>1.9991305567729099E-3</v>
      </c>
      <c r="J3268">
        <v>-1.49711053818464E-2</v>
      </c>
      <c r="K3268">
        <v>-4.6591771692037598E-2</v>
      </c>
      <c r="N3268">
        <v>6.587E-3</v>
      </c>
      <c r="O3268">
        <v>1.51299999999999E-3</v>
      </c>
      <c r="P3268">
        <v>0.92494761943817105</v>
      </c>
      <c r="Q3268">
        <v>3.3996105194090999E-2</v>
      </c>
      <c r="R3268">
        <v>7256409</v>
      </c>
      <c r="S3268">
        <v>0</v>
      </c>
      <c r="T3268">
        <v>8.3677358925342508E-3</v>
      </c>
      <c r="U3268">
        <v>9.1813914477825206E-2</v>
      </c>
      <c r="V3268">
        <v>0.885591948436662</v>
      </c>
      <c r="W3268">
        <v>4.4813914477825199E-2</v>
      </c>
      <c r="X3268">
        <v>2.8238087300338499E-2</v>
      </c>
      <c r="Z3268">
        <v>-6.8784002564394695E-2</v>
      </c>
      <c r="AA3268">
        <v>1.3294835140804599</v>
      </c>
      <c r="AB3268">
        <v>1.8538742076245601E-4</v>
      </c>
      <c r="AC3268" t="b">
        <v>1</v>
      </c>
      <c r="AD3268">
        <v>6.1551359931486102E-3</v>
      </c>
      <c r="AE3268">
        <v>1.12242846289397E-2</v>
      </c>
      <c r="AF3268">
        <v>2.87755550328011E-2</v>
      </c>
      <c r="AG3268">
        <v>660025</v>
      </c>
      <c r="AH3268" t="str">
        <f>VLOOKUP(B3268,AN:AN,1,0)</f>
        <v>Houston - TX</v>
      </c>
      <c r="AI3268" t="str">
        <f>IF(G3268&lt;=2,"&lt;=2",IF(G3268&lt;3,"2-3","&gt;=3"))</f>
        <v>2-3</v>
      </c>
      <c r="AJ3268">
        <f>G3268-H3268</f>
        <v>-0.48603135244386442</v>
      </c>
    </row>
    <row r="3269" spans="1:36" hidden="1" x14ac:dyDescent="0.3">
      <c r="A3269">
        <v>2008</v>
      </c>
      <c r="B3269" t="s">
        <v>164</v>
      </c>
      <c r="C3269">
        <v>280184</v>
      </c>
      <c r="D3269">
        <v>551558</v>
      </c>
      <c r="E3269">
        <v>1680670</v>
      </c>
      <c r="F3269">
        <v>684587</v>
      </c>
      <c r="G3269">
        <v>1.9685563772378101</v>
      </c>
      <c r="H3269">
        <f>+E3269/F3269</f>
        <v>2.4550130224500317</v>
      </c>
      <c r="I3269">
        <v>2.4901712170206499E-3</v>
      </c>
      <c r="J3269">
        <v>1.6081566922366598E-2</v>
      </c>
      <c r="K3269">
        <v>-1.0485134743154E-2</v>
      </c>
      <c r="L3269">
        <v>-4.38030156493186E-2</v>
      </c>
      <c r="M3269">
        <v>1.26657593064009E-2</v>
      </c>
      <c r="N3269">
        <v>5.1840000000000002E-3</v>
      </c>
      <c r="O3269">
        <v>1.7340000000000001E-3</v>
      </c>
      <c r="P3269">
        <v>0.92974656820297197</v>
      </c>
      <c r="Q3269">
        <v>2.1270394325256001E-2</v>
      </c>
      <c r="R3269">
        <v>2356560</v>
      </c>
      <c r="S3269">
        <v>0</v>
      </c>
      <c r="T3269">
        <v>8.9006265625357205E-4</v>
      </c>
      <c r="U3269">
        <v>9.2657357454299892E-3</v>
      </c>
      <c r="V3269">
        <v>0.89699823031850501</v>
      </c>
      <c r="W3269">
        <v>-2.8734264254569999E-2</v>
      </c>
      <c r="X3269">
        <v>1.77738793222842E-3</v>
      </c>
      <c r="Y3269">
        <v>2.2643616519000102E-2</v>
      </c>
      <c r="AA3269">
        <v>-7.6747923353836997E-2</v>
      </c>
      <c r="AB3269">
        <v>3.6932736254097198E-4</v>
      </c>
      <c r="AC3269" t="b">
        <v>1</v>
      </c>
      <c r="AF3269">
        <v>1.9389686533401E-3</v>
      </c>
      <c r="AG3269">
        <v>86798</v>
      </c>
      <c r="AH3269" t="str">
        <f>VLOOKUP(B3269,AN:AN,1,0)</f>
        <v>Pittsburgh - PA</v>
      </c>
      <c r="AI3269" t="str">
        <f>IF(G3269&lt;=2,"&lt;=2",IF(G3269&lt;3,"2-3","&gt;=3"))</f>
        <v>&lt;=2</v>
      </c>
      <c r="AJ3269">
        <f>G3269-H3269</f>
        <v>-0.48645664521222165</v>
      </c>
    </row>
    <row r="3270" spans="1:36" hidden="1" x14ac:dyDescent="0.3">
      <c r="A3270">
        <v>2006</v>
      </c>
      <c r="B3270" t="s">
        <v>92</v>
      </c>
      <c r="C3270">
        <v>27134</v>
      </c>
      <c r="D3270">
        <v>52588</v>
      </c>
      <c r="E3270">
        <v>85112</v>
      </c>
      <c r="F3270">
        <v>35098</v>
      </c>
      <c r="G3270">
        <v>1.93808505933515</v>
      </c>
      <c r="H3270">
        <f>+E3270/F3270</f>
        <v>2.4249814804262351</v>
      </c>
      <c r="I3270">
        <v>-0.102870095760956</v>
      </c>
      <c r="J3270">
        <v>-3.2641571015119999E-3</v>
      </c>
      <c r="K3270">
        <v>-3.5003450661897999E-3</v>
      </c>
      <c r="L3270">
        <v>-0.109849448282271</v>
      </c>
      <c r="M3270">
        <v>-2.2984910290688301E-2</v>
      </c>
      <c r="N3270">
        <v>-5.7299999999999999E-3</v>
      </c>
      <c r="O3270">
        <v>-8.0319999999999992E-3</v>
      </c>
      <c r="P3270">
        <v>0.91554147005081199</v>
      </c>
      <c r="Q3270">
        <v>-1.8678724765777002E-2</v>
      </c>
      <c r="R3270">
        <v>154061.59375</v>
      </c>
      <c r="S3270">
        <v>0</v>
      </c>
      <c r="T3270">
        <v>1.9972145557403599E-2</v>
      </c>
      <c r="U3270">
        <v>5.9166833758354201E-2</v>
      </c>
      <c r="V3270">
        <v>0.602933181701507</v>
      </c>
      <c r="W3270">
        <v>2.71668337583542E-2</v>
      </c>
      <c r="X3270">
        <v>9.7431355181576598E-2</v>
      </c>
      <c r="Y3270">
        <v>7.6413965421831598E-2</v>
      </c>
      <c r="AA3270">
        <v>3.2774765791281801</v>
      </c>
      <c r="AB3270">
        <v>0</v>
      </c>
      <c r="AC3270" t="b">
        <v>0</v>
      </c>
      <c r="AF3270">
        <v>2.0549158547387002E-2</v>
      </c>
      <c r="AG3270">
        <v>12390</v>
      </c>
      <c r="AH3270" t="e">
        <f>VLOOKUP(B3270,AN:AN,1,0)</f>
        <v>#N/A</v>
      </c>
      <c r="AI3270" t="str">
        <f>IF(G3270&lt;=2,"&lt;=2",IF(G3270&lt;3,"2-3","&gt;=3"))</f>
        <v>&lt;=2</v>
      </c>
      <c r="AJ3270">
        <f>G3270-H3270</f>
        <v>-0.48689642109108511</v>
      </c>
    </row>
    <row r="3271" spans="1:36" hidden="1" x14ac:dyDescent="0.3">
      <c r="A3271">
        <v>2009</v>
      </c>
      <c r="B3271" t="s">
        <v>113</v>
      </c>
      <c r="C3271">
        <v>15324</v>
      </c>
      <c r="D3271">
        <v>32100</v>
      </c>
      <c r="E3271">
        <v>76808</v>
      </c>
      <c r="F3271">
        <v>29748</v>
      </c>
      <c r="G3271">
        <v>2.0947533281127599</v>
      </c>
      <c r="H3271">
        <f>+E3271/F3271</f>
        <v>2.5819550894177761</v>
      </c>
      <c r="I3271">
        <v>8.5056469110827704E-2</v>
      </c>
      <c r="J3271">
        <v>-1.0205894242972101E-2</v>
      </c>
      <c r="K3271">
        <v>-1.9544273320585399E-2</v>
      </c>
      <c r="L3271">
        <v>-4.34063700027763E-2</v>
      </c>
      <c r="M3271">
        <v>-1.61395631730556E-2</v>
      </c>
      <c r="N3271">
        <v>-1.0529999999999999E-3</v>
      </c>
      <c r="O3271">
        <v>-4.4749999999999998E-3</v>
      </c>
      <c r="P3271">
        <v>0.93634921312332198</v>
      </c>
      <c r="Q3271">
        <v>-1.35046243667602E-3</v>
      </c>
      <c r="R3271">
        <v>133305.09375</v>
      </c>
      <c r="S3271">
        <v>0</v>
      </c>
      <c r="T3271">
        <v>1.0663641616702E-2</v>
      </c>
      <c r="U3271">
        <v>-1.9903060048818599E-2</v>
      </c>
      <c r="V3271">
        <v>0.79190745302319199</v>
      </c>
      <c r="W3271">
        <v>-1.5903060048818599E-2</v>
      </c>
      <c r="X3271">
        <v>0</v>
      </c>
      <c r="Y3271">
        <v>4.0161578750011799E-2</v>
      </c>
      <c r="AA3271">
        <v>0.82555807541537796</v>
      </c>
      <c r="AB3271">
        <v>1.8430753027909399E-3</v>
      </c>
      <c r="AC3271" t="b">
        <v>1</v>
      </c>
      <c r="AF3271">
        <v>2.42232754081095E-2</v>
      </c>
      <c r="AG3271">
        <v>3798</v>
      </c>
      <c r="AH3271" t="e">
        <f>VLOOKUP(B3271,AN:AN,1,0)</f>
        <v>#N/A</v>
      </c>
      <c r="AI3271" t="str">
        <f>IF(G3271&lt;=2,"&lt;=2",IF(G3271&lt;3,"2-3","&gt;=3"))</f>
        <v>2-3</v>
      </c>
      <c r="AJ3271">
        <f>G3271-H3271</f>
        <v>-0.48720176130501613</v>
      </c>
    </row>
    <row r="3272" spans="1:36" hidden="1" x14ac:dyDescent="0.3">
      <c r="A3272">
        <v>2017</v>
      </c>
      <c r="B3272" t="s">
        <v>129</v>
      </c>
      <c r="C3272">
        <v>15172</v>
      </c>
      <c r="D3272">
        <v>29943</v>
      </c>
      <c r="E3272">
        <v>83260</v>
      </c>
      <c r="F3272">
        <v>33826</v>
      </c>
      <c r="G3272">
        <v>1.97356973372001</v>
      </c>
      <c r="H3272">
        <f>+E3272/F3272</f>
        <v>2.4614202093064508</v>
      </c>
      <c r="I3272">
        <v>-0.17891247842732499</v>
      </c>
      <c r="J3272">
        <v>-1.00502725690603E-2</v>
      </c>
      <c r="K3272">
        <v>-1.5194246321916999E-3</v>
      </c>
      <c r="L3272">
        <v>3.9780596137046702E-2</v>
      </c>
      <c r="M3272">
        <v>-1.0765165090560899E-2</v>
      </c>
      <c r="N3272">
        <v>2.202E-3</v>
      </c>
      <c r="O3272">
        <v>4.4130000000000003E-3</v>
      </c>
      <c r="P3272">
        <v>0.95126444101333596</v>
      </c>
      <c r="Q3272">
        <v>5.0822496414180103E-3</v>
      </c>
      <c r="R3272">
        <v>123561.203125</v>
      </c>
      <c r="S3272">
        <v>0</v>
      </c>
      <c r="T3272">
        <v>9.3116499483585496E-3</v>
      </c>
      <c r="U3272">
        <v>3.56991104781628E-2</v>
      </c>
      <c r="V3272">
        <v>0.434736465466665</v>
      </c>
      <c r="W3272">
        <v>1.46991104781627E-2</v>
      </c>
      <c r="X3272">
        <v>4.1470832181365698E-3</v>
      </c>
      <c r="Y3272">
        <v>1.9753018819581601E-2</v>
      </c>
      <c r="Z3272">
        <v>-0.21871793026219</v>
      </c>
      <c r="AA3272">
        <v>-6.4943303825981596E-2</v>
      </c>
      <c r="AB3272">
        <v>2.2117777163395001E-3</v>
      </c>
      <c r="AC3272" t="b">
        <v>0</v>
      </c>
      <c r="AF3272">
        <v>0</v>
      </c>
      <c r="AG3272">
        <v>3632</v>
      </c>
      <c r="AH3272" t="e">
        <f>VLOOKUP(B3272,AN:AN,1,0)</f>
        <v>#N/A</v>
      </c>
      <c r="AI3272" t="str">
        <f>IF(G3272&lt;=2,"&lt;=2",IF(G3272&lt;3,"2-3","&gt;=3"))</f>
        <v>&lt;=2</v>
      </c>
      <c r="AJ3272">
        <f>G3272-H3272</f>
        <v>-0.48785047558644079</v>
      </c>
    </row>
    <row r="3273" spans="1:36" hidden="1" x14ac:dyDescent="0.3">
      <c r="A3273">
        <v>2013</v>
      </c>
      <c r="B3273" t="s">
        <v>138</v>
      </c>
      <c r="C3273">
        <v>408843</v>
      </c>
      <c r="D3273">
        <v>903598</v>
      </c>
      <c r="E3273">
        <v>2533822</v>
      </c>
      <c r="F3273">
        <v>939128</v>
      </c>
      <c r="G3273">
        <v>2.2101344525893798</v>
      </c>
      <c r="H3273">
        <f>+E3273/F3273</f>
        <v>2.6980581986694041</v>
      </c>
      <c r="I3273">
        <v>-8.9074863999446807E-3</v>
      </c>
      <c r="J3273">
        <v>-5.9923976659774997E-3</v>
      </c>
      <c r="K3273">
        <v>-3.3571312054991999E-3</v>
      </c>
      <c r="L3273">
        <v>6.0954960249364303E-2</v>
      </c>
      <c r="M3273">
        <v>9.5990858972075203E-4</v>
      </c>
      <c r="N3273">
        <v>2.215E-3</v>
      </c>
      <c r="O3273">
        <v>2.6499999999999999E-4</v>
      </c>
      <c r="P3273">
        <v>0.94854950904846203</v>
      </c>
      <c r="Q3273">
        <v>-1.6443729400629199E-3</v>
      </c>
      <c r="R3273">
        <v>3477883</v>
      </c>
      <c r="S3273">
        <v>9.4523601050704403E-4</v>
      </c>
      <c r="T3273">
        <v>-5.7812705636024397E-3</v>
      </c>
      <c r="U3273">
        <v>1.49238388985395E-2</v>
      </c>
      <c r="V3273">
        <v>0.97173529517312096</v>
      </c>
      <c r="W3273">
        <v>-7.6161101460499593E-5</v>
      </c>
      <c r="X3273">
        <v>1.72828942131656E-2</v>
      </c>
      <c r="Y3273">
        <v>9.6989983802551805E-2</v>
      </c>
      <c r="Z3273">
        <v>6.28165516205825E-2</v>
      </c>
      <c r="AA3273">
        <v>1.1133012946310501</v>
      </c>
      <c r="AB3273">
        <v>8.8056196768287803E-4</v>
      </c>
      <c r="AC3273" t="b">
        <v>0</v>
      </c>
      <c r="AF3273">
        <v>2.1203136193584299E-2</v>
      </c>
      <c r="AG3273">
        <v>204482</v>
      </c>
      <c r="AH3273" t="str">
        <f>VLOOKUP(B3273,AN:AN,1,0)</f>
        <v>Minneapolis - MN</v>
      </c>
      <c r="AI3273" t="str">
        <f>IF(G3273&lt;=2,"&lt;=2",IF(G3273&lt;3,"2-3","&gt;=3"))</f>
        <v>2-3</v>
      </c>
      <c r="AJ3273">
        <f>G3273-H3273</f>
        <v>-0.48792374608002431</v>
      </c>
    </row>
    <row r="3274" spans="1:36" hidden="1" x14ac:dyDescent="0.3">
      <c r="A3274">
        <v>2023</v>
      </c>
      <c r="B3274" t="s">
        <v>74</v>
      </c>
      <c r="C3274">
        <v>466150</v>
      </c>
      <c r="D3274">
        <v>967205</v>
      </c>
      <c r="E3274">
        <v>2027451</v>
      </c>
      <c r="F3274">
        <v>791026</v>
      </c>
      <c r="G3274">
        <v>2.0748793306875402</v>
      </c>
      <c r="H3274">
        <f>+E3274/F3274</f>
        <v>2.5630649308619438</v>
      </c>
      <c r="I3274">
        <v>-7.8313515799429603E-3</v>
      </c>
      <c r="N3274">
        <v>3.7599999999999999E-3</v>
      </c>
      <c r="O3274">
        <v>3.4849999999999998E-3</v>
      </c>
      <c r="P3274">
        <v>0.91345697641372703</v>
      </c>
      <c r="Q3274">
        <v>-1.1509478092192899E-2</v>
      </c>
      <c r="R3274">
        <v>3028036</v>
      </c>
      <c r="S3274">
        <v>2.1370423048608701E-3</v>
      </c>
      <c r="T3274">
        <v>-1.2720194645226E-2</v>
      </c>
      <c r="U3274">
        <v>9.9819879978895205E-3</v>
      </c>
      <c r="V3274">
        <v>1.19248568935472</v>
      </c>
      <c r="W3274">
        <v>-3.10180120021104E-2</v>
      </c>
      <c r="X3274">
        <v>4.04822997148227E-2</v>
      </c>
      <c r="Z3274">
        <v>-0.112846686711261</v>
      </c>
      <c r="AA3274">
        <v>0.987585478237895</v>
      </c>
      <c r="AB3274">
        <v>5.0745820617097701E-4</v>
      </c>
      <c r="AC3274" t="b">
        <v>0</v>
      </c>
      <c r="AF3274">
        <v>3.4164087683060097E-2</v>
      </c>
      <c r="AG3274">
        <v>291154</v>
      </c>
      <c r="AH3274" t="str">
        <f>VLOOKUP(B3274,AN:AN,1,0)</f>
        <v>Denver - CO</v>
      </c>
      <c r="AI3274" t="str">
        <f>IF(G3274&lt;=2,"&lt;=2",IF(G3274&lt;3,"2-3","&gt;=3"))</f>
        <v>2-3</v>
      </c>
      <c r="AJ3274">
        <f>G3274-H3274</f>
        <v>-0.4881856001744036</v>
      </c>
    </row>
    <row r="3275" spans="1:36" hidden="1" x14ac:dyDescent="0.3">
      <c r="A3275">
        <v>2019</v>
      </c>
      <c r="B3275" t="s">
        <v>155</v>
      </c>
      <c r="C3275">
        <v>20027</v>
      </c>
      <c r="D3275">
        <v>55936</v>
      </c>
      <c r="E3275">
        <v>108705</v>
      </c>
      <c r="F3275">
        <v>33128</v>
      </c>
      <c r="G3275">
        <v>2.7930294102961</v>
      </c>
      <c r="H3275">
        <f>+E3275/F3275</f>
        <v>3.2813631972953394</v>
      </c>
      <c r="I3275">
        <v>1.1377181648657799E-2</v>
      </c>
      <c r="J3275">
        <v>-0.29440352879464599</v>
      </c>
      <c r="K3275">
        <v>-0.274355744838715</v>
      </c>
      <c r="N3275">
        <v>-1.8620000000000001E-2</v>
      </c>
      <c r="O3275">
        <v>-5.3990000000000002E-3</v>
      </c>
      <c r="P3275">
        <v>0.90124005079269398</v>
      </c>
      <c r="Q3275">
        <v>-3.6893010139464999E-2</v>
      </c>
      <c r="R3275">
        <v>164470.703125</v>
      </c>
      <c r="S3275">
        <v>0</v>
      </c>
      <c r="T3275">
        <v>-6.0973655432462699E-2</v>
      </c>
      <c r="U3275">
        <v>-2.5832038372755099E-2</v>
      </c>
      <c r="V3275">
        <v>0.98395516274482597</v>
      </c>
      <c r="W3275">
        <v>-4.3832038372754997E-2</v>
      </c>
      <c r="X3275">
        <v>0</v>
      </c>
      <c r="Z3275">
        <v>2.0903809947626001E-2</v>
      </c>
      <c r="AA3275">
        <v>2.1396676900242402</v>
      </c>
      <c r="AB3275">
        <v>4.40722785368003E-4</v>
      </c>
      <c r="AC3275" t="b">
        <v>1</v>
      </c>
      <c r="AF3275">
        <v>0</v>
      </c>
      <c r="AG3275">
        <v>9076</v>
      </c>
      <c r="AH3275" t="e">
        <f>VLOOKUP(B3275,AN:AN,1,0)</f>
        <v>#N/A</v>
      </c>
      <c r="AI3275" t="str">
        <f>IF(G3275&lt;=2,"&lt;=2",IF(G3275&lt;3,"2-3","&gt;=3"))</f>
        <v>2-3</v>
      </c>
      <c r="AJ3275">
        <f>G3275-H3275</f>
        <v>-0.48833378699923946</v>
      </c>
    </row>
    <row r="3276" spans="1:36" hidden="1" x14ac:dyDescent="0.3">
      <c r="A3276">
        <v>2009</v>
      </c>
      <c r="B3276" t="s">
        <v>104</v>
      </c>
      <c r="C3276">
        <v>21499</v>
      </c>
      <c r="D3276">
        <v>44315</v>
      </c>
      <c r="E3276">
        <v>79794</v>
      </c>
      <c r="F3276">
        <v>31295</v>
      </c>
      <c r="G3276">
        <v>2.0612586631936298</v>
      </c>
      <c r="H3276">
        <f>+E3276/F3276</f>
        <v>2.549736379613357</v>
      </c>
      <c r="I3276">
        <v>-7.5393116284137404E-2</v>
      </c>
      <c r="J3276">
        <v>-6.04502897476777E-3</v>
      </c>
      <c r="K3276">
        <v>-1.5383408052381101E-2</v>
      </c>
      <c r="L3276">
        <v>-5.3253038635011699E-2</v>
      </c>
      <c r="M3276">
        <v>-2.5986231805290999E-2</v>
      </c>
      <c r="N3276">
        <v>-1E-3</v>
      </c>
      <c r="O3276">
        <v>-4.1489999999999999E-3</v>
      </c>
      <c r="P3276">
        <v>0.92102247476577803</v>
      </c>
      <c r="Q3276">
        <v>-9.6678733825017406E-5</v>
      </c>
      <c r="R3276">
        <v>151934.40625</v>
      </c>
      <c r="S3276">
        <v>0</v>
      </c>
      <c r="T3276">
        <v>8.0178212374448499E-3</v>
      </c>
      <c r="U3276">
        <v>-2.2548880428075801E-2</v>
      </c>
      <c r="V3276">
        <v>0.84625404293654805</v>
      </c>
      <c r="W3276">
        <v>-1.8548880428075801E-2</v>
      </c>
      <c r="X3276">
        <v>1.7179670722977801E-3</v>
      </c>
      <c r="Y3276">
        <v>8.4074240769235906E-2</v>
      </c>
      <c r="AA3276">
        <v>1.6320406235425999</v>
      </c>
      <c r="AB3276">
        <v>1.43163922691481E-4</v>
      </c>
      <c r="AC3276" t="b">
        <v>0</v>
      </c>
      <c r="AF3276">
        <v>1.9613457408733E-2</v>
      </c>
      <c r="AG3276">
        <v>6997</v>
      </c>
      <c r="AH3276" t="e">
        <f>VLOOKUP(B3276,AN:AN,1,0)</f>
        <v>#N/A</v>
      </c>
      <c r="AI3276" t="str">
        <f>IF(G3276&lt;=2,"&lt;=2",IF(G3276&lt;3,"2-3","&gt;=3"))</f>
        <v>2-3</v>
      </c>
      <c r="AJ3276">
        <f>G3276-H3276</f>
        <v>-0.48847771641972715</v>
      </c>
    </row>
    <row r="3277" spans="1:36" hidden="1" x14ac:dyDescent="0.3">
      <c r="A3277">
        <v>2009</v>
      </c>
      <c r="B3277" t="s">
        <v>156</v>
      </c>
      <c r="C3277">
        <v>40747</v>
      </c>
      <c r="D3277">
        <v>112196</v>
      </c>
      <c r="E3277">
        <v>414933</v>
      </c>
      <c r="F3277">
        <v>127972</v>
      </c>
      <c r="G3277">
        <v>2.7534787837141299</v>
      </c>
      <c r="H3277">
        <f>+E3277/F3277</f>
        <v>3.2423733316663021</v>
      </c>
      <c r="I3277">
        <v>4.5300628221452401E-2</v>
      </c>
      <c r="J3277">
        <v>-3.8120215758681202E-3</v>
      </c>
      <c r="K3277">
        <v>-1.3150400653481401E-2</v>
      </c>
      <c r="L3277">
        <v>-4.8758428916335E-2</v>
      </c>
      <c r="M3277">
        <v>-2.1491622086614301E-2</v>
      </c>
      <c r="N3277">
        <v>1.372E-3</v>
      </c>
      <c r="O3277">
        <v>-6.0520000000000001E-3</v>
      </c>
      <c r="P3277">
        <v>0.92282897233963002</v>
      </c>
      <c r="Q3277">
        <v>-3.41385602951094E-3</v>
      </c>
      <c r="R3277">
        <v>591591.1875</v>
      </c>
      <c r="S3277">
        <v>0</v>
      </c>
      <c r="T3277">
        <v>-6.7739691585302396E-3</v>
      </c>
      <c r="U3277">
        <v>-3.7340670824050903E-2</v>
      </c>
      <c r="V3277">
        <v>0.76861605734603899</v>
      </c>
      <c r="W3277">
        <v>-3.33406708240509E-2</v>
      </c>
      <c r="X3277">
        <v>3.3033033033033003E-2</v>
      </c>
      <c r="Y3277">
        <v>0.180739431743174</v>
      </c>
      <c r="AA3277">
        <v>1.9988433148522899</v>
      </c>
      <c r="AB3277">
        <v>8.34167500834167E-5</v>
      </c>
      <c r="AC3277" t="b">
        <v>1</v>
      </c>
      <c r="AF3277">
        <v>0</v>
      </c>
      <c r="AG3277">
        <v>12384</v>
      </c>
      <c r="AH3277" t="e">
        <f>VLOOKUP(B3277,AN:AN,1,0)</f>
        <v>#N/A</v>
      </c>
      <c r="AI3277" t="str">
        <f>IF(G3277&lt;=2,"&lt;=2",IF(G3277&lt;3,"2-3","&gt;=3"))</f>
        <v>2-3</v>
      </c>
      <c r="AJ3277">
        <f>G3277-H3277</f>
        <v>-0.48889454795217224</v>
      </c>
    </row>
    <row r="3278" spans="1:36" hidden="1" x14ac:dyDescent="0.3">
      <c r="A3278">
        <v>2006</v>
      </c>
      <c r="B3278" t="s">
        <v>40</v>
      </c>
      <c r="C3278">
        <v>229762</v>
      </c>
      <c r="D3278">
        <v>532952</v>
      </c>
      <c r="E3278">
        <v>1001427</v>
      </c>
      <c r="F3278">
        <v>356564</v>
      </c>
      <c r="G3278">
        <v>2.3195828727117598</v>
      </c>
      <c r="H3278">
        <f>+E3278/F3278</f>
        <v>2.8085476941026015</v>
      </c>
      <c r="I3278">
        <v>2.5234517089959701E-2</v>
      </c>
      <c r="J3278">
        <v>1.6979914158582601E-2</v>
      </c>
      <c r="K3278">
        <v>1.6743726193904799E-2</v>
      </c>
      <c r="L3278">
        <v>-6.9287693094462005E-2</v>
      </c>
      <c r="M3278">
        <v>1.7576844897121201E-2</v>
      </c>
      <c r="N3278">
        <v>7.5059999999999997E-3</v>
      </c>
      <c r="O3278">
        <v>-2.52E-4</v>
      </c>
      <c r="P3278">
        <v>0.93183219432830799</v>
      </c>
      <c r="Q3278">
        <v>8.4495544433590402E-3</v>
      </c>
      <c r="R3278">
        <v>1530992</v>
      </c>
      <c r="S3278">
        <v>2.0156758677194499E-3</v>
      </c>
      <c r="T3278">
        <v>-2.1178647875786001E-3</v>
      </c>
      <c r="U3278">
        <v>3.7076823413371998E-2</v>
      </c>
      <c r="V3278">
        <v>1.02416047302721</v>
      </c>
      <c r="W3278">
        <v>5.0768234133719897E-3</v>
      </c>
      <c r="X3278">
        <v>2.2926500337154401E-2</v>
      </c>
      <c r="Y3278">
        <v>0.12794877821259201</v>
      </c>
      <c r="AA3278">
        <v>4.2332112847508201</v>
      </c>
      <c r="AB3278">
        <v>3.04526569943227E-4</v>
      </c>
      <c r="AC3278" t="b">
        <v>1</v>
      </c>
      <c r="AF3278">
        <v>4.2445203343991697E-2</v>
      </c>
      <c r="AG3278">
        <v>141081</v>
      </c>
      <c r="AH3278" t="str">
        <f>VLOOKUP(B3278,AN:AN,1,0)</f>
        <v>Austin - TX</v>
      </c>
      <c r="AI3278" t="str">
        <f>IF(G3278&lt;=2,"&lt;=2",IF(G3278&lt;3,"2-3","&gt;=3"))</f>
        <v>2-3</v>
      </c>
      <c r="AJ3278">
        <f>G3278-H3278</f>
        <v>-0.48896482139084174</v>
      </c>
    </row>
    <row r="3279" spans="1:36" hidden="1" x14ac:dyDescent="0.3">
      <c r="A3279">
        <v>2011</v>
      </c>
      <c r="B3279" t="s">
        <v>99</v>
      </c>
      <c r="C3279">
        <v>139559</v>
      </c>
      <c r="D3279">
        <v>382082</v>
      </c>
      <c r="E3279">
        <v>545125</v>
      </c>
      <c r="F3279">
        <v>168936</v>
      </c>
      <c r="G3279">
        <v>2.73778115349063</v>
      </c>
      <c r="H3279">
        <f>+E3279/F3279</f>
        <v>3.2268137045981908</v>
      </c>
      <c r="I3279">
        <v>1.01757231389152E-2</v>
      </c>
      <c r="J3279">
        <v>1.10030062496662E-2</v>
      </c>
      <c r="K3279">
        <v>5.8331449478865004E-3</v>
      </c>
      <c r="L3279">
        <v>6.5422277539968501E-2</v>
      </c>
      <c r="M3279">
        <v>1.8810286186635598E-2</v>
      </c>
      <c r="N3279">
        <v>-1.3420000000000001E-3</v>
      </c>
      <c r="O3279">
        <v>-2.7899999999999999E-3</v>
      </c>
      <c r="P3279">
        <v>0.95437389612197898</v>
      </c>
      <c r="Q3279">
        <v>-1.900255680084E-3</v>
      </c>
      <c r="R3279">
        <v>977539.125</v>
      </c>
      <c r="S3279">
        <v>0</v>
      </c>
      <c r="T3279">
        <v>1.4589228667318899E-3</v>
      </c>
      <c r="U3279">
        <v>1.2359980493783999E-2</v>
      </c>
      <c r="V3279">
        <v>1.49572661917868</v>
      </c>
      <c r="W3279">
        <v>-1.9640019506216001E-2</v>
      </c>
      <c r="X3279">
        <v>0</v>
      </c>
      <c r="Y3279">
        <v>2.24615009408154E-2</v>
      </c>
      <c r="Z3279">
        <v>1.60032619108471E-2</v>
      </c>
      <c r="AA3279">
        <v>1.65473506222657</v>
      </c>
      <c r="AB3279">
        <v>8.4802657149923996E-4</v>
      </c>
      <c r="AC3279" t="b">
        <v>1</v>
      </c>
      <c r="AF3279">
        <v>1.6960531429984799E-3</v>
      </c>
      <c r="AG3279">
        <v>28301</v>
      </c>
      <c r="AH3279" t="str">
        <f>VLOOKUP(B3279,AN:AN,1,0)</f>
        <v>Honolulu - HI</v>
      </c>
      <c r="AI3279" t="str">
        <f>IF(G3279&lt;=2,"&lt;=2",IF(G3279&lt;3,"2-3","&gt;=3"))</f>
        <v>2-3</v>
      </c>
      <c r="AJ3279">
        <f>G3279-H3279</f>
        <v>-0.48903255110756083</v>
      </c>
    </row>
    <row r="3280" spans="1:36" hidden="1" x14ac:dyDescent="0.3">
      <c r="A3280">
        <v>2006</v>
      </c>
      <c r="B3280" t="s">
        <v>197</v>
      </c>
      <c r="C3280">
        <v>72421</v>
      </c>
      <c r="D3280">
        <v>144734</v>
      </c>
      <c r="E3280">
        <v>445611</v>
      </c>
      <c r="F3280">
        <v>179057</v>
      </c>
      <c r="G3280">
        <v>1.99850871984645</v>
      </c>
      <c r="H3280">
        <f>+E3280/F3280</f>
        <v>2.4886544508173376</v>
      </c>
      <c r="I3280">
        <v>1.2128329719872301E-2</v>
      </c>
      <c r="J3280">
        <v>1.5731528401374899E-3</v>
      </c>
      <c r="K3280">
        <v>1.3369648754596899E-3</v>
      </c>
      <c r="L3280">
        <v>-7.1269507020711803E-2</v>
      </c>
      <c r="M3280">
        <v>1.55950309708714E-2</v>
      </c>
      <c r="N3280">
        <v>2.4480000000000001E-3</v>
      </c>
      <c r="O3280">
        <v>1.384E-3</v>
      </c>
      <c r="P3280">
        <v>0.94898718595504805</v>
      </c>
      <c r="Q3280">
        <v>2.9721260070800699E-3</v>
      </c>
      <c r="R3280">
        <v>558196</v>
      </c>
      <c r="S3280">
        <v>0</v>
      </c>
      <c r="T3280">
        <v>-8.8432896882295001E-3</v>
      </c>
      <c r="U3280">
        <v>3.03513985127211E-2</v>
      </c>
      <c r="V3280">
        <v>0.74334227881007697</v>
      </c>
      <c r="W3280">
        <v>-1.6486014872788999E-3</v>
      </c>
      <c r="X3280">
        <v>1.3833057460392499E-2</v>
      </c>
      <c r="Y3280">
        <v>3.8438091123370799E-3</v>
      </c>
      <c r="AA3280">
        <v>0.23871287865464499</v>
      </c>
      <c r="AB3280">
        <v>0</v>
      </c>
      <c r="AC3280" t="b">
        <v>1</v>
      </c>
      <c r="AF3280">
        <v>0</v>
      </c>
      <c r="AG3280">
        <v>8575</v>
      </c>
      <c r="AH3280" t="e">
        <f>VLOOKUP(B3280,AN:AN,1,0)</f>
        <v>#N/A</v>
      </c>
      <c r="AI3280" t="str">
        <f>IF(G3280&lt;=2,"&lt;=2",IF(G3280&lt;3,"2-3","&gt;=3"))</f>
        <v>&lt;=2</v>
      </c>
      <c r="AJ3280">
        <f>G3280-H3280</f>
        <v>-0.49014573097088765</v>
      </c>
    </row>
    <row r="3281" spans="1:36" hidden="1" x14ac:dyDescent="0.3">
      <c r="A3281">
        <v>2008</v>
      </c>
      <c r="B3281" t="s">
        <v>40</v>
      </c>
      <c r="C3281">
        <v>244740</v>
      </c>
      <c r="D3281">
        <v>577111</v>
      </c>
      <c r="E3281">
        <v>1088650</v>
      </c>
      <c r="F3281">
        <v>382223</v>
      </c>
      <c r="G3281">
        <v>2.3580575304404601</v>
      </c>
      <c r="H3281">
        <f>+E3281/F3281</f>
        <v>2.848206413533461</v>
      </c>
      <c r="I3281">
        <v>-1.45545417772831E-2</v>
      </c>
      <c r="J3281">
        <v>-1.28526967018842E-2</v>
      </c>
      <c r="K3281">
        <v>-3.9419398367404899E-2</v>
      </c>
      <c r="L3281">
        <v>-2.5973058231174899E-2</v>
      </c>
      <c r="M3281">
        <v>3.0495716724544701E-2</v>
      </c>
      <c r="N3281">
        <v>6.9569999999999996E-3</v>
      </c>
      <c r="O3281">
        <v>5.3469999999999898E-3</v>
      </c>
      <c r="P3281">
        <v>0.90785193443298295</v>
      </c>
      <c r="Q3281">
        <v>-2.6311755180358901E-2</v>
      </c>
      <c r="R3281">
        <v>1646057</v>
      </c>
      <c r="S3281">
        <v>4.2347877399423698E-3</v>
      </c>
      <c r="T3281">
        <v>-3.4326156601309698E-3</v>
      </c>
      <c r="U3281">
        <v>4.9430574290454396E-3</v>
      </c>
      <c r="V3281">
        <v>1.00525663742591</v>
      </c>
      <c r="W3281">
        <v>-3.3056942570954498E-2</v>
      </c>
      <c r="X3281">
        <v>6.8603561387066497E-2</v>
      </c>
      <c r="Y3281">
        <v>0.102659868086813</v>
      </c>
      <c r="AA3281">
        <v>3.4053481203304998</v>
      </c>
      <c r="AB3281">
        <v>2.8463327432399598E-4</v>
      </c>
      <c r="AC3281" t="b">
        <v>0</v>
      </c>
      <c r="AF3281">
        <v>2.3069179770210699E-2</v>
      </c>
      <c r="AG3281">
        <v>153927</v>
      </c>
      <c r="AH3281" t="str">
        <f>VLOOKUP(B3281,AN:AN,1,0)</f>
        <v>Austin - TX</v>
      </c>
      <c r="AI3281" t="str">
        <f>IF(G3281&lt;=2,"&lt;=2",IF(G3281&lt;3,"2-3","&gt;=3"))</f>
        <v>2-3</v>
      </c>
      <c r="AJ3281">
        <f>G3281-H3281</f>
        <v>-0.49014888309300098</v>
      </c>
    </row>
    <row r="3282" spans="1:36" hidden="1" x14ac:dyDescent="0.3">
      <c r="A3282">
        <v>2009</v>
      </c>
      <c r="B3282" t="s">
        <v>48</v>
      </c>
      <c r="C3282">
        <v>22196</v>
      </c>
      <c r="D3282">
        <v>48113</v>
      </c>
      <c r="E3282">
        <v>111081</v>
      </c>
      <c r="F3282">
        <v>41787</v>
      </c>
      <c r="G3282">
        <v>2.1676428185258598</v>
      </c>
      <c r="H3282">
        <f>+E3282/F3282</f>
        <v>2.6582669251202526</v>
      </c>
      <c r="I3282">
        <v>3.77615730778354E-3</v>
      </c>
      <c r="J3282">
        <v>-5.8805479784496103E-3</v>
      </c>
      <c r="K3282">
        <v>-1.5218927056062899E-2</v>
      </c>
      <c r="L3282">
        <v>-5.6105439283419302E-2</v>
      </c>
      <c r="M3282">
        <v>-2.8838632453698599E-2</v>
      </c>
      <c r="N3282">
        <v>-1.0510000000000001E-3</v>
      </c>
      <c r="O3282">
        <v>-3.4759999999999999E-3</v>
      </c>
      <c r="P3282">
        <v>0.90213316679000899</v>
      </c>
      <c r="Q3282">
        <v>-1.54912471771195E-3</v>
      </c>
      <c r="R3282">
        <v>185560.390625</v>
      </c>
      <c r="S3282">
        <v>0</v>
      </c>
      <c r="T3282">
        <v>9.6554234623908494E-3</v>
      </c>
      <c r="U3282">
        <v>-2.09112782031298E-2</v>
      </c>
      <c r="V3282">
        <v>0.636631481842174</v>
      </c>
      <c r="W3282">
        <v>-1.69112782031298E-2</v>
      </c>
      <c r="X3282">
        <v>2.5305778152678099E-3</v>
      </c>
      <c r="Y3282">
        <v>1.02898897812686E-2</v>
      </c>
      <c r="AA3282">
        <v>0.85209781711661403</v>
      </c>
      <c r="AB3282">
        <v>0</v>
      </c>
      <c r="AC3282" t="b">
        <v>1</v>
      </c>
      <c r="AF3282">
        <v>2.1088148460565101E-3</v>
      </c>
      <c r="AG3282">
        <v>9508</v>
      </c>
      <c r="AH3282" t="e">
        <f>VLOOKUP(B3282,AN:AN,1,0)</f>
        <v>#N/A</v>
      </c>
      <c r="AI3282" t="str">
        <f>IF(G3282&lt;=2,"&lt;=2",IF(G3282&lt;3,"2-3","&gt;=3"))</f>
        <v>2-3</v>
      </c>
      <c r="AJ3282">
        <f>G3282-H3282</f>
        <v>-0.49062410659439282</v>
      </c>
    </row>
    <row r="3283" spans="1:36" hidden="1" x14ac:dyDescent="0.3">
      <c r="A3283">
        <v>2005</v>
      </c>
      <c r="B3283" t="s">
        <v>64</v>
      </c>
      <c r="C3283">
        <v>269886</v>
      </c>
      <c r="D3283">
        <v>569619</v>
      </c>
      <c r="E3283">
        <v>1510580</v>
      </c>
      <c r="F3283">
        <v>580685</v>
      </c>
      <c r="G3283">
        <v>2.1105911384806899</v>
      </c>
      <c r="H3283">
        <f>+E3283/F3283</f>
        <v>2.6013759611493321</v>
      </c>
      <c r="J3283">
        <v>-1.96334552019834E-2</v>
      </c>
      <c r="K3283">
        <v>-1.24387670010328E-2</v>
      </c>
      <c r="L3283">
        <v>-8.9249872452579398E-2</v>
      </c>
      <c r="M3283">
        <v>-3.06789650348946E-2</v>
      </c>
      <c r="N3283">
        <v>2.4989999999999999E-3</v>
      </c>
      <c r="P3283">
        <v>0.91342890262603804</v>
      </c>
      <c r="R3283">
        <v>2108519</v>
      </c>
      <c r="T3283">
        <v>4.2532342486082996E-3</v>
      </c>
      <c r="U3283">
        <v>1.9276736304163902E-2</v>
      </c>
      <c r="V3283">
        <v>0.82679483864448899</v>
      </c>
      <c r="W3283">
        <v>-1.4723263695836101E-2</v>
      </c>
      <c r="Y3283">
        <v>1.9081705764163501E-2</v>
      </c>
      <c r="AG3283">
        <v>116839</v>
      </c>
      <c r="AH3283" t="str">
        <f>VLOOKUP(B3283,AN:AN,1,0)</f>
        <v>Cleveland - OH</v>
      </c>
      <c r="AI3283" t="str">
        <f>IF(G3283&lt;=2,"&lt;=2",IF(G3283&lt;3,"2-3","&gt;=3"))</f>
        <v>2-3</v>
      </c>
      <c r="AJ3283">
        <f>G3283-H3283</f>
        <v>-0.49078482266864221</v>
      </c>
    </row>
    <row r="3284" spans="1:36" hidden="1" x14ac:dyDescent="0.3">
      <c r="A3284">
        <v>2020</v>
      </c>
      <c r="B3284" t="s">
        <v>44</v>
      </c>
      <c r="C3284">
        <v>46650</v>
      </c>
      <c r="D3284">
        <v>109390</v>
      </c>
      <c r="E3284">
        <v>271011</v>
      </c>
      <c r="F3284">
        <v>95569</v>
      </c>
      <c r="G3284">
        <v>2.3449088960342901</v>
      </c>
      <c r="H3284">
        <f>+E3284/F3284</f>
        <v>2.8357626426979459</v>
      </c>
      <c r="I3284">
        <v>-8.0145452476218598E-2</v>
      </c>
      <c r="J3284">
        <v>-3.1797073781490298E-2</v>
      </c>
      <c r="K3284">
        <v>4.6491048038005897E-3</v>
      </c>
      <c r="N3284">
        <v>-5.1500000000000005E-4</v>
      </c>
      <c r="O3284">
        <v>-3.6749999999999999E-3</v>
      </c>
      <c r="P3284">
        <v>0.89026683568954501</v>
      </c>
      <c r="Q3284">
        <v>2.41178274154696E-3</v>
      </c>
      <c r="R3284">
        <v>409027.59375</v>
      </c>
      <c r="S3284">
        <v>0</v>
      </c>
      <c r="T3284">
        <v>-3.08849596185609E-2</v>
      </c>
      <c r="U3284">
        <v>1.16282433737069E-3</v>
      </c>
      <c r="V3284">
        <v>0.66965511167618996</v>
      </c>
      <c r="W3284">
        <v>-1.08371756626293E-2</v>
      </c>
      <c r="X3284">
        <v>2.2477171622570801E-2</v>
      </c>
      <c r="Z3284">
        <v>-3.4679207282089099E-2</v>
      </c>
      <c r="AA3284">
        <v>-0.2332789206408</v>
      </c>
      <c r="AB3284">
        <v>2.92671505502224E-4</v>
      </c>
      <c r="AC3284" t="b">
        <v>0</v>
      </c>
      <c r="AF3284">
        <v>4.6476235073753203E-2</v>
      </c>
      <c r="AG3284">
        <v>17468</v>
      </c>
      <c r="AH3284" t="e">
        <f>VLOOKUP(B3284,AN:AN,1,0)</f>
        <v>#N/A</v>
      </c>
      <c r="AI3284" t="str">
        <f>IF(G3284&lt;=2,"&lt;=2",IF(G3284&lt;3,"2-3","&gt;=3"))</f>
        <v>2-3</v>
      </c>
      <c r="AJ3284">
        <f>G3284-H3284</f>
        <v>-0.49085374666365578</v>
      </c>
    </row>
    <row r="3285" spans="1:36" hidden="1" x14ac:dyDescent="0.3">
      <c r="A3285">
        <v>2016</v>
      </c>
      <c r="B3285" t="s">
        <v>164</v>
      </c>
      <c r="C3285">
        <v>295041</v>
      </c>
      <c r="D3285">
        <v>580779</v>
      </c>
      <c r="E3285">
        <v>1649868</v>
      </c>
      <c r="F3285">
        <v>670854</v>
      </c>
      <c r="G3285">
        <v>1.9684687890835499</v>
      </c>
      <c r="H3285">
        <f>+E3285/F3285</f>
        <v>2.4593547925480062</v>
      </c>
      <c r="I3285">
        <v>-1.6072193832574098E-2</v>
      </c>
      <c r="J3285">
        <v>-1.5480574220418901E-2</v>
      </c>
      <c r="K3285">
        <v>-1.00931136906147E-2</v>
      </c>
      <c r="L3285">
        <v>1.99560357462613E-2</v>
      </c>
      <c r="M3285">
        <v>-6.75978523213418E-2</v>
      </c>
      <c r="N3285">
        <v>3.542E-3</v>
      </c>
      <c r="O3285">
        <v>-6.7299999999999999E-4</v>
      </c>
      <c r="P3285">
        <v>0.91882574558258101</v>
      </c>
      <c r="Q3285">
        <v>-4.0916204452510199E-3</v>
      </c>
      <c r="R3285">
        <v>2376518</v>
      </c>
      <c r="S3285">
        <v>2.5100293909424399E-3</v>
      </c>
      <c r="T3285">
        <v>-1.0404765605926399E-2</v>
      </c>
      <c r="U3285">
        <v>1.58323217183352E-2</v>
      </c>
      <c r="V3285">
        <v>0.86692564695598795</v>
      </c>
      <c r="W3285">
        <v>2.8323217183352E-3</v>
      </c>
      <c r="X3285">
        <v>2.3330401390170102E-2</v>
      </c>
      <c r="Y3285">
        <v>6.8365826425999102E-2</v>
      </c>
      <c r="Z3285">
        <v>-2.5629858101047499E-2</v>
      </c>
      <c r="AA3285">
        <v>-0.100676233220797</v>
      </c>
      <c r="AB3285">
        <v>9.5466929826443204E-4</v>
      </c>
      <c r="AC3285" t="b">
        <v>0</v>
      </c>
      <c r="AD3285">
        <v>5.2185208834426402E-3</v>
      </c>
      <c r="AE3285">
        <v>1.1339278726270901E-2</v>
      </c>
      <c r="AF3285">
        <v>2.39525454272413E-2</v>
      </c>
      <c r="AG3285">
        <v>95401</v>
      </c>
      <c r="AH3285" t="str">
        <f>VLOOKUP(B3285,AN:AN,1,0)</f>
        <v>Pittsburgh - PA</v>
      </c>
      <c r="AI3285" t="str">
        <f>IF(G3285&lt;=2,"&lt;=2",IF(G3285&lt;3,"2-3","&gt;=3"))</f>
        <v>&lt;=2</v>
      </c>
      <c r="AJ3285">
        <f>G3285-H3285</f>
        <v>-0.49088600346445621</v>
      </c>
    </row>
    <row r="3286" spans="1:36" hidden="1" x14ac:dyDescent="0.3">
      <c r="A3286">
        <v>2022</v>
      </c>
      <c r="B3286" t="s">
        <v>33</v>
      </c>
      <c r="C3286">
        <v>108935</v>
      </c>
      <c r="D3286">
        <v>223476</v>
      </c>
      <c r="E3286">
        <v>698063</v>
      </c>
      <c r="F3286">
        <v>274565</v>
      </c>
      <c r="G3286">
        <v>2.0514618809381702</v>
      </c>
      <c r="H3286">
        <f>+E3286/F3286</f>
        <v>2.5424325751643511</v>
      </c>
      <c r="I3286">
        <v>-6.6265164116110997E-2</v>
      </c>
      <c r="J3286">
        <v>-8.3479145541787494E-3</v>
      </c>
      <c r="K3286">
        <v>-2.6645731911063199E-2</v>
      </c>
      <c r="N3286">
        <v>-4.7039999999999998E-3</v>
      </c>
      <c r="O3286">
        <v>-5.00199999999999E-3</v>
      </c>
      <c r="P3286">
        <v>0.93772214651107799</v>
      </c>
      <c r="Q3286">
        <v>-1.4183700084686E-2</v>
      </c>
      <c r="R3286">
        <v>920852.625</v>
      </c>
      <c r="S3286">
        <v>0</v>
      </c>
      <c r="T3286">
        <v>2.8033522889018E-2</v>
      </c>
      <c r="U3286">
        <v>7.6412856578826904E-2</v>
      </c>
      <c r="V3286">
        <v>0.85985329355668705</v>
      </c>
      <c r="W3286">
        <v>-3.58714342117309E-3</v>
      </c>
      <c r="X3286">
        <v>4.8562729972543298E-4</v>
      </c>
      <c r="Z3286">
        <v>-7.92718026283179E-2</v>
      </c>
      <c r="AA3286">
        <v>0.13541785532507</v>
      </c>
      <c r="AB3286">
        <v>2.2413567679635399E-4</v>
      </c>
      <c r="AC3286" t="b">
        <v>0</v>
      </c>
      <c r="AD3286">
        <v>5.5114870887099602E-3</v>
      </c>
      <c r="AE3286">
        <v>9.4998914728619006E-3</v>
      </c>
      <c r="AF3286">
        <v>2.3702347821214401E-2</v>
      </c>
      <c r="AG3286">
        <v>53565</v>
      </c>
      <c r="AH3286" t="e">
        <f>VLOOKUP(B3286,AN:AN,1,0)</f>
        <v>#N/A</v>
      </c>
      <c r="AI3286" t="str">
        <f>IF(G3286&lt;=2,"&lt;=2",IF(G3286&lt;3,"2-3","&gt;=3"))</f>
        <v>2-3</v>
      </c>
      <c r="AJ3286">
        <f>G3286-H3286</f>
        <v>-0.49097069422618089</v>
      </c>
    </row>
    <row r="3287" spans="1:36" hidden="1" x14ac:dyDescent="0.3">
      <c r="A3287">
        <v>2021</v>
      </c>
      <c r="B3287" t="s">
        <v>62</v>
      </c>
      <c r="C3287">
        <v>277299</v>
      </c>
      <c r="D3287">
        <v>585870</v>
      </c>
      <c r="E3287">
        <v>1552833</v>
      </c>
      <c r="F3287">
        <v>596356</v>
      </c>
      <c r="G3287">
        <v>2.1127735765365099</v>
      </c>
      <c r="H3287">
        <f>+E3287/F3287</f>
        <v>2.6038691653978496</v>
      </c>
      <c r="I3287">
        <v>1.3080563831123101E-2</v>
      </c>
      <c r="J3287">
        <v>1.8370522186160001E-2</v>
      </c>
      <c r="K3287">
        <v>-1.3250144124030999E-2</v>
      </c>
      <c r="N3287">
        <v>2.4420000000000002E-3</v>
      </c>
      <c r="O3287">
        <v>-1.3989999999999901E-3</v>
      </c>
      <c r="P3287">
        <v>0.95439994335174605</v>
      </c>
      <c r="Q3287">
        <v>1.7082512378693002E-2</v>
      </c>
      <c r="R3287">
        <v>2238966</v>
      </c>
      <c r="S3287">
        <v>2.4813339412103198E-3</v>
      </c>
      <c r="T3287">
        <v>-6.0447715222835497E-3</v>
      </c>
      <c r="U3287">
        <v>7.7401407063007396E-2</v>
      </c>
      <c r="V3287">
        <v>0.78719284305481096</v>
      </c>
      <c r="W3287">
        <v>3.0401407063007299E-2</v>
      </c>
      <c r="X3287">
        <v>6.7414554667822599E-3</v>
      </c>
      <c r="Z3287">
        <v>-5.8134663167002401E-2</v>
      </c>
      <c r="AA3287">
        <v>0.113126420787357</v>
      </c>
      <c r="AB3287">
        <v>7.9223312580811505E-4</v>
      </c>
      <c r="AC3287" t="b">
        <v>1</v>
      </c>
      <c r="AD3287">
        <v>3.8246334567128299E-3</v>
      </c>
      <c r="AE3287">
        <v>1.08224064143895E-2</v>
      </c>
      <c r="AF3287">
        <v>2.3550250749258199E-2</v>
      </c>
      <c r="AG3287">
        <v>134701</v>
      </c>
      <c r="AH3287" t="str">
        <f>VLOOKUP(B3287,AN:AN,1,0)</f>
        <v>Cincinnati - OH</v>
      </c>
      <c r="AI3287" t="str">
        <f>IF(G3287&lt;=2,"&lt;=2",IF(G3287&lt;3,"2-3","&gt;=3"))</f>
        <v>2-3</v>
      </c>
      <c r="AJ3287">
        <f>G3287-H3287</f>
        <v>-0.49109558886133975</v>
      </c>
    </row>
    <row r="3288" spans="1:36" hidden="1" x14ac:dyDescent="0.3">
      <c r="A3288">
        <v>2010</v>
      </c>
      <c r="B3288" t="s">
        <v>186</v>
      </c>
      <c r="C3288">
        <v>13571</v>
      </c>
      <c r="D3288">
        <v>28531</v>
      </c>
      <c r="E3288">
        <v>75402</v>
      </c>
      <c r="F3288">
        <v>29073</v>
      </c>
      <c r="G3288">
        <v>2.1023506005452801</v>
      </c>
      <c r="H3288">
        <f>+E3288/F3288</f>
        <v>2.5935403983077081</v>
      </c>
      <c r="I3288">
        <v>-6.2571161873161293E-2</v>
      </c>
      <c r="J3288">
        <v>-1.9975095055997602E-3</v>
      </c>
      <c r="K3288">
        <v>-2.30964518785476E-2</v>
      </c>
      <c r="L3288">
        <v>-1.2063411101698699E-2</v>
      </c>
      <c r="M3288">
        <v>-2.4339372757822102E-2</v>
      </c>
      <c r="N3288">
        <v>1.63E-4</v>
      </c>
      <c r="O3288">
        <v>1.9650000000000002E-3</v>
      </c>
      <c r="P3288">
        <v>0.91035306453704801</v>
      </c>
      <c r="Q3288">
        <v>3.2683014869689898E-3</v>
      </c>
      <c r="R3288">
        <v>112564.90625</v>
      </c>
      <c r="S3288">
        <v>0</v>
      </c>
      <c r="T3288">
        <v>8.6512463167309403E-4</v>
      </c>
      <c r="U3288">
        <v>7.5267455540597404E-3</v>
      </c>
      <c r="V3288">
        <v>0.649530391259179</v>
      </c>
      <c r="W3288">
        <v>-8.4732544459402599E-3</v>
      </c>
      <c r="X3288">
        <v>0</v>
      </c>
      <c r="Y3288">
        <v>0.129402726537694</v>
      </c>
      <c r="Z3288">
        <v>-1.45354891551402E-2</v>
      </c>
      <c r="AA3288">
        <v>1.4743682337928501</v>
      </c>
      <c r="AB3288">
        <v>1.6388069485414599E-4</v>
      </c>
      <c r="AC3288" t="b">
        <v>0</v>
      </c>
      <c r="AF3288">
        <v>2.8843002294329699E-2</v>
      </c>
      <c r="AG3288">
        <v>6102</v>
      </c>
      <c r="AH3288" t="e">
        <f>VLOOKUP(B3288,AN:AN,1,0)</f>
        <v>#N/A</v>
      </c>
      <c r="AI3288" t="str">
        <f>IF(G3288&lt;=2,"&lt;=2",IF(G3288&lt;3,"2-3","&gt;=3"))</f>
        <v>2-3</v>
      </c>
      <c r="AJ3288">
        <f>G3288-H3288</f>
        <v>-0.49118979776242799</v>
      </c>
    </row>
    <row r="3289" spans="1:36" hidden="1" x14ac:dyDescent="0.3">
      <c r="A3289">
        <v>2007</v>
      </c>
      <c r="B3289" t="s">
        <v>148</v>
      </c>
      <c r="C3289">
        <v>106325</v>
      </c>
      <c r="D3289">
        <v>235031</v>
      </c>
      <c r="E3289">
        <v>580597</v>
      </c>
      <c r="F3289">
        <v>214878</v>
      </c>
      <c r="G3289">
        <v>2.2104961203856099</v>
      </c>
      <c r="H3289">
        <f>+E3289/F3289</f>
        <v>2.701984381835274</v>
      </c>
      <c r="I3289">
        <v>6.8623969663439404E-3</v>
      </c>
      <c r="J3289">
        <v>-8.9951092377304597E-4</v>
      </c>
      <c r="K3289">
        <v>-3.0523837834596598E-2</v>
      </c>
      <c r="L3289">
        <v>-8.8756816808134298E-2</v>
      </c>
      <c r="M3289">
        <v>3.0413945205508201E-3</v>
      </c>
      <c r="N3289">
        <v>-4.6200000000000001E-4</v>
      </c>
      <c r="O3289">
        <v>-9.6299999999999999E-4</v>
      </c>
      <c r="P3289">
        <v>0.95236390829086304</v>
      </c>
      <c r="Q3289">
        <v>-1.3562440872190099E-3</v>
      </c>
      <c r="R3289">
        <v>854348.3125</v>
      </c>
      <c r="S3289">
        <v>0</v>
      </c>
      <c r="T3289">
        <v>1.08909420669079E-3</v>
      </c>
      <c r="U3289">
        <v>2.9852906242012998E-2</v>
      </c>
      <c r="V3289">
        <v>1.2521476675777099</v>
      </c>
      <c r="W3289">
        <v>8.5290624201299597E-4</v>
      </c>
      <c r="X3289">
        <v>1.6769057171514501E-2</v>
      </c>
      <c r="Y3289">
        <v>2.30250789966631E-2</v>
      </c>
      <c r="AA3289">
        <v>0.39265992896060298</v>
      </c>
      <c r="AB3289">
        <v>1.15972918756268E-3</v>
      </c>
      <c r="AC3289" t="b">
        <v>1</v>
      </c>
      <c r="AF3289">
        <v>0</v>
      </c>
      <c r="AG3289">
        <v>32439</v>
      </c>
      <c r="AH3289" t="e">
        <f>VLOOKUP(B3289,AN:AN,1,0)</f>
        <v>#N/A</v>
      </c>
      <c r="AI3289" t="str">
        <f>IF(G3289&lt;=2,"&lt;=2",IF(G3289&lt;3,"2-3","&gt;=3"))</f>
        <v>2-3</v>
      </c>
      <c r="AJ3289">
        <f>G3289-H3289</f>
        <v>-0.49148826144966407</v>
      </c>
    </row>
    <row r="3290" spans="1:36" hidden="1" x14ac:dyDescent="0.3">
      <c r="A3290">
        <v>2017</v>
      </c>
      <c r="B3290" t="s">
        <v>185</v>
      </c>
      <c r="C3290">
        <v>128593</v>
      </c>
      <c r="D3290">
        <v>341853</v>
      </c>
      <c r="E3290">
        <v>901073</v>
      </c>
      <c r="F3290">
        <v>286037</v>
      </c>
      <c r="G3290">
        <v>2.6584106444363198</v>
      </c>
      <c r="H3290">
        <f>+E3290/F3290</f>
        <v>3.1501973520908133</v>
      </c>
      <c r="I3290">
        <v>-2.1165894637986599E-2</v>
      </c>
      <c r="J3290">
        <v>7.7848508954040101E-4</v>
      </c>
      <c r="K3290">
        <v>9.3093330264091001E-3</v>
      </c>
      <c r="L3290">
        <v>8.7334886059164799E-2</v>
      </c>
      <c r="M3290">
        <v>3.6789124831557003E-2</v>
      </c>
      <c r="N3290">
        <v>1.356E-3</v>
      </c>
      <c r="O3290">
        <v>-2.2279999999999999E-3</v>
      </c>
      <c r="P3290">
        <v>0.92259728908538796</v>
      </c>
      <c r="Q3290">
        <v>-1.0526299476624E-2</v>
      </c>
      <c r="R3290">
        <v>1223124</v>
      </c>
      <c r="S3290">
        <v>0</v>
      </c>
      <c r="T3290">
        <v>7.4015744030474901E-4</v>
      </c>
      <c r="U3290">
        <v>2.7127617970109E-2</v>
      </c>
      <c r="V3290">
        <v>0.96457153275416496</v>
      </c>
      <c r="W3290">
        <v>6.1276179701089898E-3</v>
      </c>
      <c r="X3290">
        <v>5.7240720089214499E-2</v>
      </c>
      <c r="Y3290">
        <v>0.282583967477814</v>
      </c>
      <c r="Z3290">
        <v>-1.9103215010819401E-2</v>
      </c>
      <c r="AA3290">
        <v>1.66166305941493</v>
      </c>
      <c r="AB3290">
        <v>5.7352238330412599E-4</v>
      </c>
      <c r="AC3290" t="b">
        <v>0</v>
      </c>
      <c r="AD3290">
        <v>-6.0781940261326398E-3</v>
      </c>
      <c r="AE3290">
        <v>1.36780898747796E-2</v>
      </c>
      <c r="AF3290">
        <v>6.8010195953480901E-2</v>
      </c>
      <c r="AG3290">
        <v>66363</v>
      </c>
      <c r="AH3290" t="e">
        <f>VLOOKUP(B3290,AN:AN,1,0)</f>
        <v>#N/A</v>
      </c>
      <c r="AI3290" t="str">
        <f>IF(G3290&lt;=2,"&lt;=2",IF(G3290&lt;3,"2-3","&gt;=3"))</f>
        <v>2-3</v>
      </c>
      <c r="AJ3290">
        <f>G3290-H3290</f>
        <v>-0.4917867076544935</v>
      </c>
    </row>
    <row r="3291" spans="1:36" hidden="1" x14ac:dyDescent="0.3">
      <c r="A3291">
        <v>2019</v>
      </c>
      <c r="B3291" t="s">
        <v>101</v>
      </c>
      <c r="C3291">
        <v>56511</v>
      </c>
      <c r="D3291">
        <v>119449</v>
      </c>
      <c r="E3291">
        <v>308002</v>
      </c>
      <c r="F3291">
        <v>118207</v>
      </c>
      <c r="G3291">
        <v>2.1137300702517998</v>
      </c>
      <c r="H3291">
        <f>+E3291/F3291</f>
        <v>2.6056155726818209</v>
      </c>
      <c r="I3291">
        <v>-9.0328988435561097E-3</v>
      </c>
      <c r="J3291">
        <v>6.9493073970079396E-3</v>
      </c>
      <c r="K3291">
        <v>2.6997091352939599E-2</v>
      </c>
      <c r="N3291">
        <v>-8.9750000000000003E-3</v>
      </c>
      <c r="O3291">
        <v>-8.0429999999999998E-3</v>
      </c>
      <c r="P3291">
        <v>0.938149094581604</v>
      </c>
      <c r="Q3291">
        <v>1.3462662696838001E-2</v>
      </c>
      <c r="R3291">
        <v>486001.90625</v>
      </c>
      <c r="S3291">
        <v>0</v>
      </c>
      <c r="T3291">
        <v>2.2253967821598001E-2</v>
      </c>
      <c r="U3291">
        <v>5.7395584881305702E-2</v>
      </c>
      <c r="V3291">
        <v>0.75588608528741597</v>
      </c>
      <c r="W3291">
        <v>3.9395584881305699E-2</v>
      </c>
      <c r="X3291">
        <v>1.4918949935446801E-2</v>
      </c>
      <c r="Z3291">
        <v>-7.7577795268485905E-2</v>
      </c>
      <c r="AA3291">
        <v>2.0787234433580801</v>
      </c>
      <c r="AB3291">
        <v>8.2484578970018604E-4</v>
      </c>
      <c r="AC3291" t="b">
        <v>0</v>
      </c>
      <c r="AF3291">
        <v>5.9460622579256897E-2</v>
      </c>
      <c r="AG3291">
        <v>28300</v>
      </c>
      <c r="AH3291" t="e">
        <f>VLOOKUP(B3291,AN:AN,1,0)</f>
        <v>#N/A</v>
      </c>
      <c r="AI3291" t="str">
        <f>IF(G3291&lt;=2,"&lt;=2",IF(G3291&lt;3,"2-3","&gt;=3"))</f>
        <v>2-3</v>
      </c>
      <c r="AJ3291">
        <f>G3291-H3291</f>
        <v>-0.49188550243002105</v>
      </c>
    </row>
    <row r="3292" spans="1:36" hidden="1" x14ac:dyDescent="0.3">
      <c r="A3292">
        <v>2022</v>
      </c>
      <c r="B3292" t="s">
        <v>71</v>
      </c>
      <c r="C3292">
        <v>120098</v>
      </c>
      <c r="D3292">
        <v>233432</v>
      </c>
      <c r="E3292">
        <v>555287</v>
      </c>
      <c r="F3292">
        <v>227936</v>
      </c>
      <c r="G3292">
        <v>1.94367932854835</v>
      </c>
      <c r="H3292">
        <f>+E3292/F3292</f>
        <v>2.4361531307033553</v>
      </c>
      <c r="I3292">
        <v>-0.11397054237694999</v>
      </c>
      <c r="J3292">
        <v>1.7651238478720101E-2</v>
      </c>
      <c r="K3292">
        <v>-6.4657887816430004E-4</v>
      </c>
      <c r="N3292">
        <v>-5.1989999999999996E-3</v>
      </c>
      <c r="O3292">
        <v>-2.00299999999999E-3</v>
      </c>
      <c r="P3292">
        <v>0.93923181295394897</v>
      </c>
      <c r="Q3292">
        <v>-1.1351406574249E-2</v>
      </c>
      <c r="R3292">
        <v>814474.125</v>
      </c>
      <c r="S3292">
        <v>8.3387932574900204E-4</v>
      </c>
      <c r="T3292">
        <v>1.25281382352113E-2</v>
      </c>
      <c r="U3292">
        <v>6.0907471925020197E-2</v>
      </c>
      <c r="V3292">
        <v>0.67193833536217895</v>
      </c>
      <c r="W3292">
        <v>-1.9092528074979801E-2</v>
      </c>
      <c r="X3292">
        <v>4.3282307860305303E-3</v>
      </c>
      <c r="Z3292">
        <v>-0.106643338939547</v>
      </c>
      <c r="AA3292">
        <v>8.9847163047784798E-2</v>
      </c>
      <c r="AB3292">
        <v>9.7285921337383603E-4</v>
      </c>
      <c r="AC3292" t="b">
        <v>0</v>
      </c>
      <c r="AD3292">
        <v>7.9513250667977292E-3</v>
      </c>
      <c r="AE3292">
        <v>1.10316580038684E-2</v>
      </c>
      <c r="AF3292">
        <v>2.2832410109794098E-2</v>
      </c>
      <c r="AG3292">
        <v>50585</v>
      </c>
      <c r="AH3292" t="e">
        <f>VLOOKUP(B3292,AN:AN,1,0)</f>
        <v>#N/A</v>
      </c>
      <c r="AI3292" t="str">
        <f>IF(G3292&lt;=2,"&lt;=2",IF(G3292&lt;3,"2-3","&gt;=3"))</f>
        <v>&lt;=2</v>
      </c>
      <c r="AJ3292">
        <f>G3292-H3292</f>
        <v>-0.49247380215500525</v>
      </c>
    </row>
    <row r="3293" spans="1:36" hidden="1" x14ac:dyDescent="0.3">
      <c r="A3293">
        <v>2007</v>
      </c>
      <c r="B3293" t="s">
        <v>204</v>
      </c>
      <c r="C3293">
        <v>49243</v>
      </c>
      <c r="D3293">
        <v>100701</v>
      </c>
      <c r="E3293">
        <v>261958</v>
      </c>
      <c r="F3293">
        <v>103228</v>
      </c>
      <c r="G3293">
        <v>2.0449810125296901</v>
      </c>
      <c r="H3293">
        <f>+E3293/F3293</f>
        <v>2.5376641996357576</v>
      </c>
      <c r="I3293">
        <v>-3.9309290995878501E-2</v>
      </c>
      <c r="J3293">
        <v>6.7198104225098801E-3</v>
      </c>
      <c r="K3293">
        <v>-2.2904516488313698E-2</v>
      </c>
      <c r="L3293">
        <v>-9.0324143992736902E-2</v>
      </c>
      <c r="M3293">
        <v>1.4740673359482301E-3</v>
      </c>
      <c r="N3293">
        <v>1.4382000000000001E-2</v>
      </c>
      <c r="O3293">
        <v>9.1459999999999996E-3</v>
      </c>
      <c r="P3293">
        <v>0.92825585603714</v>
      </c>
      <c r="Q3293">
        <v>-9.19735431671098E-3</v>
      </c>
      <c r="R3293">
        <v>424664.71875</v>
      </c>
      <c r="S3293">
        <v>0</v>
      </c>
      <c r="T3293">
        <v>-9.3596410006284905E-3</v>
      </c>
      <c r="U3293">
        <v>1.9404171034693701E-2</v>
      </c>
      <c r="V3293">
        <v>0.59396748333814597</v>
      </c>
      <c r="W3293">
        <v>-9.5958289653063009E-3</v>
      </c>
      <c r="X3293">
        <v>7.3530205690222894E-2</v>
      </c>
      <c r="Y3293">
        <v>9.7782778714082794E-2</v>
      </c>
      <c r="AA3293">
        <v>2.0627239501339298</v>
      </c>
      <c r="AB3293">
        <v>1.6196080548507201E-4</v>
      </c>
      <c r="AC3293" t="b">
        <v>0</v>
      </c>
      <c r="AF3293">
        <v>1.5224315715596799E-2</v>
      </c>
      <c r="AG3293">
        <v>19885</v>
      </c>
      <c r="AH3293" t="e">
        <f>VLOOKUP(B3293,AN:AN,1,0)</f>
        <v>#N/A</v>
      </c>
      <c r="AI3293" t="str">
        <f>IF(G3293&lt;=2,"&lt;=2",IF(G3293&lt;3,"2-3","&gt;=3"))</f>
        <v>2-3</v>
      </c>
      <c r="AJ3293">
        <f>G3293-H3293</f>
        <v>-0.49268318710606751</v>
      </c>
    </row>
    <row r="3294" spans="1:36" hidden="1" x14ac:dyDescent="0.3">
      <c r="A3294">
        <v>2009</v>
      </c>
      <c r="B3294" t="s">
        <v>221</v>
      </c>
      <c r="C3294">
        <v>13112</v>
      </c>
      <c r="D3294">
        <v>26651</v>
      </c>
      <c r="E3294">
        <v>101251</v>
      </c>
      <c r="F3294">
        <v>40095</v>
      </c>
      <c r="G3294">
        <v>2.03256558877364</v>
      </c>
      <c r="H3294">
        <f>+E3294/F3294</f>
        <v>2.5252774660182067</v>
      </c>
      <c r="I3294">
        <v>9.8249511680272295E-3</v>
      </c>
      <c r="J3294">
        <v>-4.7250683419406397E-3</v>
      </c>
      <c r="K3294">
        <v>-1.4063447419554001E-2</v>
      </c>
      <c r="L3294">
        <v>-7.2177942283451493E-2</v>
      </c>
      <c r="M3294">
        <v>-4.4911135453730801E-2</v>
      </c>
      <c r="N3294">
        <v>3.0929999999999998E-3</v>
      </c>
      <c r="O3294">
        <v>-2.0264999999999998E-2</v>
      </c>
      <c r="P3294">
        <v>0.92579102516174305</v>
      </c>
      <c r="Q3294">
        <v>1.2788712978363001E-2</v>
      </c>
      <c r="R3294">
        <v>133883.890625</v>
      </c>
      <c r="S3294">
        <v>0</v>
      </c>
      <c r="T3294">
        <v>8.0187413841485491E-3</v>
      </c>
      <c r="U3294">
        <v>-2.2547960281372102E-2</v>
      </c>
      <c r="V3294">
        <v>0.65215907896027503</v>
      </c>
      <c r="W3294">
        <v>-1.8547960281372101E-2</v>
      </c>
      <c r="X3294">
        <v>3.3439881976887097E-2</v>
      </c>
      <c r="Y3294">
        <v>2.6885557934808402E-2</v>
      </c>
      <c r="AA3294">
        <v>0.49012657420266498</v>
      </c>
      <c r="AB3294">
        <v>7.3764445537250996E-4</v>
      </c>
      <c r="AC3294" t="b">
        <v>1</v>
      </c>
      <c r="AF3294">
        <v>0</v>
      </c>
      <c r="AG3294">
        <v>4203</v>
      </c>
      <c r="AH3294" t="e">
        <f>VLOOKUP(B3294,AN:AN,1,0)</f>
        <v>#N/A</v>
      </c>
      <c r="AI3294" t="str">
        <f>IF(G3294&lt;=2,"&lt;=2",IF(G3294&lt;3,"2-3","&gt;=3"))</f>
        <v>2-3</v>
      </c>
      <c r="AJ3294">
        <f>G3294-H3294</f>
        <v>-0.49271187724456667</v>
      </c>
    </row>
    <row r="3295" spans="1:36" hidden="1" x14ac:dyDescent="0.3">
      <c r="A3295">
        <v>2022</v>
      </c>
      <c r="B3295" t="s">
        <v>136</v>
      </c>
      <c r="C3295">
        <v>24923</v>
      </c>
      <c r="D3295">
        <v>53248</v>
      </c>
      <c r="E3295">
        <v>116939</v>
      </c>
      <c r="F3295">
        <v>44475</v>
      </c>
      <c r="G3295">
        <v>2.13650042129759</v>
      </c>
      <c r="H3295">
        <f>+E3295/F3295</f>
        <v>2.6293198426082069</v>
      </c>
      <c r="I3295">
        <v>9.1532476346011998E-2</v>
      </c>
      <c r="J3295">
        <v>6.5130536444485104E-2</v>
      </c>
      <c r="K3295">
        <v>4.6832719087600602E-2</v>
      </c>
      <c r="N3295">
        <v>1.0583E-2</v>
      </c>
      <c r="O3295">
        <v>-4.8190000000000004E-3</v>
      </c>
      <c r="P3295">
        <v>0.89400905370712302</v>
      </c>
      <c r="Q3295">
        <v>5.4493606090545897E-2</v>
      </c>
      <c r="R3295">
        <v>179305.09375</v>
      </c>
      <c r="S3295">
        <v>0</v>
      </c>
      <c r="T3295">
        <v>0.12982757203280901</v>
      </c>
      <c r="U3295">
        <v>0.17820690572261799</v>
      </c>
      <c r="V3295">
        <v>0.83707572286644405</v>
      </c>
      <c r="W3295">
        <v>9.8206905722617893E-2</v>
      </c>
      <c r="X3295">
        <v>3.5431632777304198E-2</v>
      </c>
      <c r="Z3295">
        <v>-0.13820196820741601</v>
      </c>
      <c r="AA3295">
        <v>2.5575198429650299</v>
      </c>
      <c r="AB3295">
        <v>6.0879094119079498E-5</v>
      </c>
      <c r="AC3295" t="b">
        <v>1</v>
      </c>
      <c r="AF3295">
        <v>1.2906367953244799E-2</v>
      </c>
      <c r="AG3295">
        <v>17008</v>
      </c>
      <c r="AH3295" t="e">
        <f>VLOOKUP(B3295,AN:AN,1,0)</f>
        <v>#N/A</v>
      </c>
      <c r="AI3295" t="str">
        <f>IF(G3295&lt;=2,"&lt;=2",IF(G3295&lt;3,"2-3","&gt;=3"))</f>
        <v>2-3</v>
      </c>
      <c r="AJ3295">
        <f>G3295-H3295</f>
        <v>-0.49281942131061696</v>
      </c>
    </row>
    <row r="3296" spans="1:36" hidden="1" x14ac:dyDescent="0.3">
      <c r="A3296">
        <v>2022</v>
      </c>
      <c r="B3296" t="s">
        <v>194</v>
      </c>
      <c r="C3296">
        <v>21413</v>
      </c>
      <c r="D3296">
        <v>37433</v>
      </c>
      <c r="E3296">
        <v>105028</v>
      </c>
      <c r="F3296">
        <v>46859</v>
      </c>
      <c r="G3296">
        <v>1.7481436510530901</v>
      </c>
      <c r="H3296">
        <f>+E3296/F3296</f>
        <v>2.2413623850274229</v>
      </c>
      <c r="I3296">
        <v>-7.4577081568161702E-2</v>
      </c>
      <c r="J3296">
        <v>2.2577890194952401E-2</v>
      </c>
      <c r="K3296">
        <v>4.2800728380679998E-3</v>
      </c>
      <c r="N3296">
        <v>9.6030000000000004E-3</v>
      </c>
      <c r="O3296">
        <v>4.2050000000000004E-3</v>
      </c>
      <c r="P3296">
        <v>0.94524562358856201</v>
      </c>
      <c r="Q3296">
        <v>5.3004026412963902E-2</v>
      </c>
      <c r="R3296">
        <v>155924.5</v>
      </c>
      <c r="S3296">
        <v>0</v>
      </c>
      <c r="T3296">
        <v>1.30968708544969E-2</v>
      </c>
      <c r="U3296">
        <v>6.1476204544305801E-2</v>
      </c>
      <c r="V3296">
        <v>1.1502673198572899</v>
      </c>
      <c r="W3296">
        <v>-1.85237954556942E-2</v>
      </c>
      <c r="X3296">
        <v>5.39811066126855E-2</v>
      </c>
      <c r="Z3296">
        <v>-0.23845692758534001</v>
      </c>
      <c r="AA3296">
        <v>0.28640285391867598</v>
      </c>
      <c r="AB3296">
        <v>2.2492127755285599E-4</v>
      </c>
      <c r="AC3296" t="b">
        <v>0</v>
      </c>
      <c r="AF3296">
        <v>0.21187584345478999</v>
      </c>
      <c r="AG3296">
        <v>4686</v>
      </c>
      <c r="AH3296" t="e">
        <f>VLOOKUP(B3296,AN:AN,1,0)</f>
        <v>#N/A</v>
      </c>
      <c r="AI3296" t="str">
        <f>IF(G3296&lt;=2,"&lt;=2",IF(G3296&lt;3,"2-3","&gt;=3"))</f>
        <v>&lt;=2</v>
      </c>
      <c r="AJ3296">
        <f>G3296-H3296</f>
        <v>-0.4932187339743328</v>
      </c>
    </row>
    <row r="3297" spans="1:36" hidden="1" x14ac:dyDescent="0.3">
      <c r="A3297">
        <v>2006</v>
      </c>
      <c r="B3297" t="s">
        <v>144</v>
      </c>
      <c r="C3297">
        <v>14017</v>
      </c>
      <c r="D3297">
        <v>30409</v>
      </c>
      <c r="E3297">
        <v>137444</v>
      </c>
      <c r="F3297">
        <v>51618</v>
      </c>
      <c r="G3297">
        <v>2.1694371120781901</v>
      </c>
      <c r="H3297">
        <f>+E3297/F3297</f>
        <v>2.6627145569375026</v>
      </c>
      <c r="I3297">
        <v>0.12565562760952201</v>
      </c>
      <c r="J3297">
        <v>-6.9809444248675901E-3</v>
      </c>
      <c r="K3297">
        <v>-7.2171323895453996E-3</v>
      </c>
      <c r="L3297">
        <v>-8.6663543562404702E-2</v>
      </c>
      <c r="M3297">
        <v>2.0099442917852499E-4</v>
      </c>
      <c r="N3297">
        <v>2.421E-3</v>
      </c>
      <c r="O3297">
        <v>8.0699999999999999E-4</v>
      </c>
      <c r="P3297">
        <v>0.92102342844009399</v>
      </c>
      <c r="Q3297">
        <v>9.3086361885069604E-3</v>
      </c>
      <c r="R3297">
        <v>173707.203125</v>
      </c>
      <c r="S3297">
        <v>0</v>
      </c>
      <c r="T3297">
        <v>-1.9430762156844101E-2</v>
      </c>
      <c r="U3297">
        <v>1.9763926044106501E-2</v>
      </c>
      <c r="V3297">
        <v>0.66074869227562405</v>
      </c>
      <c r="W3297">
        <v>-1.22360739558935E-2</v>
      </c>
      <c r="X3297">
        <v>0</v>
      </c>
      <c r="Y3297">
        <v>1.29171151776103E-2</v>
      </c>
      <c r="AA3297">
        <v>4.7633326517848497E-2</v>
      </c>
      <c r="AB3297">
        <v>0</v>
      </c>
      <c r="AC3297" t="b">
        <v>1</v>
      </c>
      <c r="AF3297">
        <v>0</v>
      </c>
      <c r="AG3297">
        <v>3716</v>
      </c>
      <c r="AH3297" t="e">
        <f>VLOOKUP(B3297,AN:AN,1,0)</f>
        <v>#N/A</v>
      </c>
      <c r="AI3297" t="str">
        <f>IF(G3297&lt;=2,"&lt;=2",IF(G3297&lt;3,"2-3","&gt;=3"))</f>
        <v>2-3</v>
      </c>
      <c r="AJ3297">
        <f>G3297-H3297</f>
        <v>-0.49327744485931246</v>
      </c>
    </row>
    <row r="3298" spans="1:36" hidden="1" x14ac:dyDescent="0.3">
      <c r="A3298">
        <v>2016</v>
      </c>
      <c r="B3298" t="s">
        <v>158</v>
      </c>
      <c r="C3298">
        <v>39184</v>
      </c>
      <c r="D3298">
        <v>88292</v>
      </c>
      <c r="E3298">
        <v>183151</v>
      </c>
      <c r="F3298">
        <v>66680</v>
      </c>
      <c r="G3298">
        <v>2.2532666394446701</v>
      </c>
      <c r="H3298">
        <f>+E3298/F3298</f>
        <v>2.7467156568686262</v>
      </c>
      <c r="I3298">
        <v>-4.8182305440274902E-2</v>
      </c>
      <c r="J3298">
        <v>2.0402878522872901E-2</v>
      </c>
      <c r="K3298">
        <v>2.5790339052677198E-2</v>
      </c>
      <c r="L3298">
        <v>0.139154644191265</v>
      </c>
      <c r="M3298">
        <v>5.1600756123662002E-2</v>
      </c>
      <c r="N3298">
        <v>3.7620000000000002E-3</v>
      </c>
      <c r="O3298">
        <v>1.07E-3</v>
      </c>
      <c r="P3298">
        <v>0.93250465393066395</v>
      </c>
      <c r="Q3298">
        <v>-1.7683029174805E-2</v>
      </c>
      <c r="R3298">
        <v>276552.1875</v>
      </c>
      <c r="S3298">
        <v>0</v>
      </c>
      <c r="T3298">
        <v>2.8434077277779499E-2</v>
      </c>
      <c r="U3298">
        <v>5.4671164602041203E-2</v>
      </c>
      <c r="V3298">
        <v>0.98482753494200204</v>
      </c>
      <c r="W3298">
        <v>4.1671164602041198E-2</v>
      </c>
      <c r="X3298">
        <v>4.10411227154047E-2</v>
      </c>
      <c r="Y3298">
        <v>0.20187474764572699</v>
      </c>
      <c r="Z3298">
        <v>-5.7924559640690203E-2</v>
      </c>
      <c r="AA3298">
        <v>2.2301914686936901</v>
      </c>
      <c r="AB3298">
        <v>9.7911227154046901E-4</v>
      </c>
      <c r="AC3298" t="b">
        <v>0</v>
      </c>
      <c r="AF3298">
        <v>6.5029373368146196E-2</v>
      </c>
      <c r="AG3298">
        <v>12759</v>
      </c>
      <c r="AH3298" t="e">
        <f>VLOOKUP(B3298,AN:AN,1,0)</f>
        <v>#N/A</v>
      </c>
      <c r="AI3298" t="str">
        <f>IF(G3298&lt;=2,"&lt;=2",IF(G3298&lt;3,"2-3","&gt;=3"))</f>
        <v>2-3</v>
      </c>
      <c r="AJ3298">
        <f>G3298-H3298</f>
        <v>-0.49344901742395608</v>
      </c>
    </row>
    <row r="3299" spans="1:36" hidden="1" x14ac:dyDescent="0.3">
      <c r="A3299">
        <v>2016</v>
      </c>
      <c r="B3299" t="s">
        <v>138</v>
      </c>
      <c r="C3299">
        <v>425618</v>
      </c>
      <c r="D3299">
        <v>943545</v>
      </c>
      <c r="E3299">
        <v>2587712</v>
      </c>
      <c r="F3299">
        <v>954750</v>
      </c>
      <c r="G3299">
        <v>2.2168822747158199</v>
      </c>
      <c r="H3299">
        <f>+E3299/F3299</f>
        <v>2.7103555904687089</v>
      </c>
      <c r="I3299">
        <v>-1.57743428475598E-2</v>
      </c>
      <c r="J3299">
        <v>6.7724063992500496E-3</v>
      </c>
      <c r="K3299">
        <v>1.2159866929054301E-2</v>
      </c>
      <c r="L3299">
        <v>4.5655625611543396E-3</v>
      </c>
      <c r="M3299">
        <v>-8.2988325506448801E-2</v>
      </c>
      <c r="N3299">
        <v>4.0540000000000003E-3</v>
      </c>
      <c r="O3299">
        <v>-2.9399999999999999E-4</v>
      </c>
      <c r="P3299">
        <v>0.95112669467926003</v>
      </c>
      <c r="Q3299">
        <v>1.9159913063050401E-3</v>
      </c>
      <c r="R3299">
        <v>3587930</v>
      </c>
      <c r="S3299">
        <v>2.5550881742002299E-4</v>
      </c>
      <c r="T3299">
        <v>4.3831765651703401E-3</v>
      </c>
      <c r="U3299">
        <v>3.0620263889431999E-2</v>
      </c>
      <c r="V3299">
        <v>1.0125691556445899</v>
      </c>
      <c r="W3299">
        <v>1.76202638894319E-2</v>
      </c>
      <c r="X3299">
        <v>2.00243206541025E-2</v>
      </c>
      <c r="Y3299">
        <v>0.155621168796787</v>
      </c>
      <c r="Z3299">
        <v>-5.4759200228119004E-3</v>
      </c>
      <c r="AA3299">
        <v>1.11547652161609</v>
      </c>
      <c r="AB3299">
        <v>1.0598884278163901E-3</v>
      </c>
      <c r="AC3299" t="b">
        <v>0</v>
      </c>
      <c r="AD3299">
        <v>1.0021627345060201E-2</v>
      </c>
      <c r="AE3299">
        <v>9.6674126864236404E-3</v>
      </c>
      <c r="AF3299">
        <v>2.7041349843619101E-2</v>
      </c>
      <c r="AG3299">
        <v>215575</v>
      </c>
      <c r="AH3299" t="str">
        <f>VLOOKUP(B3299,AN:AN,1,0)</f>
        <v>Minneapolis - MN</v>
      </c>
      <c r="AI3299" t="str">
        <f>IF(G3299&lt;=2,"&lt;=2",IF(G3299&lt;3,"2-3","&gt;=3"))</f>
        <v>2-3</v>
      </c>
      <c r="AJ3299">
        <f>G3299-H3299</f>
        <v>-0.493473315752889</v>
      </c>
    </row>
    <row r="3300" spans="1:36" hidden="1" x14ac:dyDescent="0.3">
      <c r="A3300">
        <v>2022</v>
      </c>
      <c r="B3300" t="s">
        <v>166</v>
      </c>
      <c r="C3300">
        <v>64652</v>
      </c>
      <c r="D3300">
        <v>123016</v>
      </c>
      <c r="E3300">
        <v>426079</v>
      </c>
      <c r="F3300">
        <v>177792</v>
      </c>
      <c r="G3300">
        <v>1.90274082781661</v>
      </c>
      <c r="H3300">
        <f>+E3300/F3300</f>
        <v>2.3965026547876169</v>
      </c>
      <c r="I3300">
        <v>2.7481389958354498E-2</v>
      </c>
      <c r="J3300">
        <v>-1.26111041754484E-3</v>
      </c>
      <c r="K3300">
        <v>-1.9558927774429299E-2</v>
      </c>
      <c r="N3300">
        <v>2.1789999999999999E-3</v>
      </c>
      <c r="O3300">
        <v>-4.9119999999999997E-3</v>
      </c>
      <c r="P3300">
        <v>0.97087985277175903</v>
      </c>
      <c r="Q3300">
        <v>-7.8243017196699596E-4</v>
      </c>
      <c r="R3300">
        <v>564723.0625</v>
      </c>
      <c r="S3300">
        <v>0</v>
      </c>
      <c r="T3300">
        <v>5.69302774965765E-3</v>
      </c>
      <c r="U3300">
        <v>5.4072361439466497E-2</v>
      </c>
      <c r="V3300">
        <v>1.29262713667131</v>
      </c>
      <c r="W3300">
        <v>-2.5927638560533501E-2</v>
      </c>
      <c r="X3300">
        <v>1.8500246669955599E-2</v>
      </c>
      <c r="Z3300">
        <v>-0.11723319167516</v>
      </c>
      <c r="AA3300">
        <v>0.91473136090498497</v>
      </c>
      <c r="AB3300">
        <v>2.2816970892945202E-3</v>
      </c>
      <c r="AC3300" t="b">
        <v>1</v>
      </c>
      <c r="AD3300">
        <v>3.75441087554771E-3</v>
      </c>
      <c r="AE3300">
        <v>8.9300408197867699E-3</v>
      </c>
      <c r="AF3300">
        <v>7.4247656635421794E-2</v>
      </c>
      <c r="AG3300">
        <v>16516</v>
      </c>
      <c r="AH3300" t="e">
        <f>VLOOKUP(B3300,AN:AN,1,0)</f>
        <v>#N/A</v>
      </c>
      <c r="AI3300" t="str">
        <f>IF(G3300&lt;=2,"&lt;=2",IF(G3300&lt;3,"2-3","&gt;=3"))</f>
        <v>&lt;=2</v>
      </c>
      <c r="AJ3300">
        <f>G3300-H3300</f>
        <v>-0.4937618269710069</v>
      </c>
    </row>
    <row r="3301" spans="1:36" hidden="1" x14ac:dyDescent="0.3">
      <c r="A3301">
        <v>2005</v>
      </c>
      <c r="B3301" t="s">
        <v>34</v>
      </c>
      <c r="C3301">
        <v>27808</v>
      </c>
      <c r="D3301">
        <v>60455</v>
      </c>
      <c r="E3301">
        <v>154596</v>
      </c>
      <c r="F3301">
        <v>57936</v>
      </c>
      <c r="G3301">
        <v>2.1740146720368201</v>
      </c>
      <c r="H3301">
        <f>+E3301/F3301</f>
        <v>2.6683927091963544</v>
      </c>
      <c r="J3301">
        <v>-2.1616630256175899E-3</v>
      </c>
      <c r="K3301">
        <v>5.0330251753329999E-3</v>
      </c>
      <c r="L3301">
        <v>-5.2741405054926901E-2</v>
      </c>
      <c r="M3301">
        <v>5.8295023627578796E-3</v>
      </c>
      <c r="N3301">
        <v>3.045E-3</v>
      </c>
      <c r="P3301">
        <v>0.90673214197158802</v>
      </c>
      <c r="R3301">
        <v>240936.59375</v>
      </c>
      <c r="T3301">
        <v>3.7022954784334001E-3</v>
      </c>
      <c r="U3301">
        <v>1.8725797533989001E-2</v>
      </c>
      <c r="V3301">
        <v>0.64779801790702196</v>
      </c>
      <c r="W3301">
        <v>-1.5274202466010999E-2</v>
      </c>
      <c r="Y3301">
        <v>0.100144149048977</v>
      </c>
      <c r="AG3301">
        <v>12151</v>
      </c>
      <c r="AH3301" t="e">
        <f>VLOOKUP(B3301,AN:AN,1,0)</f>
        <v>#N/A</v>
      </c>
      <c r="AI3301" t="str">
        <f>IF(G3301&lt;=2,"&lt;=2",IF(G3301&lt;3,"2-3","&gt;=3"))</f>
        <v>2-3</v>
      </c>
      <c r="AJ3301">
        <f>G3301-H3301</f>
        <v>-0.49437803715953432</v>
      </c>
    </row>
    <row r="3302" spans="1:36" hidden="1" x14ac:dyDescent="0.3">
      <c r="A3302">
        <v>2021</v>
      </c>
      <c r="B3302" t="s">
        <v>123</v>
      </c>
      <c r="C3302">
        <v>53368</v>
      </c>
      <c r="D3302">
        <v>110725</v>
      </c>
      <c r="E3302">
        <v>200521</v>
      </c>
      <c r="F3302">
        <v>78049</v>
      </c>
      <c r="G3302">
        <v>2.0747451656423301</v>
      </c>
      <c r="H3302">
        <f>+E3302/F3302</f>
        <v>2.5691680867147562</v>
      </c>
      <c r="I3302">
        <v>0.130432545094427</v>
      </c>
      <c r="J3302">
        <v>9.4253290444612503E-3</v>
      </c>
      <c r="K3302">
        <v>-2.2195337265729899E-2</v>
      </c>
      <c r="N3302">
        <v>2.643E-3</v>
      </c>
      <c r="O3302">
        <v>-1.1453E-2</v>
      </c>
      <c r="P3302">
        <v>0.96775895357132002</v>
      </c>
      <c r="Q3302">
        <v>1.7307758331299002E-2</v>
      </c>
      <c r="R3302">
        <v>341364.40625</v>
      </c>
      <c r="S3302">
        <v>2.0282604286390299E-4</v>
      </c>
      <c r="T3302">
        <v>-1.71183235943317E-2</v>
      </c>
      <c r="U3302">
        <v>6.6327854990959195E-2</v>
      </c>
      <c r="V3302">
        <v>0.68879373767296004</v>
      </c>
      <c r="W3302">
        <v>1.9327854990959101E-2</v>
      </c>
      <c r="X3302">
        <v>1.03103238455817E-2</v>
      </c>
      <c r="Z3302">
        <v>-6.3407235503381898E-2</v>
      </c>
      <c r="AA3302">
        <v>0.16105671543693501</v>
      </c>
      <c r="AB3302">
        <v>2.3663038334122101E-3</v>
      </c>
      <c r="AC3302" t="b">
        <v>1</v>
      </c>
      <c r="AD3302">
        <v>-5.8160531802180205E-4</v>
      </c>
      <c r="AE3302">
        <v>1.08622924127726E-2</v>
      </c>
      <c r="AF3302">
        <v>4.6244337772969997E-2</v>
      </c>
      <c r="AG3302">
        <v>29887</v>
      </c>
      <c r="AH3302" t="e">
        <f>VLOOKUP(B3302,AN:AN,1,0)</f>
        <v>#N/A</v>
      </c>
      <c r="AI3302" t="str">
        <f>IF(G3302&lt;=2,"&lt;=2",IF(G3302&lt;3,"2-3","&gt;=3"))</f>
        <v>2-3</v>
      </c>
      <c r="AJ3302">
        <f>G3302-H3302</f>
        <v>-0.49442292107242602</v>
      </c>
    </row>
    <row r="3303" spans="1:36" hidden="1" x14ac:dyDescent="0.3">
      <c r="A3303">
        <v>2005</v>
      </c>
      <c r="B3303" t="s">
        <v>48</v>
      </c>
      <c r="C3303">
        <v>18398</v>
      </c>
      <c r="D3303">
        <v>39594</v>
      </c>
      <c r="E3303">
        <v>105009</v>
      </c>
      <c r="F3303">
        <v>39673</v>
      </c>
      <c r="G3303">
        <v>2.1520817480160801</v>
      </c>
      <c r="H3303">
        <f>+E3303/F3303</f>
        <v>2.646863105890656</v>
      </c>
      <c r="J3303">
        <v>-1.9163535907864501E-2</v>
      </c>
      <c r="K3303">
        <v>-1.19688477069139E-2</v>
      </c>
      <c r="L3303">
        <v>-7.61882120524532E-2</v>
      </c>
      <c r="M3303">
        <v>-1.7617304634768401E-2</v>
      </c>
      <c r="N3303">
        <v>1.6050000000000001E-3</v>
      </c>
      <c r="P3303">
        <v>0.88042485713958696</v>
      </c>
      <c r="R3303">
        <v>177681.3125</v>
      </c>
      <c r="T3303">
        <v>-7.2843073867261496E-3</v>
      </c>
      <c r="U3303">
        <v>7.7391946688294402E-3</v>
      </c>
      <c r="V3303">
        <v>0.673368992298089</v>
      </c>
      <c r="W3303">
        <v>-2.6260805331170499E-2</v>
      </c>
      <c r="Y3303">
        <v>2.0051628498159401E-2</v>
      </c>
      <c r="AG3303">
        <v>9340</v>
      </c>
      <c r="AH3303" t="e">
        <f>VLOOKUP(B3303,AN:AN,1,0)</f>
        <v>#N/A</v>
      </c>
      <c r="AI3303" t="str">
        <f>IF(G3303&lt;=2,"&lt;=2",IF(G3303&lt;3,"2-3","&gt;=3"))</f>
        <v>2-3</v>
      </c>
      <c r="AJ3303">
        <f>G3303-H3303</f>
        <v>-0.49478135787457589</v>
      </c>
    </row>
    <row r="3304" spans="1:36" hidden="1" x14ac:dyDescent="0.3">
      <c r="A3304">
        <v>2005</v>
      </c>
      <c r="B3304" t="s">
        <v>222</v>
      </c>
      <c r="C3304">
        <v>69802</v>
      </c>
      <c r="D3304">
        <v>153605</v>
      </c>
      <c r="E3304">
        <v>393658</v>
      </c>
      <c r="F3304">
        <v>146015</v>
      </c>
      <c r="G3304">
        <v>2.2005816452250602</v>
      </c>
      <c r="H3304">
        <f>+E3304/F3304</f>
        <v>2.6960106838338529</v>
      </c>
      <c r="J3304">
        <v>-2.4626351892948099E-2</v>
      </c>
      <c r="K3304">
        <v>-1.7431663691997501E-2</v>
      </c>
      <c r="L3304">
        <v>-7.3725035700714203E-2</v>
      </c>
      <c r="M3304">
        <v>-1.51541282830294E-2</v>
      </c>
      <c r="N3304">
        <v>4.0540000000000003E-3</v>
      </c>
      <c r="P3304">
        <v>0.88959866762161299</v>
      </c>
      <c r="R3304">
        <v>597546.875</v>
      </c>
      <c r="T3304">
        <v>-6.53921952471138E-3</v>
      </c>
      <c r="U3304">
        <v>8.4842825308442098E-3</v>
      </c>
      <c r="V3304">
        <v>0.63927435977666702</v>
      </c>
      <c r="W3304">
        <v>-2.5515717469155701E-2</v>
      </c>
      <c r="Y3304">
        <v>4.56363222772573E-2</v>
      </c>
      <c r="AG3304">
        <v>28366</v>
      </c>
      <c r="AH3304" t="e">
        <f>VLOOKUP(B3304,AN:AN,1,0)</f>
        <v>#N/A</v>
      </c>
      <c r="AI3304" t="str">
        <f>IF(G3304&lt;=2,"&lt;=2",IF(G3304&lt;3,"2-3","&gt;=3"))</f>
        <v>2-3</v>
      </c>
      <c r="AJ3304">
        <f>G3304-H3304</f>
        <v>-0.49542903860879273</v>
      </c>
    </row>
    <row r="3305" spans="1:36" hidden="1" x14ac:dyDescent="0.3">
      <c r="A3305">
        <v>2009</v>
      </c>
      <c r="B3305" t="s">
        <v>206</v>
      </c>
      <c r="C3305">
        <v>98140</v>
      </c>
      <c r="D3305">
        <v>228238</v>
      </c>
      <c r="E3305">
        <v>651960</v>
      </c>
      <c r="F3305">
        <v>231101</v>
      </c>
      <c r="G3305">
        <v>2.3256368453229999</v>
      </c>
      <c r="H3305">
        <f>+E3305/F3305</f>
        <v>2.8211041925391926</v>
      </c>
      <c r="I3305">
        <v>-6.0127009752665501E-2</v>
      </c>
      <c r="J3305">
        <v>5.7037444785237503E-3</v>
      </c>
      <c r="K3305">
        <v>-3.6346345990895998E-3</v>
      </c>
      <c r="L3305">
        <v>-2.9649075027555101E-2</v>
      </c>
      <c r="M3305">
        <v>-2.38226819783447E-3</v>
      </c>
      <c r="N3305">
        <v>1.299E-3</v>
      </c>
      <c r="O3305">
        <v>-7.9999999999999898E-5</v>
      </c>
      <c r="P3305">
        <v>0.93869113922119096</v>
      </c>
      <c r="Q3305">
        <v>6.0439705848689398E-3</v>
      </c>
      <c r="R3305">
        <v>912806</v>
      </c>
      <c r="S3305">
        <v>0</v>
      </c>
      <c r="T3305">
        <v>-2.4425426498055399E-2</v>
      </c>
      <c r="U3305">
        <v>-5.4992128163576098E-2</v>
      </c>
      <c r="V3305">
        <v>1.62263389884163</v>
      </c>
      <c r="W3305">
        <v>-5.0992128163575998E-2</v>
      </c>
      <c r="X3305">
        <v>2.1071068414627601E-2</v>
      </c>
      <c r="Y3305">
        <v>0.30357349019267499</v>
      </c>
      <c r="AA3305">
        <v>0.80553896732979902</v>
      </c>
      <c r="AB3305">
        <v>5.8383312987633296E-4</v>
      </c>
      <c r="AC3305" t="b">
        <v>0</v>
      </c>
      <c r="AF3305">
        <v>4.9095058648691597E-2</v>
      </c>
      <c r="AG3305">
        <v>19238</v>
      </c>
      <c r="AH3305" t="e">
        <f>VLOOKUP(B3305,AN:AN,1,0)</f>
        <v>#N/A</v>
      </c>
      <c r="AI3305" t="str">
        <f>IF(G3305&lt;=2,"&lt;=2",IF(G3305&lt;3,"2-3","&gt;=3"))</f>
        <v>2-3</v>
      </c>
      <c r="AJ3305">
        <f>G3305-H3305</f>
        <v>-0.49546734721619279</v>
      </c>
    </row>
    <row r="3306" spans="1:36" hidden="1" x14ac:dyDescent="0.3">
      <c r="A3306">
        <v>2019</v>
      </c>
      <c r="B3306" t="s">
        <v>182</v>
      </c>
      <c r="C3306">
        <v>360033</v>
      </c>
      <c r="D3306">
        <v>740907</v>
      </c>
      <c r="E3306">
        <v>2036263</v>
      </c>
      <c r="F3306">
        <v>797201</v>
      </c>
      <c r="G3306">
        <v>2.0578863604169602</v>
      </c>
      <c r="H3306">
        <f>+E3306/F3306</f>
        <v>2.5542654863704386</v>
      </c>
      <c r="I3306">
        <v>-4.6034695545368799E-2</v>
      </c>
      <c r="J3306">
        <v>-9.0293455868959496E-3</v>
      </c>
      <c r="K3306">
        <v>1.10184383690357E-2</v>
      </c>
      <c r="N3306">
        <v>-8.5099999999999998E-4</v>
      </c>
      <c r="O3306">
        <v>-2.0639999999999999E-3</v>
      </c>
      <c r="P3306">
        <v>0.91369742155075095</v>
      </c>
      <c r="Q3306">
        <v>1.07871294021609E-2</v>
      </c>
      <c r="R3306">
        <v>2818850</v>
      </c>
      <c r="S3306">
        <v>4.4960322515380101E-5</v>
      </c>
      <c r="T3306">
        <v>6.5700560808181398E-3</v>
      </c>
      <c r="U3306">
        <v>4.1711673140525797E-2</v>
      </c>
      <c r="V3306">
        <v>0.762402344643342</v>
      </c>
      <c r="W3306">
        <v>2.3711673140525798E-2</v>
      </c>
      <c r="X3306">
        <v>1.25214498205333E-2</v>
      </c>
      <c r="Z3306">
        <v>-9.5049682921856504E-2</v>
      </c>
      <c r="AA3306">
        <v>6.1232639659225499E-2</v>
      </c>
      <c r="AB3306">
        <v>7.6432548276146302E-4</v>
      </c>
      <c r="AC3306" t="b">
        <v>0</v>
      </c>
      <c r="AD3306">
        <v>8.3400844153482707E-3</v>
      </c>
      <c r="AE3306">
        <v>1.13251858027209E-2</v>
      </c>
      <c r="AF3306">
        <v>9.23185288982473E-3</v>
      </c>
      <c r="AG3306">
        <v>135122</v>
      </c>
      <c r="AH3306" t="str">
        <f>VLOOKUP(B3306,AN:AN,1,0)</f>
        <v>Saint Louis - MO</v>
      </c>
      <c r="AI3306" t="str">
        <f>IF(G3306&lt;=2,"&lt;=2",IF(G3306&lt;3,"2-3","&gt;=3"))</f>
        <v>2-3</v>
      </c>
      <c r="AJ3306">
        <f>G3306-H3306</f>
        <v>-0.49637912595347844</v>
      </c>
    </row>
    <row r="3307" spans="1:36" hidden="1" x14ac:dyDescent="0.3">
      <c r="A3307">
        <v>2020</v>
      </c>
      <c r="B3307" t="s">
        <v>167</v>
      </c>
      <c r="C3307">
        <v>393426</v>
      </c>
      <c r="D3307">
        <v>850988</v>
      </c>
      <c r="E3307">
        <v>1629771</v>
      </c>
      <c r="F3307">
        <v>612828</v>
      </c>
      <c r="G3307">
        <v>2.1630192208954102</v>
      </c>
      <c r="H3307">
        <f>+E3307/F3307</f>
        <v>2.6594264622373651</v>
      </c>
      <c r="I3307">
        <v>-6.0594762086635397E-2</v>
      </c>
      <c r="J3307">
        <v>2.0947307348251299E-5</v>
      </c>
      <c r="K3307">
        <v>3.6467125892639202E-2</v>
      </c>
      <c r="N3307">
        <v>6.1929999999999997E-3</v>
      </c>
      <c r="O3307">
        <v>9.9400000000000009E-4</v>
      </c>
      <c r="P3307">
        <v>0.93104350566864003</v>
      </c>
      <c r="Q3307">
        <v>-3.6623477935789901E-3</v>
      </c>
      <c r="R3307">
        <v>2517556</v>
      </c>
      <c r="S3307">
        <v>0</v>
      </c>
      <c r="T3307">
        <v>-1.7675473354756801E-2</v>
      </c>
      <c r="U3307">
        <v>1.43723106011748E-2</v>
      </c>
      <c r="V3307">
        <v>1.1203845137659301</v>
      </c>
      <c r="W3307">
        <v>2.3723106011747999E-3</v>
      </c>
      <c r="X3307">
        <v>3.7030302434613298E-2</v>
      </c>
      <c r="Z3307">
        <v>-9.5675237180987693E-2</v>
      </c>
      <c r="AA3307">
        <v>0.58672620362776295</v>
      </c>
      <c r="AB3307">
        <v>9.0425688758710796E-4</v>
      </c>
      <c r="AC3307" t="b">
        <v>0</v>
      </c>
      <c r="AD3307">
        <v>7.0443073348730196E-3</v>
      </c>
      <c r="AE3307">
        <v>1.05777190259124E-2</v>
      </c>
      <c r="AF3307">
        <v>2.3957893081451902E-2</v>
      </c>
      <c r="AG3307">
        <v>211017</v>
      </c>
      <c r="AH3307" t="str">
        <f>VLOOKUP(B3307,AN:AN,1,0)</f>
        <v>Portland - OR</v>
      </c>
      <c r="AI3307" t="str">
        <f>IF(G3307&lt;=2,"&lt;=2",IF(G3307&lt;3,"2-3","&gt;=3"))</f>
        <v>2-3</v>
      </c>
      <c r="AJ3307">
        <f>G3307-H3307</f>
        <v>-0.49640724134195491</v>
      </c>
    </row>
    <row r="3308" spans="1:36" hidden="1" x14ac:dyDescent="0.3">
      <c r="A3308">
        <v>2019</v>
      </c>
      <c r="B3308" t="s">
        <v>97</v>
      </c>
      <c r="C3308">
        <v>161254</v>
      </c>
      <c r="D3308">
        <v>339208</v>
      </c>
      <c r="E3308">
        <v>820772</v>
      </c>
      <c r="F3308">
        <v>315613</v>
      </c>
      <c r="G3308">
        <v>2.1035633224602099</v>
      </c>
      <c r="H3308">
        <f>+E3308/F3308</f>
        <v>2.6005646155259763</v>
      </c>
      <c r="I3308">
        <v>-6.1361255547174302E-2</v>
      </c>
      <c r="J3308">
        <v>-2.9703248292207501E-3</v>
      </c>
      <c r="K3308">
        <v>1.7077459126710898E-2</v>
      </c>
      <c r="N3308">
        <v>1.175E-3</v>
      </c>
      <c r="O3308">
        <v>-2.4190000000000001E-3</v>
      </c>
      <c r="P3308">
        <v>0.94141924381256104</v>
      </c>
      <c r="Q3308">
        <v>-8.1588029861450195E-3</v>
      </c>
      <c r="R3308">
        <v>1214215</v>
      </c>
      <c r="S3308">
        <v>0</v>
      </c>
      <c r="T3308">
        <v>-6.2842685729265404E-3</v>
      </c>
      <c r="U3308">
        <v>2.8857348486781099E-2</v>
      </c>
      <c r="V3308">
        <v>0.99047142210075201</v>
      </c>
      <c r="W3308">
        <v>1.0857348486781101E-2</v>
      </c>
      <c r="X3308">
        <v>2.39564938819521E-2</v>
      </c>
      <c r="Z3308">
        <v>-8.2776137147139994E-2</v>
      </c>
      <c r="AA3308">
        <v>-7.6205148209140802E-2</v>
      </c>
      <c r="AB3308">
        <v>1.8596365113844101E-3</v>
      </c>
      <c r="AC3308" t="b">
        <v>0</v>
      </c>
      <c r="AF3308">
        <v>1.1564126205247599E-2</v>
      </c>
      <c r="AG3308">
        <v>65524</v>
      </c>
      <c r="AH3308" t="str">
        <f>VLOOKUP(B3308,AN:AN,1,0)</f>
        <v>Hartford - CT</v>
      </c>
      <c r="AI3308" t="str">
        <f>IF(G3308&lt;=2,"&lt;=2",IF(G3308&lt;3,"2-3","&gt;=3"))</f>
        <v>2-3</v>
      </c>
      <c r="AJ3308">
        <f>G3308-H3308</f>
        <v>-0.49700129306576635</v>
      </c>
    </row>
    <row r="3309" spans="1:36" hidden="1" x14ac:dyDescent="0.3">
      <c r="A3309">
        <v>2023</v>
      </c>
      <c r="B3309" t="s">
        <v>92</v>
      </c>
      <c r="C3309">
        <v>34517</v>
      </c>
      <c r="D3309">
        <v>69480</v>
      </c>
      <c r="E3309">
        <v>100213</v>
      </c>
      <c r="F3309">
        <v>39926</v>
      </c>
      <c r="G3309">
        <v>2.0129211692789002</v>
      </c>
      <c r="H3309">
        <f>+E3309/F3309</f>
        <v>2.5099684416169916</v>
      </c>
      <c r="I3309">
        <v>1.0277754998388899E-2</v>
      </c>
      <c r="N3309">
        <v>-2.6389999999999999E-3</v>
      </c>
      <c r="O3309">
        <v>-1.2669999999999999E-3</v>
      </c>
      <c r="P3309">
        <v>0.91520631313323997</v>
      </c>
      <c r="Q3309">
        <v>-5.6481361389104602E-4</v>
      </c>
      <c r="R3309">
        <v>179374.203125</v>
      </c>
      <c r="S3309">
        <v>0</v>
      </c>
      <c r="T3309">
        <v>-6.4776251092553399E-3</v>
      </c>
      <c r="U3309">
        <v>1.62245575338602E-2</v>
      </c>
      <c r="V3309">
        <v>0.61265319820059005</v>
      </c>
      <c r="W3309">
        <v>-2.4775442466139799E-2</v>
      </c>
      <c r="X3309">
        <v>1.4766416203854899E-2</v>
      </c>
      <c r="Z3309">
        <v>-0.15564703969663801</v>
      </c>
      <c r="AA3309">
        <v>1.0419958100831499</v>
      </c>
      <c r="AB3309">
        <v>3.9202874877491002E-4</v>
      </c>
      <c r="AC3309" t="b">
        <v>1</v>
      </c>
      <c r="AF3309">
        <v>1.8817379941195599E-2</v>
      </c>
      <c r="AG3309">
        <v>15531</v>
      </c>
      <c r="AH3309" t="e">
        <f>VLOOKUP(B3309,AN:AN,1,0)</f>
        <v>#N/A</v>
      </c>
      <c r="AI3309" t="str">
        <f>IF(G3309&lt;=2,"&lt;=2",IF(G3309&lt;3,"2-3","&gt;=3"))</f>
        <v>2-3</v>
      </c>
      <c r="AJ3309">
        <f>G3309-H3309</f>
        <v>-0.49704727233809143</v>
      </c>
    </row>
    <row r="3310" spans="1:36" hidden="1" x14ac:dyDescent="0.3">
      <c r="A3310">
        <v>2013</v>
      </c>
      <c r="B3310" t="s">
        <v>44</v>
      </c>
      <c r="C3310">
        <v>47188</v>
      </c>
      <c r="D3310">
        <v>106547</v>
      </c>
      <c r="E3310">
        <v>268633</v>
      </c>
      <c r="F3310">
        <v>97494</v>
      </c>
      <c r="G3310">
        <v>2.2579257438331699</v>
      </c>
      <c r="H3310">
        <f>+E3310/F3310</f>
        <v>2.7553798182452254</v>
      </c>
      <c r="I3310">
        <v>-8.8083379045132804E-2</v>
      </c>
      <c r="J3310">
        <v>-4.5919008553028003E-3</v>
      </c>
      <c r="K3310">
        <v>-1.9566343948245E-3</v>
      </c>
      <c r="L3310">
        <v>6.6493394039571205E-2</v>
      </c>
      <c r="M3310">
        <v>6.4983423799275502E-3</v>
      </c>
      <c r="N3310">
        <v>-4.2989999999999999E-3</v>
      </c>
      <c r="O3310">
        <v>-3.1799999999999901E-3</v>
      </c>
      <c r="P3310">
        <v>0.88858610391616799</v>
      </c>
      <c r="Q3310">
        <v>-1.5812337398529001E-2</v>
      </c>
      <c r="R3310">
        <v>407266.21875</v>
      </c>
      <c r="S3310">
        <v>0</v>
      </c>
      <c r="T3310">
        <v>-7.87722785025834E-3</v>
      </c>
      <c r="U3310">
        <v>1.28278816118836E-2</v>
      </c>
      <c r="V3310">
        <v>0.62876989687672502</v>
      </c>
      <c r="W3310">
        <v>-2.1721183881163899E-3</v>
      </c>
      <c r="X3310">
        <v>0</v>
      </c>
      <c r="Y3310">
        <v>3.2970546087464701E-3</v>
      </c>
      <c r="Z3310">
        <v>3.1223998203917101E-2</v>
      </c>
      <c r="AA3310">
        <v>0.40248762063976801</v>
      </c>
      <c r="AB3310">
        <v>1.17799505242077E-4</v>
      </c>
      <c r="AC3310" t="b">
        <v>0</v>
      </c>
      <c r="AF3310">
        <v>4.71198020968311E-4</v>
      </c>
      <c r="AG3310">
        <v>16978</v>
      </c>
      <c r="AH3310" t="e">
        <f>VLOOKUP(B3310,AN:AN,1,0)</f>
        <v>#N/A</v>
      </c>
      <c r="AI3310" t="str">
        <f>IF(G3310&lt;=2,"&lt;=2",IF(G3310&lt;3,"2-3","&gt;=3"))</f>
        <v>2-3</v>
      </c>
      <c r="AJ3310">
        <f>G3310-H3310</f>
        <v>-0.49745407441205547</v>
      </c>
    </row>
    <row r="3311" spans="1:36" hidden="1" x14ac:dyDescent="0.3">
      <c r="A3311">
        <v>2010</v>
      </c>
      <c r="B3311" t="s">
        <v>32</v>
      </c>
      <c r="C3311">
        <v>119119</v>
      </c>
      <c r="D3311">
        <v>249497</v>
      </c>
      <c r="E3311">
        <v>559362</v>
      </c>
      <c r="F3311">
        <v>215803</v>
      </c>
      <c r="G3311">
        <v>2.0945189264516899</v>
      </c>
      <c r="H3311">
        <f>+E3311/F3311</f>
        <v>2.5920028915260676</v>
      </c>
      <c r="I3311">
        <v>6.2584587896292601E-3</v>
      </c>
      <c r="J3311">
        <v>-1.6160071827471601E-3</v>
      </c>
      <c r="K3311">
        <v>-2.2714949555694999E-2</v>
      </c>
      <c r="L3311">
        <v>-1.8087725192308401E-2</v>
      </c>
      <c r="M3311">
        <v>-3.0363686848431801E-2</v>
      </c>
      <c r="N3311">
        <v>2.3960000000000001E-3</v>
      </c>
      <c r="O3311">
        <v>9.1799999999999998E-4</v>
      </c>
      <c r="P3311">
        <v>0.95149308443069502</v>
      </c>
      <c r="Q3311">
        <v>1.2120425701141999E-2</v>
      </c>
      <c r="R3311">
        <v>872583.9375</v>
      </c>
      <c r="S3311">
        <v>1.8481299235336199E-4</v>
      </c>
      <c r="T3311">
        <v>1.0659997351467601E-2</v>
      </c>
      <c r="U3311">
        <v>1.7321618273854301E-2</v>
      </c>
      <c r="V3311">
        <v>0.85585180965915397</v>
      </c>
      <c r="W3311">
        <v>1.3216182738543E-3</v>
      </c>
      <c r="X3311">
        <v>2.61048351699124E-3</v>
      </c>
      <c r="Y3311">
        <v>8.20127783605335E-2</v>
      </c>
      <c r="Z3311">
        <v>2.84546080228835E-2</v>
      </c>
      <c r="AA3311">
        <v>0.29953341495896302</v>
      </c>
      <c r="AB3311">
        <v>5.7754060110425695E-4</v>
      </c>
      <c r="AC3311" t="b">
        <v>1</v>
      </c>
      <c r="AF3311">
        <v>7.6004343105320303E-3</v>
      </c>
      <c r="AG3311">
        <v>43400</v>
      </c>
      <c r="AH3311" t="e">
        <f>VLOOKUP(B3311,AN:AN,1,0)</f>
        <v>#N/A</v>
      </c>
      <c r="AI3311" t="str">
        <f>IF(G3311&lt;=2,"&lt;=2",IF(G3311&lt;3,"2-3","&gt;=3"))</f>
        <v>2-3</v>
      </c>
      <c r="AJ3311">
        <f>G3311-H3311</f>
        <v>-0.49748396507437764</v>
      </c>
    </row>
    <row r="3312" spans="1:36" hidden="1" x14ac:dyDescent="0.3">
      <c r="A3312">
        <v>2020</v>
      </c>
      <c r="B3312" t="s">
        <v>36</v>
      </c>
      <c r="C3312">
        <v>56061</v>
      </c>
      <c r="D3312">
        <v>115970</v>
      </c>
      <c r="E3312">
        <v>230463</v>
      </c>
      <c r="F3312">
        <v>89808</v>
      </c>
      <c r="G3312">
        <v>2.0686395176682502</v>
      </c>
      <c r="H3312">
        <f>+E3312/F3312</f>
        <v>2.566174505611972</v>
      </c>
      <c r="I3312">
        <v>-8.1034893980507297E-2</v>
      </c>
      <c r="J3312">
        <v>7.1434341371059496E-3</v>
      </c>
      <c r="K3312">
        <v>4.3589612722396899E-2</v>
      </c>
      <c r="N3312">
        <v>1.506E-3</v>
      </c>
      <c r="O3312">
        <v>7.3200000000000001E-4</v>
      </c>
      <c r="P3312">
        <v>0.95381009578704801</v>
      </c>
      <c r="Q3312">
        <v>-7.13288784027099E-3</v>
      </c>
      <c r="R3312">
        <v>370135.3125</v>
      </c>
      <c r="S3312">
        <v>0</v>
      </c>
      <c r="T3312">
        <v>-2.0333866588771302E-2</v>
      </c>
      <c r="U3312">
        <v>1.1713917367160299E-2</v>
      </c>
      <c r="V3312">
        <v>0.96584871876373501</v>
      </c>
      <c r="W3312">
        <v>-2.8608263283970003E-4</v>
      </c>
      <c r="X3312">
        <v>6.6370190687958996E-3</v>
      </c>
      <c r="Z3312">
        <v>-3.7693252694111397E-2</v>
      </c>
      <c r="AA3312">
        <v>-0.70777689447829495</v>
      </c>
      <c r="AB3312">
        <v>3.3690452125867502E-4</v>
      </c>
      <c r="AC3312" t="b">
        <v>0</v>
      </c>
      <c r="AD3312">
        <v>2.61495015022362E-3</v>
      </c>
      <c r="AE3312">
        <v>1.11769935488119E-2</v>
      </c>
      <c r="AF3312">
        <v>1.61714170204164E-3</v>
      </c>
      <c r="AG3312">
        <v>29879</v>
      </c>
      <c r="AH3312" t="e">
        <f>VLOOKUP(B3312,AN:AN,1,0)</f>
        <v>#N/A</v>
      </c>
      <c r="AI3312" t="str">
        <f>IF(G3312&lt;=2,"&lt;=2",IF(G3312&lt;3,"2-3","&gt;=3"))</f>
        <v>2-3</v>
      </c>
      <c r="AJ3312">
        <f>G3312-H3312</f>
        <v>-0.49753498794372186</v>
      </c>
    </row>
    <row r="3313" spans="1:36" hidden="1" x14ac:dyDescent="0.3">
      <c r="A3313">
        <v>2013</v>
      </c>
      <c r="B3313" t="s">
        <v>164</v>
      </c>
      <c r="C3313">
        <v>292242</v>
      </c>
      <c r="D3313">
        <v>577248</v>
      </c>
      <c r="E3313">
        <v>1671185</v>
      </c>
      <c r="F3313">
        <v>675694</v>
      </c>
      <c r="G3313">
        <v>1.9752396986059499</v>
      </c>
      <c r="H3313">
        <f>+E3313/F3313</f>
        <v>2.4732867244640326</v>
      </c>
      <c r="I3313">
        <v>6.5098916549603597E-3</v>
      </c>
      <c r="J3313">
        <v>-1.3566708657890499E-2</v>
      </c>
      <c r="K3313">
        <v>-1.0931442197412201E-2</v>
      </c>
      <c r="L3313">
        <v>1.37676891870796E-2</v>
      </c>
      <c r="M3313">
        <v>-4.6227362472563899E-2</v>
      </c>
      <c r="N3313">
        <v>1.103E-3</v>
      </c>
      <c r="O3313">
        <v>-1.225E-3</v>
      </c>
      <c r="P3313">
        <v>0.93989795446395896</v>
      </c>
      <c r="Q3313">
        <v>-1.4955401420589901E-3</v>
      </c>
      <c r="R3313">
        <v>2379831</v>
      </c>
      <c r="S3313">
        <v>5.6799463813061603E-5</v>
      </c>
      <c r="T3313">
        <v>-8.4450524300336404E-3</v>
      </c>
      <c r="U3313">
        <v>1.22600570321083E-2</v>
      </c>
      <c r="V3313">
        <v>0.85741349574098902</v>
      </c>
      <c r="W3313">
        <v>-2.73994296789169E-3</v>
      </c>
      <c r="X3313">
        <v>8.5312794647218505E-3</v>
      </c>
      <c r="Y3313">
        <v>0.106935222636742</v>
      </c>
      <c r="Z3313">
        <v>5.1028568429079702E-3</v>
      </c>
      <c r="AA3313">
        <v>0.17966267364830599</v>
      </c>
      <c r="AB3313">
        <v>8.1791227890808701E-4</v>
      </c>
      <c r="AC3313" t="b">
        <v>1</v>
      </c>
      <c r="AF3313">
        <v>1.9425416624067E-2</v>
      </c>
      <c r="AG3313">
        <v>88780</v>
      </c>
      <c r="AH3313" t="str">
        <f>VLOOKUP(B3313,AN:AN,1,0)</f>
        <v>Pittsburgh - PA</v>
      </c>
      <c r="AI3313" t="str">
        <f>IF(G3313&lt;=2,"&lt;=2",IF(G3313&lt;3,"2-3","&gt;=3"))</f>
        <v>&lt;=2</v>
      </c>
      <c r="AJ3313">
        <f>G3313-H3313</f>
        <v>-0.49804702585808269</v>
      </c>
    </row>
    <row r="3314" spans="1:36" hidden="1" x14ac:dyDescent="0.3">
      <c r="A3314">
        <v>2023</v>
      </c>
      <c r="B3314" t="s">
        <v>75</v>
      </c>
      <c r="C3314">
        <v>497563</v>
      </c>
      <c r="D3314">
        <v>1029248</v>
      </c>
      <c r="E3314">
        <v>3320516</v>
      </c>
      <c r="F3314">
        <v>1293241</v>
      </c>
      <c r="G3314">
        <v>2.0685782503924099</v>
      </c>
      <c r="H3314">
        <f>+E3314/F3314</f>
        <v>2.5675925832849407</v>
      </c>
      <c r="I3314">
        <v>-1.3066645219253799E-2</v>
      </c>
      <c r="N3314">
        <v>1.7470000000000001E-3</v>
      </c>
      <c r="O3314">
        <v>9.4859999999999996E-3</v>
      </c>
      <c r="P3314">
        <v>0.91927969455719005</v>
      </c>
      <c r="Q3314">
        <v>-9.8778009414669504E-3</v>
      </c>
      <c r="R3314">
        <v>4376396</v>
      </c>
      <c r="S3314">
        <v>0</v>
      </c>
      <c r="T3314">
        <v>-6.0413954779506398E-3</v>
      </c>
      <c r="U3314">
        <v>1.6660787165164899E-2</v>
      </c>
      <c r="V3314">
        <v>0.75487626206858405</v>
      </c>
      <c r="W3314">
        <v>-2.4339212834835099E-2</v>
      </c>
      <c r="X3314">
        <v>1.43160220994475E-2</v>
      </c>
      <c r="Z3314">
        <v>-9.2915684955952496E-2</v>
      </c>
      <c r="AA3314">
        <v>0.36475250149581301</v>
      </c>
      <c r="AB3314">
        <v>1.6795580110497201E-4</v>
      </c>
      <c r="AC3314" t="b">
        <v>0</v>
      </c>
      <c r="AF3314">
        <v>1.16596685082872E-2</v>
      </c>
      <c r="AG3314">
        <v>229489</v>
      </c>
      <c r="AH3314" t="str">
        <f>VLOOKUP(B3314,AN:AN,1,0)</f>
        <v>Detroit - MI</v>
      </c>
      <c r="AI3314" t="str">
        <f>IF(G3314&lt;=2,"&lt;=2",IF(G3314&lt;3,"2-3","&gt;=3"))</f>
        <v>2-3</v>
      </c>
      <c r="AJ3314">
        <f>G3314-H3314</f>
        <v>-0.49901433289253072</v>
      </c>
    </row>
    <row r="3315" spans="1:36" hidden="1" x14ac:dyDescent="0.3">
      <c r="A3315">
        <v>2008</v>
      </c>
      <c r="B3315" t="s">
        <v>90</v>
      </c>
      <c r="C3315">
        <v>79092</v>
      </c>
      <c r="D3315">
        <v>180689</v>
      </c>
      <c r="E3315">
        <v>663519</v>
      </c>
      <c r="F3315">
        <v>238366</v>
      </c>
      <c r="G3315">
        <v>2.28454205229353</v>
      </c>
      <c r="H3315">
        <f>+E3315/F3315</f>
        <v>2.7836142738477805</v>
      </c>
      <c r="I3315">
        <v>1.5014039698881401E-2</v>
      </c>
      <c r="J3315">
        <v>1.0960113257169699E-2</v>
      </c>
      <c r="K3315">
        <v>-1.5606588408350899E-2</v>
      </c>
      <c r="L3315">
        <v>-3.8223441150039297E-2</v>
      </c>
      <c r="M3315">
        <v>1.8245333805680299E-2</v>
      </c>
      <c r="N3315">
        <v>-2.9599999999999998E-4</v>
      </c>
      <c r="O3315">
        <v>-1.242E-3</v>
      </c>
      <c r="P3315">
        <v>0.94281435012817405</v>
      </c>
      <c r="Q3315">
        <v>-8.6651444435119594E-3</v>
      </c>
      <c r="R3315">
        <v>985284.4375</v>
      </c>
      <c r="S3315">
        <v>0</v>
      </c>
      <c r="T3315">
        <v>3.1459643505513798E-3</v>
      </c>
      <c r="U3315">
        <v>1.1521637439727801E-2</v>
      </c>
      <c r="V3315">
        <v>0.71914513292776705</v>
      </c>
      <c r="W3315">
        <v>-2.6478362560272199E-2</v>
      </c>
      <c r="X3315">
        <v>6.4765226055548599E-3</v>
      </c>
      <c r="Y3315">
        <v>7.6747776247616502E-3</v>
      </c>
      <c r="AA3315">
        <v>0.29703145414670101</v>
      </c>
      <c r="AB3315">
        <v>2.24187320961514E-4</v>
      </c>
      <c r="AC3315" t="b">
        <v>1</v>
      </c>
      <c r="AF3315">
        <v>6.7256196288454295E-4</v>
      </c>
      <c r="AG3315">
        <v>40405</v>
      </c>
      <c r="AH3315" t="e">
        <f>VLOOKUP(B3315,AN:AN,1,0)</f>
        <v>#N/A</v>
      </c>
      <c r="AI3315" t="str">
        <f>IF(G3315&lt;=2,"&lt;=2",IF(G3315&lt;3,"2-3","&gt;=3"))</f>
        <v>2-3</v>
      </c>
      <c r="AJ3315">
        <f>G3315-H3315</f>
        <v>-0.49907222155425046</v>
      </c>
    </row>
    <row r="3316" spans="1:36" hidden="1" x14ac:dyDescent="0.3">
      <c r="A3316">
        <v>2019</v>
      </c>
      <c r="B3316" t="s">
        <v>62</v>
      </c>
      <c r="C3316">
        <v>287992</v>
      </c>
      <c r="D3316">
        <v>616037</v>
      </c>
      <c r="E3316">
        <v>1482597</v>
      </c>
      <c r="F3316">
        <v>561970</v>
      </c>
      <c r="G3316">
        <v>2.1390767799105501</v>
      </c>
      <c r="H3316">
        <f>+E3316/F3316</f>
        <v>2.6382137836539319</v>
      </c>
      <c r="I3316">
        <v>-3.4760176645788399E-2</v>
      </c>
      <c r="J3316">
        <v>-5.9434622526168502E-3</v>
      </c>
      <c r="K3316">
        <v>1.4104321703314699E-2</v>
      </c>
      <c r="N3316">
        <v>-4.9399999999999997E-4</v>
      </c>
      <c r="O3316">
        <v>-1.0139999999999999E-3</v>
      </c>
      <c r="P3316">
        <v>0.93662416934966997</v>
      </c>
      <c r="Q3316">
        <v>1.43730640411299E-3</v>
      </c>
      <c r="R3316">
        <v>2228235</v>
      </c>
      <c r="S3316">
        <v>1.7616286639961299E-4</v>
      </c>
      <c r="T3316">
        <v>1.5571862459182501E-3</v>
      </c>
      <c r="U3316">
        <v>3.6698803305625902E-2</v>
      </c>
      <c r="V3316">
        <v>0.74936982593149004</v>
      </c>
      <c r="W3316">
        <v>1.86988033056259E-2</v>
      </c>
      <c r="X3316">
        <v>6.6941889231853296E-3</v>
      </c>
      <c r="Z3316">
        <v>-6.6057105778437306E-2</v>
      </c>
      <c r="AA3316">
        <v>0.58203229209408103</v>
      </c>
      <c r="AB3316">
        <v>1.62376207290078E-3</v>
      </c>
      <c r="AC3316" t="b">
        <v>0</v>
      </c>
      <c r="AD3316">
        <v>9.7932340959080606E-3</v>
      </c>
      <c r="AE3316">
        <v>1.08664481080316E-2</v>
      </c>
      <c r="AF3316">
        <v>1.53414878868881E-2</v>
      </c>
      <c r="AG3316">
        <v>131435</v>
      </c>
      <c r="AH3316" t="str">
        <f>VLOOKUP(B3316,AN:AN,1,0)</f>
        <v>Cincinnati - OH</v>
      </c>
      <c r="AI3316" t="str">
        <f>IF(G3316&lt;=2,"&lt;=2",IF(G3316&lt;3,"2-3","&gt;=3"))</f>
        <v>2-3</v>
      </c>
      <c r="AJ3316">
        <f>G3316-H3316</f>
        <v>-0.49913700374338177</v>
      </c>
    </row>
    <row r="3317" spans="1:36" hidden="1" x14ac:dyDescent="0.3">
      <c r="A3317">
        <v>2005</v>
      </c>
      <c r="B3317" t="s">
        <v>197</v>
      </c>
      <c r="C3317">
        <v>79483</v>
      </c>
      <c r="D3317">
        <v>156944</v>
      </c>
      <c r="E3317">
        <v>437685</v>
      </c>
      <c r="F3317">
        <v>176926</v>
      </c>
      <c r="G3317">
        <v>1.97456059786369</v>
      </c>
      <c r="H3317">
        <f>+E3317/F3317</f>
        <v>2.4738308671421949</v>
      </c>
      <c r="J3317">
        <v>-8.8432896882295001E-3</v>
      </c>
      <c r="K3317">
        <v>-1.6486014872788999E-3</v>
      </c>
      <c r="L3317">
        <v>-5.3985649220645297E-2</v>
      </c>
      <c r="M3317">
        <v>4.5852581970394499E-3</v>
      </c>
      <c r="N3317">
        <v>1.0640000000000001E-3</v>
      </c>
      <c r="P3317">
        <v>0.94601505994796797</v>
      </c>
      <c r="R3317">
        <v>556866.6875</v>
      </c>
      <c r="T3317">
        <v>2.0666266791522E-3</v>
      </c>
      <c r="U3317">
        <v>1.7090128734707801E-2</v>
      </c>
      <c r="V3317">
        <v>0.74155825734093295</v>
      </c>
      <c r="W3317">
        <v>-1.6909871265292201E-2</v>
      </c>
      <c r="Y3317">
        <v>1.7676866572729599E-2</v>
      </c>
      <c r="AG3317">
        <v>8458</v>
      </c>
      <c r="AH3317" t="e">
        <f>VLOOKUP(B3317,AN:AN,1,0)</f>
        <v>#N/A</v>
      </c>
      <c r="AI3317" t="str">
        <f>IF(G3317&lt;=2,"&lt;=2",IF(G3317&lt;3,"2-3","&gt;=3"))</f>
        <v>&lt;=2</v>
      </c>
      <c r="AJ3317">
        <f>G3317-H3317</f>
        <v>-0.49927026927850493</v>
      </c>
    </row>
    <row r="3318" spans="1:36" x14ac:dyDescent="0.3">
      <c r="A3318">
        <v>2018</v>
      </c>
      <c r="B3318" t="s">
        <v>164</v>
      </c>
      <c r="C3318">
        <v>303825</v>
      </c>
      <c r="D3318">
        <v>572772</v>
      </c>
      <c r="E3318">
        <v>1645764</v>
      </c>
      <c r="F3318">
        <v>690179</v>
      </c>
      <c r="G3318">
        <v>1.8852036534189001</v>
      </c>
      <c r="H3318">
        <f>+E3318/F3318</f>
        <v>2.3845466176165893</v>
      </c>
      <c r="I3318">
        <v>-8.5197019413625098E-3</v>
      </c>
      <c r="J3318">
        <v>-3.3851563930511401E-3</v>
      </c>
      <c r="K3318">
        <v>1.3756460666656501E-2</v>
      </c>
      <c r="L3318">
        <v>-4.3077460864558798E-2</v>
      </c>
      <c r="M3318">
        <v>-6.6794556798413507E-2</v>
      </c>
      <c r="N3318">
        <v>-3.9500000000000001E-4</v>
      </c>
      <c r="O3318">
        <v>-1.1640000000000001E-3</v>
      </c>
      <c r="P3318">
        <v>0.93784761428832997</v>
      </c>
      <c r="Q3318">
        <v>1.1941790580748899E-2</v>
      </c>
      <c r="R3318">
        <v>2371867</v>
      </c>
      <c r="S3318">
        <v>9.2307692307692303E-5</v>
      </c>
      <c r="T3318">
        <v>4.0077939629554003E-3</v>
      </c>
      <c r="U3318">
        <v>3.6538641899824101E-2</v>
      </c>
      <c r="V3318">
        <v>0.868995315187579</v>
      </c>
      <c r="W3318">
        <v>1.25386418998241E-2</v>
      </c>
      <c r="X3318">
        <v>1.20820512820512E-2</v>
      </c>
      <c r="Y3318">
        <v>5.9188592945087201E-2</v>
      </c>
      <c r="Z3318">
        <v>-4.5850775953445597E-2</v>
      </c>
      <c r="AA3318">
        <v>-1.4459090889928901E-2</v>
      </c>
      <c r="AB3318">
        <v>9.9487179487179494E-4</v>
      </c>
      <c r="AC3318" t="b">
        <v>0</v>
      </c>
      <c r="AD3318">
        <v>1.08358958922696E-2</v>
      </c>
      <c r="AE3318">
        <v>1.0967731327262399E-2</v>
      </c>
      <c r="AF3318">
        <v>1.3261538461538399E-2</v>
      </c>
      <c r="AG3318">
        <v>98678</v>
      </c>
      <c r="AH3318" t="str">
        <f>VLOOKUP(B3318,AN:AN,1,0)</f>
        <v>Pittsburgh - PA</v>
      </c>
      <c r="AI3318" t="str">
        <f>IF(G3318&lt;=2,"&lt;=2",IF(G3318&lt;3,"2-3","&gt;=3"))</f>
        <v>&lt;=2</v>
      </c>
      <c r="AJ3318">
        <f>G3318-H3318</f>
        <v>-0.4993429641976892</v>
      </c>
    </row>
    <row r="3319" spans="1:36" hidden="1" x14ac:dyDescent="0.3">
      <c r="A3319">
        <v>2020</v>
      </c>
      <c r="B3319" t="s">
        <v>99</v>
      </c>
      <c r="C3319">
        <v>127892</v>
      </c>
      <c r="D3319">
        <v>323173</v>
      </c>
      <c r="E3319">
        <v>607794</v>
      </c>
      <c r="F3319">
        <v>200839</v>
      </c>
      <c r="G3319">
        <v>2.5269211522221799</v>
      </c>
      <c r="H3319">
        <f>+E3319/F3319</f>
        <v>3.026274777309188</v>
      </c>
      <c r="I3319">
        <v>-7.0623167548123603E-2</v>
      </c>
      <c r="J3319">
        <v>-4.0484592318534802E-4</v>
      </c>
      <c r="K3319">
        <v>3.6041332662105602E-2</v>
      </c>
      <c r="N3319">
        <v>1.0142999999999999E-2</v>
      </c>
      <c r="O3319">
        <v>1.0794E-2</v>
      </c>
      <c r="P3319">
        <v>0.942582607269287</v>
      </c>
      <c r="Q3319">
        <v>-4.67842817306496E-3</v>
      </c>
      <c r="R3319">
        <v>1010361</v>
      </c>
      <c r="S3319">
        <v>3.4291200877854702E-4</v>
      </c>
      <c r="T3319">
        <v>-1.4673117548227199E-2</v>
      </c>
      <c r="U3319">
        <v>1.7374666407704398E-2</v>
      </c>
      <c r="V3319">
        <v>1.64838181335677</v>
      </c>
      <c r="W3319">
        <v>5.3746664077043904E-3</v>
      </c>
      <c r="X3319">
        <v>2.77072903093066E-2</v>
      </c>
      <c r="Z3319">
        <v>-0.151901554947732</v>
      </c>
      <c r="AA3319">
        <v>-0.76628201967661103</v>
      </c>
      <c r="AB3319">
        <v>2.09176325354913E-3</v>
      </c>
      <c r="AC3319" t="b">
        <v>0</v>
      </c>
      <c r="AD3319">
        <v>-8.8293002958578504E-3</v>
      </c>
      <c r="AE3319">
        <v>1.2521267151047901E-2</v>
      </c>
      <c r="AF3319">
        <v>0</v>
      </c>
      <c r="AG3319">
        <v>29970</v>
      </c>
      <c r="AH3319" t="str">
        <f>VLOOKUP(B3319,AN:AN,1,0)</f>
        <v>Honolulu - HI</v>
      </c>
      <c r="AI3319" t="str">
        <f>IF(G3319&lt;=2,"&lt;=2",IF(G3319&lt;3,"2-3","&gt;=3"))</f>
        <v>2-3</v>
      </c>
      <c r="AJ3319">
        <f>G3319-H3319</f>
        <v>-0.49935362508700809</v>
      </c>
    </row>
    <row r="3320" spans="1:36" hidden="1" x14ac:dyDescent="0.3">
      <c r="A3320">
        <v>2022</v>
      </c>
      <c r="B3320" t="s">
        <v>74</v>
      </c>
      <c r="C3320">
        <v>438061</v>
      </c>
      <c r="D3320">
        <v>916098</v>
      </c>
      <c r="E3320">
        <v>2071484</v>
      </c>
      <c r="F3320">
        <v>799604</v>
      </c>
      <c r="G3320">
        <v>2.0912566971266502</v>
      </c>
      <c r="H3320">
        <f>+E3320/F3320</f>
        <v>2.5906373654959203</v>
      </c>
      <c r="I3320">
        <v>-3.5615498743092999E-2</v>
      </c>
      <c r="J3320">
        <v>-1.2720194645226E-2</v>
      </c>
      <c r="K3320">
        <v>-3.10180120021104E-2</v>
      </c>
      <c r="N3320">
        <v>2.7500000000000002E-4</v>
      </c>
      <c r="O3320">
        <v>-3.1050000000000001E-3</v>
      </c>
      <c r="P3320">
        <v>0.92496645450591997</v>
      </c>
      <c r="Q3320">
        <v>-7.7714323997500803E-3</v>
      </c>
      <c r="R3320">
        <v>2998424</v>
      </c>
      <c r="S3320">
        <v>3.5839512878208402E-4</v>
      </c>
      <c r="T3320">
        <v>-1.2441935017704899E-2</v>
      </c>
      <c r="U3320">
        <v>3.5937398672103903E-2</v>
      </c>
      <c r="V3320">
        <v>1.2299888172731399</v>
      </c>
      <c r="W3320">
        <v>-4.4062601327896099E-2</v>
      </c>
      <c r="X3320">
        <v>3.3899745428614701E-2</v>
      </c>
      <c r="Z3320">
        <v>-0.118501966961189</v>
      </c>
      <c r="AA3320">
        <v>0.58207248935953004</v>
      </c>
      <c r="AB3320">
        <v>1.0714905912041701E-3</v>
      </c>
      <c r="AC3320" t="b">
        <v>0</v>
      </c>
      <c r="AD3320">
        <v>-2.8653486644461702E-3</v>
      </c>
      <c r="AE3320">
        <v>1.09427485905929E-2</v>
      </c>
      <c r="AF3320">
        <v>6.9436285105172302E-2</v>
      </c>
      <c r="AG3320">
        <v>279826</v>
      </c>
      <c r="AH3320" t="str">
        <f>VLOOKUP(B3320,AN:AN,1,0)</f>
        <v>Denver - CO</v>
      </c>
      <c r="AI3320" t="str">
        <f>IF(G3320&lt;=2,"&lt;=2",IF(G3320&lt;3,"2-3","&gt;=3"))</f>
        <v>2-3</v>
      </c>
      <c r="AJ3320">
        <f>G3320-H3320</f>
        <v>-0.49938066836927009</v>
      </c>
    </row>
    <row r="3321" spans="1:36" x14ac:dyDescent="0.3">
      <c r="A3321">
        <v>2018</v>
      </c>
      <c r="B3321" t="s">
        <v>187</v>
      </c>
      <c r="C3321">
        <v>306301</v>
      </c>
      <c r="D3321">
        <v>826556</v>
      </c>
      <c r="E3321">
        <v>1574004</v>
      </c>
      <c r="F3321">
        <v>492188</v>
      </c>
      <c r="G3321">
        <v>2.6985089829938498</v>
      </c>
      <c r="H3321">
        <f>+E3321/F3321</f>
        <v>3.1979731322177702</v>
      </c>
      <c r="I3321">
        <v>-1.00877293367278E-2</v>
      </c>
      <c r="J3321">
        <v>6.1973184347155399E-4</v>
      </c>
      <c r="K3321">
        <v>1.7761348903179201E-2</v>
      </c>
      <c r="L3321">
        <v>-2.0053247131407201E-2</v>
      </c>
      <c r="M3321">
        <v>-4.3770343065261903E-2</v>
      </c>
      <c r="N3321">
        <v>2.4880000000000002E-3</v>
      </c>
      <c r="O3321">
        <v>3.408E-3</v>
      </c>
      <c r="P3321">
        <v>0.90051567554473899</v>
      </c>
      <c r="Q3321">
        <v>1.0330379009246901E-2</v>
      </c>
      <c r="R3321">
        <v>2501351</v>
      </c>
      <c r="S3321">
        <v>1.0163749294184001E-4</v>
      </c>
      <c r="T3321">
        <v>-1.64486095309259E-3</v>
      </c>
      <c r="U3321">
        <v>3.0885986983776099E-2</v>
      </c>
      <c r="V3321">
        <v>0.82256045101725095</v>
      </c>
      <c r="W3321">
        <v>6.8859869837760903E-3</v>
      </c>
      <c r="X3321">
        <v>3.02879728966685E-2</v>
      </c>
      <c r="Y3321">
        <v>0.156395123792369</v>
      </c>
      <c r="Z3321">
        <v>2.0318502468269599E-2</v>
      </c>
      <c r="AA3321">
        <v>1.5266639553393999</v>
      </c>
      <c r="AB3321">
        <v>3.5573122529644201E-4</v>
      </c>
      <c r="AC3321" t="b">
        <v>0</v>
      </c>
      <c r="AD3321">
        <v>1.72158890134283E-3</v>
      </c>
      <c r="AE3321">
        <v>9.3429510692421801E-3</v>
      </c>
      <c r="AF3321">
        <v>2.8571428571428501E-2</v>
      </c>
      <c r="AG3321">
        <v>182464</v>
      </c>
      <c r="AH3321" t="str">
        <f>VLOOKUP(B3321,AN:AN,1,0)</f>
        <v>San Antonio - TX</v>
      </c>
      <c r="AI3321" t="str">
        <f>IF(G3321&lt;=2,"&lt;=2",IF(G3321&lt;3,"2-3","&gt;=3"))</f>
        <v>2-3</v>
      </c>
      <c r="AJ3321">
        <f>G3321-H3321</f>
        <v>-0.49946414922392046</v>
      </c>
    </row>
    <row r="3322" spans="1:36" hidden="1" x14ac:dyDescent="0.3">
      <c r="A3322">
        <v>2022</v>
      </c>
      <c r="B3322" t="s">
        <v>182</v>
      </c>
      <c r="C3322">
        <v>361547</v>
      </c>
      <c r="D3322">
        <v>722388</v>
      </c>
      <c r="E3322">
        <v>2098249</v>
      </c>
      <c r="F3322">
        <v>840115</v>
      </c>
      <c r="G3322">
        <v>1.99804728015997</v>
      </c>
      <c r="H3322">
        <f>+E3322/F3322</f>
        <v>2.4975735464787561</v>
      </c>
      <c r="I3322">
        <v>-5.6364391710145199E-2</v>
      </c>
      <c r="J3322">
        <v>-3.52620240300894E-3</v>
      </c>
      <c r="K3322">
        <v>-2.1824019759893402E-2</v>
      </c>
      <c r="N3322">
        <v>8.1800000000000004E-4</v>
      </c>
      <c r="O3322">
        <v>1.549E-3</v>
      </c>
      <c r="P3322">
        <v>0.90766859054565396</v>
      </c>
      <c r="Q3322">
        <v>-2.4918556213379E-2</v>
      </c>
      <c r="R3322">
        <v>2803398</v>
      </c>
      <c r="S3322">
        <v>0</v>
      </c>
      <c r="T3322">
        <v>2.22348235547545E-3</v>
      </c>
      <c r="U3322">
        <v>5.0602816045284299E-2</v>
      </c>
      <c r="V3322">
        <v>0.76874301079571405</v>
      </c>
      <c r="W3322">
        <v>-2.9397183954715699E-2</v>
      </c>
      <c r="X3322">
        <v>3.3741297598818401E-2</v>
      </c>
      <c r="Z3322">
        <v>-9.3392441798893597E-2</v>
      </c>
      <c r="AA3322">
        <v>-0.248791093051137</v>
      </c>
      <c r="AB3322">
        <v>5.7358771948692498E-4</v>
      </c>
      <c r="AC3322" t="b">
        <v>0</v>
      </c>
      <c r="AD3322">
        <v>1.4391243670571199E-3</v>
      </c>
      <c r="AE3322">
        <v>1.11528937382419E-2</v>
      </c>
      <c r="AF3322">
        <v>3.0299771281896801E-2</v>
      </c>
      <c r="AG3322">
        <v>144179</v>
      </c>
      <c r="AH3322" t="str">
        <f>VLOOKUP(B3322,AN:AN,1,0)</f>
        <v>Saint Louis - MO</v>
      </c>
      <c r="AI3322" t="str">
        <f>IF(G3322&lt;=2,"&lt;=2",IF(G3322&lt;3,"2-3","&gt;=3"))</f>
        <v>&lt;=2</v>
      </c>
      <c r="AJ3322">
        <f>G3322-H3322</f>
        <v>-0.49952626631878605</v>
      </c>
    </row>
    <row r="3323" spans="1:36" hidden="1" x14ac:dyDescent="0.3">
      <c r="A3323">
        <v>2019</v>
      </c>
      <c r="B3323" t="s">
        <v>215</v>
      </c>
      <c r="C3323">
        <v>32712</v>
      </c>
      <c r="D3323">
        <v>66965</v>
      </c>
      <c r="E3323">
        <v>193220</v>
      </c>
      <c r="F3323">
        <v>75865</v>
      </c>
      <c r="G3323">
        <v>2.0471080948887201</v>
      </c>
      <c r="H3323">
        <f>+E3323/F3323</f>
        <v>2.546892506425888</v>
      </c>
      <c r="I3323">
        <v>-3.2268150012723498E-2</v>
      </c>
      <c r="J3323">
        <v>-8.5333585739135499E-3</v>
      </c>
      <c r="K3323">
        <v>1.1514425382018099E-2</v>
      </c>
      <c r="N3323">
        <v>6.2610000000000001E-3</v>
      </c>
      <c r="O3323">
        <v>1.77599999999999E-3</v>
      </c>
      <c r="P3323">
        <v>0.94912266731262196</v>
      </c>
      <c r="Q3323">
        <v>2.0639419555663899E-2</v>
      </c>
      <c r="R3323">
        <v>292644.59375</v>
      </c>
      <c r="S3323">
        <v>0</v>
      </c>
      <c r="T3323">
        <v>-5.2929203957319503E-3</v>
      </c>
      <c r="U3323">
        <v>2.9848696663975698E-2</v>
      </c>
      <c r="V3323">
        <v>0.72982104786371205</v>
      </c>
      <c r="W3323">
        <v>1.18486966639757E-2</v>
      </c>
      <c r="X3323">
        <v>8.3070277454726695E-3</v>
      </c>
      <c r="Z3323">
        <v>-9.80196398745391E-2</v>
      </c>
      <c r="AA3323">
        <v>-0.382751839029982</v>
      </c>
      <c r="AB3323">
        <v>9.9684332945672001E-4</v>
      </c>
      <c r="AC3323" t="b">
        <v>0</v>
      </c>
      <c r="AF3323">
        <v>4.2864263166638897E-2</v>
      </c>
      <c r="AG3323">
        <v>6069</v>
      </c>
      <c r="AH3323" t="e">
        <f>VLOOKUP(B3323,AN:AN,1,0)</f>
        <v>#N/A</v>
      </c>
      <c r="AI3323" t="str">
        <f>IF(G3323&lt;=2,"&lt;=2",IF(G3323&lt;3,"2-3","&gt;=3"))</f>
        <v>2-3</v>
      </c>
      <c r="AJ3323">
        <f>G3323-H3323</f>
        <v>-0.49978441153716791</v>
      </c>
    </row>
    <row r="3324" spans="1:36" hidden="1" x14ac:dyDescent="0.3">
      <c r="A3324">
        <v>2005</v>
      </c>
      <c r="B3324" t="s">
        <v>220</v>
      </c>
      <c r="C3324">
        <v>646837</v>
      </c>
      <c r="D3324">
        <v>1485711</v>
      </c>
      <c r="E3324">
        <v>3557716</v>
      </c>
      <c r="F3324">
        <v>1272110</v>
      </c>
      <c r="G3324">
        <v>2.2968862325438999</v>
      </c>
      <c r="H3324">
        <f>+E3324/F3324</f>
        <v>2.7967046874877171</v>
      </c>
      <c r="J3324">
        <v>1.2743916362524E-2</v>
      </c>
      <c r="K3324">
        <v>1.9938604563474599E-2</v>
      </c>
      <c r="L3324">
        <v>6.4499195232987402E-2</v>
      </c>
      <c r="M3324">
        <v>0.123070102650672</v>
      </c>
      <c r="N3324">
        <v>1.9589999999999998E-3</v>
      </c>
      <c r="P3324">
        <v>0.93532013893127397</v>
      </c>
      <c r="R3324">
        <v>5284632</v>
      </c>
      <c r="T3324">
        <v>1.176931662485E-2</v>
      </c>
      <c r="U3324">
        <v>2.6792818680405599E-2</v>
      </c>
      <c r="V3324">
        <v>1.3211670102051101</v>
      </c>
      <c r="W3324">
        <v>-7.2071813195944004E-3</v>
      </c>
      <c r="Y3324">
        <v>8.0329483651901706E-2</v>
      </c>
      <c r="AG3324">
        <v>379741</v>
      </c>
      <c r="AH3324" t="str">
        <f>VLOOKUP(B3324,AN:AN,1,0)</f>
        <v>Washington - DC</v>
      </c>
      <c r="AI3324" t="str">
        <f>IF(G3324&lt;=2,"&lt;=2",IF(G3324&lt;3,"2-3","&gt;=3"))</f>
        <v>2-3</v>
      </c>
      <c r="AJ3324">
        <f>G3324-H3324</f>
        <v>-0.49981845494381716</v>
      </c>
    </row>
    <row r="3325" spans="1:36" hidden="1" x14ac:dyDescent="0.3">
      <c r="A3325">
        <v>2021</v>
      </c>
      <c r="B3325" t="s">
        <v>104</v>
      </c>
      <c r="C3325">
        <v>24795</v>
      </c>
      <c r="D3325">
        <v>52726</v>
      </c>
      <c r="E3325">
        <v>95882</v>
      </c>
      <c r="F3325">
        <v>36506</v>
      </c>
      <c r="G3325">
        <v>2.1264771123210302</v>
      </c>
      <c r="H3325">
        <f>+E3325/F3325</f>
        <v>2.6264723607078286</v>
      </c>
      <c r="I3325">
        <v>3.5537275900411502E-2</v>
      </c>
      <c r="J3325">
        <v>-1.9770573824643999E-2</v>
      </c>
      <c r="K3325">
        <v>-5.1391240134835203E-2</v>
      </c>
      <c r="N3325">
        <v>1.1422E-2</v>
      </c>
      <c r="O3325">
        <v>-2.1885999999999899E-2</v>
      </c>
      <c r="P3325">
        <v>0.941264748573303</v>
      </c>
      <c r="Q3325">
        <v>1.2927412986755E-2</v>
      </c>
      <c r="R3325">
        <v>177979.203125</v>
      </c>
      <c r="S3325">
        <v>0</v>
      </c>
      <c r="T3325">
        <v>-6.5810775384306894E-2</v>
      </c>
      <c r="U3325">
        <v>1.7635403200984001E-2</v>
      </c>
      <c r="V3325">
        <v>0.76874301079571405</v>
      </c>
      <c r="W3325">
        <v>-2.9364596799015999E-2</v>
      </c>
      <c r="X3325">
        <v>4.0097592022912902E-2</v>
      </c>
      <c r="Z3325">
        <v>-1.8284883563913799E-2</v>
      </c>
      <c r="AA3325">
        <v>1.0771673079380299</v>
      </c>
      <c r="AB3325">
        <v>1.48509600084862E-3</v>
      </c>
      <c r="AC3325" t="b">
        <v>1</v>
      </c>
      <c r="AF3325">
        <v>8.0619497188925398E-3</v>
      </c>
      <c r="AG3325">
        <v>9805</v>
      </c>
      <c r="AH3325" t="e">
        <f>VLOOKUP(B3325,AN:AN,1,0)</f>
        <v>#N/A</v>
      </c>
      <c r="AI3325" t="str">
        <f>IF(G3325&lt;=2,"&lt;=2",IF(G3325&lt;3,"2-3","&gt;=3"))</f>
        <v>2-3</v>
      </c>
      <c r="AJ3325">
        <f>G3325-H3325</f>
        <v>-0.49999524838679843</v>
      </c>
    </row>
    <row r="3326" spans="1:36" hidden="1" x14ac:dyDescent="0.3">
      <c r="A3326">
        <v>2007</v>
      </c>
      <c r="B3326" t="s">
        <v>48</v>
      </c>
      <c r="C3326">
        <v>19901</v>
      </c>
      <c r="D3326">
        <v>42167</v>
      </c>
      <c r="E3326">
        <v>112009</v>
      </c>
      <c r="F3326">
        <v>42770</v>
      </c>
      <c r="G3326">
        <v>2.1188382493342002</v>
      </c>
      <c r="H3326">
        <f>+E3326/F3326</f>
        <v>2.6188683656768763</v>
      </c>
      <c r="I3326">
        <v>1.7767179036408301E-2</v>
      </c>
      <c r="J3326">
        <v>6.0268524102866797E-3</v>
      </c>
      <c r="K3326">
        <v>-2.35974745005368E-2</v>
      </c>
      <c r="L3326">
        <v>-8.3713056691456594E-2</v>
      </c>
      <c r="M3326">
        <v>8.0851546372286004E-3</v>
      </c>
      <c r="N3326">
        <v>9.384E-3</v>
      </c>
      <c r="O3326">
        <v>7.3499999999999998E-3</v>
      </c>
      <c r="P3326">
        <v>0.88890135288238503</v>
      </c>
      <c r="Q3326">
        <v>-3.47495079040971E-4</v>
      </c>
      <c r="R3326">
        <v>182362</v>
      </c>
      <c r="S3326">
        <v>0</v>
      </c>
      <c r="T3326">
        <v>-8.2554966211319004E-3</v>
      </c>
      <c r="U3326">
        <v>2.0508315414190299E-2</v>
      </c>
      <c r="V3326">
        <v>0.65818018423956703</v>
      </c>
      <c r="W3326">
        <v>-8.4916845858097004E-3</v>
      </c>
      <c r="X3326">
        <v>1.54175588865096E-2</v>
      </c>
      <c r="Y3326">
        <v>1.28204675965364E-2</v>
      </c>
      <c r="AA3326">
        <v>1.1611566512264599</v>
      </c>
      <c r="AB3326">
        <v>2.1413276231263301E-4</v>
      </c>
      <c r="AC3326" t="b">
        <v>1</v>
      </c>
      <c r="AF3326">
        <v>0</v>
      </c>
      <c r="AG3326">
        <v>9484</v>
      </c>
      <c r="AH3326" t="e">
        <f>VLOOKUP(B3326,AN:AN,1,0)</f>
        <v>#N/A</v>
      </c>
      <c r="AI3326" t="str">
        <f>IF(G3326&lt;=2,"&lt;=2",IF(G3326&lt;3,"2-3","&gt;=3"))</f>
        <v>2-3</v>
      </c>
      <c r="AJ3326">
        <f>G3326-H3326</f>
        <v>-0.50003011634267613</v>
      </c>
    </row>
    <row r="3327" spans="1:36" hidden="1" x14ac:dyDescent="0.3">
      <c r="A3327">
        <v>2019</v>
      </c>
      <c r="B3327" t="s">
        <v>32</v>
      </c>
      <c r="C3327">
        <v>127417</v>
      </c>
      <c r="D3327">
        <v>257378</v>
      </c>
      <c r="E3327">
        <v>561302</v>
      </c>
      <c r="F3327">
        <v>222739</v>
      </c>
      <c r="G3327">
        <v>2.0199659386110098</v>
      </c>
      <c r="H3327">
        <f>+E3327/F3327</f>
        <v>2.5199987429233319</v>
      </c>
      <c r="I3327">
        <v>-2.2343585850026201E-2</v>
      </c>
      <c r="J3327">
        <v>5.0421934574842496E-3</v>
      </c>
      <c r="K3327">
        <v>2.5089977413415902E-2</v>
      </c>
      <c r="N3327">
        <v>1.372E-3</v>
      </c>
      <c r="O3327">
        <v>-1.1739999999999999E-3</v>
      </c>
      <c r="P3327">
        <v>0.94777178764343295</v>
      </c>
      <c r="Q3327">
        <v>1.6898155212402899E-2</v>
      </c>
      <c r="R3327">
        <v>898669.375</v>
      </c>
      <c r="S3327">
        <v>5.4006094973575497E-4</v>
      </c>
      <c r="T3327">
        <v>-2.7994699776172499E-3</v>
      </c>
      <c r="U3327">
        <v>3.2342147082090399E-2</v>
      </c>
      <c r="V3327">
        <v>0.86014623498223197</v>
      </c>
      <c r="W3327">
        <v>1.43421470820904E-2</v>
      </c>
      <c r="X3327">
        <v>1.20356440226825E-2</v>
      </c>
      <c r="Z3327">
        <v>-1.6743512504125101E-2</v>
      </c>
      <c r="AA3327">
        <v>-3.6116756889037399E-2</v>
      </c>
      <c r="AB3327">
        <v>1.0994097905335E-3</v>
      </c>
      <c r="AC3327" t="b">
        <v>0</v>
      </c>
      <c r="AD3327">
        <v>3.5097353899733799E-3</v>
      </c>
      <c r="AE3327">
        <v>1.0138322561620601E-2</v>
      </c>
      <c r="AF3327">
        <v>2.8102457277321299E-2</v>
      </c>
      <c r="AG3327">
        <v>52470</v>
      </c>
      <c r="AH3327" t="e">
        <f>VLOOKUP(B3327,AN:AN,1,0)</f>
        <v>#N/A</v>
      </c>
      <c r="AI3327" t="str">
        <f>IF(G3327&lt;=2,"&lt;=2",IF(G3327&lt;3,"2-3","&gt;=3"))</f>
        <v>2-3</v>
      </c>
      <c r="AJ3327">
        <f>G3327-H3327</f>
        <v>-0.50003280431232211</v>
      </c>
    </row>
    <row r="3328" spans="1:36" hidden="1" x14ac:dyDescent="0.3">
      <c r="A3328">
        <v>2005</v>
      </c>
      <c r="B3328" t="s">
        <v>137</v>
      </c>
      <c r="C3328">
        <v>218879</v>
      </c>
      <c r="D3328">
        <v>471202</v>
      </c>
      <c r="E3328">
        <v>1028505</v>
      </c>
      <c r="F3328">
        <v>387691</v>
      </c>
      <c r="G3328">
        <v>2.1527967507161399</v>
      </c>
      <c r="H3328">
        <f>+E3328/F3328</f>
        <v>2.6528988292222415</v>
      </c>
      <c r="J3328">
        <v>-2.4091353639960299E-2</v>
      </c>
      <c r="K3328">
        <v>-1.6896665439009698E-2</v>
      </c>
      <c r="L3328">
        <v>-0.116013419315218</v>
      </c>
      <c r="M3328">
        <v>-5.7442511897534097E-2</v>
      </c>
      <c r="N3328">
        <v>3.885E-3</v>
      </c>
      <c r="P3328">
        <v>0.93715149164199796</v>
      </c>
      <c r="R3328">
        <v>1522691</v>
      </c>
      <c r="T3328">
        <v>-1.1654186062514799E-2</v>
      </c>
      <c r="U3328">
        <v>3.3693159930408001E-3</v>
      </c>
      <c r="V3328">
        <v>0.98022068499088899</v>
      </c>
      <c r="W3328">
        <v>-3.0630684006959199E-2</v>
      </c>
      <c r="Y3328">
        <v>2.0303586227872698E-2</v>
      </c>
      <c r="AG3328">
        <v>88016</v>
      </c>
      <c r="AH3328" t="str">
        <f>VLOOKUP(B3328,AN:AN,1,0)</f>
        <v>Milwaukee - WI</v>
      </c>
      <c r="AI3328" t="str">
        <f>IF(G3328&lt;=2,"&lt;=2",IF(G3328&lt;3,"2-3","&gt;=3"))</f>
        <v>2-3</v>
      </c>
      <c r="AJ3328">
        <f>G3328-H3328</f>
        <v>-0.50010207850610167</v>
      </c>
    </row>
    <row r="3329" spans="1:36" hidden="1" x14ac:dyDescent="0.3">
      <c r="A3329">
        <v>2018</v>
      </c>
      <c r="B3329" t="s">
        <v>35</v>
      </c>
      <c r="C3329">
        <v>50992</v>
      </c>
      <c r="D3329">
        <v>125284</v>
      </c>
      <c r="E3329">
        <v>322058</v>
      </c>
      <c r="F3329">
        <v>108885</v>
      </c>
      <c r="G3329">
        <v>2.4569344210856601</v>
      </c>
      <c r="H3329">
        <f>+E3329/F3329</f>
        <v>2.9577811452449834</v>
      </c>
      <c r="I3329">
        <v>-5.8919927996826202E-2</v>
      </c>
      <c r="J3329">
        <v>-1.0533794760704001E-2</v>
      </c>
      <c r="K3329">
        <v>6.6078222990035998E-3</v>
      </c>
      <c r="L3329">
        <v>0.10105752465128801</v>
      </c>
      <c r="M3329">
        <v>7.7340428717434198E-2</v>
      </c>
      <c r="N3329">
        <v>3.8400000000000001E-4</v>
      </c>
      <c r="O3329">
        <v>4.5699999999999899E-3</v>
      </c>
      <c r="P3329">
        <v>0.91411137580871604</v>
      </c>
      <c r="Q3329">
        <v>-1.45953893661499E-3</v>
      </c>
      <c r="R3329">
        <v>399076.375</v>
      </c>
      <c r="S3329">
        <v>0</v>
      </c>
      <c r="T3329">
        <v>-1.4511864632367999E-2</v>
      </c>
      <c r="U3329">
        <v>1.8018983304500601E-2</v>
      </c>
      <c r="V3329">
        <v>0.91543017935790805</v>
      </c>
      <c r="W3329">
        <v>-5.9810166954993998E-3</v>
      </c>
      <c r="X3329">
        <v>7.05481045042251E-3</v>
      </c>
      <c r="Y3329">
        <v>1.2568338217059101E-3</v>
      </c>
      <c r="Z3329">
        <v>-0.13066930412344399</v>
      </c>
      <c r="AA3329">
        <v>-0.59691152810005199</v>
      </c>
      <c r="AB3329">
        <v>3.8762694782541198E-4</v>
      </c>
      <c r="AC3329" t="b">
        <v>0</v>
      </c>
      <c r="AF3329">
        <v>3.8762694782541198E-3</v>
      </c>
      <c r="AG3329">
        <v>12990</v>
      </c>
      <c r="AH3329" t="e">
        <f>VLOOKUP(B3329,AN:AN,1,0)</f>
        <v>#N/A</v>
      </c>
      <c r="AI3329" t="str">
        <f>IF(G3329&lt;=2,"&lt;=2",IF(G3329&lt;3,"2-3","&gt;=3"))</f>
        <v>2-3</v>
      </c>
      <c r="AJ3329">
        <f>G3329-H3329</f>
        <v>-0.5008467241593233</v>
      </c>
    </row>
    <row r="3330" spans="1:36" hidden="1" x14ac:dyDescent="0.3">
      <c r="A3330">
        <v>2010</v>
      </c>
      <c r="B3330" t="s">
        <v>116</v>
      </c>
      <c r="C3330">
        <v>57888</v>
      </c>
      <c r="D3330">
        <v>130849</v>
      </c>
      <c r="E3330">
        <v>375914</v>
      </c>
      <c r="F3330">
        <v>136139</v>
      </c>
      <c r="G3330">
        <v>2.2603821171918099</v>
      </c>
      <c r="H3330">
        <f>+E3330/F3330</f>
        <v>2.7612513680870285</v>
      </c>
      <c r="I3330">
        <v>-3.53846280760826E-2</v>
      </c>
      <c r="J3330">
        <v>1.4954200014469899E-4</v>
      </c>
      <c r="K3330">
        <v>-2.0949400372803201E-2</v>
      </c>
      <c r="L3330">
        <v>5.7394979149102904E-3</v>
      </c>
      <c r="M3330">
        <v>-6.5364637412130902E-3</v>
      </c>
      <c r="N3330">
        <v>3.6089999999999998E-3</v>
      </c>
      <c r="O3330">
        <v>-5.9099999999999897E-4</v>
      </c>
      <c r="P3330">
        <v>0.95050895214080799</v>
      </c>
      <c r="Q3330">
        <v>1.36494636535977E-4</v>
      </c>
      <c r="R3330">
        <v>521605.40625</v>
      </c>
      <c r="S3330">
        <v>0</v>
      </c>
      <c r="T3330">
        <v>9.2397266998887496E-3</v>
      </c>
      <c r="U3330">
        <v>1.5901347622275401E-2</v>
      </c>
      <c r="V3330">
        <v>0.74122879943694597</v>
      </c>
      <c r="W3330">
        <v>-9.8652377724599201E-5</v>
      </c>
      <c r="X3330">
        <v>8.4004200210010503E-3</v>
      </c>
      <c r="Y3330">
        <v>4.4794205863342401E-2</v>
      </c>
      <c r="Z3330">
        <v>1.5235571604449299E-2</v>
      </c>
      <c r="AA3330">
        <v>0.77573423332124503</v>
      </c>
      <c r="AB3330">
        <v>4.9002450122506095E-4</v>
      </c>
      <c r="AC3330" t="b">
        <v>0</v>
      </c>
      <c r="AF3330">
        <v>1.9880994049702401E-2</v>
      </c>
      <c r="AG3330">
        <v>14405</v>
      </c>
      <c r="AH3330" t="e">
        <f>VLOOKUP(B3330,AN:AN,1,0)</f>
        <v>#N/A</v>
      </c>
      <c r="AI3330" t="str">
        <f>IF(G3330&lt;=2,"&lt;=2",IF(G3330&lt;3,"2-3","&gt;=3"))</f>
        <v>2-3</v>
      </c>
      <c r="AJ3330">
        <f>G3330-H3330</f>
        <v>-0.50086925089521861</v>
      </c>
    </row>
    <row r="3331" spans="1:36" hidden="1" x14ac:dyDescent="0.3">
      <c r="A3331">
        <v>2007</v>
      </c>
      <c r="B3331" t="s">
        <v>102</v>
      </c>
      <c r="C3331">
        <v>212607</v>
      </c>
      <c r="D3331">
        <v>463218</v>
      </c>
      <c r="E3331">
        <v>1279490</v>
      </c>
      <c r="F3331">
        <v>477484</v>
      </c>
      <c r="G3331">
        <v>2.1787523458776001</v>
      </c>
      <c r="H3331">
        <f>+E3331/F3331</f>
        <v>2.6796499987434133</v>
      </c>
      <c r="I3331">
        <v>-1.54775729112139E-2</v>
      </c>
      <c r="J3331">
        <v>1.1198862921446499E-2</v>
      </c>
      <c r="K3331">
        <v>-1.8425463989377E-2</v>
      </c>
      <c r="L3331">
        <v>-7.4523445099592106E-2</v>
      </c>
      <c r="M3331">
        <v>1.7274766229092998E-2</v>
      </c>
      <c r="N3331">
        <v>2.676E-3</v>
      </c>
      <c r="O3331">
        <v>-2.091E-3</v>
      </c>
      <c r="P3331">
        <v>0.90341293811798096</v>
      </c>
      <c r="Q3331">
        <v>6.5769553184509199E-3</v>
      </c>
      <c r="R3331">
        <v>1832454</v>
      </c>
      <c r="S3331">
        <v>1.9037890044576501E-3</v>
      </c>
      <c r="T3331">
        <v>-1.14343278110027E-2</v>
      </c>
      <c r="U3331">
        <v>1.73294842243195E-2</v>
      </c>
      <c r="V3331">
        <v>0.706339709915634</v>
      </c>
      <c r="W3331">
        <v>-1.16705157756805E-2</v>
      </c>
      <c r="X3331">
        <v>9.1397350173353098E-3</v>
      </c>
      <c r="Y3331">
        <v>4.9710636496570502E-2</v>
      </c>
      <c r="AA3331">
        <v>1.4047048537134601</v>
      </c>
      <c r="AB3331">
        <v>1.54779593858345E-4</v>
      </c>
      <c r="AC3331" t="b">
        <v>0</v>
      </c>
      <c r="AF3331">
        <v>7.4526374442793397E-3</v>
      </c>
      <c r="AG3331">
        <v>130397</v>
      </c>
      <c r="AH3331" t="str">
        <f>VLOOKUP(B3331,AN:AN,1,0)</f>
        <v>Indianapolis - IN</v>
      </c>
      <c r="AI3331" t="str">
        <f>IF(G3331&lt;=2,"&lt;=2",IF(G3331&lt;3,"2-3","&gt;=3"))</f>
        <v>2-3</v>
      </c>
      <c r="AJ3331">
        <f>G3331-H3331</f>
        <v>-0.50089765286581311</v>
      </c>
    </row>
    <row r="3332" spans="1:36" hidden="1" x14ac:dyDescent="0.3">
      <c r="A3332">
        <v>2022</v>
      </c>
      <c r="B3332" t="s">
        <v>167</v>
      </c>
      <c r="C3332">
        <v>379840</v>
      </c>
      <c r="D3332">
        <v>809336</v>
      </c>
      <c r="E3332">
        <v>1591716</v>
      </c>
      <c r="F3332">
        <v>604771</v>
      </c>
      <c r="G3332">
        <v>2.1307287278854199</v>
      </c>
      <c r="H3332">
        <f>+E3332/F3332</f>
        <v>2.6319317559869768</v>
      </c>
      <c r="I3332">
        <v>-2.48664173602005E-2</v>
      </c>
      <c r="J3332">
        <v>-3.8199059665203101E-2</v>
      </c>
      <c r="K3332">
        <v>-5.6496877022087597E-2</v>
      </c>
      <c r="N3332">
        <v>-7.4399999999999998E-4</v>
      </c>
      <c r="O3332">
        <v>-2.5100000000000001E-3</v>
      </c>
      <c r="P3332">
        <v>0.94470882415771495</v>
      </c>
      <c r="Q3332">
        <v>-1.3459920883180901E-3</v>
      </c>
      <c r="R3332">
        <v>2512689</v>
      </c>
      <c r="S3332">
        <v>0</v>
      </c>
      <c r="T3332">
        <v>-4.8284046351914403E-4</v>
      </c>
      <c r="U3332">
        <v>4.7896493226289701E-2</v>
      </c>
      <c r="V3332">
        <v>1.12179535649448</v>
      </c>
      <c r="W3332">
        <v>-3.2103506773710301E-2</v>
      </c>
      <c r="X3332">
        <v>1.7105154487808898E-2</v>
      </c>
      <c r="Z3332">
        <v>-0.10217455495427601</v>
      </c>
      <c r="AA3332">
        <v>-9.2047567319974904E-2</v>
      </c>
      <c r="AB3332">
        <v>1.04613069292393E-3</v>
      </c>
      <c r="AC3332" t="b">
        <v>0</v>
      </c>
      <c r="AD3332">
        <v>-2.58760119123645E-3</v>
      </c>
      <c r="AE3332">
        <v>1.0438617751739199E-2</v>
      </c>
      <c r="AF3332">
        <v>3.9161076596955197E-2</v>
      </c>
      <c r="AG3332">
        <v>221674</v>
      </c>
      <c r="AH3332" t="str">
        <f>VLOOKUP(B3332,AN:AN,1,0)</f>
        <v>Portland - OR</v>
      </c>
      <c r="AI3332" t="str">
        <f>IF(G3332&lt;=2,"&lt;=2",IF(G3332&lt;3,"2-3","&gt;=3"))</f>
        <v>2-3</v>
      </c>
      <c r="AJ3332">
        <f>G3332-H3332</f>
        <v>-0.50120302810155692</v>
      </c>
    </row>
    <row r="3333" spans="1:36" hidden="1" x14ac:dyDescent="0.3">
      <c r="A3333">
        <v>2020</v>
      </c>
      <c r="B3333" t="s">
        <v>111</v>
      </c>
      <c r="C3333">
        <v>311473</v>
      </c>
      <c r="D3333">
        <v>651275</v>
      </c>
      <c r="E3333">
        <v>1514602</v>
      </c>
      <c r="F3333">
        <v>584205</v>
      </c>
      <c r="G3333">
        <v>2.0909517036789702</v>
      </c>
      <c r="H3333">
        <f>+E3333/F3333</f>
        <v>2.5925865064489351</v>
      </c>
      <c r="I3333">
        <v>-5.2726341485300997E-2</v>
      </c>
      <c r="J3333">
        <v>-1.13712064921856E-2</v>
      </c>
      <c r="K3333">
        <v>2.5074972093105299E-2</v>
      </c>
      <c r="N3333">
        <v>2.2699999999999999E-3</v>
      </c>
      <c r="O3333">
        <v>-1.407E-3</v>
      </c>
      <c r="P3333">
        <v>0.90880727767944303</v>
      </c>
      <c r="Q3333">
        <v>-1.37034058570869E-2</v>
      </c>
      <c r="R3333">
        <v>2197301</v>
      </c>
      <c r="S3333">
        <v>0</v>
      </c>
      <c r="T3333">
        <v>-1.0255632922053301E-2</v>
      </c>
      <c r="U3333">
        <v>2.1792151033878299E-2</v>
      </c>
      <c r="V3333">
        <v>0.75980099209413798</v>
      </c>
      <c r="W3333">
        <v>9.7921510338782897E-3</v>
      </c>
      <c r="X3333">
        <v>3.79823879823879E-2</v>
      </c>
      <c r="Z3333">
        <v>-9.9120362777709997E-2</v>
      </c>
      <c r="AA3333">
        <v>0.587695923437481</v>
      </c>
      <c r="AB3333">
        <v>6.0865060865060796E-4</v>
      </c>
      <c r="AC3333" t="b">
        <v>0</v>
      </c>
      <c r="AD3333">
        <v>3.6174298872307699E-3</v>
      </c>
      <c r="AE3333">
        <v>1.02885312481084E-2</v>
      </c>
      <c r="AF3333">
        <v>4.4334369334369302E-2</v>
      </c>
      <c r="AG3333">
        <v>160306</v>
      </c>
      <c r="AH3333" t="str">
        <f>VLOOKUP(B3333,AN:AN,1,0)</f>
        <v>Kansas City - MO</v>
      </c>
      <c r="AI3333" t="str">
        <f>IF(G3333&lt;=2,"&lt;=2",IF(G3333&lt;3,"2-3","&gt;=3"))</f>
        <v>2-3</v>
      </c>
      <c r="AJ3333">
        <f>G3333-H3333</f>
        <v>-0.50163480276996486</v>
      </c>
    </row>
    <row r="3334" spans="1:36" hidden="1" x14ac:dyDescent="0.3">
      <c r="A3334">
        <v>2012</v>
      </c>
      <c r="B3334" t="s">
        <v>51</v>
      </c>
      <c r="C3334">
        <v>679881</v>
      </c>
      <c r="D3334">
        <v>1520277</v>
      </c>
      <c r="E3334">
        <v>2998012</v>
      </c>
      <c r="F3334">
        <v>1094571</v>
      </c>
      <c r="G3334">
        <v>2.2360927868259299</v>
      </c>
      <c r="H3334">
        <f>+E3334/F3334</f>
        <v>2.738983583522677</v>
      </c>
      <c r="I3334">
        <v>2.08443993917641E-2</v>
      </c>
      <c r="J3334">
        <v>2.35538184642795E-3</v>
      </c>
      <c r="K3334">
        <v>8.0604913085699E-3</v>
      </c>
      <c r="L3334">
        <v>6.9451957583427398E-2</v>
      </c>
      <c r="M3334">
        <v>1.2282644398510499E-2</v>
      </c>
      <c r="N3334">
        <v>2.3540000000000002E-3</v>
      </c>
      <c r="O3334">
        <v>1.5690000000000001E-3</v>
      </c>
      <c r="P3334">
        <v>0.95249396562576305</v>
      </c>
      <c r="Q3334">
        <v>-1.9959211349489499E-3</v>
      </c>
      <c r="R3334">
        <v>4684876</v>
      </c>
      <c r="S3334">
        <v>1.05459089782596E-4</v>
      </c>
      <c r="T3334">
        <v>9.1464817523949804E-4</v>
      </c>
      <c r="U3334">
        <v>1.6744786873459799E-2</v>
      </c>
      <c r="V3334">
        <v>1.6245127699305899</v>
      </c>
      <c r="W3334">
        <v>-4.2552131265402001E-3</v>
      </c>
      <c r="X3334">
        <v>1.6783814138900101E-2</v>
      </c>
      <c r="Y3334">
        <v>0.15961923018267801</v>
      </c>
      <c r="Z3334">
        <v>1.59570290432446E-2</v>
      </c>
      <c r="AA3334">
        <v>1.1631151031351099</v>
      </c>
      <c r="AB3334">
        <v>1.04931794333683E-3</v>
      </c>
      <c r="AC3334" t="b">
        <v>1</v>
      </c>
      <c r="AF3334">
        <v>2.6913159712518502E-2</v>
      </c>
      <c r="AG3334">
        <v>192830</v>
      </c>
      <c r="AH3334" t="str">
        <f>VLOOKUP(B3334,AN:AN,1,0)</f>
        <v>Boston - MA</v>
      </c>
      <c r="AI3334" t="str">
        <f>IF(G3334&lt;=2,"&lt;=2",IF(G3334&lt;3,"2-3","&gt;=3"))</f>
        <v>2-3</v>
      </c>
      <c r="AJ3334">
        <f>G3334-H3334</f>
        <v>-0.50289079669674708</v>
      </c>
    </row>
    <row r="3335" spans="1:36" hidden="1" x14ac:dyDescent="0.3">
      <c r="A3335">
        <v>2005</v>
      </c>
      <c r="B3335" t="s">
        <v>114</v>
      </c>
      <c r="C3335">
        <v>46139</v>
      </c>
      <c r="D3335">
        <v>106051</v>
      </c>
      <c r="E3335">
        <v>273622</v>
      </c>
      <c r="F3335">
        <v>97672</v>
      </c>
      <c r="G3335">
        <v>2.2985110210450999</v>
      </c>
      <c r="H3335">
        <f>+E3335/F3335</f>
        <v>2.8014374641657795</v>
      </c>
      <c r="J3335">
        <v>2.5283791124820699E-2</v>
      </c>
      <c r="K3335">
        <v>3.2478479325771303E-2</v>
      </c>
      <c r="L3335">
        <v>-6.0206251651048703E-2</v>
      </c>
      <c r="M3335">
        <v>-1.6353442333639501E-3</v>
      </c>
      <c r="N3335">
        <v>1.091E-3</v>
      </c>
      <c r="P3335">
        <v>0.94607484340667702</v>
      </c>
      <c r="R3335">
        <v>442614.09375</v>
      </c>
      <c r="T3335">
        <v>-3.1787841580807898E-3</v>
      </c>
      <c r="U3335">
        <v>1.18447178974748E-2</v>
      </c>
      <c r="V3335">
        <v>0.74155825734093295</v>
      </c>
      <c r="W3335">
        <v>-2.2155282102525199E-2</v>
      </c>
      <c r="Y3335">
        <v>0.17857062923463801</v>
      </c>
      <c r="AG3335">
        <v>10999</v>
      </c>
      <c r="AH3335" t="e">
        <f>VLOOKUP(B3335,AN:AN,1,0)</f>
        <v>#N/A</v>
      </c>
      <c r="AI3335" t="str">
        <f>IF(G3335&lt;=2,"&lt;=2",IF(G3335&lt;3,"2-3","&gt;=3"))</f>
        <v>2-3</v>
      </c>
      <c r="AJ3335">
        <f>G3335-H3335</f>
        <v>-0.50292644312067969</v>
      </c>
    </row>
    <row r="3336" spans="1:36" hidden="1" x14ac:dyDescent="0.3">
      <c r="A3336">
        <v>2011</v>
      </c>
      <c r="B3336" t="s">
        <v>169</v>
      </c>
      <c r="C3336">
        <v>49193</v>
      </c>
      <c r="D3336">
        <v>161852</v>
      </c>
      <c r="E3336">
        <v>356492</v>
      </c>
      <c r="F3336">
        <v>93985</v>
      </c>
      <c r="G3336">
        <v>3.2901429065110799</v>
      </c>
      <c r="H3336">
        <f>+E3336/F3336</f>
        <v>3.793073362770655</v>
      </c>
      <c r="I3336">
        <v>1.4171307793849799E-2</v>
      </c>
      <c r="J3336">
        <v>8.4896069020031998E-3</v>
      </c>
      <c r="K3336">
        <v>3.3197456002234901E-3</v>
      </c>
      <c r="L3336">
        <v>3.2127739038318302E-2</v>
      </c>
      <c r="M3336">
        <v>-1.44842523150145E-2</v>
      </c>
      <c r="N3336">
        <v>1.5269999999999999E-3</v>
      </c>
      <c r="O3336">
        <v>2.3019999999999998E-3</v>
      </c>
      <c r="P3336">
        <v>0.94702762365341198</v>
      </c>
      <c r="Q3336">
        <v>3.6745071411129399E-3</v>
      </c>
      <c r="R3336">
        <v>545157.75</v>
      </c>
      <c r="S3336">
        <v>0</v>
      </c>
      <c r="T3336">
        <v>5.5060023441909996E-4</v>
      </c>
      <c r="U3336">
        <v>1.14516578614712E-2</v>
      </c>
      <c r="V3336">
        <v>0.84412294349688199</v>
      </c>
      <c r="W3336">
        <v>-2.05483421385288E-2</v>
      </c>
      <c r="X3336">
        <v>1.50364284607037E-2</v>
      </c>
      <c r="Y3336">
        <v>0.51807528072224796</v>
      </c>
      <c r="Z3336">
        <v>6.8333311274366204E-2</v>
      </c>
      <c r="AA3336">
        <v>2.1615916105565098</v>
      </c>
      <c r="AB3336">
        <v>1.55014726399007E-4</v>
      </c>
      <c r="AC3336" t="b">
        <v>1</v>
      </c>
      <c r="AF3336">
        <v>0</v>
      </c>
      <c r="AG3336">
        <v>6548</v>
      </c>
      <c r="AH3336" t="e">
        <f>VLOOKUP(B3336,AN:AN,1,0)</f>
        <v>#N/A</v>
      </c>
      <c r="AI3336" t="str">
        <f>IF(G3336&lt;=2,"&lt;=2",IF(G3336&lt;3,"2-3","&gt;=3"))</f>
        <v>&gt;=3</v>
      </c>
      <c r="AJ3336">
        <f>G3336-H3336</f>
        <v>-0.50293045625957511</v>
      </c>
    </row>
    <row r="3337" spans="1:36" hidden="1" x14ac:dyDescent="0.3">
      <c r="A3337">
        <v>2020</v>
      </c>
      <c r="B3337" t="s">
        <v>182</v>
      </c>
      <c r="C3337">
        <v>351542</v>
      </c>
      <c r="D3337">
        <v>715570</v>
      </c>
      <c r="E3337">
        <v>2056829</v>
      </c>
      <c r="F3337">
        <v>810206</v>
      </c>
      <c r="G3337">
        <v>2.0355178044159699</v>
      </c>
      <c r="H3337">
        <f>+E3337/F3337</f>
        <v>2.5386494298980753</v>
      </c>
      <c r="I3337">
        <v>-1.0869675037088401E-2</v>
      </c>
      <c r="J3337">
        <v>-1.09531544148922E-2</v>
      </c>
      <c r="K3337">
        <v>2.5493024170398601E-2</v>
      </c>
      <c r="N3337">
        <v>3.4759999999999999E-3</v>
      </c>
      <c r="O3337">
        <v>4.3270000000000001E-3</v>
      </c>
      <c r="P3337">
        <v>0.91681015491485596</v>
      </c>
      <c r="Q3337">
        <v>3.112733364105E-3</v>
      </c>
      <c r="R3337">
        <v>2818216</v>
      </c>
      <c r="S3337">
        <v>0</v>
      </c>
      <c r="T3337">
        <v>-9.0293455868959496E-3</v>
      </c>
      <c r="U3337">
        <v>2.30184383690357E-2</v>
      </c>
      <c r="V3337">
        <v>0.76623998355256295</v>
      </c>
      <c r="W3337">
        <v>1.10184383690357E-2</v>
      </c>
      <c r="X3337">
        <v>1.98339278577877E-2</v>
      </c>
      <c r="Z3337">
        <v>-0.107847346219667</v>
      </c>
      <c r="AA3337">
        <v>-2.2491441545313601E-2</v>
      </c>
      <c r="AB3337">
        <v>4.8844747709477301E-4</v>
      </c>
      <c r="AC3337" t="b">
        <v>0</v>
      </c>
      <c r="AD3337">
        <v>3.5781431606190001E-3</v>
      </c>
      <c r="AE3337">
        <v>1.15200538212826E-2</v>
      </c>
      <c r="AF3337">
        <v>2.6849809801512699E-2</v>
      </c>
      <c r="AG3337">
        <v>137802</v>
      </c>
      <c r="AH3337" t="str">
        <f>VLOOKUP(B3337,AN:AN,1,0)</f>
        <v>Saint Louis - MO</v>
      </c>
      <c r="AI3337" t="str">
        <f>IF(G3337&lt;=2,"&lt;=2",IF(G3337&lt;3,"2-3","&gt;=3"))</f>
        <v>2-3</v>
      </c>
      <c r="AJ3337">
        <f>G3337-H3337</f>
        <v>-0.50313162548210544</v>
      </c>
    </row>
    <row r="3338" spans="1:36" hidden="1" x14ac:dyDescent="0.3">
      <c r="A3338">
        <v>2013</v>
      </c>
      <c r="B3338" t="s">
        <v>223</v>
      </c>
      <c r="C3338">
        <v>19116</v>
      </c>
      <c r="D3338">
        <v>39293</v>
      </c>
      <c r="E3338">
        <v>78534</v>
      </c>
      <c r="F3338">
        <v>30693</v>
      </c>
      <c r="G3338">
        <v>2.05550324335635</v>
      </c>
      <c r="H3338">
        <f>+E3338/F3338</f>
        <v>2.5586941647932755</v>
      </c>
      <c r="I3338">
        <v>-5.8568851710592999E-2</v>
      </c>
      <c r="J3338">
        <v>-1.5064978506416001E-2</v>
      </c>
      <c r="K3338">
        <v>-1.2429712045937701E-2</v>
      </c>
      <c r="L3338">
        <v>1.42335986718535E-2</v>
      </c>
      <c r="M3338">
        <v>-4.5761452987789997E-2</v>
      </c>
      <c r="N3338">
        <v>1.5009999999999999E-3</v>
      </c>
      <c r="O3338">
        <v>2.8649999999999999E-3</v>
      </c>
      <c r="P3338">
        <v>0.87743914127349898</v>
      </c>
      <c r="Q3338">
        <v>-3.4340620040890198E-3</v>
      </c>
      <c r="R3338">
        <v>150147.296875</v>
      </c>
      <c r="S3338">
        <v>0</v>
      </c>
      <c r="T3338">
        <v>-2.0504221320151398E-3</v>
      </c>
      <c r="U3338">
        <v>1.8654687330126801E-2</v>
      </c>
      <c r="V3338">
        <v>0.54302854730262595</v>
      </c>
      <c r="W3338">
        <v>3.6546873301267998E-3</v>
      </c>
      <c r="X3338">
        <v>9.7057931452835897E-3</v>
      </c>
      <c r="Y3338" s="1">
        <v>1.7347234759768E-18</v>
      </c>
      <c r="Z3338">
        <v>-8.4365191199913106E-2</v>
      </c>
      <c r="AA3338">
        <v>-4.9948454235781902E-3</v>
      </c>
      <c r="AB3338">
        <v>0</v>
      </c>
      <c r="AC3338" t="b">
        <v>0</v>
      </c>
      <c r="AF3338">
        <v>0</v>
      </c>
      <c r="AG3338">
        <v>6658</v>
      </c>
      <c r="AH3338" t="e">
        <f>VLOOKUP(B3338,AN:AN,1,0)</f>
        <v>#N/A</v>
      </c>
      <c r="AI3338" t="str">
        <f>IF(G3338&lt;=2,"&lt;=2",IF(G3338&lt;3,"2-3","&gt;=3"))</f>
        <v>2-3</v>
      </c>
      <c r="AJ3338">
        <f>G3338-H3338</f>
        <v>-0.50319092143692545</v>
      </c>
    </row>
    <row r="3339" spans="1:36" hidden="1" x14ac:dyDescent="0.3">
      <c r="A3339">
        <v>2020</v>
      </c>
      <c r="B3339" t="s">
        <v>37</v>
      </c>
      <c r="C3339">
        <v>774198</v>
      </c>
      <c r="D3339">
        <v>1827712</v>
      </c>
      <c r="E3339">
        <v>4177869</v>
      </c>
      <c r="F3339">
        <v>1458438</v>
      </c>
      <c r="G3339">
        <v>2.36078109217538</v>
      </c>
      <c r="H3339">
        <f>+E3339/F3339</f>
        <v>2.8646188593550086</v>
      </c>
      <c r="I3339">
        <v>-5.0745624641823403E-2</v>
      </c>
      <c r="J3339">
        <v>8.0842759460210994E-2</v>
      </c>
      <c r="K3339">
        <v>0.117288938045501</v>
      </c>
      <c r="N3339">
        <v>8.4539999999999997E-3</v>
      </c>
      <c r="O3339">
        <v>6.6039999999999996E-3</v>
      </c>
      <c r="P3339">
        <v>0.91866725683212302</v>
      </c>
      <c r="Q3339">
        <v>7.55816698074407E-3</v>
      </c>
      <c r="R3339">
        <v>6115917</v>
      </c>
      <c r="S3339">
        <v>1.00558434506291E-4</v>
      </c>
      <c r="T3339">
        <v>4.1223745793104501E-3</v>
      </c>
      <c r="U3339">
        <v>3.6170158535242102E-2</v>
      </c>
      <c r="V3339">
        <v>0.90145880417948598</v>
      </c>
      <c r="W3339">
        <v>2.4170158535242101E-2</v>
      </c>
      <c r="X3339">
        <v>3.2397692966049198E-2</v>
      </c>
      <c r="Z3339">
        <v>-0.12953390790759101</v>
      </c>
      <c r="AA3339">
        <v>0.972125800824996</v>
      </c>
      <c r="AB3339">
        <v>6.1675839830525501E-4</v>
      </c>
      <c r="AC3339" t="b">
        <v>0</v>
      </c>
      <c r="AD3339">
        <v>5.1252163600727504E-3</v>
      </c>
      <c r="AE3339">
        <v>8.1853628818049692E-3</v>
      </c>
      <c r="AF3339">
        <v>2.69206102332732E-2</v>
      </c>
      <c r="AG3339">
        <v>461999</v>
      </c>
      <c r="AH3339" t="str">
        <f>VLOOKUP(B3339,AN:AN,1,0)</f>
        <v>Atlanta - GA</v>
      </c>
      <c r="AI3339" t="str">
        <f>IF(G3339&lt;=2,"&lt;=2",IF(G3339&lt;3,"2-3","&gt;=3"))</f>
        <v>2-3</v>
      </c>
      <c r="AJ3339">
        <f>G3339-H3339</f>
        <v>-0.50383776717962858</v>
      </c>
    </row>
    <row r="3340" spans="1:36" hidden="1" x14ac:dyDescent="0.3">
      <c r="A3340">
        <v>2017</v>
      </c>
      <c r="B3340" t="s">
        <v>219</v>
      </c>
      <c r="C3340">
        <v>37932</v>
      </c>
      <c r="D3340">
        <v>89505</v>
      </c>
      <c r="E3340">
        <v>152203</v>
      </c>
      <c r="F3340">
        <v>53153</v>
      </c>
      <c r="G3340">
        <v>2.35961720974375</v>
      </c>
      <c r="H3340">
        <f>+E3340/F3340</f>
        <v>2.8634884202208717</v>
      </c>
      <c r="I3340">
        <v>-0.10136207689172499</v>
      </c>
      <c r="J3340">
        <v>-1.27074699848891E-2</v>
      </c>
      <c r="K3340">
        <v>-4.1766220480203998E-3</v>
      </c>
      <c r="L3340">
        <v>9.2080440238118594E-2</v>
      </c>
      <c r="M3340">
        <v>4.1534679010510799E-2</v>
      </c>
      <c r="N3340">
        <v>1.0056000000000001E-2</v>
      </c>
      <c r="O3340">
        <v>1.021E-2</v>
      </c>
      <c r="P3340">
        <v>0.90743970870971702</v>
      </c>
      <c r="Q3340">
        <v>-1.4913082122799399E-3</v>
      </c>
      <c r="R3340">
        <v>270387.09375</v>
      </c>
      <c r="S3340">
        <v>0</v>
      </c>
      <c r="T3340">
        <v>-5.6075192987919504E-3</v>
      </c>
      <c r="U3340">
        <v>2.0779941231012299E-2</v>
      </c>
      <c r="V3340">
        <v>0.69965399911041504</v>
      </c>
      <c r="W3340">
        <v>-2.2005876898770199E-4</v>
      </c>
      <c r="X3340">
        <v>4.7320322180916898E-2</v>
      </c>
      <c r="Y3340">
        <v>9.20500369487776E-2</v>
      </c>
      <c r="Z3340">
        <v>-0.103451837871038</v>
      </c>
      <c r="AA3340">
        <v>1.4268639752159999</v>
      </c>
      <c r="AB3340">
        <v>1.54894671623296E-4</v>
      </c>
      <c r="AC3340" t="b">
        <v>0</v>
      </c>
      <c r="AF3340">
        <v>2.5944857496902101E-2</v>
      </c>
      <c r="AG3340">
        <v>13523</v>
      </c>
      <c r="AH3340" t="e">
        <f>VLOOKUP(B3340,AN:AN,1,0)</f>
        <v>#N/A</v>
      </c>
      <c r="AI3340" t="str">
        <f>IF(G3340&lt;=2,"&lt;=2",IF(G3340&lt;3,"2-3","&gt;=3"))</f>
        <v>2-3</v>
      </c>
      <c r="AJ3340">
        <f>G3340-H3340</f>
        <v>-0.50387121047712169</v>
      </c>
    </row>
    <row r="3341" spans="1:36" hidden="1" x14ac:dyDescent="0.3">
      <c r="A3341">
        <v>2010</v>
      </c>
      <c r="B3341" t="s">
        <v>209</v>
      </c>
      <c r="C3341">
        <v>83067</v>
      </c>
      <c r="D3341">
        <v>177775</v>
      </c>
      <c r="E3341">
        <v>431783</v>
      </c>
      <c r="F3341">
        <v>163289</v>
      </c>
      <c r="G3341">
        <v>2.1401398870791</v>
      </c>
      <c r="H3341">
        <f>+E3341/F3341</f>
        <v>2.6442871228312992</v>
      </c>
      <c r="I3341">
        <v>6.7364603383696202E-3</v>
      </c>
      <c r="J3341">
        <v>2.1867314353580001E-4</v>
      </c>
      <c r="K3341">
        <v>-2.08802692294121E-2</v>
      </c>
      <c r="L3341">
        <v>-5.6853946670890002E-3</v>
      </c>
      <c r="M3341">
        <v>-1.7961356323212298E-2</v>
      </c>
      <c r="N3341">
        <v>3.8699999999999997E-4</v>
      </c>
      <c r="O3341">
        <v>-4.5300000000000001E-4</v>
      </c>
      <c r="P3341">
        <v>0.94516116380691495</v>
      </c>
      <c r="Q3341">
        <v>1.5319585800169699E-3</v>
      </c>
      <c r="R3341">
        <v>663776.5</v>
      </c>
      <c r="S3341">
        <v>0</v>
      </c>
      <c r="T3341">
        <v>9.5773329958319508E-3</v>
      </c>
      <c r="U3341">
        <v>1.6238953918218599E-2</v>
      </c>
      <c r="V3341">
        <v>0.77943646951101497</v>
      </c>
      <c r="W3341">
        <v>2.38953918218598E-4</v>
      </c>
      <c r="X3341">
        <v>0</v>
      </c>
      <c r="Y3341">
        <v>2.24671992917496E-2</v>
      </c>
      <c r="Z3341">
        <v>2.0016840646007499E-2</v>
      </c>
      <c r="AA3341">
        <v>0.33452007389691502</v>
      </c>
      <c r="AB3341">
        <v>3.87834911605959E-4</v>
      </c>
      <c r="AC3341" t="b">
        <v>1</v>
      </c>
      <c r="AF3341">
        <v>1.3444943602339899E-2</v>
      </c>
      <c r="AG3341">
        <v>30941</v>
      </c>
      <c r="AH3341" t="e">
        <f>VLOOKUP(B3341,AN:AN,1,0)</f>
        <v>#N/A</v>
      </c>
      <c r="AI3341" t="str">
        <f>IF(G3341&lt;=2,"&lt;=2",IF(G3341&lt;3,"2-3","&gt;=3"))</f>
        <v>2-3</v>
      </c>
      <c r="AJ3341">
        <f>G3341-H3341</f>
        <v>-0.50414723575219922</v>
      </c>
    </row>
    <row r="3342" spans="1:36" hidden="1" x14ac:dyDescent="0.3">
      <c r="A3342">
        <v>2009</v>
      </c>
      <c r="B3342" t="s">
        <v>138</v>
      </c>
      <c r="C3342">
        <v>335951</v>
      </c>
      <c r="D3342">
        <v>732219</v>
      </c>
      <c r="E3342">
        <v>2353434</v>
      </c>
      <c r="F3342">
        <v>876938</v>
      </c>
      <c r="G3342">
        <v>2.1795410640242099</v>
      </c>
      <c r="H3342">
        <f>+E3342/F3342</f>
        <v>2.6836948564208645</v>
      </c>
      <c r="I3342">
        <v>4.8424736692541603E-2</v>
      </c>
      <c r="J3342">
        <v>6.6362535580992499E-3</v>
      </c>
      <c r="K3342">
        <v>-2.7021255195140998E-3</v>
      </c>
      <c r="L3342">
        <v>-3.7683639116585302E-2</v>
      </c>
      <c r="M3342">
        <v>-1.0416832286864601E-2</v>
      </c>
      <c r="N3342">
        <v>-1.0000000000000001E-5</v>
      </c>
      <c r="O3342">
        <v>-9.3400000000000004E-4</v>
      </c>
      <c r="P3342">
        <v>0.93684822320938099</v>
      </c>
      <c r="Q3342">
        <v>-3.7788152694699902E-3</v>
      </c>
      <c r="R3342">
        <v>3337156</v>
      </c>
      <c r="S3342">
        <v>9.1914085581104002E-4</v>
      </c>
      <c r="T3342">
        <v>2.7522910386323499E-3</v>
      </c>
      <c r="U3342">
        <v>-2.7814410626888299E-2</v>
      </c>
      <c r="V3342">
        <v>1.00153001411756</v>
      </c>
      <c r="W3342">
        <v>-2.3814410626888299E-2</v>
      </c>
      <c r="X3342">
        <v>3.0806369343117299E-3</v>
      </c>
      <c r="Y3342">
        <v>4.4232146024782197E-2</v>
      </c>
      <c r="AA3342">
        <v>0.859822281030031</v>
      </c>
      <c r="AB3342">
        <v>4.0906818308073699E-4</v>
      </c>
      <c r="AC3342" t="b">
        <v>1</v>
      </c>
      <c r="AF3342">
        <v>3.8482710556484198E-3</v>
      </c>
      <c r="AG3342">
        <v>198621</v>
      </c>
      <c r="AH3342" t="str">
        <f>VLOOKUP(B3342,AN:AN,1,0)</f>
        <v>Minneapolis - MN</v>
      </c>
      <c r="AI3342" t="str">
        <f>IF(G3342&lt;=2,"&lt;=2",IF(G3342&lt;3,"2-3","&gt;=3"))</f>
        <v>2-3</v>
      </c>
      <c r="AJ3342">
        <f>G3342-H3342</f>
        <v>-0.50415379239665459</v>
      </c>
    </row>
    <row r="3343" spans="1:36" hidden="1" x14ac:dyDescent="0.3">
      <c r="A3343">
        <v>2019</v>
      </c>
      <c r="B3343" t="s">
        <v>51</v>
      </c>
      <c r="C3343">
        <v>718915</v>
      </c>
      <c r="D3343">
        <v>1604209</v>
      </c>
      <c r="E3343">
        <v>3153577</v>
      </c>
      <c r="F3343">
        <v>1152636</v>
      </c>
      <c r="G3343">
        <v>2.2314306976485399</v>
      </c>
      <c r="H3343">
        <f>+E3343/F3343</f>
        <v>2.7359695515323139</v>
      </c>
      <c r="I3343">
        <v>-4.59768937562336E-3</v>
      </c>
      <c r="J3343">
        <v>-7.3349552229046794E-2</v>
      </c>
      <c r="K3343">
        <v>-5.3301768273115099E-2</v>
      </c>
      <c r="N3343">
        <v>2.5209999999999998E-3</v>
      </c>
      <c r="O3343">
        <v>-2.0999999999999999E-3</v>
      </c>
      <c r="P3343">
        <v>0.94593524932861295</v>
      </c>
      <c r="Q3343">
        <v>-8.0037117004405601E-4</v>
      </c>
      <c r="R3343">
        <v>4936642</v>
      </c>
      <c r="S3343">
        <v>2.5652317045537099E-5</v>
      </c>
      <c r="T3343">
        <v>2.7981661260127501E-3</v>
      </c>
      <c r="U3343">
        <v>3.7939783185720402E-2</v>
      </c>
      <c r="V3343">
        <v>1.7919713228796501</v>
      </c>
      <c r="W3343">
        <v>1.99397831857204E-2</v>
      </c>
      <c r="X3343">
        <v>3.4220190938746502E-2</v>
      </c>
      <c r="Z3343">
        <v>-2.89780389588781E-2</v>
      </c>
      <c r="AA3343">
        <v>0.38605783201228699</v>
      </c>
      <c r="AB3343">
        <v>1.2227604458372699E-3</v>
      </c>
      <c r="AC3343" t="b">
        <v>0</v>
      </c>
      <c r="AD3343">
        <v>8.1217016397111498E-4</v>
      </c>
      <c r="AE3343">
        <v>1.16921583537959E-2</v>
      </c>
      <c r="AF3343">
        <v>3.41731616908297E-2</v>
      </c>
      <c r="AG3343">
        <v>241901</v>
      </c>
      <c r="AH3343" t="str">
        <f>VLOOKUP(B3343,AN:AN,1,0)</f>
        <v>Boston - MA</v>
      </c>
      <c r="AI3343" t="str">
        <f>IF(G3343&lt;=2,"&lt;=2",IF(G3343&lt;3,"2-3","&gt;=3"))</f>
        <v>2-3</v>
      </c>
      <c r="AJ3343">
        <f>G3343-H3343</f>
        <v>-0.50453885388377406</v>
      </c>
    </row>
    <row r="3344" spans="1:36" hidden="1" x14ac:dyDescent="0.3">
      <c r="A3344">
        <v>2005</v>
      </c>
      <c r="B3344" t="s">
        <v>166</v>
      </c>
      <c r="C3344">
        <v>66358</v>
      </c>
      <c r="D3344">
        <v>136224</v>
      </c>
      <c r="E3344">
        <v>393410</v>
      </c>
      <c r="F3344">
        <v>153821</v>
      </c>
      <c r="G3344">
        <v>2.05286476385665</v>
      </c>
      <c r="H3344">
        <f>+E3344/F3344</f>
        <v>2.5575831648474527</v>
      </c>
      <c r="J3344">
        <v>-9.8198968917131008E-3</v>
      </c>
      <c r="K3344">
        <v>-2.6252086907624901E-3</v>
      </c>
      <c r="L3344">
        <v>-5.8356285527348499E-2</v>
      </c>
      <c r="M3344">
        <v>2.1462189033620899E-4</v>
      </c>
      <c r="N3344">
        <v>1.276E-3</v>
      </c>
      <c r="P3344">
        <v>0.94725131988525402</v>
      </c>
      <c r="R3344">
        <v>510342.40625</v>
      </c>
      <c r="T3344">
        <v>8.3207106217740199E-4</v>
      </c>
      <c r="U3344">
        <v>1.5855573117733002E-2</v>
      </c>
      <c r="V3344">
        <v>1.3041196939444</v>
      </c>
      <c r="W3344">
        <v>-1.8144426882267001E-2</v>
      </c>
      <c r="Y3344">
        <v>4.7347820422158599E-2</v>
      </c>
      <c r="AG3344">
        <v>13315</v>
      </c>
      <c r="AH3344" t="e">
        <f>VLOOKUP(B3344,AN:AN,1,0)</f>
        <v>#N/A</v>
      </c>
      <c r="AI3344" t="str">
        <f>IF(G3344&lt;=2,"&lt;=2",IF(G3344&lt;3,"2-3","&gt;=3"))</f>
        <v>2-3</v>
      </c>
      <c r="AJ3344">
        <f>G3344-H3344</f>
        <v>-0.50471840099080278</v>
      </c>
    </row>
    <row r="3345" spans="1:36" hidden="1" x14ac:dyDescent="0.3">
      <c r="A3345">
        <v>2005</v>
      </c>
      <c r="B3345" t="s">
        <v>116</v>
      </c>
      <c r="C3345">
        <v>54452</v>
      </c>
      <c r="D3345">
        <v>121567</v>
      </c>
      <c r="E3345">
        <v>353554</v>
      </c>
      <c r="F3345">
        <v>129142</v>
      </c>
      <c r="G3345">
        <v>2.2325534415632098</v>
      </c>
      <c r="H3345">
        <f>+E3345/F3345</f>
        <v>2.7377150733301328</v>
      </c>
      <c r="J3345">
        <v>-8.1781875342130002E-3</v>
      </c>
      <c r="K3345">
        <v>-9.8349933326239911E-4</v>
      </c>
      <c r="L3345">
        <v>-5.5542563520371797E-2</v>
      </c>
      <c r="M3345">
        <v>3.0283438973129598E-3</v>
      </c>
      <c r="N3345">
        <v>9.7900000000000005E-4</v>
      </c>
      <c r="P3345">
        <v>0.95344573259353604</v>
      </c>
      <c r="R3345">
        <v>496246.40625</v>
      </c>
      <c r="T3345">
        <v>1.8573640845716E-3</v>
      </c>
      <c r="U3345">
        <v>1.6880866140127199E-2</v>
      </c>
      <c r="V3345">
        <v>0.78417654799271097</v>
      </c>
      <c r="W3345">
        <v>-1.71191338598728E-2</v>
      </c>
      <c r="Y3345">
        <v>8.3197744093384998E-2</v>
      </c>
      <c r="AG3345">
        <v>13269</v>
      </c>
      <c r="AH3345" t="e">
        <f>VLOOKUP(B3345,AN:AN,1,0)</f>
        <v>#N/A</v>
      </c>
      <c r="AI3345" t="str">
        <f>IF(G3345&lt;=2,"&lt;=2",IF(G3345&lt;3,"2-3","&gt;=3"))</f>
        <v>2-3</v>
      </c>
      <c r="AJ3345">
        <f>G3345-H3345</f>
        <v>-0.50516163176692297</v>
      </c>
    </row>
    <row r="3346" spans="1:36" hidden="1" x14ac:dyDescent="0.3">
      <c r="A3346">
        <v>2007</v>
      </c>
      <c r="B3346" t="s">
        <v>65</v>
      </c>
      <c r="C3346">
        <v>32808</v>
      </c>
      <c r="D3346">
        <v>75692</v>
      </c>
      <c r="E3346">
        <v>81833</v>
      </c>
      <c r="F3346">
        <v>29097</v>
      </c>
      <c r="G3346">
        <v>2.3071202145818002</v>
      </c>
      <c r="H3346">
        <f>+E3346/F3346</f>
        <v>2.8124205244526927</v>
      </c>
      <c r="I3346">
        <v>4.8839093449828098E-2</v>
      </c>
      <c r="J3346">
        <v>4.5661046169697796E-3</v>
      </c>
      <c r="K3346">
        <v>-2.50582222938538E-2</v>
      </c>
      <c r="L3346">
        <v>-0.10096023895032701</v>
      </c>
      <c r="M3346">
        <v>-9.1620276216419407E-3</v>
      </c>
      <c r="N3346">
        <v>1.1361E-2</v>
      </c>
      <c r="O3346">
        <v>9.0609999999999996E-3</v>
      </c>
      <c r="P3346">
        <v>0.91201514005661</v>
      </c>
      <c r="Q3346">
        <v>-1.18141770362859E-2</v>
      </c>
      <c r="R3346">
        <v>214413.09375</v>
      </c>
      <c r="S3346">
        <v>0</v>
      </c>
      <c r="T3346">
        <v>8.0938190221785892E-3</v>
      </c>
      <c r="U3346">
        <v>3.6857631057500798E-2</v>
      </c>
      <c r="V3346">
        <v>0.75449923559169896</v>
      </c>
      <c r="W3346">
        <v>7.8576310575007892E-3</v>
      </c>
      <c r="X3346">
        <v>4.49654967722787E-2</v>
      </c>
      <c r="Y3346">
        <v>3.9377975061451402E-2</v>
      </c>
      <c r="AA3346">
        <v>2.1021037555514601</v>
      </c>
      <c r="AB3346">
        <v>5.9360391778585703E-4</v>
      </c>
      <c r="AC3346" t="b">
        <v>1</v>
      </c>
      <c r="AF3346">
        <v>4.6004303628403896E-3</v>
      </c>
      <c r="AG3346">
        <v>14083</v>
      </c>
      <c r="AH3346" t="e">
        <f>VLOOKUP(B3346,AN:AN,1,0)</f>
        <v>#N/A</v>
      </c>
      <c r="AI3346" t="str">
        <f>IF(G3346&lt;=2,"&lt;=2",IF(G3346&lt;3,"2-3","&gt;=3"))</f>
        <v>2-3</v>
      </c>
      <c r="AJ3346">
        <f>G3346-H3346</f>
        <v>-0.50530030987089258</v>
      </c>
    </row>
    <row r="3347" spans="1:36" hidden="1" x14ac:dyDescent="0.3">
      <c r="A3347">
        <v>2013</v>
      </c>
      <c r="B3347" t="s">
        <v>51</v>
      </c>
      <c r="C3347">
        <v>692401</v>
      </c>
      <c r="D3347">
        <v>1562617</v>
      </c>
      <c r="E3347">
        <v>3009836</v>
      </c>
      <c r="F3347">
        <v>1089627</v>
      </c>
      <c r="G3347">
        <v>2.2568092767052601</v>
      </c>
      <c r="H3347">
        <f>+E3347/F3347</f>
        <v>2.7622626825510013</v>
      </c>
      <c r="I3347">
        <v>9.2645931337842196E-3</v>
      </c>
      <c r="J3347">
        <v>4.3307067826389998E-3</v>
      </c>
      <c r="K3347">
        <v>6.9659732431173E-3</v>
      </c>
      <c r="L3347">
        <v>7.2934844717383401E-2</v>
      </c>
      <c r="M3347">
        <v>1.29397930577397E-2</v>
      </c>
      <c r="N3347">
        <v>6.5099999999999999E-4</v>
      </c>
      <c r="O3347">
        <v>-1.7030000000000001E-3</v>
      </c>
      <c r="P3347">
        <v>0.94966101646423295</v>
      </c>
      <c r="Q3347">
        <v>-2.8329491615300901E-3</v>
      </c>
      <c r="R3347">
        <v>4736530</v>
      </c>
      <c r="S3347">
        <v>3.7338588393922098E-4</v>
      </c>
      <c r="T3347">
        <v>2.35538184642795E-3</v>
      </c>
      <c r="U3347">
        <v>2.3060491308569901E-2</v>
      </c>
      <c r="V3347">
        <v>1.63623075437238</v>
      </c>
      <c r="W3347">
        <v>8.0604913085699E-3</v>
      </c>
      <c r="X3347">
        <v>1.8212933672146402E-2</v>
      </c>
      <c r="Y3347">
        <v>0.17824352560618001</v>
      </c>
      <c r="Z3347">
        <v>3.10186252977439E-2</v>
      </c>
      <c r="AA3347">
        <v>1.1025692035392101</v>
      </c>
      <c r="AB3347">
        <v>1.1409013120365001E-3</v>
      </c>
      <c r="AC3347" t="b">
        <v>1</v>
      </c>
      <c r="AF3347">
        <v>3.8038686926308102E-2</v>
      </c>
      <c r="AG3347">
        <v>196342</v>
      </c>
      <c r="AH3347" t="str">
        <f>VLOOKUP(B3347,AN:AN,1,0)</f>
        <v>Boston - MA</v>
      </c>
      <c r="AI3347" t="str">
        <f>IF(G3347&lt;=2,"&lt;=2",IF(G3347&lt;3,"2-3","&gt;=3"))</f>
        <v>2-3</v>
      </c>
      <c r="AJ3347">
        <f>G3347-H3347</f>
        <v>-0.50545340584574117</v>
      </c>
    </row>
    <row r="3348" spans="1:36" hidden="1" x14ac:dyDescent="0.3">
      <c r="A3348">
        <v>2010</v>
      </c>
      <c r="B3348" t="s">
        <v>168</v>
      </c>
      <c r="C3348">
        <v>235624</v>
      </c>
      <c r="D3348">
        <v>520724</v>
      </c>
      <c r="E3348">
        <v>1006585</v>
      </c>
      <c r="F3348">
        <v>370639</v>
      </c>
      <c r="G3348">
        <v>2.2099786099887901</v>
      </c>
      <c r="H3348">
        <f>+E3348/F3348</f>
        <v>2.7158097232077574</v>
      </c>
      <c r="I3348">
        <v>8.9533925689487207E-3</v>
      </c>
      <c r="J3348">
        <v>-4.7678253613412597E-3</v>
      </c>
      <c r="K3348">
        <v>-2.5866767734289101E-2</v>
      </c>
      <c r="L3348">
        <v>1.20853841863572E-2</v>
      </c>
      <c r="M3348">
        <v>-1.9057746976615001E-4</v>
      </c>
      <c r="N3348">
        <v>1.5200000000000001E-3</v>
      </c>
      <c r="O3348">
        <v>1.5770000000000001E-3</v>
      </c>
      <c r="P3348">
        <v>0.93715906143188499</v>
      </c>
      <c r="Q3348">
        <v>4.71532344818004E-4</v>
      </c>
      <c r="R3348">
        <v>1605854</v>
      </c>
      <c r="S3348">
        <v>9.5496390236448999E-5</v>
      </c>
      <c r="T3348">
        <v>9.5818219706416494E-3</v>
      </c>
      <c r="U3348">
        <v>1.6243442893028301E-2</v>
      </c>
      <c r="V3348">
        <v>1.0316070919998701</v>
      </c>
      <c r="W3348">
        <v>2.4344289302830001E-4</v>
      </c>
      <c r="X3348">
        <v>5.0995072386263796E-3</v>
      </c>
      <c r="Y3348">
        <v>3.1379702990267398E-2</v>
      </c>
      <c r="Z3348">
        <v>-5.1475172112657496E-3</v>
      </c>
      <c r="AA3348">
        <v>0.24370298698461701</v>
      </c>
      <c r="AB3348">
        <v>5.7297834141869402E-4</v>
      </c>
      <c r="AC3348" t="b">
        <v>1</v>
      </c>
      <c r="AF3348">
        <v>7.4296191603957298E-3</v>
      </c>
      <c r="AG3348">
        <v>52625</v>
      </c>
      <c r="AH3348" t="str">
        <f>VLOOKUP(B3348,AN:AN,1,0)</f>
        <v>Providence - RI</v>
      </c>
      <c r="AI3348" t="str">
        <f>IF(G3348&lt;=2,"&lt;=2",IF(G3348&lt;3,"2-3","&gt;=3"))</f>
        <v>2-3</v>
      </c>
      <c r="AJ3348">
        <f>G3348-H3348</f>
        <v>-0.50583111321896723</v>
      </c>
    </row>
    <row r="3349" spans="1:36" hidden="1" x14ac:dyDescent="0.3">
      <c r="A3349">
        <v>2009</v>
      </c>
      <c r="B3349" t="s">
        <v>225</v>
      </c>
      <c r="C3349">
        <v>99502</v>
      </c>
      <c r="D3349">
        <v>224416</v>
      </c>
      <c r="E3349">
        <v>563032</v>
      </c>
      <c r="F3349">
        <v>203842</v>
      </c>
      <c r="G3349">
        <v>2.2553918514200699</v>
      </c>
      <c r="H3349">
        <f>+E3349/F3349</f>
        <v>2.762100057887972</v>
      </c>
      <c r="I3349">
        <v>3.7046894241562899E-2</v>
      </c>
      <c r="J3349">
        <v>1.18836285546421E-2</v>
      </c>
      <c r="K3349">
        <v>2.5452494770288E-3</v>
      </c>
      <c r="L3349">
        <v>-3.5599138587712898E-3</v>
      </c>
      <c r="M3349">
        <v>2.3706892970949401E-2</v>
      </c>
      <c r="N3349">
        <v>9.0200000000000002E-4</v>
      </c>
      <c r="O3349">
        <v>1.7699999999999999E-4</v>
      </c>
      <c r="P3349">
        <v>0.94396162033081099</v>
      </c>
      <c r="Q3349">
        <v>-3.5994648933410601E-3</v>
      </c>
      <c r="R3349">
        <v>915020.625</v>
      </c>
      <c r="S3349">
        <v>0</v>
      </c>
      <c r="T3349">
        <v>3.6143511533735101E-4</v>
      </c>
      <c r="U3349">
        <v>-3.02052665501833E-2</v>
      </c>
      <c r="V3349">
        <v>1.0248214097947099</v>
      </c>
      <c r="W3349">
        <v>-2.62052665501833E-2</v>
      </c>
      <c r="X3349">
        <v>1.6427889207258801E-2</v>
      </c>
      <c r="Y3349">
        <v>4.1800916950687599E-2</v>
      </c>
      <c r="AA3349">
        <v>0.55936949048045403</v>
      </c>
      <c r="AB3349">
        <v>7.2588347659980896E-4</v>
      </c>
      <c r="AC3349" t="b">
        <v>1</v>
      </c>
      <c r="AF3349">
        <v>2.8653295128939801E-3</v>
      </c>
      <c r="AG3349">
        <v>26605</v>
      </c>
      <c r="AH3349" t="e">
        <f>VLOOKUP(B3349,AN:AN,1,0)</f>
        <v>#N/A</v>
      </c>
      <c r="AI3349" t="str">
        <f>IF(G3349&lt;=2,"&lt;=2",IF(G3349&lt;3,"2-3","&gt;=3"))</f>
        <v>2-3</v>
      </c>
      <c r="AJ3349">
        <f>G3349-H3349</f>
        <v>-0.50670820646790204</v>
      </c>
    </row>
    <row r="3350" spans="1:36" hidden="1" x14ac:dyDescent="0.3">
      <c r="A3350">
        <v>2010</v>
      </c>
      <c r="B3350" t="s">
        <v>222</v>
      </c>
      <c r="C3350">
        <v>73365</v>
      </c>
      <c r="D3350">
        <v>166095</v>
      </c>
      <c r="E3350">
        <v>425978</v>
      </c>
      <c r="F3350">
        <v>153726</v>
      </c>
      <c r="G3350">
        <v>2.26395420159476</v>
      </c>
      <c r="H3350">
        <f>+E3350/F3350</f>
        <v>2.7710211675318424</v>
      </c>
      <c r="I3350">
        <v>5.2177492922994397E-3</v>
      </c>
      <c r="J3350">
        <v>-1.0776720009744399E-3</v>
      </c>
      <c r="K3350">
        <v>-2.21766143739223E-2</v>
      </c>
      <c r="L3350">
        <v>-1.25537838693708E-2</v>
      </c>
      <c r="M3350">
        <v>-2.4829745525494201E-2</v>
      </c>
      <c r="N3350">
        <v>-1.078E-3</v>
      </c>
      <c r="O3350">
        <v>2.2000000000000001E-3</v>
      </c>
      <c r="P3350">
        <v>0.91440987586975098</v>
      </c>
      <c r="Q3350">
        <v>-6.3789486885069604E-3</v>
      </c>
      <c r="R3350">
        <v>632410.5</v>
      </c>
      <c r="S3350">
        <v>0</v>
      </c>
      <c r="T3350">
        <v>-6.7585789074655596E-3</v>
      </c>
      <c r="U3350">
        <v>-9.6957985078915994E-5</v>
      </c>
      <c r="V3350">
        <v>0.58839811914066797</v>
      </c>
      <c r="W3350">
        <v>-1.6096957985078899E-2</v>
      </c>
      <c r="X3350">
        <v>3.0415680973301701E-3</v>
      </c>
      <c r="Y3350">
        <v>5.7789370949619903E-2</v>
      </c>
      <c r="Z3350">
        <v>3.3305819583277101E-2</v>
      </c>
      <c r="AA3350">
        <v>0.63470499017876902</v>
      </c>
      <c r="AB3350">
        <v>1.35180804325785E-4</v>
      </c>
      <c r="AC3350" t="b">
        <v>1</v>
      </c>
      <c r="AF3350">
        <v>0</v>
      </c>
      <c r="AG3350">
        <v>29680</v>
      </c>
      <c r="AH3350" t="e">
        <f>VLOOKUP(B3350,AN:AN,1,0)</f>
        <v>#N/A</v>
      </c>
      <c r="AI3350" t="str">
        <f>IF(G3350&lt;=2,"&lt;=2",IF(G3350&lt;3,"2-3","&gt;=3"))</f>
        <v>2-3</v>
      </c>
      <c r="AJ3350">
        <f>G3350-H3350</f>
        <v>-0.50706696593708234</v>
      </c>
    </row>
    <row r="3351" spans="1:36" hidden="1" x14ac:dyDescent="0.3">
      <c r="A3351">
        <v>2013</v>
      </c>
      <c r="B3351" t="s">
        <v>159</v>
      </c>
      <c r="C3351">
        <v>133539</v>
      </c>
      <c r="D3351">
        <v>294246</v>
      </c>
      <c r="E3351">
        <v>677161</v>
      </c>
      <c r="F3351">
        <v>249818</v>
      </c>
      <c r="G3351">
        <v>2.2034461842607702</v>
      </c>
      <c r="H3351">
        <f>+E3351/F3351</f>
        <v>2.7106173294158147</v>
      </c>
      <c r="I3351">
        <v>-4.9780551643941698E-2</v>
      </c>
      <c r="J3351">
        <v>-7.7575445175171003E-3</v>
      </c>
      <c r="K3351">
        <v>-5.1222780570388E-3</v>
      </c>
      <c r="L3351">
        <v>3.55366693809629E-2</v>
      </c>
      <c r="M3351">
        <v>-2.4458382278680701E-2</v>
      </c>
      <c r="N3351">
        <v>-3.271E-3</v>
      </c>
      <c r="O3351">
        <v>-1.3119E-2</v>
      </c>
      <c r="P3351">
        <v>0.93468976020812999</v>
      </c>
      <c r="Q3351">
        <v>-1.55305862426702E-3</v>
      </c>
      <c r="R3351">
        <v>901559.0625</v>
      </c>
      <c r="S3351">
        <v>3.7690089145254302E-4</v>
      </c>
      <c r="T3351">
        <v>-3.78831289708615E-3</v>
      </c>
      <c r="U3351">
        <v>1.6916796565055799E-2</v>
      </c>
      <c r="V3351">
        <v>0.671640571663775</v>
      </c>
      <c r="W3351">
        <v>1.91679656505579E-3</v>
      </c>
      <c r="X3351">
        <v>1.1815023597273201E-2</v>
      </c>
      <c r="Y3351">
        <v>0.11756433844290901</v>
      </c>
      <c r="Z3351">
        <v>6.9026886149567798E-2</v>
      </c>
      <c r="AA3351">
        <v>1.2066403315577201</v>
      </c>
      <c r="AB3351">
        <v>5.5715783953854195E-4</v>
      </c>
      <c r="AC3351" t="b">
        <v>0</v>
      </c>
      <c r="AF3351">
        <v>1.4830230728893499E-2</v>
      </c>
      <c r="AG3351">
        <v>61745</v>
      </c>
      <c r="AH3351" t="e">
        <f>VLOOKUP(B3351,AN:AN,1,0)</f>
        <v>#N/A</v>
      </c>
      <c r="AI3351" t="str">
        <f>IF(G3351&lt;=2,"&lt;=2",IF(G3351&lt;3,"2-3","&gt;=3"))</f>
        <v>2-3</v>
      </c>
      <c r="AJ3351">
        <f>G3351-H3351</f>
        <v>-0.50717114515504447</v>
      </c>
    </row>
    <row r="3352" spans="1:36" hidden="1" x14ac:dyDescent="0.3">
      <c r="A3352">
        <v>2022</v>
      </c>
      <c r="B3352" t="s">
        <v>89</v>
      </c>
      <c r="C3352">
        <v>13614</v>
      </c>
      <c r="D3352">
        <v>25060</v>
      </c>
      <c r="E3352">
        <v>97067</v>
      </c>
      <c r="F3352">
        <v>41340</v>
      </c>
      <c r="G3352">
        <v>1.8407521668870199</v>
      </c>
      <c r="H3352">
        <f>+E3352/F3352</f>
        <v>2.3480164489598452</v>
      </c>
      <c r="I3352">
        <v>-8.7473739866422998E-2</v>
      </c>
      <c r="J3352">
        <v>2.72082211449742E-2</v>
      </c>
      <c r="K3352">
        <v>8.9104037880897904E-3</v>
      </c>
      <c r="N3352">
        <v>1.0152E-2</v>
      </c>
      <c r="O3352">
        <v>1.0152E-2</v>
      </c>
      <c r="P3352">
        <v>0.98355054855346702</v>
      </c>
      <c r="Q3352">
        <v>-9.7383856773369804E-3</v>
      </c>
      <c r="R3352">
        <v>126021.203125</v>
      </c>
      <c r="S3352">
        <v>0</v>
      </c>
      <c r="T3352">
        <v>4.3042190372945201E-4</v>
      </c>
      <c r="U3352">
        <v>4.8809755593538298E-2</v>
      </c>
      <c r="V3352">
        <v>0.62068880130913195</v>
      </c>
      <c r="W3352">
        <v>-3.11902444064617E-2</v>
      </c>
      <c r="X3352">
        <v>4.1715628672150402E-2</v>
      </c>
      <c r="Z3352">
        <v>-0.19007864896710899</v>
      </c>
      <c r="AA3352">
        <v>-0.36171482190707699</v>
      </c>
      <c r="AB3352">
        <v>2.3501762632197401E-3</v>
      </c>
      <c r="AC3352" t="b">
        <v>0</v>
      </c>
      <c r="AF3352">
        <v>0</v>
      </c>
      <c r="AG3352">
        <v>3546</v>
      </c>
      <c r="AH3352" t="e">
        <f>VLOOKUP(B3352,AN:AN,1,0)</f>
        <v>#N/A</v>
      </c>
      <c r="AI3352" t="str">
        <f>IF(G3352&lt;=2,"&lt;=2",IF(G3352&lt;3,"2-3","&gt;=3"))</f>
        <v>&lt;=2</v>
      </c>
      <c r="AJ3352">
        <f>G3352-H3352</f>
        <v>-0.50726428207282526</v>
      </c>
    </row>
    <row r="3353" spans="1:36" hidden="1" x14ac:dyDescent="0.3">
      <c r="A3353">
        <v>2012</v>
      </c>
      <c r="B3353" t="s">
        <v>142</v>
      </c>
      <c r="C3353">
        <v>13407</v>
      </c>
      <c r="D3353">
        <v>29713</v>
      </c>
      <c r="E3353">
        <v>120108</v>
      </c>
      <c r="F3353">
        <v>44099</v>
      </c>
      <c r="G3353">
        <v>2.2162303274408801</v>
      </c>
      <c r="H3353">
        <f>+E3353/F3353</f>
        <v>2.7235991745844577</v>
      </c>
      <c r="I3353">
        <v>-0.17153093182124801</v>
      </c>
      <c r="J3353">
        <v>3.0559021979570402E-3</v>
      </c>
      <c r="K3353">
        <v>8.7610116600989902E-3</v>
      </c>
      <c r="L3353">
        <v>6.3644575528800401E-2</v>
      </c>
      <c r="M3353">
        <v>6.4752623438834901E-3</v>
      </c>
      <c r="N3353">
        <v>2.0969999999999999E-3</v>
      </c>
      <c r="O3353">
        <v>2.99999999999999E-4</v>
      </c>
      <c r="P3353">
        <v>0.922973692417145</v>
      </c>
      <c r="Q3353">
        <v>1.5758812427520901E-2</v>
      </c>
      <c r="R3353">
        <v>151745.890625</v>
      </c>
      <c r="S3353">
        <v>0</v>
      </c>
      <c r="T3353">
        <v>-7.0529431104660503E-3</v>
      </c>
      <c r="U3353">
        <v>8.7771955877542496E-3</v>
      </c>
      <c r="V3353">
        <v>0.565678553815117</v>
      </c>
      <c r="W3353">
        <v>-1.22228044122457E-2</v>
      </c>
      <c r="X3353">
        <v>0</v>
      </c>
      <c r="Y3353">
        <v>0.17258376217262</v>
      </c>
      <c r="Z3353">
        <v>7.0762315273133994E-2</v>
      </c>
      <c r="AA3353">
        <v>-0.14693562469694199</v>
      </c>
      <c r="AB3353">
        <v>1.1983223487118E-3</v>
      </c>
      <c r="AC3353" t="b">
        <v>0</v>
      </c>
      <c r="AF3353">
        <v>0</v>
      </c>
      <c r="AG3353">
        <v>3338</v>
      </c>
      <c r="AH3353" t="e">
        <f>VLOOKUP(B3353,AN:AN,1,0)</f>
        <v>#N/A</v>
      </c>
      <c r="AI3353" t="str">
        <f>IF(G3353&lt;=2,"&lt;=2",IF(G3353&lt;3,"2-3","&gt;=3"))</f>
        <v>2-3</v>
      </c>
      <c r="AJ3353">
        <f>G3353-H3353</f>
        <v>-0.50736884714357755</v>
      </c>
    </row>
    <row r="3354" spans="1:36" hidden="1" x14ac:dyDescent="0.3">
      <c r="A3354">
        <v>2006</v>
      </c>
      <c r="B3354" t="s">
        <v>64</v>
      </c>
      <c r="C3354">
        <v>249109</v>
      </c>
      <c r="D3354">
        <v>530119</v>
      </c>
      <c r="E3354">
        <v>1544585</v>
      </c>
      <c r="F3354">
        <v>586075</v>
      </c>
      <c r="G3354">
        <v>2.1280604072915801</v>
      </c>
      <c r="H3354">
        <f>+E3354/F3354</f>
        <v>2.6354732756046579</v>
      </c>
      <c r="I3354">
        <v>8.2769554426684201E-3</v>
      </c>
      <c r="J3354">
        <v>-1.5905738808214699E-2</v>
      </c>
      <c r="K3354">
        <v>-1.6141926772892501E-2</v>
      </c>
      <c r="L3354">
        <v>-9.8735464586876306E-2</v>
      </c>
      <c r="M3354">
        <v>-1.1870926595292999E-2</v>
      </c>
      <c r="N3354">
        <v>2.6740000000000002E-3</v>
      </c>
      <c r="O3354">
        <v>1.75E-4</v>
      </c>
      <c r="P3354">
        <v>0.92194926738739003</v>
      </c>
      <c r="Q3354">
        <v>8.5203647613519805E-3</v>
      </c>
      <c r="R3354">
        <v>2097342</v>
      </c>
      <c r="S3354">
        <v>0</v>
      </c>
      <c r="T3354">
        <v>-1.96334552019834E-2</v>
      </c>
      <c r="U3354">
        <v>1.9561232998967198E-2</v>
      </c>
      <c r="V3354">
        <v>0.81767650669108505</v>
      </c>
      <c r="W3354">
        <v>-1.24387670010328E-2</v>
      </c>
      <c r="X3354">
        <v>1.61761055811843E-3</v>
      </c>
      <c r="Y3354">
        <v>1.7732815342420501E-2</v>
      </c>
      <c r="AA3354">
        <v>-0.53008770611030398</v>
      </c>
      <c r="AB3354">
        <v>4.9640958926385804E-4</v>
      </c>
      <c r="AC3354" t="b">
        <v>1</v>
      </c>
      <c r="AF3354">
        <v>6.8213524593671599E-3</v>
      </c>
      <c r="AG3354">
        <v>117028</v>
      </c>
      <c r="AH3354" t="str">
        <f>VLOOKUP(B3354,AN:AN,1,0)</f>
        <v>Cleveland - OH</v>
      </c>
      <c r="AI3354" t="str">
        <f>IF(G3354&lt;=2,"&lt;=2",IF(G3354&lt;3,"2-3","&gt;=3"))</f>
        <v>2-3</v>
      </c>
      <c r="AJ3354">
        <f>G3354-H3354</f>
        <v>-0.50741286831307786</v>
      </c>
    </row>
    <row r="3355" spans="1:36" hidden="1" x14ac:dyDescent="0.3">
      <c r="A3355">
        <v>2023</v>
      </c>
      <c r="B3355" t="s">
        <v>102</v>
      </c>
      <c r="C3355">
        <v>286612</v>
      </c>
      <c r="D3355">
        <v>601463</v>
      </c>
      <c r="E3355">
        <v>1518766</v>
      </c>
      <c r="F3355">
        <v>582807</v>
      </c>
      <c r="G3355">
        <v>2.09852692839099</v>
      </c>
      <c r="H3355">
        <f>+E3355/F3355</f>
        <v>2.6059501687522628</v>
      </c>
      <c r="I3355">
        <v>-6.1211889451185698E-3</v>
      </c>
      <c r="N3355">
        <v>3.6419999999999998E-3</v>
      </c>
      <c r="O3355">
        <v>9.5619999999999993E-3</v>
      </c>
      <c r="P3355">
        <v>0.902254939079285</v>
      </c>
      <c r="Q3355">
        <v>-2.0623624324798001E-2</v>
      </c>
      <c r="R3355">
        <v>2176702</v>
      </c>
      <c r="S3355">
        <v>0</v>
      </c>
      <c r="T3355">
        <v>2.7537671849131502E-3</v>
      </c>
      <c r="U3355">
        <v>2.54559498280287E-2</v>
      </c>
      <c r="V3355">
        <v>0.75487626206858405</v>
      </c>
      <c r="W3355">
        <v>-1.55440501719713E-2</v>
      </c>
      <c r="X3355">
        <v>3.5461476054523697E-2</v>
      </c>
      <c r="Z3355">
        <v>-9.3513001371874405E-2</v>
      </c>
      <c r="AA3355">
        <v>1.0723399987369899</v>
      </c>
      <c r="AB3355">
        <v>3.7158375188114202E-4</v>
      </c>
      <c r="AC3355" t="b">
        <v>0</v>
      </c>
      <c r="AF3355">
        <v>2.9441819274049201E-2</v>
      </c>
      <c r="AG3355">
        <v>167197</v>
      </c>
      <c r="AH3355" t="str">
        <f>VLOOKUP(B3355,AN:AN,1,0)</f>
        <v>Indianapolis - IN</v>
      </c>
      <c r="AI3355" t="str">
        <f>IF(G3355&lt;=2,"&lt;=2",IF(G3355&lt;3,"2-3","&gt;=3"))</f>
        <v>2-3</v>
      </c>
      <c r="AJ3355">
        <f>G3355-H3355</f>
        <v>-0.50742324036127284</v>
      </c>
    </row>
    <row r="3356" spans="1:36" hidden="1" x14ac:dyDescent="0.3">
      <c r="A3356">
        <v>2017</v>
      </c>
      <c r="B3356" t="s">
        <v>79</v>
      </c>
      <c r="C3356">
        <v>36545</v>
      </c>
      <c r="D3356">
        <v>75723</v>
      </c>
      <c r="E3356">
        <v>185501</v>
      </c>
      <c r="F3356">
        <v>71913</v>
      </c>
      <c r="G3356">
        <v>2.0720481598029798</v>
      </c>
      <c r="H3356">
        <f>+E3356/F3356</f>
        <v>2.5795196974121506</v>
      </c>
      <c r="I3356">
        <v>-4.0032706573387297E-2</v>
      </c>
      <c r="J3356">
        <v>-1.2649917975068099E-2</v>
      </c>
      <c r="K3356">
        <v>-4.1190700381994001E-3</v>
      </c>
      <c r="L3356">
        <v>-3.8099813409149599E-2</v>
      </c>
      <c r="M3356">
        <v>-8.8645574636757402E-2</v>
      </c>
      <c r="N3356">
        <v>-6.9239999999999996E-3</v>
      </c>
      <c r="O3356">
        <v>-4.8170000000000001E-3</v>
      </c>
      <c r="P3356">
        <v>0.94809567928314198</v>
      </c>
      <c r="Q3356">
        <v>6.3329935073850301E-3</v>
      </c>
      <c r="R3356">
        <v>274877.1875</v>
      </c>
      <c r="S3356">
        <v>0</v>
      </c>
      <c r="T3356">
        <v>1.8953345715999499E-3</v>
      </c>
      <c r="U3356">
        <v>2.82827951014042E-2</v>
      </c>
      <c r="V3356">
        <v>0.65210469819999795</v>
      </c>
      <c r="W3356">
        <v>7.2827951014041896E-3</v>
      </c>
      <c r="X3356">
        <v>0</v>
      </c>
      <c r="Y3356">
        <v>5.56889825929405E-2</v>
      </c>
      <c r="Z3356">
        <v>-2.84194386756777E-2</v>
      </c>
      <c r="AA3356">
        <v>-0.87006226451051805</v>
      </c>
      <c r="AB3356">
        <v>7.5267198554869702E-4</v>
      </c>
      <c r="AC3356" t="b">
        <v>0</v>
      </c>
      <c r="AF3356">
        <v>2.1526418786692699E-2</v>
      </c>
      <c r="AG3356">
        <v>6643</v>
      </c>
      <c r="AH3356" t="e">
        <f>VLOOKUP(B3356,AN:AN,1,0)</f>
        <v>#N/A</v>
      </c>
      <c r="AI3356" t="str">
        <f>IF(G3356&lt;=2,"&lt;=2",IF(G3356&lt;3,"2-3","&gt;=3"))</f>
        <v>2-3</v>
      </c>
      <c r="AJ3356">
        <f>G3356-H3356</f>
        <v>-0.50747153760917074</v>
      </c>
    </row>
    <row r="3357" spans="1:36" hidden="1" x14ac:dyDescent="0.3">
      <c r="A3357">
        <v>2007</v>
      </c>
      <c r="B3357" t="s">
        <v>89</v>
      </c>
      <c r="C3357">
        <v>14036</v>
      </c>
      <c r="D3357">
        <v>28135</v>
      </c>
      <c r="E3357">
        <v>95631</v>
      </c>
      <c r="F3357">
        <v>38064</v>
      </c>
      <c r="G3357">
        <v>2.00448845825021</v>
      </c>
      <c r="H3357">
        <f>+E3357/F3357</f>
        <v>2.512373896595208</v>
      </c>
      <c r="I3357">
        <v>-5.8460023403131799E-2</v>
      </c>
      <c r="J3357">
        <v>-1.4339401386678199E-3</v>
      </c>
      <c r="K3357">
        <v>-3.1058267049491401E-2</v>
      </c>
      <c r="L3357">
        <v>-7.9909409277141102E-2</v>
      </c>
      <c r="M3357">
        <v>1.1888802051544E-2</v>
      </c>
      <c r="N3357">
        <v>-9.2400000000000002E-4</v>
      </c>
      <c r="O3357">
        <v>-2.1559999999999999E-3</v>
      </c>
      <c r="P3357">
        <v>0.96066790819168102</v>
      </c>
      <c r="Q3357">
        <v>-1.453518867493E-3</v>
      </c>
      <c r="R3357">
        <v>128869.6015625</v>
      </c>
      <c r="S3357">
        <v>0</v>
      </c>
      <c r="T3357">
        <v>-2.2002141922712001E-3</v>
      </c>
      <c r="U3357">
        <v>2.6563597843050998E-2</v>
      </c>
      <c r="V3357">
        <v>0.65015359662688998</v>
      </c>
      <c r="W3357">
        <v>-2.4364021569490001E-3</v>
      </c>
      <c r="X3357">
        <v>0</v>
      </c>
      <c r="Y3357">
        <v>2.4653312788906001E-3</v>
      </c>
      <c r="AA3357">
        <v>0.33838249892941202</v>
      </c>
      <c r="AB3357">
        <v>6.1633281972265004E-4</v>
      </c>
      <c r="AC3357" t="b">
        <v>0</v>
      </c>
      <c r="AF3357">
        <v>0</v>
      </c>
      <c r="AG3357">
        <v>3245</v>
      </c>
      <c r="AH3357" t="e">
        <f>VLOOKUP(B3357,AN:AN,1,0)</f>
        <v>#N/A</v>
      </c>
      <c r="AI3357" t="str">
        <f>IF(G3357&lt;=2,"&lt;=2",IF(G3357&lt;3,"2-3","&gt;=3"))</f>
        <v>2-3</v>
      </c>
      <c r="AJ3357">
        <f>G3357-H3357</f>
        <v>-0.507885438344998</v>
      </c>
    </row>
    <row r="3358" spans="1:36" hidden="1" x14ac:dyDescent="0.3">
      <c r="A3358">
        <v>2021</v>
      </c>
      <c r="B3358" t="s">
        <v>220</v>
      </c>
      <c r="C3358">
        <v>840529</v>
      </c>
      <c r="D3358">
        <v>1928223</v>
      </c>
      <c r="E3358">
        <v>4214048</v>
      </c>
      <c r="F3358">
        <v>1503848</v>
      </c>
      <c r="G3358">
        <v>2.2940588605509098</v>
      </c>
      <c r="H3358">
        <f>+E3358/F3358</f>
        <v>2.8021768157420164</v>
      </c>
      <c r="I3358">
        <v>-6.3014304315783407E-2</v>
      </c>
      <c r="J3358">
        <v>-2.00078375637531E-2</v>
      </c>
      <c r="K3358">
        <v>-5.1628503873944298E-2</v>
      </c>
      <c r="N3358">
        <v>4.7169999999999998E-3</v>
      </c>
      <c r="O3358">
        <v>3.1440000000000001E-3</v>
      </c>
      <c r="P3358">
        <v>0.93495827913284302</v>
      </c>
      <c r="Q3358">
        <v>2.0004093647003E-2</v>
      </c>
      <c r="R3358">
        <v>6359818</v>
      </c>
      <c r="S3358">
        <v>4.0209934151445902E-5</v>
      </c>
      <c r="T3358">
        <v>9.6646510064601395E-3</v>
      </c>
      <c r="U3358">
        <v>9.3110829591751099E-2</v>
      </c>
      <c r="V3358">
        <v>1.4329369721232099</v>
      </c>
      <c r="W3358">
        <v>4.6110829591751099E-2</v>
      </c>
      <c r="X3358">
        <v>2.6511749917186599E-2</v>
      </c>
      <c r="Z3358">
        <v>-9.2827752140125994E-2</v>
      </c>
      <c r="AA3358">
        <v>0.103868605820145</v>
      </c>
      <c r="AB3358">
        <v>4.4805355197325401E-4</v>
      </c>
      <c r="AC3358" t="b">
        <v>0</v>
      </c>
      <c r="AD3358">
        <v>-5.3133688812662095E-4</v>
      </c>
      <c r="AE3358">
        <v>9.9254412626273193E-3</v>
      </c>
      <c r="AF3358">
        <v>2.27645670060257E-2</v>
      </c>
      <c r="AG3358">
        <v>536105</v>
      </c>
      <c r="AH3358" t="str">
        <f>VLOOKUP(B3358,AN:AN,1,0)</f>
        <v>Washington - DC</v>
      </c>
      <c r="AI3358" t="str">
        <f>IF(G3358&lt;=2,"&lt;=2",IF(G3358&lt;3,"2-3","&gt;=3"))</f>
        <v>2-3</v>
      </c>
      <c r="AJ3358">
        <f>G3358-H3358</f>
        <v>-0.50811795519110659</v>
      </c>
    </row>
    <row r="3359" spans="1:36" hidden="1" x14ac:dyDescent="0.3">
      <c r="A3359">
        <v>2006</v>
      </c>
      <c r="B3359" t="s">
        <v>31</v>
      </c>
      <c r="C3359">
        <v>84685</v>
      </c>
      <c r="D3359">
        <v>176796</v>
      </c>
      <c r="E3359">
        <v>509175</v>
      </c>
      <c r="F3359">
        <v>196152</v>
      </c>
      <c r="G3359">
        <v>2.0876896734958899</v>
      </c>
      <c r="H3359">
        <f>+E3359/F3359</f>
        <v>2.5958185488804602</v>
      </c>
      <c r="I3359">
        <v>1.4234210405394999E-2</v>
      </c>
      <c r="J3359">
        <v>-8.0531090497970997E-3</v>
      </c>
      <c r="K3359">
        <v>-8.2892970144748997E-3</v>
      </c>
      <c r="L3359">
        <v>-8.6375165231525899E-2</v>
      </c>
      <c r="M3359">
        <v>4.8937276005733398E-4</v>
      </c>
      <c r="N3359">
        <v>3.3089999999999999E-3</v>
      </c>
      <c r="O3359">
        <v>-1E-4</v>
      </c>
      <c r="P3359">
        <v>0.94217407703399703</v>
      </c>
      <c r="Q3359">
        <v>1.0974586009979999E-2</v>
      </c>
      <c r="R3359">
        <v>702640.9375</v>
      </c>
      <c r="S3359">
        <v>0</v>
      </c>
      <c r="T3359">
        <v>-1.9297184422612201E-2</v>
      </c>
      <c r="U3359">
        <v>1.9897503778338401E-2</v>
      </c>
      <c r="V3359">
        <v>0.68552676823596004</v>
      </c>
      <c r="W3359">
        <v>-1.21024962216616E-2</v>
      </c>
      <c r="X3359">
        <v>2.5804073357294198E-3</v>
      </c>
      <c r="Y3359">
        <v>4.4480862965068597E-2</v>
      </c>
      <c r="AA3359">
        <v>2.7840243093635302E-2</v>
      </c>
      <c r="AB3359">
        <v>3.3791048444075798E-4</v>
      </c>
      <c r="AC3359" t="b">
        <v>1</v>
      </c>
      <c r="AF3359">
        <v>1.21647774398672E-2</v>
      </c>
      <c r="AG3359">
        <v>32637</v>
      </c>
      <c r="AH3359" t="e">
        <f>VLOOKUP(B3359,AN:AN,1,0)</f>
        <v>#N/A</v>
      </c>
      <c r="AI3359" t="str">
        <f>IF(G3359&lt;=2,"&lt;=2",IF(G3359&lt;3,"2-3","&gt;=3"))</f>
        <v>2-3</v>
      </c>
      <c r="AJ3359">
        <f>G3359-H3359</f>
        <v>-0.5081288753845703</v>
      </c>
    </row>
    <row r="3360" spans="1:36" hidden="1" x14ac:dyDescent="0.3">
      <c r="A3360">
        <v>2019</v>
      </c>
      <c r="B3360" t="s">
        <v>164</v>
      </c>
      <c r="C3360">
        <v>317571</v>
      </c>
      <c r="D3360">
        <v>586476</v>
      </c>
      <c r="E3360">
        <v>1625457</v>
      </c>
      <c r="F3360">
        <v>690235</v>
      </c>
      <c r="G3360">
        <v>1.84675552868492</v>
      </c>
      <c r="H3360">
        <f>+E3360/F3360</f>
        <v>2.3549327402985938</v>
      </c>
      <c r="I3360">
        <v>-2.03946797282391E-2</v>
      </c>
      <c r="J3360">
        <v>-2.8925207676365899E-2</v>
      </c>
      <c r="K3360">
        <v>-8.87742372043431E-3</v>
      </c>
      <c r="N3360">
        <v>-2.1559999999999999E-3</v>
      </c>
      <c r="O3360">
        <v>-1.761E-3</v>
      </c>
      <c r="P3360">
        <v>0.94796031713485696</v>
      </c>
      <c r="Q3360">
        <v>1.01127028465269E-2</v>
      </c>
      <c r="R3360">
        <v>2371510</v>
      </c>
      <c r="S3360">
        <v>0</v>
      </c>
      <c r="T3360">
        <v>-3.3851563930511401E-3</v>
      </c>
      <c r="U3360">
        <v>3.1756460666656501E-2</v>
      </c>
      <c r="V3360">
        <v>0.87969501305000997</v>
      </c>
      <c r="W3360">
        <v>1.3756460666656501E-2</v>
      </c>
      <c r="X3360">
        <v>5.4926123350696196E-3</v>
      </c>
      <c r="Z3360">
        <v>-7.1503346407415194E-2</v>
      </c>
      <c r="AA3360">
        <v>-1.50514341655805E-2</v>
      </c>
      <c r="AB3360">
        <v>1.2059425606518099E-3</v>
      </c>
      <c r="AC3360" t="b">
        <v>0</v>
      </c>
      <c r="AD3360">
        <v>1.1714547638520201E-2</v>
      </c>
      <c r="AE3360">
        <v>1.08268571500858E-2</v>
      </c>
      <c r="AF3360">
        <v>1.35085834735199E-2</v>
      </c>
      <c r="AG3360">
        <v>99220</v>
      </c>
      <c r="AH3360" t="str">
        <f>VLOOKUP(B3360,AN:AN,1,0)</f>
        <v>Pittsburgh - PA</v>
      </c>
      <c r="AI3360" t="str">
        <f>IF(G3360&lt;=2,"&lt;=2",IF(G3360&lt;3,"2-3","&gt;=3"))</f>
        <v>&lt;=2</v>
      </c>
      <c r="AJ3360">
        <f>G3360-H3360</f>
        <v>-0.5081772116136738</v>
      </c>
    </row>
    <row r="3361" spans="1:36" hidden="1" x14ac:dyDescent="0.3">
      <c r="A3361">
        <v>2017</v>
      </c>
      <c r="B3361" t="s">
        <v>225</v>
      </c>
      <c r="C3361">
        <v>124671</v>
      </c>
      <c r="D3361">
        <v>279921</v>
      </c>
      <c r="E3361">
        <v>620355</v>
      </c>
      <c r="F3361">
        <v>225269</v>
      </c>
      <c r="G3361">
        <v>2.2452775705657202</v>
      </c>
      <c r="H3361">
        <f>+E3361/F3361</f>
        <v>2.7538409634703398</v>
      </c>
      <c r="I3361">
        <v>3.72751423914763E-2</v>
      </c>
      <c r="J3361">
        <v>7.9909302294253904E-3</v>
      </c>
      <c r="K3361">
        <v>1.6521778166294E-2</v>
      </c>
      <c r="L3361">
        <v>5.3684670343995003E-2</v>
      </c>
      <c r="M3361">
        <v>3.1389091163871998E-3</v>
      </c>
      <c r="N3361">
        <v>-6.3500000000000004E-4</v>
      </c>
      <c r="O3361">
        <v>-3.5199999999999999E-4</v>
      </c>
      <c r="P3361">
        <v>0.96535253524780296</v>
      </c>
      <c r="Q3361">
        <v>8.8435411453249204E-3</v>
      </c>
      <c r="R3361">
        <v>967248.75</v>
      </c>
      <c r="S3361">
        <v>0</v>
      </c>
      <c r="T3361">
        <v>-6.3386596739292396E-3</v>
      </c>
      <c r="U3361">
        <v>2.0048800855875001E-2</v>
      </c>
      <c r="V3361">
        <v>1.0800484063937399</v>
      </c>
      <c r="W3361">
        <v>-9.5119914412499895E-4</v>
      </c>
      <c r="X3361">
        <v>3.3984706881903101E-3</v>
      </c>
      <c r="Y3361">
        <v>7.3922644816487804E-2</v>
      </c>
      <c r="Z3361">
        <v>-3.2650010911142502E-2</v>
      </c>
      <c r="AA3361">
        <v>0.85849748277042603</v>
      </c>
      <c r="AB3361">
        <v>1.23902577173605E-3</v>
      </c>
      <c r="AC3361" t="b">
        <v>1</v>
      </c>
      <c r="AD3361">
        <v>1.1083073329208101E-2</v>
      </c>
      <c r="AE3361">
        <v>9.9519384232856292E-3</v>
      </c>
      <c r="AF3361">
        <v>1.04786179552534E-2</v>
      </c>
      <c r="AG3361">
        <v>28344</v>
      </c>
      <c r="AH3361" t="e">
        <f>VLOOKUP(B3361,AN:AN,1,0)</f>
        <v>#N/A</v>
      </c>
      <c r="AI3361" t="str">
        <f>IF(G3361&lt;=2,"&lt;=2",IF(G3361&lt;3,"2-3","&gt;=3"))</f>
        <v>2-3</v>
      </c>
      <c r="AJ3361">
        <f>G3361-H3361</f>
        <v>-0.5085633929046196</v>
      </c>
    </row>
    <row r="3362" spans="1:36" hidden="1" x14ac:dyDescent="0.3">
      <c r="A3362">
        <v>2015</v>
      </c>
      <c r="B3362" t="s">
        <v>36</v>
      </c>
      <c r="C3362">
        <v>57350</v>
      </c>
      <c r="D3362">
        <v>123809</v>
      </c>
      <c r="E3362">
        <v>215385</v>
      </c>
      <c r="F3362">
        <v>80747</v>
      </c>
      <c r="G3362">
        <v>2.15883173496076</v>
      </c>
      <c r="H3362">
        <f>+E3362/F3362</f>
        <v>2.6674056002080571</v>
      </c>
      <c r="I3362">
        <v>-3.8804245402145797E-2</v>
      </c>
      <c r="J3362">
        <v>1.46409031003713E-2</v>
      </c>
      <c r="K3362">
        <v>2.7877990424633001E-2</v>
      </c>
      <c r="L3362">
        <v>9.1237578995525703E-2</v>
      </c>
      <c r="M3362">
        <v>2.6892782188951799E-2</v>
      </c>
      <c r="N3362">
        <v>4.2630000000000003E-3</v>
      </c>
      <c r="O3362">
        <v>5.1840000000000002E-3</v>
      </c>
      <c r="P3362">
        <v>0.96170413494110096</v>
      </c>
      <c r="Q3362">
        <v>-2.1471977233890002E-3</v>
      </c>
      <c r="R3362">
        <v>367239.40625</v>
      </c>
      <c r="S3362">
        <v>0</v>
      </c>
      <c r="T3362">
        <v>-5.7575069367885399E-3</v>
      </c>
      <c r="U3362">
        <v>2.5446882471442198E-2</v>
      </c>
      <c r="V3362">
        <v>0.88522124580934702</v>
      </c>
      <c r="W3362">
        <v>2.44468824714421E-2</v>
      </c>
      <c r="X3362">
        <v>5.8116871611325702E-3</v>
      </c>
      <c r="Y3362">
        <v>5.1729398883576701E-2</v>
      </c>
      <c r="Z3362">
        <v>2.94894107181864E-2</v>
      </c>
      <c r="AA3362">
        <v>0.99482601437757001</v>
      </c>
      <c r="AB3362">
        <v>4.2524540203408998E-4</v>
      </c>
      <c r="AC3362" t="b">
        <v>0</v>
      </c>
      <c r="AD3362">
        <v>1.4279292531116001E-2</v>
      </c>
      <c r="AE3362">
        <v>1.05598689410799E-2</v>
      </c>
      <c r="AF3362">
        <v>1.1446188738084199E-2</v>
      </c>
      <c r="AG3362">
        <v>28383</v>
      </c>
      <c r="AH3362" t="e">
        <f>VLOOKUP(B3362,AN:AN,1,0)</f>
        <v>#N/A</v>
      </c>
      <c r="AI3362" t="str">
        <f>IF(G3362&lt;=2,"&lt;=2",IF(G3362&lt;3,"2-3","&gt;=3"))</f>
        <v>2-3</v>
      </c>
      <c r="AJ3362">
        <f>G3362-H3362</f>
        <v>-0.50857386524729709</v>
      </c>
    </row>
    <row r="3363" spans="1:36" hidden="1" x14ac:dyDescent="0.3">
      <c r="A3363">
        <v>2005</v>
      </c>
      <c r="B3363" t="s">
        <v>89</v>
      </c>
      <c r="C3363">
        <v>13055</v>
      </c>
      <c r="D3363">
        <v>27608</v>
      </c>
      <c r="E3363">
        <v>98912</v>
      </c>
      <c r="F3363">
        <v>37704</v>
      </c>
      <c r="G3363">
        <v>2.1147453083109902</v>
      </c>
      <c r="H3363">
        <f>+E3363/F3363</f>
        <v>2.623382134521536</v>
      </c>
      <c r="J3363">
        <v>-1.0193808004260001E-2</v>
      </c>
      <c r="K3363">
        <v>-2.9991198033093901E-3</v>
      </c>
      <c r="L3363">
        <v>-5.5339973852038302E-2</v>
      </c>
      <c r="M3363">
        <v>3.2309335656464698E-3</v>
      </c>
      <c r="N3363">
        <v>1.232E-3</v>
      </c>
      <c r="P3363">
        <v>0.95618546009063698</v>
      </c>
      <c r="R3363">
        <v>127830.1015625</v>
      </c>
      <c r="T3363">
        <v>2.8256918303668E-3</v>
      </c>
      <c r="U3363">
        <v>1.7849193885922401E-2</v>
      </c>
      <c r="V3363">
        <v>0.65632167603737801</v>
      </c>
      <c r="W3363">
        <v>-1.6150806114077602E-2</v>
      </c>
      <c r="Y3363">
        <v>2.4653312788906001E-3</v>
      </c>
      <c r="AG3363">
        <v>3245</v>
      </c>
      <c r="AH3363" t="e">
        <f>VLOOKUP(B3363,AN:AN,1,0)</f>
        <v>#N/A</v>
      </c>
      <c r="AI3363" t="str">
        <f>IF(G3363&lt;=2,"&lt;=2",IF(G3363&lt;3,"2-3","&gt;=3"))</f>
        <v>2-3</v>
      </c>
      <c r="AJ3363">
        <f>G3363-H3363</f>
        <v>-0.50863682621054584</v>
      </c>
    </row>
    <row r="3364" spans="1:36" hidden="1" x14ac:dyDescent="0.3">
      <c r="A3364">
        <v>2019</v>
      </c>
      <c r="B3364" t="s">
        <v>118</v>
      </c>
      <c r="C3364">
        <v>30762</v>
      </c>
      <c r="D3364">
        <v>100797</v>
      </c>
      <c r="E3364">
        <v>172475</v>
      </c>
      <c r="F3364">
        <v>45564</v>
      </c>
      <c r="G3364">
        <v>3.27667251804173</v>
      </c>
      <c r="H3364">
        <f>+E3364/F3364</f>
        <v>3.7853349135282239</v>
      </c>
      <c r="I3364">
        <v>-6.5640350871981598E-2</v>
      </c>
      <c r="J3364">
        <v>-0.10600862465798799</v>
      </c>
      <c r="K3364">
        <v>-8.5960840702056895E-2</v>
      </c>
      <c r="N3364">
        <v>6.4089999999999998E-3</v>
      </c>
      <c r="O3364">
        <v>4.97599999999999E-3</v>
      </c>
      <c r="P3364">
        <v>0.94811016321182295</v>
      </c>
      <c r="Q3364">
        <v>6.7895650863649603E-3</v>
      </c>
      <c r="R3364">
        <v>266859.5</v>
      </c>
      <c r="S3364">
        <v>0</v>
      </c>
      <c r="T3364">
        <v>2.3437436670064898E-2</v>
      </c>
      <c r="U3364">
        <v>5.8579053729772602E-2</v>
      </c>
      <c r="V3364">
        <v>0.71027226979593405</v>
      </c>
      <c r="W3364">
        <v>4.05790537297726E-2</v>
      </c>
      <c r="X3364">
        <v>6.3064354307008699E-3</v>
      </c>
      <c r="Z3364">
        <v>-0.10843290763779199</v>
      </c>
      <c r="AA3364">
        <v>0.22357963554524499</v>
      </c>
      <c r="AB3364">
        <v>1.0032965457933199E-3</v>
      </c>
      <c r="AC3364" t="b">
        <v>0</v>
      </c>
      <c r="AF3364">
        <v>3.00988963737996E-3</v>
      </c>
      <c r="AG3364">
        <v>7021</v>
      </c>
      <c r="AH3364" t="e">
        <f>VLOOKUP(B3364,AN:AN,1,0)</f>
        <v>#N/A</v>
      </c>
      <c r="AI3364" t="str">
        <f>IF(G3364&lt;=2,"&lt;=2",IF(G3364&lt;3,"2-3","&gt;=3"))</f>
        <v>&gt;=3</v>
      </c>
      <c r="AJ3364">
        <f>G3364-H3364</f>
        <v>-0.50866239548649395</v>
      </c>
    </row>
    <row r="3365" spans="1:36" hidden="1" x14ac:dyDescent="0.3">
      <c r="A3365">
        <v>2018</v>
      </c>
      <c r="B3365" t="s">
        <v>215</v>
      </c>
      <c r="C3365">
        <v>37281</v>
      </c>
      <c r="D3365">
        <v>78863</v>
      </c>
      <c r="E3365">
        <v>180608</v>
      </c>
      <c r="F3365">
        <v>68827</v>
      </c>
      <c r="G3365">
        <v>2.1153670770633801</v>
      </c>
      <c r="H3365">
        <f>+E3365/F3365</f>
        <v>2.6240864776904411</v>
      </c>
      <c r="I3365">
        <v>-0.115918877044716</v>
      </c>
      <c r="J3365">
        <v>-5.2929203957319503E-3</v>
      </c>
      <c r="K3365">
        <v>1.18486966639757E-2</v>
      </c>
      <c r="L3365">
        <v>-4.58078916668892E-2</v>
      </c>
      <c r="M3365">
        <v>-6.9524987600743798E-2</v>
      </c>
      <c r="N3365">
        <v>4.4850000000000003E-3</v>
      </c>
      <c r="O3365">
        <v>1.4075000000000001E-2</v>
      </c>
      <c r="P3365">
        <v>0.92848324775695801</v>
      </c>
      <c r="Q3365">
        <v>-8.5717439651490299E-3</v>
      </c>
      <c r="R3365">
        <v>293769</v>
      </c>
      <c r="S3365">
        <v>5.4803904778215401E-3</v>
      </c>
      <c r="T3365">
        <v>-1.4208272099495E-2</v>
      </c>
      <c r="U3365">
        <v>1.8322575837373699E-2</v>
      </c>
      <c r="V3365">
        <v>0.71642361862792803</v>
      </c>
      <c r="W3365">
        <v>-5.6774241626262999E-3</v>
      </c>
      <c r="X3365">
        <v>3.0827196437746101E-2</v>
      </c>
      <c r="Y3365">
        <v>6.7974147254064296E-2</v>
      </c>
      <c r="Z3365">
        <v>-3.36130520950359E-2</v>
      </c>
      <c r="AA3365">
        <v>-0.26935081774373998</v>
      </c>
      <c r="AB3365">
        <v>1.02757321459153E-3</v>
      </c>
      <c r="AC3365" t="b">
        <v>0</v>
      </c>
      <c r="AF3365">
        <v>0</v>
      </c>
      <c r="AG3365">
        <v>6019</v>
      </c>
      <c r="AH3365" t="e">
        <f>VLOOKUP(B3365,AN:AN,1,0)</f>
        <v>#N/A</v>
      </c>
      <c r="AI3365" t="str">
        <f>IF(G3365&lt;=2,"&lt;=2",IF(G3365&lt;3,"2-3","&gt;=3"))</f>
        <v>2-3</v>
      </c>
      <c r="AJ3365">
        <f>G3365-H3365</f>
        <v>-0.508719400627061</v>
      </c>
    </row>
    <row r="3366" spans="1:36" hidden="1" x14ac:dyDescent="0.3">
      <c r="A3366">
        <v>2023</v>
      </c>
      <c r="B3366" t="s">
        <v>215</v>
      </c>
      <c r="C3366">
        <v>38828</v>
      </c>
      <c r="D3366">
        <v>71784</v>
      </c>
      <c r="E3366">
        <v>183551</v>
      </c>
      <c r="F3366">
        <v>77857</v>
      </c>
      <c r="G3366">
        <v>1.8487689296384</v>
      </c>
      <c r="H3366">
        <f>+E3366/F3366</f>
        <v>2.3575401055781753</v>
      </c>
      <c r="I3366">
        <v>-3.5423813084386399E-2</v>
      </c>
      <c r="N3366">
        <v>7.7700000000000002E-4</v>
      </c>
      <c r="O3366">
        <v>7.6829999999999997E-3</v>
      </c>
      <c r="P3366">
        <v>0.96420454978942904</v>
      </c>
      <c r="Q3366">
        <v>1.3486206531524899E-2</v>
      </c>
      <c r="R3366">
        <v>287606.90625</v>
      </c>
      <c r="S3366">
        <v>0</v>
      </c>
      <c r="T3366">
        <v>9.6776382997631506E-3</v>
      </c>
      <c r="U3366">
        <v>3.2379820942878702E-2</v>
      </c>
      <c r="V3366">
        <v>0.68923484797566403</v>
      </c>
      <c r="W3366">
        <v>-8.6201790571212994E-3</v>
      </c>
      <c r="X3366">
        <v>1.0045518756866999E-2</v>
      </c>
      <c r="Z3366">
        <v>-0.11871993122988</v>
      </c>
      <c r="AA3366">
        <v>-0.102367866107044</v>
      </c>
      <c r="AB3366">
        <v>6.2784492230418996E-4</v>
      </c>
      <c r="AC3366" t="b">
        <v>0</v>
      </c>
      <c r="AF3366">
        <v>1.1301208601475401E-2</v>
      </c>
      <c r="AG3366">
        <v>6435</v>
      </c>
      <c r="AH3366" t="e">
        <f>VLOOKUP(B3366,AN:AN,1,0)</f>
        <v>#N/A</v>
      </c>
      <c r="AI3366" t="str">
        <f>IF(G3366&lt;=2,"&lt;=2",IF(G3366&lt;3,"2-3","&gt;=3"))</f>
        <v>&lt;=2</v>
      </c>
      <c r="AJ3366">
        <f>G3366-H3366</f>
        <v>-0.50877117593977528</v>
      </c>
    </row>
    <row r="3367" spans="1:36" hidden="1" x14ac:dyDescent="0.3">
      <c r="A3367">
        <v>2021</v>
      </c>
      <c r="B3367" t="s">
        <v>177</v>
      </c>
      <c r="C3367">
        <v>148402</v>
      </c>
      <c r="D3367">
        <v>287995</v>
      </c>
      <c r="E3367">
        <v>784870</v>
      </c>
      <c r="F3367">
        <v>320408</v>
      </c>
      <c r="G3367">
        <v>1.9406409617121001</v>
      </c>
      <c r="H3367">
        <f>+E3367/F3367</f>
        <v>2.4495955157174603</v>
      </c>
      <c r="I3367">
        <v>-9.6584539656209001E-3</v>
      </c>
      <c r="J3367">
        <v>8.2746688276529503E-3</v>
      </c>
      <c r="K3367">
        <v>-2.3345997482538201E-2</v>
      </c>
      <c r="N3367">
        <v>-1.05E-4</v>
      </c>
      <c r="O3367">
        <v>-1.6479999999999999E-3</v>
      </c>
      <c r="P3367">
        <v>0.96901500225067105</v>
      </c>
      <c r="Q3367">
        <v>2.9772520065300899E-3</v>
      </c>
      <c r="R3367">
        <v>1084207</v>
      </c>
      <c r="S3367">
        <v>0</v>
      </c>
      <c r="T3367">
        <v>-1.0908681899309099E-2</v>
      </c>
      <c r="U3367">
        <v>7.2537496685981806E-2</v>
      </c>
      <c r="V3367">
        <v>0.82409250757300501</v>
      </c>
      <c r="W3367">
        <v>2.5537496685981799E-2</v>
      </c>
      <c r="X3367">
        <v>1.2564330079858001E-2</v>
      </c>
      <c r="Z3367">
        <v>-0.10780064229752601</v>
      </c>
      <c r="AA3367">
        <v>-0.274468791592275</v>
      </c>
      <c r="AB3367">
        <v>8.1632653061224395E-4</v>
      </c>
      <c r="AC3367" t="b">
        <v>0</v>
      </c>
      <c r="AD3367">
        <v>4.7464280627441098E-3</v>
      </c>
      <c r="AE3367">
        <v>8.2871628757239107E-3</v>
      </c>
      <c r="AF3367">
        <v>2.19343389529724E-2</v>
      </c>
      <c r="AG3367">
        <v>57058</v>
      </c>
      <c r="AH3367" t="e">
        <f>VLOOKUP(B3367,AN:AN,1,0)</f>
        <v>#N/A</v>
      </c>
      <c r="AI3367" t="str">
        <f>IF(G3367&lt;=2,"&lt;=2",IF(G3367&lt;3,"2-3","&gt;=3"))</f>
        <v>&lt;=2</v>
      </c>
      <c r="AJ3367">
        <f>G3367-H3367</f>
        <v>-0.50895455400536016</v>
      </c>
    </row>
    <row r="3368" spans="1:36" hidden="1" x14ac:dyDescent="0.3">
      <c r="A3368">
        <v>2005</v>
      </c>
      <c r="B3368" t="s">
        <v>223</v>
      </c>
      <c r="C3368">
        <v>16263</v>
      </c>
      <c r="D3368">
        <v>33549</v>
      </c>
      <c r="E3368">
        <v>80305</v>
      </c>
      <c r="F3368">
        <v>31222</v>
      </c>
      <c r="G3368">
        <v>2.0629035233351698</v>
      </c>
      <c r="H3368">
        <f>+E3368/F3368</f>
        <v>2.5720645698545899</v>
      </c>
      <c r="J3368">
        <v>-2.1237954497336899E-3</v>
      </c>
      <c r="K3368">
        <v>5.0708927512168999E-3</v>
      </c>
      <c r="L3368">
        <v>-5.34347728490829E-2</v>
      </c>
      <c r="M3368">
        <v>5.1361345686018701E-3</v>
      </c>
      <c r="N3368">
        <v>2.349E-3</v>
      </c>
      <c r="P3368">
        <v>0.87250131368637096</v>
      </c>
      <c r="R3368">
        <v>151255.203125</v>
      </c>
      <c r="T3368">
        <v>1.63856102153659E-3</v>
      </c>
      <c r="U3368">
        <v>1.6662063077092198E-2</v>
      </c>
      <c r="V3368">
        <v>0.57960875286417801</v>
      </c>
      <c r="W3368">
        <v>-1.7337936922907801E-2</v>
      </c>
      <c r="Y3368">
        <v>3.2593195991244397E-2</v>
      </c>
      <c r="AG3368">
        <v>6384</v>
      </c>
      <c r="AH3368" t="e">
        <f>VLOOKUP(B3368,AN:AN,1,0)</f>
        <v>#N/A</v>
      </c>
      <c r="AI3368" t="str">
        <f>IF(G3368&lt;=2,"&lt;=2",IF(G3368&lt;3,"2-3","&gt;=3"))</f>
        <v>2-3</v>
      </c>
      <c r="AJ3368">
        <f>G3368-H3368</f>
        <v>-0.50916104651942007</v>
      </c>
    </row>
    <row r="3369" spans="1:36" hidden="1" x14ac:dyDescent="0.3">
      <c r="A3369">
        <v>2012</v>
      </c>
      <c r="B3369" t="s">
        <v>164</v>
      </c>
      <c r="C3369">
        <v>298409</v>
      </c>
      <c r="D3369">
        <v>585617</v>
      </c>
      <c r="E3369">
        <v>1659014</v>
      </c>
      <c r="F3369">
        <v>671195</v>
      </c>
      <c r="G3369">
        <v>1.9624642688390701</v>
      </c>
      <c r="H3369">
        <f>+E3369/F3369</f>
        <v>2.4717317620065704</v>
      </c>
      <c r="I3369">
        <v>-2.8878684300979E-2</v>
      </c>
      <c r="J3369">
        <v>-8.4450524300336404E-3</v>
      </c>
      <c r="K3369">
        <v>-2.73994296789169E-3</v>
      </c>
      <c r="L3369">
        <v>-1.51089568063615E-3</v>
      </c>
      <c r="M3369">
        <v>-5.8680208865553002E-2</v>
      </c>
      <c r="N3369">
        <v>2.3280000000000002E-3</v>
      </c>
      <c r="O3369">
        <v>2.1909999999999998E-3</v>
      </c>
      <c r="P3369">
        <v>0.94139349460601796</v>
      </c>
      <c r="Q3369">
        <v>1.1022090911859601E-3</v>
      </c>
      <c r="R3369">
        <v>2375563</v>
      </c>
      <c r="S3369">
        <v>1.2908679659119401E-3</v>
      </c>
      <c r="T3369">
        <v>-6.5982714295387702E-3</v>
      </c>
      <c r="U3369">
        <v>9.2318672686815297E-3</v>
      </c>
      <c r="V3369">
        <v>0.85577011987415197</v>
      </c>
      <c r="W3369">
        <v>-1.1768132731318401E-2</v>
      </c>
      <c r="X3369">
        <v>5.6089926660421703E-3</v>
      </c>
      <c r="Y3369">
        <v>0.103384450819412</v>
      </c>
      <c r="Z3369">
        <v>1.08313640496826E-3</v>
      </c>
      <c r="AA3369">
        <v>0.25972721467672999</v>
      </c>
      <c r="AB3369">
        <v>6.3972217779707102E-4</v>
      </c>
      <c r="AC3369" t="b">
        <v>0</v>
      </c>
      <c r="AF3369">
        <v>1.7592359889419401E-2</v>
      </c>
      <c r="AG3369">
        <v>88029</v>
      </c>
      <c r="AH3369" t="str">
        <f>VLOOKUP(B3369,AN:AN,1,0)</f>
        <v>Pittsburgh - PA</v>
      </c>
      <c r="AI3369" t="str">
        <f>IF(G3369&lt;=2,"&lt;=2",IF(G3369&lt;3,"2-3","&gt;=3"))</f>
        <v>&lt;=2</v>
      </c>
      <c r="AJ3369">
        <f>G3369-H3369</f>
        <v>-0.50926749316750031</v>
      </c>
    </row>
    <row r="3370" spans="1:36" hidden="1" x14ac:dyDescent="0.3">
      <c r="A3370">
        <v>2008</v>
      </c>
      <c r="B3370" t="s">
        <v>97</v>
      </c>
      <c r="C3370">
        <v>145869</v>
      </c>
      <c r="D3370">
        <v>310024</v>
      </c>
      <c r="E3370">
        <v>834750</v>
      </c>
      <c r="F3370">
        <v>316818</v>
      </c>
      <c r="G3370">
        <v>2.1253590550425301</v>
      </c>
      <c r="H3370">
        <f>+E3370/F3370</f>
        <v>2.6347934776433157</v>
      </c>
      <c r="I3370">
        <v>-2.68449538143225E-2</v>
      </c>
      <c r="J3370">
        <v>-3.5851169377565401E-3</v>
      </c>
      <c r="K3370">
        <v>-3.0151818603277199E-2</v>
      </c>
      <c r="L3370">
        <v>-8.2579893684014596E-2</v>
      </c>
      <c r="M3370">
        <v>-2.6111118728294899E-2</v>
      </c>
      <c r="N3370">
        <v>7.2099999999999996E-4</v>
      </c>
      <c r="O3370">
        <v>-1.49E-3</v>
      </c>
      <c r="P3370">
        <v>0.94287294149398804</v>
      </c>
      <c r="Q3370">
        <v>5.6002736091610404E-3</v>
      </c>
      <c r="R3370">
        <v>1205779</v>
      </c>
      <c r="S3370">
        <v>8.2945964160431303E-4</v>
      </c>
      <c r="T3370">
        <v>-8.4012467414140701E-4</v>
      </c>
      <c r="U3370">
        <v>7.5355484150350103E-3</v>
      </c>
      <c r="V3370">
        <v>1.02072212415554</v>
      </c>
      <c r="W3370">
        <v>-3.0464451584964899E-2</v>
      </c>
      <c r="X3370">
        <v>6.5319946776339604E-3</v>
      </c>
      <c r="Y3370">
        <v>1.7521433470554099E-2</v>
      </c>
      <c r="AA3370">
        <v>0.49020874291709698</v>
      </c>
      <c r="AB3370">
        <v>5.1841227600269498E-4</v>
      </c>
      <c r="AC3370" t="b">
        <v>0</v>
      </c>
      <c r="AF3370">
        <v>3.8016900240197601E-3</v>
      </c>
      <c r="AG3370">
        <v>58247</v>
      </c>
      <c r="AH3370" t="str">
        <f>VLOOKUP(B3370,AN:AN,1,0)</f>
        <v>Hartford - CT</v>
      </c>
      <c r="AI3370" t="str">
        <f>IF(G3370&lt;=2,"&lt;=2",IF(G3370&lt;3,"2-3","&gt;=3"))</f>
        <v>2-3</v>
      </c>
      <c r="AJ3370">
        <f>G3370-H3370</f>
        <v>-0.50943442260078564</v>
      </c>
    </row>
    <row r="3371" spans="1:36" hidden="1" x14ac:dyDescent="0.3">
      <c r="A3371">
        <v>2009</v>
      </c>
      <c r="B3371" t="s">
        <v>122</v>
      </c>
      <c r="C3371">
        <v>15128</v>
      </c>
      <c r="D3371">
        <v>31116</v>
      </c>
      <c r="E3371">
        <v>70826</v>
      </c>
      <c r="F3371">
        <v>27590</v>
      </c>
      <c r="G3371">
        <v>2.05684822845055</v>
      </c>
      <c r="H3371">
        <f>+E3371/F3371</f>
        <v>2.5670895251902865</v>
      </c>
      <c r="I3371">
        <v>-3.4822218565219699E-2</v>
      </c>
      <c r="J3371">
        <v>9.2338277027010501E-3</v>
      </c>
      <c r="K3371">
        <v>-1.045513749123E-4</v>
      </c>
      <c r="L3371">
        <v>-6.0656838491559097E-2</v>
      </c>
      <c r="M3371">
        <v>-3.3390031661838397E-2</v>
      </c>
      <c r="N3371">
        <v>5.3300000000000005E-4</v>
      </c>
      <c r="O3371">
        <v>-7.4689999999999999E-3</v>
      </c>
      <c r="P3371">
        <v>0.94035255908966098</v>
      </c>
      <c r="Q3371">
        <v>6.3232183456419701E-3</v>
      </c>
      <c r="R3371">
        <v>107823.40625</v>
      </c>
      <c r="S3371">
        <v>0</v>
      </c>
      <c r="T3371">
        <v>9.7731314599515005E-4</v>
      </c>
      <c r="U3371">
        <v>-2.95893885195255E-2</v>
      </c>
      <c r="V3371">
        <v>0.76085225878698803</v>
      </c>
      <c r="W3371">
        <v>-2.55893885195255E-2</v>
      </c>
      <c r="X3371">
        <v>0</v>
      </c>
      <c r="Y3371">
        <v>0</v>
      </c>
      <c r="AA3371">
        <v>-0.32511669267700699</v>
      </c>
      <c r="AB3371">
        <v>0</v>
      </c>
      <c r="AC3371" t="b">
        <v>0</v>
      </c>
      <c r="AF3371">
        <v>0</v>
      </c>
      <c r="AG3371">
        <v>3749</v>
      </c>
      <c r="AH3371" t="e">
        <f>VLOOKUP(B3371,AN:AN,1,0)</f>
        <v>#N/A</v>
      </c>
      <c r="AI3371" t="str">
        <f>IF(G3371&lt;=2,"&lt;=2",IF(G3371&lt;3,"2-3","&gt;=3"))</f>
        <v>2-3</v>
      </c>
      <c r="AJ3371">
        <f>G3371-H3371</f>
        <v>-0.51024129673973651</v>
      </c>
    </row>
    <row r="3372" spans="1:36" hidden="1" x14ac:dyDescent="0.3">
      <c r="A3372">
        <v>2007</v>
      </c>
      <c r="B3372" t="s">
        <v>76</v>
      </c>
      <c r="C3372">
        <v>17247</v>
      </c>
      <c r="D3372">
        <v>38351</v>
      </c>
      <c r="E3372">
        <v>109856</v>
      </c>
      <c r="F3372">
        <v>40183</v>
      </c>
      <c r="G3372">
        <v>2.2236330956108299</v>
      </c>
      <c r="H3372">
        <f>+E3372/F3372</f>
        <v>2.7338924420774955</v>
      </c>
      <c r="I3372">
        <v>-0.112971331029878</v>
      </c>
      <c r="J3372">
        <v>-3.1929537653923E-3</v>
      </c>
      <c r="K3372">
        <v>-3.2817280676215803E-2</v>
      </c>
      <c r="L3372">
        <v>-8.1604490403085803E-2</v>
      </c>
      <c r="M3372">
        <v>1.01937209255993E-2</v>
      </c>
      <c r="N3372">
        <v>-1.3079999999999999E-3</v>
      </c>
      <c r="O3372">
        <v>-4.9709999999999997E-3</v>
      </c>
      <c r="P3372">
        <v>0.94807922840118397</v>
      </c>
      <c r="Q3372">
        <v>3.16303968429598E-3</v>
      </c>
      <c r="R3372">
        <v>154957</v>
      </c>
      <c r="S3372">
        <v>0</v>
      </c>
      <c r="T3372">
        <v>4.5162327587604002E-3</v>
      </c>
      <c r="U3372">
        <v>3.32800447940826E-2</v>
      </c>
      <c r="V3372">
        <v>0.77055241081705494</v>
      </c>
      <c r="W3372">
        <v>4.2800447940825898E-3</v>
      </c>
      <c r="X3372">
        <v>0</v>
      </c>
      <c r="Y3372">
        <v>0.190992913113635</v>
      </c>
      <c r="AA3372">
        <v>2.7826698884985701</v>
      </c>
      <c r="AB3372">
        <v>7.8492935635792696E-4</v>
      </c>
      <c r="AC3372" t="b">
        <v>0</v>
      </c>
      <c r="AF3372">
        <v>2.6164311878597501E-3</v>
      </c>
      <c r="AG3372">
        <v>3822</v>
      </c>
      <c r="AH3372" t="e">
        <f>VLOOKUP(B3372,AN:AN,1,0)</f>
        <v>#N/A</v>
      </c>
      <c r="AI3372" t="str">
        <f>IF(G3372&lt;=2,"&lt;=2",IF(G3372&lt;3,"2-3","&gt;=3"))</f>
        <v>2-3</v>
      </c>
      <c r="AJ3372">
        <f>G3372-H3372</f>
        <v>-0.5102593464666656</v>
      </c>
    </row>
    <row r="3373" spans="1:36" hidden="1" x14ac:dyDescent="0.3">
      <c r="A3373">
        <v>2022</v>
      </c>
      <c r="B3373" t="s">
        <v>85</v>
      </c>
      <c r="C3373">
        <v>47172</v>
      </c>
      <c r="D3373">
        <v>99980</v>
      </c>
      <c r="E3373">
        <v>285360</v>
      </c>
      <c r="F3373">
        <v>108508</v>
      </c>
      <c r="G3373">
        <v>2.1194776562367501</v>
      </c>
      <c r="H3373">
        <f>+E3373/F3373</f>
        <v>2.6298521767980243</v>
      </c>
      <c r="I3373">
        <v>-2.4846452060953501E-2</v>
      </c>
      <c r="J3373">
        <v>-1.32765518501401E-2</v>
      </c>
      <c r="K3373">
        <v>-3.15743692070245E-2</v>
      </c>
      <c r="N3373">
        <v>5.7000000000000002E-3</v>
      </c>
      <c r="O3373">
        <v>5.1000000000000004E-3</v>
      </c>
      <c r="P3373">
        <v>0.93635594844818104</v>
      </c>
      <c r="Q3373">
        <v>-2.24724411964419E-2</v>
      </c>
      <c r="R3373">
        <v>455849.21875</v>
      </c>
      <c r="S3373">
        <v>0</v>
      </c>
      <c r="T3373">
        <v>1.09485816210508E-2</v>
      </c>
      <c r="U3373">
        <v>5.9327915310859701E-2</v>
      </c>
      <c r="V3373">
        <v>0.66624394268961895</v>
      </c>
      <c r="W3373">
        <v>-2.0672084689140301E-2</v>
      </c>
      <c r="X3373">
        <v>3.10180616929083E-2</v>
      </c>
      <c r="Z3373">
        <v>-0.11550300035194799</v>
      </c>
      <c r="AA3373">
        <v>0.72602380660393695</v>
      </c>
      <c r="AB3373">
        <v>4.7192071731949002E-4</v>
      </c>
      <c r="AC3373" t="b">
        <v>0</v>
      </c>
      <c r="AF3373">
        <v>4.9079754601226898E-2</v>
      </c>
      <c r="AG3373">
        <v>24032</v>
      </c>
      <c r="AH3373" t="e">
        <f>VLOOKUP(B3373,AN:AN,1,0)</f>
        <v>#N/A</v>
      </c>
      <c r="AI3373" t="str">
        <f>IF(G3373&lt;=2,"&lt;=2",IF(G3373&lt;3,"2-3","&gt;=3"))</f>
        <v>2-3</v>
      </c>
      <c r="AJ3373">
        <f>G3373-H3373</f>
        <v>-0.51037452056127419</v>
      </c>
    </row>
    <row r="3374" spans="1:36" hidden="1" x14ac:dyDescent="0.3">
      <c r="A3374">
        <v>2016</v>
      </c>
      <c r="B3374" t="s">
        <v>51</v>
      </c>
      <c r="C3374">
        <v>701301</v>
      </c>
      <c r="D3374">
        <v>1583777</v>
      </c>
      <c r="E3374">
        <v>3102753</v>
      </c>
      <c r="F3374">
        <v>1120455</v>
      </c>
      <c r="G3374">
        <v>2.2583412828443099</v>
      </c>
      <c r="H3374">
        <f>+E3374/F3374</f>
        <v>2.7691901950546876</v>
      </c>
      <c r="I3374">
        <v>-2.2718085733929999E-2</v>
      </c>
      <c r="J3374">
        <v>-1.3796221464872499E-3</v>
      </c>
      <c r="K3374">
        <v>4.0078383833169898E-3</v>
      </c>
      <c r="L3374">
        <v>4.54066912382841E-2</v>
      </c>
      <c r="M3374">
        <v>-4.2147196829319097E-2</v>
      </c>
      <c r="N3374">
        <v>6.783E-3</v>
      </c>
      <c r="O3374">
        <v>3.2039999999999998E-3</v>
      </c>
      <c r="P3374">
        <v>0.94829541444778398</v>
      </c>
      <c r="Q3374">
        <v>5.9536099433890001E-3</v>
      </c>
      <c r="R3374">
        <v>4860300</v>
      </c>
      <c r="S3374">
        <v>1.2836360178758201E-3</v>
      </c>
      <c r="T3374">
        <v>-1.0007623583078299E-2</v>
      </c>
      <c r="U3374">
        <v>1.6229463741183298E-2</v>
      </c>
      <c r="V3374">
        <v>1.7338512939119699</v>
      </c>
      <c r="W3374">
        <v>3.2294637411832902E-3</v>
      </c>
      <c r="X3374">
        <v>2.9518874203670199E-2</v>
      </c>
      <c r="Y3374">
        <v>0.192995934193811</v>
      </c>
      <c r="Z3374">
        <v>3.1230800476794902E-2</v>
      </c>
      <c r="AA3374">
        <v>0.79034662273640399</v>
      </c>
      <c r="AB3374">
        <v>1.4167538271370099E-3</v>
      </c>
      <c r="AC3374" t="b">
        <v>0</v>
      </c>
      <c r="AD3374">
        <v>3.7723106465816199E-3</v>
      </c>
      <c r="AE3374">
        <v>1.1804209616690301E-2</v>
      </c>
      <c r="AF3374">
        <v>3.5233431586954397E-2</v>
      </c>
      <c r="AG3374">
        <v>216549</v>
      </c>
      <c r="AH3374" t="str">
        <f>VLOOKUP(B3374,AN:AN,1,0)</f>
        <v>Boston - MA</v>
      </c>
      <c r="AI3374" t="str">
        <f>IF(G3374&lt;=2,"&lt;=2",IF(G3374&lt;3,"2-3","&gt;=3"))</f>
        <v>2-3</v>
      </c>
      <c r="AJ3374">
        <f>G3374-H3374</f>
        <v>-0.51084891221037765</v>
      </c>
    </row>
    <row r="3375" spans="1:36" x14ac:dyDescent="0.3">
      <c r="A3375">
        <v>2018</v>
      </c>
      <c r="B3375" t="s">
        <v>138</v>
      </c>
      <c r="C3375">
        <v>425878</v>
      </c>
      <c r="D3375">
        <v>943291</v>
      </c>
      <c r="E3375">
        <v>2666090</v>
      </c>
      <c r="F3375">
        <v>978038</v>
      </c>
      <c r="G3375">
        <v>2.2149324454421202</v>
      </c>
      <c r="H3375">
        <f>+E3375/F3375</f>
        <v>2.7259574781347964</v>
      </c>
      <c r="I3375">
        <v>-2.3953958054599701E-2</v>
      </c>
      <c r="J3375">
        <v>-3.5479478538036398E-3</v>
      </c>
      <c r="K3375">
        <v>1.3593669205904E-2</v>
      </c>
      <c r="L3375">
        <v>-9.8590305216610497E-2</v>
      </c>
      <c r="M3375">
        <v>-0.122307401150465</v>
      </c>
      <c r="N3375">
        <v>2.6380000000000002E-3</v>
      </c>
      <c r="O3375">
        <v>1.9699999999999999E-4</v>
      </c>
      <c r="P3375">
        <v>0.950372815132141</v>
      </c>
      <c r="Q3375">
        <v>-3.03852558135997E-3</v>
      </c>
      <c r="R3375">
        <v>3663897</v>
      </c>
      <c r="S3375">
        <v>3.2863206901273398E-4</v>
      </c>
      <c r="T3375">
        <v>-4.14421409368519E-3</v>
      </c>
      <c r="U3375">
        <v>2.83866338431835E-2</v>
      </c>
      <c r="V3375">
        <v>1.03483411579589</v>
      </c>
      <c r="W3375">
        <v>4.3866338431834996E-3</v>
      </c>
      <c r="X3375">
        <v>2.7381441416769299E-2</v>
      </c>
      <c r="Y3375">
        <v>0.20005394845194799</v>
      </c>
      <c r="Z3375">
        <v>3.28125060257095E-3</v>
      </c>
      <c r="AA3375">
        <v>0.99050100304247601</v>
      </c>
      <c r="AB3375">
        <v>1.30539960746725E-3</v>
      </c>
      <c r="AC3375" t="b">
        <v>0</v>
      </c>
      <c r="AD3375">
        <v>6.30238330624099E-3</v>
      </c>
      <c r="AE3375">
        <v>9.6476511211969103E-3</v>
      </c>
      <c r="AF3375">
        <v>3.7062394449769498E-2</v>
      </c>
      <c r="AG3375">
        <v>225093</v>
      </c>
      <c r="AH3375" t="str">
        <f>VLOOKUP(B3375,AN:AN,1,0)</f>
        <v>Minneapolis - MN</v>
      </c>
      <c r="AI3375" t="str">
        <f>IF(G3375&lt;=2,"&lt;=2",IF(G3375&lt;3,"2-3","&gt;=3"))</f>
        <v>2-3</v>
      </c>
      <c r="AJ3375">
        <f>G3375-H3375</f>
        <v>-0.51102503269267618</v>
      </c>
    </row>
    <row r="3376" spans="1:36" hidden="1" x14ac:dyDescent="0.3">
      <c r="A3376">
        <v>2021</v>
      </c>
      <c r="B3376" t="s">
        <v>102</v>
      </c>
      <c r="C3376">
        <v>269544</v>
      </c>
      <c r="D3376">
        <v>583088</v>
      </c>
      <c r="E3376">
        <v>1511066</v>
      </c>
      <c r="F3376">
        <v>564994</v>
      </c>
      <c r="G3376">
        <v>2.1632386549134801</v>
      </c>
      <c r="H3376">
        <f>+E3376/F3376</f>
        <v>2.6744814989185728</v>
      </c>
      <c r="I3376">
        <v>1.8849037287133899E-2</v>
      </c>
      <c r="J3376">
        <v>3.0489591881632801E-2</v>
      </c>
      <c r="K3376">
        <v>-1.1310744285582899E-3</v>
      </c>
      <c r="N3376">
        <v>6.2500000000000001E-4</v>
      </c>
      <c r="O3376">
        <v>-1.676E-3</v>
      </c>
      <c r="P3376">
        <v>0.94100296497345004</v>
      </c>
      <c r="Q3376">
        <v>1.32172703742979E-2</v>
      </c>
      <c r="R3376">
        <v>2133781</v>
      </c>
      <c r="S3376">
        <v>3.81434320188682E-5</v>
      </c>
      <c r="T3376">
        <v>1.7766606062651E-2</v>
      </c>
      <c r="U3376">
        <v>0.10121278464794201</v>
      </c>
      <c r="V3376">
        <v>0.76874301079571405</v>
      </c>
      <c r="W3376">
        <v>5.4212784647941999E-2</v>
      </c>
      <c r="X3376">
        <v>1.5753237423792602E-2</v>
      </c>
      <c r="Z3376">
        <v>-7.9002886808542006E-2</v>
      </c>
      <c r="AA3376">
        <v>0.74851458595381803</v>
      </c>
      <c r="AB3376">
        <v>5.7215148028302398E-4</v>
      </c>
      <c r="AC3376" t="b">
        <v>1</v>
      </c>
      <c r="AD3376">
        <v>7.2210250127607298E-3</v>
      </c>
      <c r="AE3376">
        <v>9.0730960674970801E-3</v>
      </c>
      <c r="AF3376">
        <v>2.9338656461179499E-2</v>
      </c>
      <c r="AG3376">
        <v>159779</v>
      </c>
      <c r="AH3376" t="str">
        <f>VLOOKUP(B3376,AN:AN,1,0)</f>
        <v>Indianapolis - IN</v>
      </c>
      <c r="AI3376" t="str">
        <f>IF(G3376&lt;=2,"&lt;=2",IF(G3376&lt;3,"2-3","&gt;=3"))</f>
        <v>2-3</v>
      </c>
      <c r="AJ3376">
        <f>G3376-H3376</f>
        <v>-0.51124284400509268</v>
      </c>
    </row>
    <row r="3377" spans="1:36" x14ac:dyDescent="0.3">
      <c r="A3377">
        <v>2018</v>
      </c>
      <c r="B3377" t="s">
        <v>51</v>
      </c>
      <c r="C3377">
        <v>723541</v>
      </c>
      <c r="D3377">
        <v>1621989</v>
      </c>
      <c r="E3377">
        <v>3142662</v>
      </c>
      <c r="F3377">
        <v>1141461</v>
      </c>
      <c r="G3377">
        <v>2.24173751038296</v>
      </c>
      <c r="H3377">
        <f>+E3377/F3377</f>
        <v>2.7531926189331042</v>
      </c>
      <c r="I3377">
        <v>-1.7687414476533801E-2</v>
      </c>
      <c r="J3377">
        <v>2.7981661260127501E-3</v>
      </c>
      <c r="K3377">
        <v>1.99397831857204E-2</v>
      </c>
      <c r="L3377">
        <v>-1.7688772782683299E-2</v>
      </c>
      <c r="M3377">
        <v>-4.1405868716538001E-2</v>
      </c>
      <c r="N3377">
        <v>4.6210000000000001E-3</v>
      </c>
      <c r="O3377">
        <v>1.9840000000000001E-3</v>
      </c>
      <c r="P3377">
        <v>0.946735620498657</v>
      </c>
      <c r="Q3377">
        <v>6.4300894737240304E-3</v>
      </c>
      <c r="R3377">
        <v>4917657</v>
      </c>
      <c r="S3377">
        <v>3.7236188255528898E-4</v>
      </c>
      <c r="T3377">
        <v>3.01253050565719E-3</v>
      </c>
      <c r="U3377">
        <v>3.5543378442525898E-2</v>
      </c>
      <c r="V3377">
        <v>1.75789128644815</v>
      </c>
      <c r="W3377">
        <v>1.1543378442525801E-2</v>
      </c>
      <c r="X3377">
        <v>3.6837229095648197E-2</v>
      </c>
      <c r="Y3377">
        <v>0.17202934357848401</v>
      </c>
      <c r="Z3377">
        <v>-6.0442953448784998E-3</v>
      </c>
      <c r="AA3377">
        <v>0.454835987564639</v>
      </c>
      <c r="AB3377">
        <v>1.2545049138469799E-3</v>
      </c>
      <c r="AC3377" t="b">
        <v>0</v>
      </c>
      <c r="AD3377">
        <v>-4.18700001925795E-3</v>
      </c>
      <c r="AE3377">
        <v>1.1734246613783699E-2</v>
      </c>
      <c r="AF3377">
        <v>5.5313471077677298E-2</v>
      </c>
      <c r="AG3377">
        <v>233897</v>
      </c>
      <c r="AH3377" t="str">
        <f>VLOOKUP(B3377,AN:AN,1,0)</f>
        <v>Boston - MA</v>
      </c>
      <c r="AI3377" t="str">
        <f>IF(G3377&lt;=2,"&lt;=2",IF(G3377&lt;3,"2-3","&gt;=3"))</f>
        <v>2-3</v>
      </c>
      <c r="AJ3377">
        <f>G3377-H3377</f>
        <v>-0.5114551085501442</v>
      </c>
    </row>
    <row r="3378" spans="1:36" hidden="1" x14ac:dyDescent="0.3">
      <c r="A3378">
        <v>2019</v>
      </c>
      <c r="B3378" t="s">
        <v>166</v>
      </c>
      <c r="C3378">
        <v>63691</v>
      </c>
      <c r="D3378">
        <v>124251</v>
      </c>
      <c r="E3378">
        <v>401945</v>
      </c>
      <c r="F3378">
        <v>163214</v>
      </c>
      <c r="G3378">
        <v>1.9508407781319099</v>
      </c>
      <c r="H3378">
        <f>+E3378/F3378</f>
        <v>2.4626870243974168</v>
      </c>
      <c r="I3378">
        <v>3.3920965715876501E-2</v>
      </c>
      <c r="J3378">
        <v>5.8742035180330398E-3</v>
      </c>
      <c r="K3378">
        <v>2.5921987473964601E-2</v>
      </c>
      <c r="N3378">
        <v>4.7670000000000004E-3</v>
      </c>
      <c r="O3378">
        <v>-1.2277E-2</v>
      </c>
      <c r="P3378">
        <v>0.95493549108505205</v>
      </c>
      <c r="Q3378">
        <v>-2.8300285339399802E-4</v>
      </c>
      <c r="R3378">
        <v>549594.4375</v>
      </c>
      <c r="S3378">
        <v>0</v>
      </c>
      <c r="T3378">
        <v>4.28869202733035E-3</v>
      </c>
      <c r="U3378">
        <v>3.9430309087037999E-2</v>
      </c>
      <c r="V3378">
        <v>1.28370309311742</v>
      </c>
      <c r="W3378">
        <v>2.1430309087038E-2</v>
      </c>
      <c r="X3378">
        <v>1.16271387989694E-2</v>
      </c>
      <c r="Z3378">
        <v>-0.106949724763612</v>
      </c>
      <c r="AA3378">
        <v>0.85194469051616994</v>
      </c>
      <c r="AB3378">
        <v>9.9094932945761991E-4</v>
      </c>
      <c r="AC3378" t="b">
        <v>1</v>
      </c>
      <c r="AD3378">
        <v>6.7277743972866304E-3</v>
      </c>
      <c r="AE3378">
        <v>8.7300738010107608E-3</v>
      </c>
      <c r="AF3378">
        <v>5.5625289026887702E-2</v>
      </c>
      <c r="AG3378">
        <v>15313</v>
      </c>
      <c r="AH3378" t="e">
        <f>VLOOKUP(B3378,AN:AN,1,0)</f>
        <v>#N/A</v>
      </c>
      <c r="AI3378" t="str">
        <f>IF(G3378&lt;=2,"&lt;=2",IF(G3378&lt;3,"2-3","&gt;=3"))</f>
        <v>&lt;=2</v>
      </c>
      <c r="AJ3378">
        <f>G3378-H3378</f>
        <v>-0.5118462462655069</v>
      </c>
    </row>
    <row r="3379" spans="1:36" hidden="1" x14ac:dyDescent="0.3">
      <c r="A3379">
        <v>2020</v>
      </c>
      <c r="B3379" t="s">
        <v>158</v>
      </c>
      <c r="C3379">
        <v>37952</v>
      </c>
      <c r="D3379">
        <v>83009</v>
      </c>
      <c r="E3379">
        <v>207144</v>
      </c>
      <c r="F3379">
        <v>76734</v>
      </c>
      <c r="G3379">
        <v>2.1872101602023601</v>
      </c>
      <c r="H3379">
        <f>+E3379/F3379</f>
        <v>2.6995073891625614</v>
      </c>
      <c r="I3379">
        <v>-6.7245690373895495E-2</v>
      </c>
      <c r="J3379">
        <v>-1.1807564646005599E-2</v>
      </c>
      <c r="K3379">
        <v>2.4638613939285299E-2</v>
      </c>
      <c r="N3379">
        <v>1.2154E-2</v>
      </c>
      <c r="O3379">
        <v>-7.809E-3</v>
      </c>
      <c r="P3379">
        <v>0.93817186355590798</v>
      </c>
      <c r="Q3379">
        <v>-4.1087269783020002E-3</v>
      </c>
      <c r="R3379">
        <v>296564.40625</v>
      </c>
      <c r="S3379">
        <v>0</v>
      </c>
      <c r="T3379">
        <v>1.99128072708845E-2</v>
      </c>
      <c r="U3379">
        <v>5.1960591226816198E-2</v>
      </c>
      <c r="V3379">
        <v>1.1010675393906499</v>
      </c>
      <c r="W3379">
        <v>3.9960591226816097E-2</v>
      </c>
      <c r="X3379">
        <v>3.88685101580135E-2</v>
      </c>
      <c r="Z3379">
        <v>-7.0979511134995996E-2</v>
      </c>
      <c r="AA3379">
        <v>1.41007180406715</v>
      </c>
      <c r="AB3379">
        <v>4.93792325056433E-4</v>
      </c>
      <c r="AC3379" t="b">
        <v>0</v>
      </c>
      <c r="AF3379">
        <v>9.5301918735891597E-2</v>
      </c>
      <c r="AG3379">
        <v>14727</v>
      </c>
      <c r="AH3379" t="e">
        <f>VLOOKUP(B3379,AN:AN,1,0)</f>
        <v>#N/A</v>
      </c>
      <c r="AI3379" t="str">
        <f>IF(G3379&lt;=2,"&lt;=2",IF(G3379&lt;3,"2-3","&gt;=3"))</f>
        <v>2-3</v>
      </c>
      <c r="AJ3379">
        <f>G3379-H3379</f>
        <v>-0.51229722896020125</v>
      </c>
    </row>
    <row r="3380" spans="1:36" hidden="1" x14ac:dyDescent="0.3">
      <c r="A3380">
        <v>2022</v>
      </c>
      <c r="B3380" t="s">
        <v>206</v>
      </c>
      <c r="C3380">
        <v>117155</v>
      </c>
      <c r="D3380">
        <v>268423</v>
      </c>
      <c r="E3380">
        <v>662998</v>
      </c>
      <c r="F3380">
        <v>236460</v>
      </c>
      <c r="G3380">
        <v>2.2911783534633599</v>
      </c>
      <c r="H3380">
        <f>+E3380/F3380</f>
        <v>2.8038484310242748</v>
      </c>
      <c r="I3380">
        <v>-3.1562251234182902E-2</v>
      </c>
      <c r="J3380">
        <v>-3.8698920980096401E-3</v>
      </c>
      <c r="K3380">
        <v>-2.2167709454894099E-2</v>
      </c>
      <c r="N3380">
        <v>4.5310000000000003E-3</v>
      </c>
      <c r="O3380">
        <v>-8.6160000000000004E-3</v>
      </c>
      <c r="P3380">
        <v>0.93499296903610196</v>
      </c>
      <c r="Q3380">
        <v>-1.7066895961761998E-2</v>
      </c>
      <c r="R3380">
        <v>962239.3125</v>
      </c>
      <c r="S3380">
        <v>0</v>
      </c>
      <c r="T3380">
        <v>-4.8644486814737398E-3</v>
      </c>
      <c r="U3380">
        <v>4.35148850083351E-2</v>
      </c>
      <c r="V3380">
        <v>1.60012434098959</v>
      </c>
      <c r="W3380">
        <v>-3.6485114991664902E-2</v>
      </c>
      <c r="X3380">
        <v>3.4338335228691001E-2</v>
      </c>
      <c r="Z3380">
        <v>-0.13908276223393501</v>
      </c>
      <c r="AA3380">
        <v>0.34585682567647102</v>
      </c>
      <c r="AB3380">
        <v>1.4700579702105201E-3</v>
      </c>
      <c r="AC3380" t="b">
        <v>0</v>
      </c>
      <c r="AF3380">
        <v>5.36155104984328E-2</v>
      </c>
      <c r="AG3380">
        <v>37291</v>
      </c>
      <c r="AH3380" t="e">
        <f>VLOOKUP(B3380,AN:AN,1,0)</f>
        <v>#N/A</v>
      </c>
      <c r="AI3380" t="str">
        <f>IF(G3380&lt;=2,"&lt;=2",IF(G3380&lt;3,"2-3","&gt;=3"))</f>
        <v>2-3</v>
      </c>
      <c r="AJ3380">
        <f>G3380-H3380</f>
        <v>-0.51267007756091498</v>
      </c>
    </row>
    <row r="3381" spans="1:36" hidden="1" x14ac:dyDescent="0.3">
      <c r="A3381">
        <v>2010</v>
      </c>
      <c r="B3381" t="s">
        <v>169</v>
      </c>
      <c r="C3381">
        <v>43130</v>
      </c>
      <c r="D3381">
        <v>139921</v>
      </c>
      <c r="E3381">
        <v>364363</v>
      </c>
      <c r="F3381">
        <v>96984</v>
      </c>
      <c r="G3381">
        <v>3.24416879202411</v>
      </c>
      <c r="H3381">
        <f>+E3381/F3381</f>
        <v>3.7569392889548792</v>
      </c>
      <c r="I3381">
        <v>-0.13295994757249999</v>
      </c>
      <c r="J3381">
        <v>5.5060023441909996E-4</v>
      </c>
      <c r="K3381">
        <v>-2.05483421385288E-2</v>
      </c>
      <c r="L3381">
        <v>-9.6536012366414995E-4</v>
      </c>
      <c r="M3381">
        <v>-1.3241321779787501E-2</v>
      </c>
      <c r="N3381">
        <v>-7.7499999999999997E-4</v>
      </c>
      <c r="O3381" s="1">
        <v>1.0000000000000201E-6</v>
      </c>
      <c r="P3381">
        <v>0.94335311651229903</v>
      </c>
      <c r="Q3381">
        <v>2.7705430984500401E-3</v>
      </c>
      <c r="R3381">
        <v>533623</v>
      </c>
      <c r="S3381">
        <v>0</v>
      </c>
      <c r="T3381">
        <v>-5.2915788255631898E-3</v>
      </c>
      <c r="U3381">
        <v>1.37004209682345E-3</v>
      </c>
      <c r="V3381">
        <v>0.85585180965915397</v>
      </c>
      <c r="W3381">
        <v>-1.46299579031765E-2</v>
      </c>
      <c r="X3381">
        <v>1.70807453416149E-3</v>
      </c>
      <c r="Y3381">
        <v>0.38907700202459999</v>
      </c>
      <c r="Z3381">
        <v>3.1973236688247697E-2</v>
      </c>
      <c r="AA3381">
        <v>2.82963824318192</v>
      </c>
      <c r="AB3381">
        <v>0</v>
      </c>
      <c r="AC3381" t="b">
        <v>0</v>
      </c>
      <c r="AF3381">
        <v>1.5062111801242201E-2</v>
      </c>
      <c r="AG3381">
        <v>6451</v>
      </c>
      <c r="AH3381" t="e">
        <f>VLOOKUP(B3381,AN:AN,1,0)</f>
        <v>#N/A</v>
      </c>
      <c r="AI3381" t="str">
        <f>IF(G3381&lt;=2,"&lt;=2",IF(G3381&lt;3,"2-3","&gt;=3"))</f>
        <v>&gt;=3</v>
      </c>
      <c r="AJ3381">
        <f>G3381-H3381</f>
        <v>-0.51277049693076915</v>
      </c>
    </row>
    <row r="3382" spans="1:36" hidden="1" x14ac:dyDescent="0.3">
      <c r="A3382">
        <v>2007</v>
      </c>
      <c r="B3382" t="s">
        <v>64</v>
      </c>
      <c r="C3382">
        <v>263768</v>
      </c>
      <c r="D3382">
        <v>554682</v>
      </c>
      <c r="E3382">
        <v>1496041</v>
      </c>
      <c r="F3382">
        <v>571936</v>
      </c>
      <c r="G3382">
        <v>2.1029161990840399</v>
      </c>
      <c r="H3382">
        <f>+E3382/F3382</f>
        <v>2.6157489649191517</v>
      </c>
      <c r="I3382">
        <v>-1.181555190886E-2</v>
      </c>
      <c r="J3382">
        <v>8.8052591308951302E-4</v>
      </c>
      <c r="K3382">
        <v>-2.8743800997733999E-2</v>
      </c>
      <c r="L3382">
        <v>-9.0865238799713505E-2</v>
      </c>
      <c r="M3382">
        <v>9.3297252897168298E-4</v>
      </c>
      <c r="N3382">
        <v>1.567E-3</v>
      </c>
      <c r="O3382">
        <v>-1.1069999999999999E-3</v>
      </c>
      <c r="P3382">
        <v>0.924335718154907</v>
      </c>
      <c r="Q3382">
        <v>2.3864507675169701E-3</v>
      </c>
      <c r="R3382">
        <v>2089961</v>
      </c>
      <c r="S3382">
        <v>0</v>
      </c>
      <c r="T3382">
        <v>-1.5905738808214699E-2</v>
      </c>
      <c r="U3382">
        <v>1.2858073227107501E-2</v>
      </c>
      <c r="V3382">
        <v>0.80265876126776503</v>
      </c>
      <c r="W3382">
        <v>-1.6141926772892501E-2</v>
      </c>
      <c r="X3382">
        <v>8.1946200909184096E-3</v>
      </c>
      <c r="Y3382">
        <v>1.3039013788210299E-2</v>
      </c>
      <c r="AA3382">
        <v>-0.35192162270150001</v>
      </c>
      <c r="AB3382">
        <v>3.2470861674129198E-4</v>
      </c>
      <c r="AC3382" t="b">
        <v>0</v>
      </c>
      <c r="AF3382">
        <v>3.6572444201387702E-3</v>
      </c>
      <c r="AG3382">
        <v>117987</v>
      </c>
      <c r="AH3382" t="str">
        <f>VLOOKUP(B3382,AN:AN,1,0)</f>
        <v>Cleveland - OH</v>
      </c>
      <c r="AI3382" t="str">
        <f>IF(G3382&lt;=2,"&lt;=2",IF(G3382&lt;3,"2-3","&gt;=3"))</f>
        <v>2-3</v>
      </c>
      <c r="AJ3382">
        <f>G3382-H3382</f>
        <v>-0.51283276583511173</v>
      </c>
    </row>
    <row r="3383" spans="1:36" hidden="1" x14ac:dyDescent="0.3">
      <c r="A3383">
        <v>2023</v>
      </c>
      <c r="B3383" t="s">
        <v>212</v>
      </c>
      <c r="C3383">
        <v>58065</v>
      </c>
      <c r="D3383">
        <v>126817</v>
      </c>
      <c r="E3383">
        <v>237853</v>
      </c>
      <c r="F3383">
        <v>88194</v>
      </c>
      <c r="G3383">
        <v>2.1840523551192601</v>
      </c>
      <c r="H3383">
        <f>+E3383/F3383</f>
        <v>2.6969294963376194</v>
      </c>
      <c r="I3383">
        <v>-6.5084044762000595E-2</v>
      </c>
      <c r="N3383">
        <v>1.9559999999999998E-3</v>
      </c>
      <c r="O3383">
        <v>-1.7000000000000001E-4</v>
      </c>
      <c r="P3383">
        <v>0.96176463365554798</v>
      </c>
      <c r="Q3383">
        <v>-8.5147619247439802E-3</v>
      </c>
      <c r="R3383">
        <v>387673.1875</v>
      </c>
      <c r="S3383">
        <v>0</v>
      </c>
      <c r="T3383">
        <v>8.0583523958915101E-4</v>
      </c>
      <c r="U3383">
        <v>2.35080178827047E-2</v>
      </c>
      <c r="V3383">
        <v>1.1760753358314899</v>
      </c>
      <c r="W3383">
        <v>-1.7491982117295302E-2</v>
      </c>
      <c r="X3383">
        <v>1.09270704573547E-2</v>
      </c>
      <c r="Z3383">
        <v>-0.11130503332600999</v>
      </c>
      <c r="AA3383">
        <v>1.1862375111214301</v>
      </c>
      <c r="AB3383">
        <v>3.9555006180469699E-4</v>
      </c>
      <c r="AC3383" t="b">
        <v>0</v>
      </c>
      <c r="AF3383">
        <v>3.1495673671199001E-2</v>
      </c>
      <c r="AG3383">
        <v>20446</v>
      </c>
      <c r="AH3383" t="e">
        <f>VLOOKUP(B3383,AN:AN,1,0)</f>
        <v>#N/A</v>
      </c>
      <c r="AI3383" t="str">
        <f>IF(G3383&lt;=2,"&lt;=2",IF(G3383&lt;3,"2-3","&gt;=3"))</f>
        <v>2-3</v>
      </c>
      <c r="AJ3383">
        <f>G3383-H3383</f>
        <v>-0.51287714121835926</v>
      </c>
    </row>
    <row r="3384" spans="1:36" hidden="1" x14ac:dyDescent="0.3">
      <c r="A3384">
        <v>2022</v>
      </c>
      <c r="B3384" t="s">
        <v>127</v>
      </c>
      <c r="C3384">
        <v>58338</v>
      </c>
      <c r="D3384">
        <v>122580</v>
      </c>
      <c r="E3384">
        <v>181799</v>
      </c>
      <c r="F3384">
        <v>69542</v>
      </c>
      <c r="G3384">
        <v>2.10120333230484</v>
      </c>
      <c r="H3384">
        <f>+E3384/F3384</f>
        <v>2.6142331253055708</v>
      </c>
      <c r="I3384">
        <v>-9.1900818059540096E-4</v>
      </c>
      <c r="J3384">
        <v>-4.0751853957772498E-3</v>
      </c>
      <c r="K3384">
        <v>-2.23730027526617E-2</v>
      </c>
      <c r="N3384">
        <v>-6.875E-3</v>
      </c>
      <c r="O3384">
        <v>-7.9240000000000005E-3</v>
      </c>
      <c r="P3384">
        <v>0.904333055019379</v>
      </c>
      <c r="Q3384">
        <v>-1.6087532043457E-2</v>
      </c>
      <c r="R3384">
        <v>330062.8125</v>
      </c>
      <c r="S3384">
        <v>0</v>
      </c>
      <c r="T3384">
        <v>-3.73621098697184E-3</v>
      </c>
      <c r="U3384">
        <v>4.4643122702836997E-2</v>
      </c>
      <c r="V3384">
        <v>0.59791123061888896</v>
      </c>
      <c r="W3384">
        <v>-3.5356877297162997E-2</v>
      </c>
      <c r="X3384">
        <v>2.53440751930177E-2</v>
      </c>
      <c r="Z3384">
        <v>-9.4428139986715495E-2</v>
      </c>
      <c r="AA3384">
        <v>1.1688332089397899</v>
      </c>
      <c r="AB3384">
        <v>2.5176233635448099E-4</v>
      </c>
      <c r="AC3384" t="b">
        <v>0</v>
      </c>
      <c r="AF3384">
        <v>3.2519301779120498E-2</v>
      </c>
      <c r="AG3384">
        <v>24436</v>
      </c>
      <c r="AH3384" t="e">
        <f>VLOOKUP(B3384,AN:AN,1,0)</f>
        <v>#N/A</v>
      </c>
      <c r="AI3384" t="str">
        <f>IF(G3384&lt;=2,"&lt;=2",IF(G3384&lt;3,"2-3","&gt;=3"))</f>
        <v>2-3</v>
      </c>
      <c r="AJ3384">
        <f>G3384-H3384</f>
        <v>-0.51302979300073082</v>
      </c>
    </row>
    <row r="3385" spans="1:36" hidden="1" x14ac:dyDescent="0.3">
      <c r="A3385">
        <v>2023</v>
      </c>
      <c r="B3385" t="s">
        <v>168</v>
      </c>
      <c r="C3385">
        <v>251577</v>
      </c>
      <c r="D3385">
        <v>519628</v>
      </c>
      <c r="E3385">
        <v>1099485</v>
      </c>
      <c r="F3385">
        <v>426393</v>
      </c>
      <c r="G3385">
        <v>2.0654829336545002</v>
      </c>
      <c r="H3385">
        <f>+E3385/F3385</f>
        <v>2.5785718808704647</v>
      </c>
      <c r="I3385">
        <v>1.0930675534233899E-2</v>
      </c>
      <c r="N3385">
        <v>7.0100000000000002E-4</v>
      </c>
      <c r="O3385">
        <v>1.9580000000000001E-3</v>
      </c>
      <c r="P3385">
        <v>0.96619784832000699</v>
      </c>
      <c r="Q3385">
        <v>-5.2543282508850098E-3</v>
      </c>
      <c r="R3385">
        <v>1691223</v>
      </c>
      <c r="S3385">
        <v>1.3236705384029899E-4</v>
      </c>
      <c r="T3385">
        <v>2.7439211495220599E-2</v>
      </c>
      <c r="U3385">
        <v>5.0141394138336202E-2</v>
      </c>
      <c r="V3385">
        <v>1.14325462878503</v>
      </c>
      <c r="W3385">
        <v>9.1413941383362007E-3</v>
      </c>
      <c r="X3385">
        <v>1.38158112445812E-2</v>
      </c>
      <c r="Z3385">
        <v>-8.2830772365180202E-2</v>
      </c>
      <c r="AA3385">
        <v>0.52801455116089302</v>
      </c>
      <c r="AB3385">
        <v>1.47258347397332E-3</v>
      </c>
      <c r="AC3385" t="b">
        <v>1</v>
      </c>
      <c r="AF3385">
        <v>6.1054303583837899E-3</v>
      </c>
      <c r="AG3385">
        <v>61273</v>
      </c>
      <c r="AH3385" t="str">
        <f>VLOOKUP(B3385,AN:AN,1,0)</f>
        <v>Providence - RI</v>
      </c>
      <c r="AI3385" t="str">
        <f>IF(G3385&lt;=2,"&lt;=2",IF(G3385&lt;3,"2-3","&gt;=3"))</f>
        <v>2-3</v>
      </c>
      <c r="AJ3385">
        <f>G3385-H3385</f>
        <v>-0.51308894721596454</v>
      </c>
    </row>
    <row r="3386" spans="1:36" hidden="1" x14ac:dyDescent="0.3">
      <c r="A3386">
        <v>2019</v>
      </c>
      <c r="B3386" t="s">
        <v>138</v>
      </c>
      <c r="C3386">
        <v>423671</v>
      </c>
      <c r="D3386">
        <v>931032</v>
      </c>
      <c r="E3386">
        <v>2704424</v>
      </c>
      <c r="F3386">
        <v>997674</v>
      </c>
      <c r="G3386">
        <v>2.19753535172338</v>
      </c>
      <c r="H3386">
        <f>+E3386/F3386</f>
        <v>2.7107291560168951</v>
      </c>
      <c r="I3386">
        <v>-7.8544579337091296E-3</v>
      </c>
      <c r="J3386">
        <v>-3.5289399325847598E-2</v>
      </c>
      <c r="K3386">
        <v>-1.52416153699159E-2</v>
      </c>
      <c r="N3386">
        <v>2.9069999999999999E-3</v>
      </c>
      <c r="O3386">
        <v>2.68999999999999E-4</v>
      </c>
      <c r="P3386">
        <v>0.94899547100067105</v>
      </c>
      <c r="Q3386">
        <v>-1.3773441314699399E-3</v>
      </c>
      <c r="R3386">
        <v>3693365</v>
      </c>
      <c r="S3386">
        <v>1.14175029876539E-3</v>
      </c>
      <c r="T3386">
        <v>-3.5479478538036398E-3</v>
      </c>
      <c r="U3386">
        <v>3.1593669205904E-2</v>
      </c>
      <c r="V3386">
        <v>1.0491177563040801</v>
      </c>
      <c r="W3386">
        <v>1.3593669205904E-2</v>
      </c>
      <c r="X3386">
        <v>2.5122949181005098E-2</v>
      </c>
      <c r="Z3386">
        <v>-3.2517102013723202E-2</v>
      </c>
      <c r="AA3386">
        <v>0.80428025132801495</v>
      </c>
      <c r="AB3386">
        <v>1.04845552727095E-3</v>
      </c>
      <c r="AC3386" t="b">
        <v>0</v>
      </c>
      <c r="AD3386">
        <v>2.0751469181723098E-3</v>
      </c>
      <c r="AE3386">
        <v>9.7350248350758697E-3</v>
      </c>
      <c r="AF3386">
        <v>4.8251167295295702E-2</v>
      </c>
      <c r="AG3386">
        <v>230748</v>
      </c>
      <c r="AH3386" t="str">
        <f>VLOOKUP(B3386,AN:AN,1,0)</f>
        <v>Minneapolis - MN</v>
      </c>
      <c r="AI3386" t="str">
        <f>IF(G3386&lt;=2,"&lt;=2",IF(G3386&lt;3,"2-3","&gt;=3"))</f>
        <v>2-3</v>
      </c>
      <c r="AJ3386">
        <f>G3386-H3386</f>
        <v>-0.51319380429351513</v>
      </c>
    </row>
    <row r="3387" spans="1:36" hidden="1" x14ac:dyDescent="0.3">
      <c r="A3387">
        <v>2020</v>
      </c>
      <c r="B3387" t="s">
        <v>194</v>
      </c>
      <c r="C3387">
        <v>20438</v>
      </c>
      <c r="D3387">
        <v>36641</v>
      </c>
      <c r="E3387">
        <v>114153</v>
      </c>
      <c r="F3387">
        <v>49500</v>
      </c>
      <c r="G3387">
        <v>1.7927879440258301</v>
      </c>
      <c r="H3387">
        <f>+E3387/F3387</f>
        <v>2.3061212121212122</v>
      </c>
      <c r="I3387">
        <v>-0.203069664300353</v>
      </c>
      <c r="J3387">
        <v>2.1556679159403E-2</v>
      </c>
      <c r="K3387">
        <v>5.8002857744693999E-2</v>
      </c>
      <c r="N3387">
        <v>1.917E-2</v>
      </c>
      <c r="O3387">
        <v>2.1999999999999999E-2</v>
      </c>
      <c r="P3387">
        <v>0.91515046358108498</v>
      </c>
      <c r="Q3387">
        <v>-3.5669326782227E-2</v>
      </c>
      <c r="R3387">
        <v>155144.390625</v>
      </c>
      <c r="S3387">
        <v>0</v>
      </c>
      <c r="T3387">
        <v>-1.0675569996237699E-2</v>
      </c>
      <c r="U3387">
        <v>2.1372213959693898E-2</v>
      </c>
      <c r="V3387">
        <v>1.1075065308490799</v>
      </c>
      <c r="W3387">
        <v>9.3722139596938894E-3</v>
      </c>
      <c r="X3387">
        <v>9.2555901500141494E-2</v>
      </c>
      <c r="Z3387">
        <v>-0.121025841344306</v>
      </c>
      <c r="AA3387">
        <v>0.66839597032031195</v>
      </c>
      <c r="AB3387">
        <v>5.6609114067364798E-4</v>
      </c>
      <c r="AC3387" t="b">
        <v>0</v>
      </c>
      <c r="AF3387">
        <v>0.18511180300028299</v>
      </c>
      <c r="AG3387">
        <v>3860</v>
      </c>
      <c r="AH3387" t="e">
        <f>VLOOKUP(B3387,AN:AN,1,0)</f>
        <v>#N/A</v>
      </c>
      <c r="AI3387" t="str">
        <f>IF(G3387&lt;=2,"&lt;=2",IF(G3387&lt;3,"2-3","&gt;=3"))</f>
        <v>&lt;=2</v>
      </c>
      <c r="AJ3387">
        <f>G3387-H3387</f>
        <v>-0.51333326809538216</v>
      </c>
    </row>
    <row r="3388" spans="1:36" hidden="1" x14ac:dyDescent="0.3">
      <c r="A3388">
        <v>2022</v>
      </c>
      <c r="B3388" t="s">
        <v>64</v>
      </c>
      <c r="C3388">
        <v>294522</v>
      </c>
      <c r="D3388">
        <v>564321</v>
      </c>
      <c r="E3388">
        <v>1363279</v>
      </c>
      <c r="F3388">
        <v>561134</v>
      </c>
      <c r="G3388">
        <v>1.91605720455517</v>
      </c>
      <c r="H3388">
        <f>+E3388/F3388</f>
        <v>2.4295070339704954</v>
      </c>
      <c r="I3388">
        <v>-2.7495961407693999E-2</v>
      </c>
      <c r="J3388">
        <v>2.8283270075916498E-3</v>
      </c>
      <c r="K3388">
        <v>-1.54694903492928E-2</v>
      </c>
      <c r="N3388">
        <v>-3.202E-3</v>
      </c>
      <c r="O3388">
        <v>-2.8119999999999998E-3</v>
      </c>
      <c r="P3388">
        <v>0.92997986078262296</v>
      </c>
      <c r="Q3388">
        <v>-1.8085181713105001E-2</v>
      </c>
      <c r="R3388">
        <v>2067485.125</v>
      </c>
      <c r="S3388">
        <v>5.6675014743162602E-4</v>
      </c>
      <c r="T3388">
        <v>-2.0671449601654399E-4</v>
      </c>
      <c r="U3388">
        <v>4.8172619193792302E-2</v>
      </c>
      <c r="V3388">
        <v>0.76304861812315306</v>
      </c>
      <c r="W3388">
        <v>-3.18273808062077E-2</v>
      </c>
      <c r="X3388">
        <v>1.4122800971133999E-2</v>
      </c>
      <c r="Z3388">
        <v>-9.0266463672738301E-2</v>
      </c>
      <c r="AA3388">
        <v>-0.19121304634540601</v>
      </c>
      <c r="AB3388">
        <v>6.5865557674486201E-4</v>
      </c>
      <c r="AC3388" t="b">
        <v>0</v>
      </c>
      <c r="AD3388">
        <v>7.7312936501150002E-3</v>
      </c>
      <c r="AE3388">
        <v>1.2409279123592199E-2</v>
      </c>
      <c r="AF3388">
        <v>1.5769439912996099E-2</v>
      </c>
      <c r="AG3388">
        <v>132413</v>
      </c>
      <c r="AH3388" t="str">
        <f>VLOOKUP(B3388,AN:AN,1,0)</f>
        <v>Cleveland - OH</v>
      </c>
      <c r="AI3388" t="str">
        <f>IF(G3388&lt;=2,"&lt;=2",IF(G3388&lt;3,"2-3","&gt;=3"))</f>
        <v>&lt;=2</v>
      </c>
      <c r="AJ3388">
        <f>G3388-H3388</f>
        <v>-0.51344982941532535</v>
      </c>
    </row>
    <row r="3389" spans="1:36" hidden="1" x14ac:dyDescent="0.3">
      <c r="A3389">
        <v>2020</v>
      </c>
      <c r="B3389" t="s">
        <v>168</v>
      </c>
      <c r="C3389">
        <v>244429</v>
      </c>
      <c r="D3389">
        <v>510104</v>
      </c>
      <c r="E3389">
        <v>1084847</v>
      </c>
      <c r="F3389">
        <v>417100</v>
      </c>
      <c r="G3389">
        <v>2.0869209463688798</v>
      </c>
      <c r="H3389">
        <f>+E3389/F3389</f>
        <v>2.6009278350515466</v>
      </c>
      <c r="I3389">
        <v>-5.3184093618540297E-2</v>
      </c>
      <c r="J3389">
        <v>-2.0947307348251299E-5</v>
      </c>
      <c r="K3389">
        <v>3.6425231277942699E-2</v>
      </c>
      <c r="N3389">
        <v>6.319E-3</v>
      </c>
      <c r="O3389">
        <v>7.1139999999999997E-3</v>
      </c>
      <c r="P3389">
        <v>0.963489890098572</v>
      </c>
      <c r="Q3389">
        <v>1.2391805648810301E-3</v>
      </c>
      <c r="R3389">
        <v>1674171</v>
      </c>
      <c r="S3389">
        <v>0</v>
      </c>
      <c r="T3389">
        <v>-3.37936915457244E-3</v>
      </c>
      <c r="U3389">
        <v>2.8668414801359201E-2</v>
      </c>
      <c r="V3389">
        <v>1.1203845137659301</v>
      </c>
      <c r="W3389">
        <v>1.6668414801359201E-2</v>
      </c>
      <c r="X3389">
        <v>2.34134532249697E-2</v>
      </c>
      <c r="Z3389">
        <v>-7.2411970034946302E-2</v>
      </c>
      <c r="AA3389">
        <v>6.7302433586657801E-2</v>
      </c>
      <c r="AB3389">
        <v>3.5275808403942501E-3</v>
      </c>
      <c r="AC3389" t="b">
        <v>0</v>
      </c>
      <c r="AD3389">
        <v>6.4527761197859298E-3</v>
      </c>
      <c r="AE3389">
        <v>1.0638100886946399E-2</v>
      </c>
      <c r="AF3389">
        <v>1.40411551098045E-2</v>
      </c>
      <c r="AG3389">
        <v>59184</v>
      </c>
      <c r="AH3389" t="str">
        <f>VLOOKUP(B3389,AN:AN,1,0)</f>
        <v>Providence - RI</v>
      </c>
      <c r="AI3389" t="str">
        <f>IF(G3389&lt;=2,"&lt;=2",IF(G3389&lt;3,"2-3","&gt;=3"))</f>
        <v>2-3</v>
      </c>
      <c r="AJ3389">
        <f>G3389-H3389</f>
        <v>-0.51400688868266675</v>
      </c>
    </row>
    <row r="3390" spans="1:36" hidden="1" x14ac:dyDescent="0.3">
      <c r="A3390">
        <v>2007</v>
      </c>
      <c r="B3390" t="s">
        <v>166</v>
      </c>
      <c r="C3390">
        <v>58608</v>
      </c>
      <c r="D3390">
        <v>119920</v>
      </c>
      <c r="E3390">
        <v>416817</v>
      </c>
      <c r="F3390">
        <v>162793</v>
      </c>
      <c r="G3390">
        <v>2.0461370461370398</v>
      </c>
      <c r="H3390">
        <f>+E3390/F3390</f>
        <v>2.5604110741862365</v>
      </c>
      <c r="I3390">
        <v>-1.09316882830889E-2</v>
      </c>
      <c r="J3390">
        <v>1.1001075617968999E-3</v>
      </c>
      <c r="K3390">
        <v>-2.8524219349026599E-2</v>
      </c>
      <c r="L3390">
        <v>-8.3613796971738305E-2</v>
      </c>
      <c r="M3390">
        <v>8.1844143569468099E-3</v>
      </c>
      <c r="N3390">
        <v>-1.4799999999999999E-4</v>
      </c>
      <c r="O3390">
        <v>-6.69E-4</v>
      </c>
      <c r="P3390">
        <v>0.94664460420608498</v>
      </c>
      <c r="Q3390">
        <v>-4.4033527374269799E-3</v>
      </c>
      <c r="R3390">
        <v>512743.09375</v>
      </c>
      <c r="S3390">
        <v>0</v>
      </c>
      <c r="T3390">
        <v>1.1452585458755001E-3</v>
      </c>
      <c r="U3390">
        <v>2.99090705811977E-2</v>
      </c>
      <c r="V3390">
        <v>1.30030719325378</v>
      </c>
      <c r="W3390">
        <v>9.0907058119769901E-4</v>
      </c>
      <c r="X3390">
        <v>4.5427464998510497E-3</v>
      </c>
      <c r="Y3390">
        <v>3.5823026089162102E-2</v>
      </c>
      <c r="AA3390">
        <v>0.34150696284525001</v>
      </c>
      <c r="AB3390">
        <v>5.2129877867143203E-4</v>
      </c>
      <c r="AC3390" t="b">
        <v>0</v>
      </c>
      <c r="AF3390">
        <v>1.4596365802800101E-2</v>
      </c>
      <c r="AG3390">
        <v>13489</v>
      </c>
      <c r="AH3390" t="e">
        <f>VLOOKUP(B3390,AN:AN,1,0)</f>
        <v>#N/A</v>
      </c>
      <c r="AI3390" t="str">
        <f>IF(G3390&lt;=2,"&lt;=2",IF(G3390&lt;3,"2-3","&gt;=3"))</f>
        <v>2-3</v>
      </c>
      <c r="AJ3390">
        <f>G3390-H3390</f>
        <v>-0.51427402804919664</v>
      </c>
    </row>
    <row r="3391" spans="1:36" hidden="1" x14ac:dyDescent="0.3">
      <c r="A3391">
        <v>2014</v>
      </c>
      <c r="B3391" t="s">
        <v>159</v>
      </c>
      <c r="C3391">
        <v>136754</v>
      </c>
      <c r="D3391">
        <v>300652</v>
      </c>
      <c r="E3391">
        <v>677858</v>
      </c>
      <c r="F3391">
        <v>249812</v>
      </c>
      <c r="G3391">
        <v>2.1984877956037798</v>
      </c>
      <c r="H3391">
        <f>+E3391/F3391</f>
        <v>2.7134725313435704</v>
      </c>
      <c r="I3391">
        <v>-2.2502880680321702E-3</v>
      </c>
      <c r="J3391">
        <v>3.2819863408804499E-3</v>
      </c>
      <c r="K3391">
        <v>3.3486375749111202E-2</v>
      </c>
      <c r="L3391">
        <v>5.57791288495064E-2</v>
      </c>
      <c r="M3391">
        <v>-1.87222734093665E-2</v>
      </c>
      <c r="N3391">
        <v>5.9100000000000005E-4</v>
      </c>
      <c r="O3391">
        <v>3.862E-3</v>
      </c>
      <c r="P3391">
        <v>0.93508416414260898</v>
      </c>
      <c r="Q3391">
        <v>3.94403934478981E-4</v>
      </c>
      <c r="R3391">
        <v>912716.9375</v>
      </c>
      <c r="S3391">
        <v>3.25532431775852E-3</v>
      </c>
      <c r="T3391">
        <v>-7.7575445175171003E-3</v>
      </c>
      <c r="U3391">
        <v>1.08777219429612E-2</v>
      </c>
      <c r="V3391">
        <v>0.66809614579555399</v>
      </c>
      <c r="W3391">
        <v>-5.1222780570388E-3</v>
      </c>
      <c r="X3391">
        <v>1.36205360757956E-2</v>
      </c>
      <c r="Y3391">
        <v>0.13470704224250299</v>
      </c>
      <c r="Z3391">
        <v>-2.6483302062504802E-3</v>
      </c>
      <c r="AA3391">
        <v>1.2376199701281401</v>
      </c>
      <c r="AB3391">
        <v>7.4499959510891504E-4</v>
      </c>
      <c r="AC3391" t="b">
        <v>0</v>
      </c>
      <c r="AF3391">
        <v>1.12235808567495E-2</v>
      </c>
      <c r="AG3391">
        <v>62586</v>
      </c>
      <c r="AH3391" t="e">
        <f>VLOOKUP(B3391,AN:AN,1,0)</f>
        <v>#N/A</v>
      </c>
      <c r="AI3391" t="str">
        <f>IF(G3391&lt;=2,"&lt;=2",IF(G3391&lt;3,"2-3","&gt;=3"))</f>
        <v>2-3</v>
      </c>
      <c r="AJ3391">
        <f>G3391-H3391</f>
        <v>-0.51498473573979053</v>
      </c>
    </row>
    <row r="3392" spans="1:36" hidden="1" x14ac:dyDescent="0.3">
      <c r="A3392">
        <v>2022</v>
      </c>
      <c r="B3392" t="s">
        <v>221</v>
      </c>
      <c r="C3392">
        <v>13283</v>
      </c>
      <c r="D3392">
        <v>26735</v>
      </c>
      <c r="E3392">
        <v>109662</v>
      </c>
      <c r="F3392">
        <v>43382</v>
      </c>
      <c r="G3392">
        <v>2.01272302943612</v>
      </c>
      <c r="H3392">
        <f>+E3392/F3392</f>
        <v>2.5278225992347054</v>
      </c>
      <c r="I3392">
        <v>0.17896017007772799</v>
      </c>
      <c r="J3392">
        <v>9.50238574296235E-3</v>
      </c>
      <c r="K3392">
        <v>-8.7954316139221E-3</v>
      </c>
      <c r="N3392">
        <v>1.2473E-2</v>
      </c>
      <c r="O3392">
        <v>1.9734000000000002E-2</v>
      </c>
      <c r="P3392">
        <v>0.93240612745285001</v>
      </c>
      <c r="Q3392">
        <v>-2.6301681995391901E-2</v>
      </c>
      <c r="R3392">
        <v>138315.703125</v>
      </c>
      <c r="S3392">
        <v>0</v>
      </c>
      <c r="T3392">
        <v>1.1662891134619701E-2</v>
      </c>
      <c r="U3392">
        <v>6.00422248244286E-2</v>
      </c>
      <c r="V3392">
        <v>0.62638319398169295</v>
      </c>
      <c r="W3392">
        <v>-1.9957775175571402E-2</v>
      </c>
      <c r="X3392">
        <v>7.2424995222625604E-2</v>
      </c>
      <c r="Z3392">
        <v>1.57223290766327E-2</v>
      </c>
      <c r="AA3392">
        <v>0.32938375814603998</v>
      </c>
      <c r="AB3392">
        <v>5.7328492260653497E-4</v>
      </c>
      <c r="AC3392" t="b">
        <v>1</v>
      </c>
      <c r="AF3392">
        <v>2.4842346646283198E-2</v>
      </c>
      <c r="AG3392">
        <v>5612</v>
      </c>
      <c r="AH3392" t="e">
        <f>VLOOKUP(B3392,AN:AN,1,0)</f>
        <v>#N/A</v>
      </c>
      <c r="AI3392" t="str">
        <f>IF(G3392&lt;=2,"&lt;=2",IF(G3392&lt;3,"2-3","&gt;=3"))</f>
        <v>2-3</v>
      </c>
      <c r="AJ3392">
        <f>G3392-H3392</f>
        <v>-0.5150995697985854</v>
      </c>
    </row>
    <row r="3393" spans="1:36" hidden="1" x14ac:dyDescent="0.3">
      <c r="A3393">
        <v>2018</v>
      </c>
      <c r="B3393" t="s">
        <v>85</v>
      </c>
      <c r="C3393">
        <v>45307</v>
      </c>
      <c r="D3393">
        <v>97281</v>
      </c>
      <c r="E3393">
        <v>272442</v>
      </c>
      <c r="F3393">
        <v>102331</v>
      </c>
      <c r="G3393">
        <v>2.14715165426975</v>
      </c>
      <c r="H3393">
        <f>+E3393/F3393</f>
        <v>2.6623603795526281</v>
      </c>
      <c r="I3393">
        <v>-0.103436425077709</v>
      </c>
      <c r="J3393">
        <v>2.1190345287322499E-3</v>
      </c>
      <c r="K3393">
        <v>1.9260651588439901E-2</v>
      </c>
      <c r="L3393">
        <v>6.7675114467739703E-2</v>
      </c>
      <c r="M3393">
        <v>4.3958018533885E-2</v>
      </c>
      <c r="N3393">
        <v>-2.0969999999999999E-3</v>
      </c>
      <c r="O3393">
        <v>-8.5099999999999998E-4</v>
      </c>
      <c r="P3393">
        <v>0.92204183340072599</v>
      </c>
      <c r="Q3393">
        <v>2.7173757553100499E-4</v>
      </c>
      <c r="R3393">
        <v>441337.875</v>
      </c>
      <c r="S3393">
        <v>0</v>
      </c>
      <c r="T3393">
        <v>3.3665746450423999E-3</v>
      </c>
      <c r="U3393">
        <v>3.5897422581911101E-2</v>
      </c>
      <c r="V3393">
        <v>0.60365323421427297</v>
      </c>
      <c r="W3393">
        <v>1.18974225819111E-2</v>
      </c>
      <c r="X3393">
        <v>1.8606721566881802E-2</v>
      </c>
      <c r="Y3393">
        <v>7.25202121724631E-2</v>
      </c>
      <c r="Z3393">
        <v>-5.0321647496818403E-2</v>
      </c>
      <c r="AA3393">
        <v>0.93038283661817101</v>
      </c>
      <c r="AB3393">
        <v>4.4513687959047401E-5</v>
      </c>
      <c r="AC3393" t="b">
        <v>0</v>
      </c>
      <c r="AF3393">
        <v>3.6946361006009302E-3</v>
      </c>
      <c r="AG3393">
        <v>22883</v>
      </c>
      <c r="AH3393" t="e">
        <f>VLOOKUP(B3393,AN:AN,1,0)</f>
        <v>#N/A</v>
      </c>
      <c r="AI3393" t="str">
        <f>IF(G3393&lt;=2,"&lt;=2",IF(G3393&lt;3,"2-3","&gt;=3"))</f>
        <v>2-3</v>
      </c>
      <c r="AJ3393">
        <f>G3393-H3393</f>
        <v>-0.51520872528287809</v>
      </c>
    </row>
    <row r="3394" spans="1:36" hidden="1" x14ac:dyDescent="0.3">
      <c r="A3394">
        <v>2018</v>
      </c>
      <c r="B3394" t="s">
        <v>185</v>
      </c>
      <c r="C3394">
        <v>135293</v>
      </c>
      <c r="D3394">
        <v>359638</v>
      </c>
      <c r="E3394">
        <v>903733</v>
      </c>
      <c r="F3394">
        <v>284757</v>
      </c>
      <c r="G3394">
        <v>2.65821587221807</v>
      </c>
      <c r="H3394">
        <f>+E3394/F3394</f>
        <v>3.1736989784272205</v>
      </c>
      <c r="I3394">
        <v>-7.3266415275317605E-5</v>
      </c>
      <c r="J3394">
        <v>-6.5708067268133398E-3</v>
      </c>
      <c r="K3394">
        <v>1.0570810332894301E-2</v>
      </c>
      <c r="L3394">
        <v>2.3552298404276199E-2</v>
      </c>
      <c r="M3394">
        <v>-1.6479752957844401E-4</v>
      </c>
      <c r="N3394">
        <v>1.0063000000000001E-2</v>
      </c>
      <c r="O3394">
        <v>8.7069999999999995E-3</v>
      </c>
      <c r="P3394">
        <v>0.91746062040329002</v>
      </c>
      <c r="Q3394">
        <v>-5.1366686820979402E-3</v>
      </c>
      <c r="R3394">
        <v>1238612</v>
      </c>
      <c r="S3394">
        <v>0</v>
      </c>
      <c r="T3394">
        <v>7.7848508954040101E-4</v>
      </c>
      <c r="U3394">
        <v>3.3309333026409101E-2</v>
      </c>
      <c r="V3394">
        <v>0.96849859555256901</v>
      </c>
      <c r="W3394">
        <v>9.3093330264091001E-3</v>
      </c>
      <c r="X3394">
        <v>6.3107454455042705E-2</v>
      </c>
      <c r="Y3394">
        <v>0.28099771459800699</v>
      </c>
      <c r="Z3394">
        <v>-5.8099634021187299E-2</v>
      </c>
      <c r="AA3394">
        <v>1.26626572612424</v>
      </c>
      <c r="AB3394">
        <v>4.8219640462305799E-4</v>
      </c>
      <c r="AC3394" t="b">
        <v>0</v>
      </c>
      <c r="AD3394">
        <v>-1.52850266559817E-2</v>
      </c>
      <c r="AE3394">
        <v>1.40286062140525E-2</v>
      </c>
      <c r="AF3394">
        <v>8.9130991667043302E-2</v>
      </c>
      <c r="AG3394">
        <v>70551</v>
      </c>
      <c r="AH3394" t="e">
        <f>VLOOKUP(B3394,AN:AN,1,0)</f>
        <v>#N/A</v>
      </c>
      <c r="AI3394" t="str">
        <f>IF(G3394&lt;=2,"&lt;=2",IF(G3394&lt;3,"2-3","&gt;=3"))</f>
        <v>2-3</v>
      </c>
      <c r="AJ3394">
        <f>G3394-H3394</f>
        <v>-0.5154831062091505</v>
      </c>
    </row>
    <row r="3395" spans="1:36" hidden="1" x14ac:dyDescent="0.3">
      <c r="A3395">
        <v>2008</v>
      </c>
      <c r="B3395" t="s">
        <v>111</v>
      </c>
      <c r="C3395">
        <v>228857</v>
      </c>
      <c r="D3395">
        <v>492647</v>
      </c>
      <c r="E3395">
        <v>1322710</v>
      </c>
      <c r="F3395">
        <v>495732</v>
      </c>
      <c r="G3395">
        <v>2.1526411689395499</v>
      </c>
      <c r="H3395">
        <f>+E3395/F3395</f>
        <v>2.6681957186544341</v>
      </c>
      <c r="I3395">
        <v>-2.11247962031407E-2</v>
      </c>
      <c r="J3395">
        <v>1.2968067079782399E-2</v>
      </c>
      <c r="K3395">
        <v>-1.3598634585738199E-2</v>
      </c>
      <c r="L3395">
        <v>-4.5775391086935999E-2</v>
      </c>
      <c r="M3395">
        <v>1.0693383868783501E-2</v>
      </c>
      <c r="N3395">
        <v>-1.284E-3</v>
      </c>
      <c r="O3395">
        <v>-3.4489999999999998E-3</v>
      </c>
      <c r="P3395">
        <v>0.90899288654327404</v>
      </c>
      <c r="Q3395">
        <v>-6.7586302757259801E-3</v>
      </c>
      <c r="R3395">
        <v>1979209</v>
      </c>
      <c r="S3395">
        <v>0</v>
      </c>
      <c r="T3395">
        <v>8.7449881248175803E-3</v>
      </c>
      <c r="U3395">
        <v>1.7120661213993998E-2</v>
      </c>
      <c r="V3395">
        <v>0.74234336302221104</v>
      </c>
      <c r="W3395">
        <v>-2.0879338786006001E-2</v>
      </c>
      <c r="X3395">
        <v>1.4322037888656901E-2</v>
      </c>
      <c r="Y3395">
        <v>3.99991235706771E-2</v>
      </c>
      <c r="AA3395">
        <v>1.0071064953622799</v>
      </c>
      <c r="AB3395">
        <v>2.35430759813538E-4</v>
      </c>
      <c r="AC3395" t="b">
        <v>0</v>
      </c>
      <c r="AF3395">
        <v>7.7613673818529901E-3</v>
      </c>
      <c r="AG3395">
        <v>129251</v>
      </c>
      <c r="AH3395" t="str">
        <f>VLOOKUP(B3395,AN:AN,1,0)</f>
        <v>Kansas City - MO</v>
      </c>
      <c r="AI3395" t="str">
        <f>IF(G3395&lt;=2,"&lt;=2",IF(G3395&lt;3,"2-3","&gt;=3"))</f>
        <v>2-3</v>
      </c>
      <c r="AJ3395">
        <f>G3395-H3395</f>
        <v>-0.51555454971488412</v>
      </c>
    </row>
    <row r="3396" spans="1:36" hidden="1" x14ac:dyDescent="0.3">
      <c r="A3396">
        <v>2016</v>
      </c>
      <c r="B3396" t="s">
        <v>153</v>
      </c>
      <c r="C3396">
        <v>35629</v>
      </c>
      <c r="D3396">
        <v>75150</v>
      </c>
      <c r="E3396">
        <v>182386</v>
      </c>
      <c r="F3396">
        <v>69483</v>
      </c>
      <c r="G3396">
        <v>2.1092368576159801</v>
      </c>
      <c r="H3396">
        <f>+E3396/F3396</f>
        <v>2.6249010549343006</v>
      </c>
      <c r="I3396">
        <v>-2.85792179701445E-2</v>
      </c>
      <c r="J3396">
        <v>-1.18048619478941E-2</v>
      </c>
      <c r="K3396">
        <v>-6.4174014180899E-3</v>
      </c>
      <c r="L3396">
        <v>9.83209828585387E-2</v>
      </c>
      <c r="M3396">
        <v>1.0767094790935501E-2</v>
      </c>
      <c r="N3396">
        <v>6.2950000000000002E-3</v>
      </c>
      <c r="O3396">
        <v>3.2850000000000002E-3</v>
      </c>
      <c r="P3396">
        <v>0.94439607858657804</v>
      </c>
      <c r="Q3396">
        <v>1.6559958457946E-2</v>
      </c>
      <c r="R3396">
        <v>270546.59375</v>
      </c>
      <c r="S3396">
        <v>0</v>
      </c>
      <c r="T3396">
        <v>4.6905186027288402E-3</v>
      </c>
      <c r="U3396">
        <v>3.0927605926990499E-2</v>
      </c>
      <c r="V3396">
        <v>0.93627969871246697</v>
      </c>
      <c r="W3396">
        <v>1.79276059269904E-2</v>
      </c>
      <c r="X3396">
        <v>6.0215946843853799E-3</v>
      </c>
      <c r="Y3396">
        <v>0.14023664784961101</v>
      </c>
      <c r="Z3396">
        <v>2.01181836407075E-3</v>
      </c>
      <c r="AA3396">
        <v>-0.27535893996771799</v>
      </c>
      <c r="AB3396">
        <v>8.3056478405315595E-4</v>
      </c>
      <c r="AC3396" t="b">
        <v>0</v>
      </c>
      <c r="AF3396">
        <v>3.4053156146179403E-2</v>
      </c>
      <c r="AG3396">
        <v>9690</v>
      </c>
      <c r="AH3396" t="e">
        <f>VLOOKUP(B3396,AN:AN,1,0)</f>
        <v>#N/A</v>
      </c>
      <c r="AI3396" t="str">
        <f>IF(G3396&lt;=2,"&lt;=2",IF(G3396&lt;3,"2-3","&gt;=3"))</f>
        <v>2-3</v>
      </c>
      <c r="AJ3396">
        <f>G3396-H3396</f>
        <v>-0.51566419731832047</v>
      </c>
    </row>
    <row r="3397" spans="1:36" hidden="1" x14ac:dyDescent="0.3">
      <c r="A3397">
        <v>2022</v>
      </c>
      <c r="B3397" t="s">
        <v>90</v>
      </c>
      <c r="C3397">
        <v>105037</v>
      </c>
      <c r="D3397">
        <v>229027</v>
      </c>
      <c r="E3397">
        <v>707926</v>
      </c>
      <c r="F3397">
        <v>262561</v>
      </c>
      <c r="G3397">
        <v>2.1804411778706498</v>
      </c>
      <c r="H3397">
        <f>+E3397/F3397</f>
        <v>2.6962343988635022</v>
      </c>
      <c r="I3397">
        <v>3.7550892925049199E-2</v>
      </c>
      <c r="J3397">
        <v>1.33804762735962E-2</v>
      </c>
      <c r="K3397">
        <v>-4.9173410832881997E-3</v>
      </c>
      <c r="N3397">
        <v>-4.5399999999999998E-4</v>
      </c>
      <c r="O3397">
        <v>-2.049E-3</v>
      </c>
      <c r="P3397">
        <v>0.95666748285293601</v>
      </c>
      <c r="Q3397">
        <v>-7.0831179618829898E-3</v>
      </c>
      <c r="R3397">
        <v>1093864</v>
      </c>
      <c r="S3397">
        <v>0</v>
      </c>
      <c r="T3397">
        <v>1.18391159921884E-2</v>
      </c>
      <c r="U3397">
        <v>6.0218449681997299E-2</v>
      </c>
      <c r="V3397">
        <v>0.84277011553900505</v>
      </c>
      <c r="W3397">
        <v>-1.9781550318002699E-2</v>
      </c>
      <c r="X3397">
        <v>2.14634737309695E-2</v>
      </c>
      <c r="Z3397">
        <v>-6.4686528283147707E-2</v>
      </c>
      <c r="AA3397">
        <v>0.48337225175041298</v>
      </c>
      <c r="AB3397">
        <v>4.0382829221015197E-4</v>
      </c>
      <c r="AC3397" t="b">
        <v>1</v>
      </c>
      <c r="AD3397">
        <v>5.2863796721708796E-3</v>
      </c>
      <c r="AE3397">
        <v>1.1499601412972699E-2</v>
      </c>
      <c r="AF3397">
        <v>2.5259459677745E-2</v>
      </c>
      <c r="AG3397">
        <v>50589</v>
      </c>
      <c r="AH3397" t="e">
        <f>VLOOKUP(B3397,AN:AN,1,0)</f>
        <v>#N/A</v>
      </c>
      <c r="AI3397" t="str">
        <f>IF(G3397&lt;=2,"&lt;=2",IF(G3397&lt;3,"2-3","&gt;=3"))</f>
        <v>2-3</v>
      </c>
      <c r="AJ3397">
        <f>G3397-H3397</f>
        <v>-0.51579322099285241</v>
      </c>
    </row>
    <row r="3398" spans="1:36" hidden="1" x14ac:dyDescent="0.3">
      <c r="A3398">
        <v>2014</v>
      </c>
      <c r="B3398" t="s">
        <v>55</v>
      </c>
      <c r="C3398">
        <v>21272</v>
      </c>
      <c r="D3398">
        <v>44022</v>
      </c>
      <c r="E3398">
        <v>107360</v>
      </c>
      <c r="F3398">
        <v>41527</v>
      </c>
      <c r="G3398">
        <v>2.0694810078977</v>
      </c>
      <c r="H3398">
        <f>+E3398/F3398</f>
        <v>2.5853059455294147</v>
      </c>
      <c r="I3398">
        <v>-0.121505224834918</v>
      </c>
      <c r="J3398">
        <v>-8.3881057798862405E-3</v>
      </c>
      <c r="K3398">
        <v>2.18162836283445E-2</v>
      </c>
      <c r="L3398">
        <v>5.88284335583448E-2</v>
      </c>
      <c r="M3398">
        <v>-1.56729687005281E-2</v>
      </c>
      <c r="N3398">
        <v>-2.5590000000000001E-3</v>
      </c>
      <c r="O3398">
        <v>1.573E-3</v>
      </c>
      <c r="P3398">
        <v>0.94200813770294201</v>
      </c>
      <c r="Q3398">
        <v>1.23584270477306E-3</v>
      </c>
      <c r="R3398">
        <v>156077.390625</v>
      </c>
      <c r="S3398">
        <v>0</v>
      </c>
      <c r="T3398">
        <v>5.7693850249049695E-4</v>
      </c>
      <c r="U3398">
        <v>1.9212204962968799E-2</v>
      </c>
      <c r="V3398">
        <v>0.62590059974530798</v>
      </c>
      <c r="W3398">
        <v>3.21220496296879E-3</v>
      </c>
      <c r="X3398">
        <v>9.2991217496125305E-3</v>
      </c>
      <c r="Y3398">
        <v>0.36635672580554701</v>
      </c>
      <c r="Z3398">
        <v>-0.12556290144198301</v>
      </c>
      <c r="AA3398">
        <v>0.90725025388560498</v>
      </c>
      <c r="AB3398">
        <v>1.0332357499569401E-3</v>
      </c>
      <c r="AC3398" t="b">
        <v>0</v>
      </c>
      <c r="AF3398">
        <v>5.3211641122782802E-2</v>
      </c>
      <c r="AG3398">
        <v>5861</v>
      </c>
      <c r="AH3398" t="e">
        <f>VLOOKUP(B3398,AN:AN,1,0)</f>
        <v>#N/A</v>
      </c>
      <c r="AI3398" t="str">
        <f>IF(G3398&lt;=2,"&lt;=2",IF(G3398&lt;3,"2-3","&gt;=3"))</f>
        <v>2-3</v>
      </c>
      <c r="AJ3398">
        <f>G3398-H3398</f>
        <v>-0.51582493763171477</v>
      </c>
    </row>
    <row r="3399" spans="1:36" hidden="1" x14ac:dyDescent="0.3">
      <c r="A3399">
        <v>2010</v>
      </c>
      <c r="B3399" t="s">
        <v>164</v>
      </c>
      <c r="C3399">
        <v>286399</v>
      </c>
      <c r="D3399">
        <v>565805</v>
      </c>
      <c r="E3399">
        <v>1672735</v>
      </c>
      <c r="F3399">
        <v>671372</v>
      </c>
      <c r="G3399">
        <v>1.9755830153038201</v>
      </c>
      <c r="H3399">
        <f>+E3399/F3399</f>
        <v>2.4915173703997189</v>
      </c>
      <c r="I3399">
        <v>3.4033306446818998E-2</v>
      </c>
      <c r="J3399" s="1">
        <v>1.5622936189001099E-6</v>
      </c>
      <c r="K3399">
        <v>-2.1097380079329001E-2</v>
      </c>
      <c r="L3399">
        <v>-2.7115616519004099E-2</v>
      </c>
      <c r="M3399">
        <v>-3.9391578175127499E-2</v>
      </c>
      <c r="N3399">
        <v>8.6899999999999998E-4</v>
      </c>
      <c r="O3399">
        <v>3.1899999999999903E-4</v>
      </c>
      <c r="P3399">
        <v>0.93808460235595703</v>
      </c>
      <c r="Q3399">
        <v>2.3747086524960001E-3</v>
      </c>
      <c r="R3399">
        <v>2361062</v>
      </c>
      <c r="S3399">
        <v>1.14701260566853E-4</v>
      </c>
      <c r="T3399">
        <v>1.16259539499878E-2</v>
      </c>
      <c r="U3399">
        <v>1.82875748723745E-2</v>
      </c>
      <c r="V3399">
        <v>0.88641794571841004</v>
      </c>
      <c r="W3399">
        <v>2.28757487237449E-3</v>
      </c>
      <c r="X3399">
        <v>2.01874218597662E-3</v>
      </c>
      <c r="Y3399">
        <v>6.5710192415597807E-2</v>
      </c>
      <c r="Z3399">
        <v>3.2132811143792697E-2</v>
      </c>
      <c r="AA3399">
        <v>0.19894974227350201</v>
      </c>
      <c r="AB3399">
        <v>6.5379718523106499E-4</v>
      </c>
      <c r="AC3399" t="b">
        <v>1</v>
      </c>
      <c r="AF3399">
        <v>2.7298900014911102E-3</v>
      </c>
      <c r="AG3399">
        <v>87359</v>
      </c>
      <c r="AH3399" t="str">
        <f>VLOOKUP(B3399,AN:AN,1,0)</f>
        <v>Pittsburgh - PA</v>
      </c>
      <c r="AI3399" t="str">
        <f>IF(G3399&lt;=2,"&lt;=2",IF(G3399&lt;3,"2-3","&gt;=3"))</f>
        <v>&lt;=2</v>
      </c>
      <c r="AJ3399">
        <f>G3399-H3399</f>
        <v>-0.5159343550958988</v>
      </c>
    </row>
    <row r="3400" spans="1:36" hidden="1" x14ac:dyDescent="0.3">
      <c r="A3400">
        <v>2005</v>
      </c>
      <c r="B3400" t="s">
        <v>101</v>
      </c>
      <c r="C3400">
        <v>43972</v>
      </c>
      <c r="D3400">
        <v>91930</v>
      </c>
      <c r="E3400">
        <v>269701</v>
      </c>
      <c r="F3400">
        <v>103434</v>
      </c>
      <c r="G3400">
        <v>2.0906485945601698</v>
      </c>
      <c r="H3400">
        <f>+E3400/F3400</f>
        <v>2.6074694974573158</v>
      </c>
      <c r="J3400">
        <v>2.2350415587425301E-2</v>
      </c>
      <c r="K3400">
        <v>2.9545103788375899E-2</v>
      </c>
      <c r="L3400">
        <v>-6.3571898698806806E-2</v>
      </c>
      <c r="M3400">
        <v>-5.0009912811220204E-3</v>
      </c>
      <c r="N3400">
        <v>2.7880000000000001E-3</v>
      </c>
      <c r="P3400">
        <v>0.931410431861877</v>
      </c>
      <c r="R3400">
        <v>375268.59375</v>
      </c>
      <c r="T3400">
        <v>3.8972920738159999E-3</v>
      </c>
      <c r="U3400">
        <v>1.8920794129371601E-2</v>
      </c>
      <c r="V3400">
        <v>0.75860557360164405</v>
      </c>
      <c r="W3400">
        <v>-1.5079205870628399E-2</v>
      </c>
      <c r="Y3400">
        <v>0.149734194384157</v>
      </c>
      <c r="AG3400">
        <v>20798</v>
      </c>
      <c r="AH3400" t="e">
        <f>VLOOKUP(B3400,AN:AN,1,0)</f>
        <v>#N/A</v>
      </c>
      <c r="AI3400" t="str">
        <f>IF(G3400&lt;=2,"&lt;=2",IF(G3400&lt;3,"2-3","&gt;=3"))</f>
        <v>2-3</v>
      </c>
      <c r="AJ3400">
        <f>G3400-H3400</f>
        <v>-0.516820902897146</v>
      </c>
    </row>
    <row r="3401" spans="1:36" hidden="1" x14ac:dyDescent="0.3">
      <c r="A3401">
        <v>2005</v>
      </c>
      <c r="B3401" t="s">
        <v>90</v>
      </c>
      <c r="C3401">
        <v>79418</v>
      </c>
      <c r="D3401">
        <v>177952</v>
      </c>
      <c r="E3401">
        <v>648321</v>
      </c>
      <c r="F3401">
        <v>235095</v>
      </c>
      <c r="G3401">
        <v>2.2407011005061799</v>
      </c>
      <c r="H3401">
        <f>+E3401/F3401</f>
        <v>2.7576979518917883</v>
      </c>
      <c r="J3401">
        <v>-2.13691294193268E-2</v>
      </c>
      <c r="K3401">
        <v>-1.41744412183762E-2</v>
      </c>
      <c r="L3401">
        <v>-7.4470741640776397E-2</v>
      </c>
      <c r="M3401">
        <v>-1.5899834223091599E-2</v>
      </c>
      <c r="N3401">
        <v>7.6639999999999998E-3</v>
      </c>
      <c r="P3401">
        <v>0.93452548980712902</v>
      </c>
      <c r="R3401">
        <v>972137</v>
      </c>
      <c r="T3401">
        <v>-7.15901283547283E-3</v>
      </c>
      <c r="U3401">
        <v>7.8644892200827599E-3</v>
      </c>
      <c r="V3401">
        <v>0.750081915471289</v>
      </c>
      <c r="W3401">
        <v>-2.6135510779917201E-2</v>
      </c>
      <c r="Y3401">
        <v>3.7886212736071997E-2</v>
      </c>
      <c r="AG3401">
        <v>39010</v>
      </c>
      <c r="AH3401" t="e">
        <f>VLOOKUP(B3401,AN:AN,1,0)</f>
        <v>#N/A</v>
      </c>
      <c r="AI3401" t="str">
        <f>IF(G3401&lt;=2,"&lt;=2",IF(G3401&lt;3,"2-3","&gt;=3"))</f>
        <v>2-3</v>
      </c>
      <c r="AJ3401">
        <f>G3401-H3401</f>
        <v>-0.51699685138560847</v>
      </c>
    </row>
    <row r="3402" spans="1:36" hidden="1" x14ac:dyDescent="0.3">
      <c r="A3402">
        <v>2007</v>
      </c>
      <c r="B3402" t="s">
        <v>90</v>
      </c>
      <c r="C3402">
        <v>82086</v>
      </c>
      <c r="D3402">
        <v>184755</v>
      </c>
      <c r="E3402">
        <v>655080</v>
      </c>
      <c r="F3402">
        <v>236680</v>
      </c>
      <c r="G3402">
        <v>2.25074921423872</v>
      </c>
      <c r="H3402">
        <f>+E3402/F3402</f>
        <v>2.7677877302687173</v>
      </c>
      <c r="I3402">
        <v>-9.8916048519905302E-3</v>
      </c>
      <c r="J3402">
        <v>3.1459643505513798E-3</v>
      </c>
      <c r="K3402">
        <v>-2.6478362560272199E-2</v>
      </c>
      <c r="L3402">
        <v>-7.3107422675937297E-2</v>
      </c>
      <c r="M3402">
        <v>1.86907886527478E-2</v>
      </c>
      <c r="N3402">
        <v>9.4600000000000001E-4</v>
      </c>
      <c r="O3402">
        <v>-7.1770000000000002E-3</v>
      </c>
      <c r="P3402">
        <v>0.95147949457168601</v>
      </c>
      <c r="Q3402">
        <v>8.8963508605960293E-3</v>
      </c>
      <c r="R3402">
        <v>982366.5</v>
      </c>
      <c r="S3402">
        <v>0</v>
      </c>
      <c r="T3402">
        <v>-4.13212925195699E-3</v>
      </c>
      <c r="U3402">
        <v>2.4631682783365201E-2</v>
      </c>
      <c r="V3402">
        <v>0.73844606036634397</v>
      </c>
      <c r="W3402">
        <v>-4.3683172166348004E-3</v>
      </c>
      <c r="X3402">
        <v>3.98714146876323E-4</v>
      </c>
      <c r="Y3402">
        <v>1.2305873198501301E-2</v>
      </c>
      <c r="AA3402">
        <v>0.46566282375894902</v>
      </c>
      <c r="AB3402">
        <v>9.9678536719080899E-5</v>
      </c>
      <c r="AC3402" t="b">
        <v>0</v>
      </c>
      <c r="AF3402">
        <v>6.1551496424032499E-3</v>
      </c>
      <c r="AG3402">
        <v>40145</v>
      </c>
      <c r="AH3402" t="e">
        <f>VLOOKUP(B3402,AN:AN,1,0)</f>
        <v>#N/A</v>
      </c>
      <c r="AI3402" t="str">
        <f>IF(G3402&lt;=2,"&lt;=2",IF(G3402&lt;3,"2-3","&gt;=3"))</f>
        <v>2-3</v>
      </c>
      <c r="AJ3402">
        <f>G3402-H3402</f>
        <v>-0.51703851602999729</v>
      </c>
    </row>
    <row r="3403" spans="1:36" hidden="1" x14ac:dyDescent="0.3">
      <c r="A3403">
        <v>2021</v>
      </c>
      <c r="B3403" t="s">
        <v>49</v>
      </c>
      <c r="C3403">
        <v>24597</v>
      </c>
      <c r="D3403">
        <v>46299</v>
      </c>
      <c r="E3403">
        <v>77064</v>
      </c>
      <c r="F3403">
        <v>32117</v>
      </c>
      <c r="G3403">
        <v>1.88230271984388</v>
      </c>
      <c r="H3403">
        <f>+E3403/F3403</f>
        <v>2.3994769125385309</v>
      </c>
      <c r="I3403">
        <v>-6.1276201088281003E-2</v>
      </c>
      <c r="J3403">
        <v>1.31917353719472E-2</v>
      </c>
      <c r="K3403">
        <v>-1.8428930938243899E-2</v>
      </c>
      <c r="N3403">
        <v>-2.5509999999999999E-3</v>
      </c>
      <c r="O3403">
        <v>-1.18199999999999E-2</v>
      </c>
      <c r="P3403">
        <v>0.98504269123077404</v>
      </c>
      <c r="Q3403">
        <v>1.0285794734955001E-2</v>
      </c>
      <c r="R3403">
        <v>162718.59375</v>
      </c>
      <c r="S3403">
        <v>4.4142314822989302E-4</v>
      </c>
      <c r="T3403">
        <v>-4.3487936258315998E-2</v>
      </c>
      <c r="U3403">
        <v>3.9958242326974897E-2</v>
      </c>
      <c r="V3403">
        <v>0.78719284305481096</v>
      </c>
      <c r="W3403">
        <v>-7.0417576730250897E-3</v>
      </c>
      <c r="X3403">
        <v>3.3548159265471798E-3</v>
      </c>
      <c r="Z3403">
        <v>-0.183835432379062</v>
      </c>
      <c r="AA3403">
        <v>0.34310746541295001</v>
      </c>
      <c r="AB3403">
        <v>7.0627703716782898E-4</v>
      </c>
      <c r="AC3403" t="b">
        <v>0</v>
      </c>
      <c r="AF3403">
        <v>7.8573320384920896E-3</v>
      </c>
      <c r="AG3403">
        <v>11365</v>
      </c>
      <c r="AH3403" t="e">
        <f>VLOOKUP(B3403,AN:AN,1,0)</f>
        <v>#N/A</v>
      </c>
      <c r="AI3403" t="str">
        <f>IF(G3403&lt;=2,"&lt;=2",IF(G3403&lt;3,"2-3","&gt;=3"))</f>
        <v>&lt;=2</v>
      </c>
      <c r="AJ3403">
        <f>G3403-H3403</f>
        <v>-0.51717419269465092</v>
      </c>
    </row>
    <row r="3404" spans="1:36" hidden="1" x14ac:dyDescent="0.3">
      <c r="A3404">
        <v>2009</v>
      </c>
      <c r="B3404" t="s">
        <v>65</v>
      </c>
      <c r="C3404">
        <v>35285</v>
      </c>
      <c r="D3404">
        <v>81581</v>
      </c>
      <c r="E3404">
        <v>86074</v>
      </c>
      <c r="F3404">
        <v>30421</v>
      </c>
      <c r="G3404">
        <v>2.31205894856171</v>
      </c>
      <c r="H3404">
        <f>+E3404/F3404</f>
        <v>2.8294270405312121</v>
      </c>
      <c r="I3404">
        <v>2.3924916593408299E-2</v>
      </c>
      <c r="J3404">
        <v>-4.5160094741731804E-3</v>
      </c>
      <c r="K3404">
        <v>-1.3854388551786501E-2</v>
      </c>
      <c r="L3404">
        <v>-2.5992855103686398E-2</v>
      </c>
      <c r="M3404">
        <v>1.27395172603427E-3</v>
      </c>
      <c r="N3404">
        <v>-1.341E-3</v>
      </c>
      <c r="O3404">
        <v>1.204E-3</v>
      </c>
      <c r="P3404">
        <v>0.90274399518966697</v>
      </c>
      <c r="Q3404">
        <v>-9.4786286354060501E-3</v>
      </c>
      <c r="R3404">
        <v>226219.609375</v>
      </c>
      <c r="S3404">
        <v>0</v>
      </c>
      <c r="T3404">
        <v>-4.2214449495077497E-3</v>
      </c>
      <c r="U3404">
        <v>-3.4788146615028402E-2</v>
      </c>
      <c r="V3404">
        <v>0.71426946743268305</v>
      </c>
      <c r="W3404">
        <v>-3.0788146615028399E-2</v>
      </c>
      <c r="X3404">
        <v>1.4143271338660599E-3</v>
      </c>
      <c r="Y3404">
        <v>0.13279748311442799</v>
      </c>
      <c r="AA3404">
        <v>2.6957350718292901</v>
      </c>
      <c r="AB3404">
        <v>3.5358178346651497E-4</v>
      </c>
      <c r="AC3404" t="b">
        <v>1</v>
      </c>
      <c r="AF3404">
        <v>9.0516936567428003E-3</v>
      </c>
      <c r="AG3404">
        <v>14161</v>
      </c>
      <c r="AH3404" t="e">
        <f>VLOOKUP(B3404,AN:AN,1,0)</f>
        <v>#N/A</v>
      </c>
      <c r="AI3404" t="str">
        <f>IF(G3404&lt;=2,"&lt;=2",IF(G3404&lt;3,"2-3","&gt;=3"))</f>
        <v>2-3</v>
      </c>
      <c r="AJ3404">
        <f>G3404-H3404</f>
        <v>-0.51736809196950206</v>
      </c>
    </row>
    <row r="3405" spans="1:36" hidden="1" x14ac:dyDescent="0.3">
      <c r="A3405">
        <v>2021</v>
      </c>
      <c r="B3405" t="s">
        <v>60</v>
      </c>
      <c r="C3405">
        <v>1246848</v>
      </c>
      <c r="D3405">
        <v>2752848</v>
      </c>
      <c r="E3405">
        <v>6556024</v>
      </c>
      <c r="F3405">
        <v>2405440</v>
      </c>
      <c r="G3405">
        <v>2.2078457037265098</v>
      </c>
      <c r="H3405">
        <f>+E3405/F3405</f>
        <v>2.7254988692297459</v>
      </c>
      <c r="I3405">
        <v>4.6362399365766499E-3</v>
      </c>
      <c r="J3405">
        <v>-1.8275715410704499E-4</v>
      </c>
      <c r="K3405">
        <v>-3.1803423464298201E-2</v>
      </c>
      <c r="N3405">
        <v>3.0000000000000001E-3</v>
      </c>
      <c r="O3405">
        <v>1.505E-3</v>
      </c>
      <c r="P3405">
        <v>0.94278889894485496</v>
      </c>
      <c r="Q3405">
        <v>2.1230995655059901E-2</v>
      </c>
      <c r="R3405">
        <v>9515238</v>
      </c>
      <c r="S3405">
        <v>6.9146729359701194E-5</v>
      </c>
      <c r="T3405">
        <v>-4.2874105274677502E-3</v>
      </c>
      <c r="U3405">
        <v>7.9158768057823195E-2</v>
      </c>
      <c r="V3405">
        <v>1.20538904092768</v>
      </c>
      <c r="W3405">
        <v>3.2158768057823098E-2</v>
      </c>
      <c r="X3405">
        <v>1.7656710783525799E-2</v>
      </c>
      <c r="Z3405">
        <v>-9.5470391200197194E-2</v>
      </c>
      <c r="AA3405">
        <v>-0.76789027278500999</v>
      </c>
      <c r="AB3405">
        <v>1.7062422677137101E-3</v>
      </c>
      <c r="AC3405" t="b">
        <v>1</v>
      </c>
      <c r="AD3405">
        <v>-4.3925469984146702E-3</v>
      </c>
      <c r="AE3405">
        <v>1.4506731203150099E-2</v>
      </c>
      <c r="AF3405">
        <v>1.33359746138061E-2</v>
      </c>
      <c r="AG3405">
        <v>544542</v>
      </c>
      <c r="AH3405" t="str">
        <f>VLOOKUP(B3405,AN:AN,1,0)</f>
        <v>Chicago - IL</v>
      </c>
      <c r="AI3405" t="str">
        <f>IF(G3405&lt;=2,"&lt;=2",IF(G3405&lt;3,"2-3","&gt;=3"))</f>
        <v>2-3</v>
      </c>
      <c r="AJ3405">
        <f>G3405-H3405</f>
        <v>-0.51765316550323615</v>
      </c>
    </row>
    <row r="3406" spans="1:36" hidden="1" x14ac:dyDescent="0.3">
      <c r="A3406">
        <v>2022</v>
      </c>
      <c r="B3406" t="s">
        <v>220</v>
      </c>
      <c r="C3406">
        <v>869346</v>
      </c>
      <c r="D3406">
        <v>1958810</v>
      </c>
      <c r="E3406">
        <v>4302721</v>
      </c>
      <c r="F3406">
        <v>1552474</v>
      </c>
      <c r="G3406">
        <v>2.25319953160191</v>
      </c>
      <c r="H3406">
        <f>+E3406/F3406</f>
        <v>2.7715253202308059</v>
      </c>
      <c r="I3406">
        <v>-1.7810933124525901E-2</v>
      </c>
      <c r="J3406">
        <v>8.3993067964911496E-3</v>
      </c>
      <c r="K3406">
        <v>-9.8985105603933005E-3</v>
      </c>
      <c r="N3406">
        <v>-9.0200000000000002E-4</v>
      </c>
      <c r="O3406">
        <v>-5.6189999999999999E-3</v>
      </c>
      <c r="P3406">
        <v>0.929479479789734</v>
      </c>
      <c r="Q3406">
        <v>-5.4787993431090198E-3</v>
      </c>
      <c r="R3406">
        <v>6397366</v>
      </c>
      <c r="S3406">
        <v>3.4694696001716E-4</v>
      </c>
      <c r="T3406">
        <v>-2.00078375637531E-2</v>
      </c>
      <c r="U3406">
        <v>2.83714961260557E-2</v>
      </c>
      <c r="V3406">
        <v>1.3666542414145999</v>
      </c>
      <c r="W3406">
        <v>-5.1628503873944298E-2</v>
      </c>
      <c r="X3406">
        <v>2.2786580986933501E-2</v>
      </c>
      <c r="Z3406">
        <v>-0.12977662364242701</v>
      </c>
      <c r="AA3406">
        <v>0.59039425342046703</v>
      </c>
      <c r="AB3406">
        <v>3.9171430969679402E-4</v>
      </c>
      <c r="AC3406" t="b">
        <v>0</v>
      </c>
      <c r="AD3406">
        <v>2.98766565751601E-3</v>
      </c>
      <c r="AE3406">
        <v>9.8753143090453098E-3</v>
      </c>
      <c r="AF3406">
        <v>3.1266263138750798E-2</v>
      </c>
      <c r="AG3406">
        <v>548321</v>
      </c>
      <c r="AH3406" t="str">
        <f>VLOOKUP(B3406,AN:AN,1,0)</f>
        <v>Washington - DC</v>
      </c>
      <c r="AI3406" t="str">
        <f>IF(G3406&lt;=2,"&lt;=2",IF(G3406&lt;3,"2-3","&gt;=3"))</f>
        <v>2-3</v>
      </c>
      <c r="AJ3406">
        <f>G3406-H3406</f>
        <v>-0.51832578862889589</v>
      </c>
    </row>
    <row r="3407" spans="1:36" hidden="1" x14ac:dyDescent="0.3">
      <c r="A3407">
        <v>2019</v>
      </c>
      <c r="B3407" t="s">
        <v>34</v>
      </c>
      <c r="C3407">
        <v>33946</v>
      </c>
      <c r="D3407">
        <v>77190</v>
      </c>
      <c r="E3407">
        <v>168967</v>
      </c>
      <c r="F3407">
        <v>60495</v>
      </c>
      <c r="G3407">
        <v>2.2739056147999701</v>
      </c>
      <c r="H3407">
        <f>+E3407/F3407</f>
        <v>2.7930738077527066</v>
      </c>
      <c r="I3407">
        <v>-3.5000325795384403E-2</v>
      </c>
      <c r="J3407">
        <v>-1.32507719099521E-2</v>
      </c>
      <c r="K3407">
        <v>6.7970120459794996E-3</v>
      </c>
      <c r="N3407">
        <v>-1.4052E-2</v>
      </c>
      <c r="O3407">
        <v>-1.034E-2</v>
      </c>
      <c r="P3407">
        <v>0.84440815448760997</v>
      </c>
      <c r="Q3407">
        <v>-1.7142593860625999E-2</v>
      </c>
      <c r="R3407">
        <v>267779.5</v>
      </c>
      <c r="S3407">
        <v>0</v>
      </c>
      <c r="T3407">
        <v>-1.4615282416343401E-3</v>
      </c>
      <c r="U3407">
        <v>3.36800888180733E-2</v>
      </c>
      <c r="V3407">
        <v>0.59297960138926598</v>
      </c>
      <c r="W3407">
        <v>1.5680088818073298E-2</v>
      </c>
      <c r="X3407">
        <v>0</v>
      </c>
      <c r="Z3407">
        <v>-9.6074562354494006E-2</v>
      </c>
      <c r="AA3407">
        <v>0.36968002958284102</v>
      </c>
      <c r="AB3407">
        <v>4.6400636351584198E-4</v>
      </c>
      <c r="AC3407" t="b">
        <v>0</v>
      </c>
      <c r="AF3407">
        <v>3.9771974015643602E-4</v>
      </c>
      <c r="AG3407">
        <v>15086</v>
      </c>
      <c r="AH3407" t="e">
        <f>VLOOKUP(B3407,AN:AN,1,0)</f>
        <v>#N/A</v>
      </c>
      <c r="AI3407" t="str">
        <f>IF(G3407&lt;=2,"&lt;=2",IF(G3407&lt;3,"2-3","&gt;=3"))</f>
        <v>2-3</v>
      </c>
      <c r="AJ3407">
        <f>G3407-H3407</f>
        <v>-0.51916819295273653</v>
      </c>
    </row>
    <row r="3408" spans="1:36" hidden="1" x14ac:dyDescent="0.3">
      <c r="A3408">
        <v>2023</v>
      </c>
      <c r="B3408" t="s">
        <v>139</v>
      </c>
      <c r="C3408">
        <v>54541</v>
      </c>
      <c r="D3408">
        <v>115306</v>
      </c>
      <c r="E3408">
        <v>288146</v>
      </c>
      <c r="F3408">
        <v>109421</v>
      </c>
      <c r="G3408">
        <v>2.1141159861388599</v>
      </c>
      <c r="H3408">
        <f>+E3408/F3408</f>
        <v>2.6333701940212575</v>
      </c>
      <c r="I3408">
        <v>-6.8741931464553402E-2</v>
      </c>
      <c r="N3408">
        <v>-1.438E-3</v>
      </c>
      <c r="O3408">
        <v>2.85899999999999E-3</v>
      </c>
      <c r="P3408">
        <v>0.91522032022476196</v>
      </c>
      <c r="Q3408">
        <v>-1.2213110923767E-2</v>
      </c>
      <c r="R3408">
        <v>411805</v>
      </c>
      <c r="S3408">
        <v>1.04048857724496E-3</v>
      </c>
      <c r="T3408">
        <v>1.29347601905464E-2</v>
      </c>
      <c r="U3408">
        <v>3.5636942833661998E-2</v>
      </c>
      <c r="V3408">
        <v>0.64000378740597397</v>
      </c>
      <c r="W3408">
        <v>-5.3630571663379999E-3</v>
      </c>
      <c r="X3408">
        <v>6.5596019000226102E-3</v>
      </c>
      <c r="Z3408">
        <v>-0.13429276524230799</v>
      </c>
      <c r="AA3408">
        <v>0.115456237512412</v>
      </c>
      <c r="AB3408">
        <v>3.6190907034607499E-4</v>
      </c>
      <c r="AC3408" t="b">
        <v>0</v>
      </c>
      <c r="AF3408">
        <v>0</v>
      </c>
      <c r="AG3408">
        <v>22250</v>
      </c>
      <c r="AH3408" t="e">
        <f>VLOOKUP(B3408,AN:AN,1,0)</f>
        <v>#N/A</v>
      </c>
      <c r="AI3408" t="str">
        <f>IF(G3408&lt;=2,"&lt;=2",IF(G3408&lt;3,"2-3","&gt;=3"))</f>
        <v>2-3</v>
      </c>
      <c r="AJ3408">
        <f>G3408-H3408</f>
        <v>-0.51925420788239762</v>
      </c>
    </row>
    <row r="3409" spans="1:36" hidden="1" x14ac:dyDescent="0.3">
      <c r="A3409">
        <v>2023</v>
      </c>
      <c r="B3409" t="s">
        <v>106</v>
      </c>
      <c r="C3409">
        <v>76221</v>
      </c>
      <c r="D3409">
        <v>158099</v>
      </c>
      <c r="E3409">
        <v>426045</v>
      </c>
      <c r="F3409">
        <v>164263</v>
      </c>
      <c r="G3409">
        <v>2.0742183912569998</v>
      </c>
      <c r="H3409">
        <f>+E3409/F3409</f>
        <v>2.593675995202815</v>
      </c>
      <c r="I3409">
        <v>-5.2388302397996203E-2</v>
      </c>
      <c r="N3409">
        <v>-4.4790000000000003E-3</v>
      </c>
      <c r="O3409">
        <v>9.6530000000000001E-3</v>
      </c>
      <c r="P3409">
        <v>0.86541759967803999</v>
      </c>
      <c r="Q3409">
        <v>-1.7779052257536902E-2</v>
      </c>
      <c r="R3409">
        <v>564938.125</v>
      </c>
      <c r="S3409">
        <v>0</v>
      </c>
      <c r="T3409">
        <v>-5.0704646855594798E-4</v>
      </c>
      <c r="U3409">
        <v>2.21951361745596E-2</v>
      </c>
      <c r="V3409">
        <v>0.62359343388274402</v>
      </c>
      <c r="W3409">
        <v>-1.8804863825440402E-2</v>
      </c>
      <c r="X3409">
        <v>8.1348454034676498E-3</v>
      </c>
      <c r="Z3409">
        <v>-0.227347037503425</v>
      </c>
      <c r="AA3409">
        <v>-0.150310125790142</v>
      </c>
      <c r="AB3409">
        <v>1.3787873565199399E-4</v>
      </c>
      <c r="AC3409" t="b">
        <v>0</v>
      </c>
      <c r="AF3409">
        <v>6.8939367825996995E-4</v>
      </c>
      <c r="AG3409">
        <v>29247</v>
      </c>
      <c r="AH3409" t="e">
        <f>VLOOKUP(B3409,AN:AN,1,0)</f>
        <v>#N/A</v>
      </c>
      <c r="AI3409" t="str">
        <f>IF(G3409&lt;=2,"&lt;=2",IF(G3409&lt;3,"2-3","&gt;=3"))</f>
        <v>2-3</v>
      </c>
      <c r="AJ3409">
        <f>G3409-H3409</f>
        <v>-0.51945760394581519</v>
      </c>
    </row>
    <row r="3410" spans="1:36" hidden="1" x14ac:dyDescent="0.3">
      <c r="A3410">
        <v>2022</v>
      </c>
      <c r="B3410" t="s">
        <v>156</v>
      </c>
      <c r="C3410">
        <v>51519</v>
      </c>
      <c r="D3410">
        <v>133781</v>
      </c>
      <c r="E3410">
        <v>499523</v>
      </c>
      <c r="F3410">
        <v>160290</v>
      </c>
      <c r="G3410">
        <v>2.5967313030144199</v>
      </c>
      <c r="H3410">
        <f>+E3410/F3410</f>
        <v>3.1163703287790878</v>
      </c>
      <c r="I3410">
        <v>1.8002201634011901E-2</v>
      </c>
      <c r="J3410">
        <v>-3.0822314321994799E-2</v>
      </c>
      <c r="K3410">
        <v>-4.91201316788792E-2</v>
      </c>
      <c r="N3410">
        <v>1.4411E-2</v>
      </c>
      <c r="O3410">
        <v>3.6699999999999901E-3</v>
      </c>
      <c r="P3410">
        <v>0.89197909832000699</v>
      </c>
      <c r="Q3410">
        <v>-4.5002281665802002E-2</v>
      </c>
      <c r="R3410">
        <v>716642.5625</v>
      </c>
      <c r="S3410">
        <v>0</v>
      </c>
      <c r="T3410">
        <v>-1.25541407614946E-2</v>
      </c>
      <c r="U3410">
        <v>3.5825192928314202E-2</v>
      </c>
      <c r="V3410">
        <v>0.87124207890180905</v>
      </c>
      <c r="W3410">
        <v>-4.41748070716858E-2</v>
      </c>
      <c r="X3410">
        <v>0.114755670646909</v>
      </c>
      <c r="Z3410">
        <v>-8.0179530777136701E-2</v>
      </c>
      <c r="AA3410">
        <v>1.1642604055646899</v>
      </c>
      <c r="AB3410">
        <v>3.8363784587349499E-4</v>
      </c>
      <c r="AC3410" t="b">
        <v>1</v>
      </c>
      <c r="AD3410">
        <v>-8.1816476419142702E-3</v>
      </c>
      <c r="AE3410">
        <v>1.2767871291484999E-2</v>
      </c>
      <c r="AF3410">
        <v>6.3444108761329304E-2</v>
      </c>
      <c r="AG3410">
        <v>23246</v>
      </c>
      <c r="AH3410" t="e">
        <f>VLOOKUP(B3410,AN:AN,1,0)</f>
        <v>#N/A</v>
      </c>
      <c r="AI3410" t="str">
        <f>IF(G3410&lt;=2,"&lt;=2",IF(G3410&lt;3,"2-3","&gt;=3"))</f>
        <v>2-3</v>
      </c>
      <c r="AJ3410">
        <f>G3410-H3410</f>
        <v>-0.51963902576466792</v>
      </c>
    </row>
    <row r="3411" spans="1:36" hidden="1" x14ac:dyDescent="0.3">
      <c r="A3411">
        <v>2020</v>
      </c>
      <c r="B3411" t="s">
        <v>204</v>
      </c>
      <c r="C3411">
        <v>67037</v>
      </c>
      <c r="D3411">
        <v>132972</v>
      </c>
      <c r="E3411">
        <v>281301</v>
      </c>
      <c r="F3411">
        <v>112376</v>
      </c>
      <c r="G3411">
        <v>1.9835613168846999</v>
      </c>
      <c r="H3411">
        <f>+E3411/F3411</f>
        <v>2.5032124297002918</v>
      </c>
      <c r="I3411">
        <v>-2.0628038956098101E-2</v>
      </c>
      <c r="J3411">
        <v>-1.51427276432514E-2</v>
      </c>
      <c r="K3411">
        <v>2.13034509420395E-2</v>
      </c>
      <c r="N3411">
        <v>6.1370000000000001E-3</v>
      </c>
      <c r="O3411">
        <v>6.012E-3</v>
      </c>
      <c r="P3411">
        <v>0.96214109659194902</v>
      </c>
      <c r="Q3411">
        <v>1.6447961330413E-2</v>
      </c>
      <c r="R3411">
        <v>477712.5</v>
      </c>
      <c r="S3411">
        <v>0</v>
      </c>
      <c r="T3411">
        <v>3.8014166057114598E-4</v>
      </c>
      <c r="U3411">
        <v>3.2427925616502797E-2</v>
      </c>
      <c r="V3411">
        <v>0.57950923125824105</v>
      </c>
      <c r="W3411">
        <v>2.0427925616502699E-2</v>
      </c>
      <c r="X3411">
        <v>1.0984864366273901E-2</v>
      </c>
      <c r="Z3411">
        <v>-0.14813715970022001</v>
      </c>
      <c r="AA3411">
        <v>0.94458745169789804</v>
      </c>
      <c r="AB3411">
        <v>2.9348874261037202E-4</v>
      </c>
      <c r="AC3411" t="b">
        <v>0</v>
      </c>
      <c r="AF3411">
        <v>3.58894805249255E-2</v>
      </c>
      <c r="AG3411">
        <v>24113</v>
      </c>
      <c r="AH3411" t="e">
        <f>VLOOKUP(B3411,AN:AN,1,0)</f>
        <v>#N/A</v>
      </c>
      <c r="AI3411" t="str">
        <f>IF(G3411&lt;=2,"&lt;=2",IF(G3411&lt;3,"2-3","&gt;=3"))</f>
        <v>&lt;=2</v>
      </c>
      <c r="AJ3411">
        <f>G3411-H3411</f>
        <v>-0.51965111281559184</v>
      </c>
    </row>
    <row r="3412" spans="1:36" hidden="1" x14ac:dyDescent="0.3">
      <c r="A3412">
        <v>2023</v>
      </c>
      <c r="B3412" t="s">
        <v>124</v>
      </c>
      <c r="C3412">
        <v>106093</v>
      </c>
      <c r="D3412">
        <v>218735</v>
      </c>
      <c r="E3412">
        <v>528950</v>
      </c>
      <c r="F3412">
        <v>204833</v>
      </c>
      <c r="G3412">
        <v>2.06172886052802</v>
      </c>
      <c r="H3412">
        <f>+E3412/F3412</f>
        <v>2.5823475709480408</v>
      </c>
      <c r="I3412">
        <v>-8.0467206917124196E-4</v>
      </c>
      <c r="N3412">
        <v>4.9100000000000001E-4</v>
      </c>
      <c r="O3412">
        <v>1.0631E-2</v>
      </c>
      <c r="P3412">
        <v>0.903653264045715</v>
      </c>
      <c r="Q3412">
        <v>-1.46348476409919E-2</v>
      </c>
      <c r="R3412">
        <v>765662.1875</v>
      </c>
      <c r="S3412">
        <v>0</v>
      </c>
      <c r="T3412">
        <v>4.80403099209065E-3</v>
      </c>
      <c r="U3412">
        <v>2.7506213635206202E-2</v>
      </c>
      <c r="V3412">
        <v>0.61265319820059005</v>
      </c>
      <c r="W3412">
        <v>-1.34937863647938E-2</v>
      </c>
      <c r="X3412">
        <v>5.8789954337899498E-3</v>
      </c>
      <c r="Z3412">
        <v>-0.11770830312106099</v>
      </c>
      <c r="AA3412">
        <v>0.76913136538996296</v>
      </c>
      <c r="AB3412">
        <v>6.0882800608828001E-4</v>
      </c>
      <c r="AC3412" t="b">
        <v>0</v>
      </c>
      <c r="AF3412">
        <v>2.51331811263318E-2</v>
      </c>
      <c r="AG3412">
        <v>52869</v>
      </c>
      <c r="AH3412" t="e">
        <f>VLOOKUP(B3412,AN:AN,1,0)</f>
        <v>#N/A</v>
      </c>
      <c r="AI3412" t="str">
        <f>IF(G3412&lt;=2,"&lt;=2",IF(G3412&lt;3,"2-3","&gt;=3"))</f>
        <v>2-3</v>
      </c>
      <c r="AJ3412">
        <f>G3412-H3412</f>
        <v>-0.52061871042002084</v>
      </c>
    </row>
    <row r="3413" spans="1:36" hidden="1" x14ac:dyDescent="0.3">
      <c r="A3413">
        <v>2012</v>
      </c>
      <c r="B3413" t="s">
        <v>65</v>
      </c>
      <c r="C3413">
        <v>37762</v>
      </c>
      <c r="D3413">
        <v>90494</v>
      </c>
      <c r="E3413">
        <v>96323</v>
      </c>
      <c r="F3413">
        <v>33018</v>
      </c>
      <c r="G3413">
        <v>2.3964302738202399</v>
      </c>
      <c r="H3413">
        <f>+E3413/F3413</f>
        <v>2.9172875401296263</v>
      </c>
      <c r="I3413">
        <v>-7.2035665442025901E-2</v>
      </c>
      <c r="J3413">
        <v>-1.6304701566695399E-3</v>
      </c>
      <c r="K3413">
        <v>4.0746393054723997E-3</v>
      </c>
      <c r="L3413">
        <v>2.7643007799983001E-2</v>
      </c>
      <c r="M3413">
        <v>-2.9526305384933799E-2</v>
      </c>
      <c r="N3413">
        <v>4.5739999999999999E-3</v>
      </c>
      <c r="O3413">
        <v>-3.9399999999999999E-3</v>
      </c>
      <c r="P3413">
        <v>0.91051518917083696</v>
      </c>
      <c r="Q3413">
        <v>1.33726000785819E-2</v>
      </c>
      <c r="R3413">
        <v>235284.296875</v>
      </c>
      <c r="S3413">
        <v>0</v>
      </c>
      <c r="T3413">
        <v>-1.8092831596733E-3</v>
      </c>
      <c r="U3413">
        <v>1.4020855538546999E-2</v>
      </c>
      <c r="V3413">
        <v>0.68171518023873101</v>
      </c>
      <c r="W3413">
        <v>-6.9791444614529996E-3</v>
      </c>
      <c r="X3413">
        <v>5.6307079585250202E-3</v>
      </c>
      <c r="Y3413">
        <v>0.17528342933621899</v>
      </c>
      <c r="Z3413">
        <v>4.4598465605262302E-2</v>
      </c>
      <c r="AA3413">
        <v>1.31585781891541</v>
      </c>
      <c r="AB3413">
        <v>6.8667170225914905E-5</v>
      </c>
      <c r="AC3413" t="b">
        <v>0</v>
      </c>
      <c r="AF3413">
        <v>6.9079173247270406E-2</v>
      </c>
      <c r="AG3413">
        <v>14645</v>
      </c>
      <c r="AH3413" t="e">
        <f>VLOOKUP(B3413,AN:AN,1,0)</f>
        <v>#N/A</v>
      </c>
      <c r="AI3413" t="str">
        <f>IF(G3413&lt;=2,"&lt;=2",IF(G3413&lt;3,"2-3","&gt;=3"))</f>
        <v>2-3</v>
      </c>
      <c r="AJ3413">
        <f>G3413-H3413</f>
        <v>-0.52085726630938645</v>
      </c>
    </row>
    <row r="3414" spans="1:36" hidden="1" x14ac:dyDescent="0.3">
      <c r="A3414">
        <v>2006</v>
      </c>
      <c r="B3414" t="s">
        <v>36</v>
      </c>
      <c r="C3414">
        <v>49868</v>
      </c>
      <c r="D3414">
        <v>103480</v>
      </c>
      <c r="E3414">
        <v>218554</v>
      </c>
      <c r="F3414">
        <v>84185</v>
      </c>
      <c r="G3414">
        <v>2.0750782064650601</v>
      </c>
      <c r="H3414">
        <f>+E3414/F3414</f>
        <v>2.5961156975708262</v>
      </c>
      <c r="I3414">
        <v>5.4706977242002103E-2</v>
      </c>
      <c r="J3414">
        <v>-5.2715726196766004E-3</v>
      </c>
      <c r="K3414">
        <v>-5.5077605843544004E-3</v>
      </c>
      <c r="L3414">
        <v>-7.3686714716255694E-2</v>
      </c>
      <c r="M3414">
        <v>1.3177823275327599E-2</v>
      </c>
      <c r="N3414">
        <v>3.5599999999999998E-3</v>
      </c>
      <c r="O3414">
        <v>-1.08E-4</v>
      </c>
      <c r="P3414">
        <v>0.94538241624832198</v>
      </c>
      <c r="Q3414">
        <v>1.1846840381622901E-2</v>
      </c>
      <c r="R3414">
        <v>344321.59375</v>
      </c>
      <c r="S3414">
        <v>0</v>
      </c>
      <c r="T3414">
        <v>-2.1432416513562199E-2</v>
      </c>
      <c r="U3414">
        <v>1.7762271687388399E-2</v>
      </c>
      <c r="V3414">
        <v>0.87549201726520198</v>
      </c>
      <c r="W3414">
        <v>-1.42377283126116E-2</v>
      </c>
      <c r="X3414">
        <v>3.5617609346060599E-4</v>
      </c>
      <c r="Y3414">
        <v>-2.8004588226726002E-3</v>
      </c>
      <c r="AA3414">
        <v>0.484241362646331</v>
      </c>
      <c r="AB3414">
        <v>3.2055848411454601E-4</v>
      </c>
      <c r="AC3414" t="b">
        <v>1</v>
      </c>
      <c r="AF3414">
        <v>0</v>
      </c>
      <c r="AG3414">
        <v>28086</v>
      </c>
      <c r="AH3414" t="e">
        <f>VLOOKUP(B3414,AN:AN,1,0)</f>
        <v>#N/A</v>
      </c>
      <c r="AI3414" t="str">
        <f>IF(G3414&lt;=2,"&lt;=2",IF(G3414&lt;3,"2-3","&gt;=3"))</f>
        <v>2-3</v>
      </c>
      <c r="AJ3414">
        <f>G3414-H3414</f>
        <v>-0.52103749110576603</v>
      </c>
    </row>
    <row r="3415" spans="1:36" hidden="1" x14ac:dyDescent="0.3">
      <c r="A3415">
        <v>2005</v>
      </c>
      <c r="B3415" t="s">
        <v>69</v>
      </c>
      <c r="C3415">
        <v>765559</v>
      </c>
      <c r="D3415">
        <v>1898409</v>
      </c>
      <c r="E3415">
        <v>3794688</v>
      </c>
      <c r="F3415">
        <v>1264550</v>
      </c>
      <c r="G3415">
        <v>2.4797683784006099</v>
      </c>
      <c r="H3415">
        <f>+E3415/F3415</f>
        <v>3.0008208453600096</v>
      </c>
      <c r="J3415">
        <v>-1.7651567235589E-2</v>
      </c>
      <c r="K3415">
        <v>-1.04568790346384E-2</v>
      </c>
      <c r="L3415">
        <v>-6.6227168509736603E-2</v>
      </c>
      <c r="M3415">
        <v>-7.6562610920518897E-3</v>
      </c>
      <c r="N3415">
        <v>5.8890000000000001E-3</v>
      </c>
      <c r="P3415">
        <v>0.90391868352890004</v>
      </c>
      <c r="R3415">
        <v>5817795</v>
      </c>
      <c r="T3415">
        <v>-9.29198227822782E-3</v>
      </c>
      <c r="U3415">
        <v>5.7315197773277803E-3</v>
      </c>
      <c r="V3415">
        <v>0.90350776181768899</v>
      </c>
      <c r="W3415">
        <v>-2.8268480222672199E-2</v>
      </c>
      <c r="Y3415">
        <v>7.6391293995366302E-2</v>
      </c>
      <c r="AG3415">
        <v>555032</v>
      </c>
      <c r="AH3415" t="str">
        <f>VLOOKUP(B3415,AN:AN,1,0)</f>
        <v>Dallas-Fort Worth - TX</v>
      </c>
      <c r="AI3415" t="str">
        <f>IF(G3415&lt;=2,"&lt;=2",IF(G3415&lt;3,"2-3","&gt;=3"))</f>
        <v>2-3</v>
      </c>
      <c r="AJ3415">
        <f>G3415-H3415</f>
        <v>-0.52105246695939966</v>
      </c>
    </row>
    <row r="3416" spans="1:36" hidden="1" x14ac:dyDescent="0.3">
      <c r="A3416">
        <v>2006</v>
      </c>
      <c r="B3416" t="s">
        <v>155</v>
      </c>
      <c r="C3416">
        <v>13026</v>
      </c>
      <c r="D3416">
        <v>31178</v>
      </c>
      <c r="E3416">
        <v>94736</v>
      </c>
      <c r="F3416">
        <v>32500</v>
      </c>
      <c r="G3416">
        <v>2.3935206510056801</v>
      </c>
      <c r="H3416">
        <f>+E3416/F3416</f>
        <v>2.9149538461538462</v>
      </c>
      <c r="I3416">
        <v>-8.0429162938126606E-3</v>
      </c>
      <c r="J3416">
        <v>1.32295861840248E-2</v>
      </c>
      <c r="K3416">
        <v>1.29933982193469E-2</v>
      </c>
      <c r="L3416">
        <v>-8.4381946445442696E-2</v>
      </c>
      <c r="M3416">
        <v>2.4825915461405799E-3</v>
      </c>
      <c r="N3416">
        <v>1.3320000000000001E-3</v>
      </c>
      <c r="O3416">
        <v>-8.2649999999999998E-3</v>
      </c>
      <c r="P3416">
        <v>0.95253503322601296</v>
      </c>
      <c r="Q3416">
        <v>1.4313757419585901E-2</v>
      </c>
      <c r="R3416">
        <v>128214.4921875</v>
      </c>
      <c r="S3416">
        <v>0</v>
      </c>
      <c r="T3416">
        <v>3.5954713821410899E-3</v>
      </c>
      <c r="U3416">
        <v>4.2790159583091701E-2</v>
      </c>
      <c r="V3416">
        <v>0.90852945187898404</v>
      </c>
      <c r="W3416">
        <v>1.07901595830917E-2</v>
      </c>
      <c r="X3416">
        <v>0</v>
      </c>
      <c r="Y3416">
        <v>4.3721674220207903E-2</v>
      </c>
      <c r="AA3416">
        <v>1.8415932098716501</v>
      </c>
      <c r="AB3416">
        <v>0</v>
      </c>
      <c r="AC3416" t="b">
        <v>0</v>
      </c>
      <c r="AF3416">
        <v>0</v>
      </c>
      <c r="AG3416">
        <v>7502</v>
      </c>
      <c r="AH3416" t="e">
        <f>VLOOKUP(B3416,AN:AN,1,0)</f>
        <v>#N/A</v>
      </c>
      <c r="AI3416" t="str">
        <f>IF(G3416&lt;=2,"&lt;=2",IF(G3416&lt;3,"2-3","&gt;=3"))</f>
        <v>2-3</v>
      </c>
      <c r="AJ3416">
        <f>G3416-H3416</f>
        <v>-0.52143319514816611</v>
      </c>
    </row>
    <row r="3417" spans="1:36" hidden="1" x14ac:dyDescent="0.3">
      <c r="A3417">
        <v>2008</v>
      </c>
      <c r="B3417" t="s">
        <v>110</v>
      </c>
      <c r="C3417">
        <v>37905</v>
      </c>
      <c r="D3417">
        <v>79854</v>
      </c>
      <c r="E3417">
        <v>233475</v>
      </c>
      <c r="F3417">
        <v>88831</v>
      </c>
      <c r="G3417">
        <v>2.1066877720617301</v>
      </c>
      <c r="H3417">
        <f>+E3417/F3417</f>
        <v>2.6283054339138365</v>
      </c>
      <c r="I3417">
        <v>-4.6111476575489203E-2</v>
      </c>
      <c r="J3417">
        <v>1.11738219857215E-2</v>
      </c>
      <c r="K3417">
        <v>-1.5392879679799101E-2</v>
      </c>
      <c r="L3417">
        <v>-5.2423195606097601E-2</v>
      </c>
      <c r="M3417">
        <v>4.0455793496220202E-3</v>
      </c>
      <c r="N3417">
        <v>2.0379999999999999E-3</v>
      </c>
      <c r="O3417">
        <v>-4.7000000000000099E-5</v>
      </c>
      <c r="P3417">
        <v>0.93814212083816495</v>
      </c>
      <c r="Q3417">
        <v>1.7881214618682899E-2</v>
      </c>
      <c r="R3417">
        <v>323937</v>
      </c>
      <c r="S3417">
        <v>5.5603822762814899E-3</v>
      </c>
      <c r="T3417">
        <v>6.4536673016845798E-3</v>
      </c>
      <c r="U3417">
        <v>1.4829340390861E-2</v>
      </c>
      <c r="V3417">
        <v>0.64955044264443396</v>
      </c>
      <c r="W3417">
        <v>-2.3170659609138999E-2</v>
      </c>
      <c r="X3417">
        <v>-5.5603822762814899E-3</v>
      </c>
      <c r="Y3417">
        <v>6.9324883660807799E-3</v>
      </c>
      <c r="AA3417">
        <v>0.47950296398513398</v>
      </c>
      <c r="AB3417">
        <v>1.15841297422531E-4</v>
      </c>
      <c r="AC3417" t="b">
        <v>0</v>
      </c>
      <c r="AF3417">
        <v>0</v>
      </c>
      <c r="AG3417">
        <v>17169</v>
      </c>
      <c r="AH3417" t="e">
        <f>VLOOKUP(B3417,AN:AN,1,0)</f>
        <v>#N/A</v>
      </c>
      <c r="AI3417" t="str">
        <f>IF(G3417&lt;=2,"&lt;=2",IF(G3417&lt;3,"2-3","&gt;=3"))</f>
        <v>2-3</v>
      </c>
      <c r="AJ3417">
        <f>G3417-H3417</f>
        <v>-0.52161766185210645</v>
      </c>
    </row>
    <row r="3418" spans="1:36" hidden="1" x14ac:dyDescent="0.3">
      <c r="A3418">
        <v>2007</v>
      </c>
      <c r="B3418" t="s">
        <v>164</v>
      </c>
      <c r="C3418">
        <v>268375</v>
      </c>
      <c r="D3418">
        <v>526999</v>
      </c>
      <c r="E3418">
        <v>1719069</v>
      </c>
      <c r="F3418">
        <v>691609</v>
      </c>
      <c r="G3418">
        <v>1.9636665114112699</v>
      </c>
      <c r="H3418">
        <f>+E3418/F3418</f>
        <v>2.4856081976955187</v>
      </c>
      <c r="I3418">
        <v>2.2656075001562401E-2</v>
      </c>
      <c r="J3418">
        <v>8.9006265625357205E-4</v>
      </c>
      <c r="K3418">
        <v>-2.8734264254569999E-2</v>
      </c>
      <c r="L3418">
        <v>-6.9797336935996906E-2</v>
      </c>
      <c r="M3418">
        <v>2.2000874392688202E-2</v>
      </c>
      <c r="N3418">
        <v>3.4499999999999999E-3</v>
      </c>
      <c r="O3418">
        <v>2.6870000000000002E-3</v>
      </c>
      <c r="P3418">
        <v>0.90847617387771595</v>
      </c>
      <c r="Q3418">
        <v>7.8230500221249093E-3</v>
      </c>
      <c r="R3418">
        <v>2358370</v>
      </c>
      <c r="S3418">
        <v>0</v>
      </c>
      <c r="T3418">
        <v>-5.4018497467040903E-3</v>
      </c>
      <c r="U3418">
        <v>2.3361962288618102E-2</v>
      </c>
      <c r="V3418">
        <v>0.92305757545792999</v>
      </c>
      <c r="W3418">
        <v>-5.6380377113818998E-3</v>
      </c>
      <c r="X3418">
        <v>2.1165612241357298E-3</v>
      </c>
      <c r="Y3418">
        <v>1.58897249865066E-2</v>
      </c>
      <c r="AA3418">
        <v>-0.18009629120152501</v>
      </c>
      <c r="AB3418">
        <v>3.0071361654387501E-4</v>
      </c>
      <c r="AC3418" t="b">
        <v>1</v>
      </c>
      <c r="AF3418">
        <v>3.8283156567701002E-3</v>
      </c>
      <c r="AG3418">
        <v>86644</v>
      </c>
      <c r="AH3418" t="str">
        <f>VLOOKUP(B3418,AN:AN,1,0)</f>
        <v>Pittsburgh - PA</v>
      </c>
      <c r="AI3418" t="str">
        <f>IF(G3418&lt;=2,"&lt;=2",IF(G3418&lt;3,"2-3","&gt;=3"))</f>
        <v>&lt;=2</v>
      </c>
      <c r="AJ3418">
        <f>G3418-H3418</f>
        <v>-0.52194168628424875</v>
      </c>
    </row>
    <row r="3419" spans="1:36" hidden="1" x14ac:dyDescent="0.3">
      <c r="A3419">
        <v>2005</v>
      </c>
      <c r="B3419" t="s">
        <v>168</v>
      </c>
      <c r="C3419">
        <v>226518</v>
      </c>
      <c r="D3419">
        <v>503335</v>
      </c>
      <c r="E3419">
        <v>1052062</v>
      </c>
      <c r="F3419">
        <v>383304</v>
      </c>
      <c r="G3419">
        <v>2.2220529935810802</v>
      </c>
      <c r="H3419">
        <f>+E3419/F3419</f>
        <v>2.7447195959342974</v>
      </c>
      <c r="J3419">
        <v>-1.08027085661888E-2</v>
      </c>
      <c r="K3419">
        <v>-3.6080203652381999E-3</v>
      </c>
      <c r="L3419">
        <v>-5.9216809425503003E-2</v>
      </c>
      <c r="M3419">
        <v>-6.4590200781823896E-4</v>
      </c>
      <c r="N3419">
        <v>2.2620000000000001E-3</v>
      </c>
      <c r="P3419">
        <v>0.93948513269424405</v>
      </c>
      <c r="R3419">
        <v>1611827</v>
      </c>
      <c r="T3419">
        <v>1.9896957091986899E-3</v>
      </c>
      <c r="U3419">
        <v>1.7013197764754299E-2</v>
      </c>
      <c r="V3419">
        <v>1.0910282406855101</v>
      </c>
      <c r="W3419">
        <v>-1.69868022352457E-2</v>
      </c>
      <c r="Y3419">
        <v>4.3887762601828098E-2</v>
      </c>
      <c r="AG3419">
        <v>50376</v>
      </c>
      <c r="AH3419" t="str">
        <f>VLOOKUP(B3419,AN:AN,1,0)</f>
        <v>Providence - RI</v>
      </c>
      <c r="AI3419" t="str">
        <f>IF(G3419&lt;=2,"&lt;=2",IF(G3419&lt;3,"2-3","&gt;=3"))</f>
        <v>2-3</v>
      </c>
      <c r="AJ3419">
        <f>G3419-H3419</f>
        <v>-0.52266660235321716</v>
      </c>
    </row>
    <row r="3420" spans="1:36" hidden="1" x14ac:dyDescent="0.3">
      <c r="A3420">
        <v>2015</v>
      </c>
      <c r="B3420" t="s">
        <v>142</v>
      </c>
      <c r="C3420">
        <v>11082</v>
      </c>
      <c r="D3420">
        <v>23208</v>
      </c>
      <c r="E3420">
        <v>125105</v>
      </c>
      <c r="F3420">
        <v>47803</v>
      </c>
      <c r="G3420">
        <v>2.0942068218732999</v>
      </c>
      <c r="H3420">
        <f>+E3420/F3420</f>
        <v>2.6170951613915445</v>
      </c>
      <c r="I3420">
        <v>-0.13171350777429899</v>
      </c>
      <c r="J3420">
        <v>-1.26656563952565E-2</v>
      </c>
      <c r="K3420">
        <v>5.7143092900509903E-4</v>
      </c>
      <c r="L3420">
        <v>9.8030407436191999E-2</v>
      </c>
      <c r="M3420">
        <v>3.3685610629618098E-2</v>
      </c>
      <c r="N3420">
        <v>-1.6100000000000001E-3</v>
      </c>
      <c r="O3420">
        <v>-8.0370000000000007E-3</v>
      </c>
      <c r="P3420">
        <v>0.94651716947555498</v>
      </c>
      <c r="Q3420">
        <v>2.3954927921294899E-2</v>
      </c>
      <c r="R3420">
        <v>151726.5</v>
      </c>
      <c r="S3420">
        <v>2.1424745581146202E-3</v>
      </c>
      <c r="T3420">
        <v>5.7628508657217503E-3</v>
      </c>
      <c r="U3420">
        <v>3.6967240273952498E-2</v>
      </c>
      <c r="V3420">
        <v>0.59014749720623105</v>
      </c>
      <c r="W3420">
        <v>3.5967240273952497E-2</v>
      </c>
      <c r="X3420">
        <v>-2.1424745581146202E-3</v>
      </c>
      <c r="Y3420">
        <v>9.26869874865381E-2</v>
      </c>
      <c r="Z3420">
        <v>-5.0264813485153902E-2</v>
      </c>
      <c r="AA3420">
        <v>8.5069832445494598E-3</v>
      </c>
      <c r="AB3420">
        <v>2.1424745581146202E-3</v>
      </c>
      <c r="AC3420" t="b">
        <v>0</v>
      </c>
      <c r="AF3420">
        <v>5.8650241028387701E-2</v>
      </c>
      <c r="AG3420">
        <v>3726</v>
      </c>
      <c r="AH3420" t="e">
        <f>VLOOKUP(B3420,AN:AN,1,0)</f>
        <v>#N/A</v>
      </c>
      <c r="AI3420" t="str">
        <f>IF(G3420&lt;=2,"&lt;=2",IF(G3420&lt;3,"2-3","&gt;=3"))</f>
        <v>2-3</v>
      </c>
      <c r="AJ3420">
        <f>G3420-H3420</f>
        <v>-0.52288833951824465</v>
      </c>
    </row>
    <row r="3421" spans="1:36" hidden="1" x14ac:dyDescent="0.3">
      <c r="A3421">
        <v>2022</v>
      </c>
      <c r="B3421" t="s">
        <v>35</v>
      </c>
      <c r="C3421">
        <v>54909</v>
      </c>
      <c r="D3421">
        <v>121540</v>
      </c>
      <c r="E3421">
        <v>328614</v>
      </c>
      <c r="F3421">
        <v>120086</v>
      </c>
      <c r="G3421">
        <v>2.21348048589484</v>
      </c>
      <c r="H3421">
        <f>+E3421/F3421</f>
        <v>2.7364888496577451</v>
      </c>
      <c r="I3421">
        <v>-2.04804325823177E-3</v>
      </c>
      <c r="J3421">
        <v>3.3055772073566803E-2</v>
      </c>
      <c r="K3421">
        <v>1.4757954716682301E-2</v>
      </c>
      <c r="N3421">
        <v>-7.3099999999999997E-3</v>
      </c>
      <c r="O3421">
        <v>-8.1549999999999904E-3</v>
      </c>
      <c r="P3421">
        <v>0.94760924577713002</v>
      </c>
      <c r="Q3421">
        <v>-2.3813366889953901E-2</v>
      </c>
      <c r="R3421">
        <v>401503.125</v>
      </c>
      <c r="S3421">
        <v>1.61339889366933E-3</v>
      </c>
      <c r="T3421">
        <v>3.5512669011950403E-2</v>
      </c>
      <c r="U3421">
        <v>8.3892002701759297E-2</v>
      </c>
      <c r="V3421">
        <v>0.99651871769814804</v>
      </c>
      <c r="W3421">
        <v>3.8920027017592899E-3</v>
      </c>
      <c r="X3421">
        <v>-1.61339889366933E-3</v>
      </c>
      <c r="Z3421">
        <v>-0.14771522611233501</v>
      </c>
      <c r="AA3421">
        <v>0.34808361098454998</v>
      </c>
      <c r="AB3421">
        <v>1.0755992624462199E-3</v>
      </c>
      <c r="AC3421" t="b">
        <v>0</v>
      </c>
      <c r="AF3421">
        <v>4.5328826060233498E-3</v>
      </c>
      <c r="AG3421">
        <v>12995</v>
      </c>
      <c r="AH3421" t="e">
        <f>VLOOKUP(B3421,AN:AN,1,0)</f>
        <v>#N/A</v>
      </c>
      <c r="AI3421" t="str">
        <f>IF(G3421&lt;=2,"&lt;=2",IF(G3421&lt;3,"2-3","&gt;=3"))</f>
        <v>2-3</v>
      </c>
      <c r="AJ3421">
        <f>G3421-H3421</f>
        <v>-0.52300836376290505</v>
      </c>
    </row>
    <row r="3422" spans="1:36" hidden="1" x14ac:dyDescent="0.3">
      <c r="A3422">
        <v>2020</v>
      </c>
      <c r="B3422" t="s">
        <v>113</v>
      </c>
      <c r="C3422">
        <v>17204</v>
      </c>
      <c r="D3422">
        <v>33614</v>
      </c>
      <c r="E3422">
        <v>85857</v>
      </c>
      <c r="F3422">
        <v>34661</v>
      </c>
      <c r="G3422">
        <v>1.9538479423389901</v>
      </c>
      <c r="H3422">
        <f>+E3422/F3422</f>
        <v>2.4770491330313611</v>
      </c>
      <c r="I3422">
        <v>-5.5608044810738402E-2</v>
      </c>
      <c r="J3422">
        <v>-3.3539626747369801E-2</v>
      </c>
      <c r="K3422">
        <v>2.9065518379211E-3</v>
      </c>
      <c r="N3422">
        <v>6.4050000000000001E-3</v>
      </c>
      <c r="O3422">
        <v>-1.4845000000000001E-2</v>
      </c>
      <c r="P3422">
        <v>0.94792932271957397</v>
      </c>
      <c r="Q3422">
        <v>1.2514352798462001E-2</v>
      </c>
      <c r="R3422">
        <v>139359.609375</v>
      </c>
      <c r="S3422">
        <v>2.4519820187985202E-3</v>
      </c>
      <c r="T3422">
        <v>-2.1039051003754101E-2</v>
      </c>
      <c r="U3422">
        <v>1.10087329521775E-2</v>
      </c>
      <c r="V3422">
        <v>0.75980099209413798</v>
      </c>
      <c r="W3422">
        <v>-9.9126704782249997E-4</v>
      </c>
      <c r="X3422">
        <v>5.2717613404168299E-2</v>
      </c>
      <c r="Z3422">
        <v>1.2237318612031E-3</v>
      </c>
      <c r="AA3422">
        <v>4.1782151786429099E-2</v>
      </c>
      <c r="AB3422">
        <v>2.04331834899877E-4</v>
      </c>
      <c r="AC3422" t="b">
        <v>0</v>
      </c>
      <c r="AF3422">
        <v>7.7646097261953404E-3</v>
      </c>
      <c r="AG3422">
        <v>5152</v>
      </c>
      <c r="AH3422" t="e">
        <f>VLOOKUP(B3422,AN:AN,1,0)</f>
        <v>#N/A</v>
      </c>
      <c r="AI3422" t="str">
        <f>IF(G3422&lt;=2,"&lt;=2",IF(G3422&lt;3,"2-3","&gt;=3"))</f>
        <v>&lt;=2</v>
      </c>
      <c r="AJ3422">
        <f>G3422-H3422</f>
        <v>-0.52320119069237103</v>
      </c>
    </row>
    <row r="3423" spans="1:36" hidden="1" x14ac:dyDescent="0.3">
      <c r="A3423">
        <v>2008</v>
      </c>
      <c r="B3423" t="s">
        <v>34</v>
      </c>
      <c r="C3423">
        <v>30238</v>
      </c>
      <c r="D3423">
        <v>71379</v>
      </c>
      <c r="E3423">
        <v>157780</v>
      </c>
      <c r="F3423">
        <v>54712</v>
      </c>
      <c r="G3423">
        <v>2.3605727892056301</v>
      </c>
      <c r="H3423">
        <f>+E3423/F3423</f>
        <v>2.8838280450358238</v>
      </c>
      <c r="I3423">
        <v>-5.3194211311301601E-2</v>
      </c>
      <c r="J3423">
        <v>1.2511480599641501E-3</v>
      </c>
      <c r="K3423">
        <v>-2.5315553605556498E-2</v>
      </c>
      <c r="L3423">
        <v>-6.3448263257741902E-2</v>
      </c>
      <c r="M3423">
        <v>-6.9794883020223002E-3</v>
      </c>
      <c r="N3423">
        <v>-8.9599999999999999E-4</v>
      </c>
      <c r="O3423">
        <v>-1.4559999999999901E-3</v>
      </c>
      <c r="P3423">
        <v>0.90661990642547596</v>
      </c>
      <c r="Q3423">
        <v>-7.9948902130130197E-3</v>
      </c>
      <c r="R3423">
        <v>247197.296875</v>
      </c>
      <c r="S3423">
        <v>0</v>
      </c>
      <c r="T3423">
        <v>-4.3411273509263897E-5</v>
      </c>
      <c r="U3423">
        <v>8.3322618156671507E-3</v>
      </c>
      <c r="V3423">
        <v>0.63408495591480496</v>
      </c>
      <c r="W3423">
        <v>-2.9667738184332802E-2</v>
      </c>
      <c r="X3423">
        <v>7.0879999999999999E-2</v>
      </c>
      <c r="Y3423">
        <v>2.6540171373302002E-2</v>
      </c>
      <c r="AA3423">
        <v>0.86849303661999899</v>
      </c>
      <c r="AB3423">
        <v>1.6000000000000001E-4</v>
      </c>
      <c r="AC3423" t="b">
        <v>0</v>
      </c>
      <c r="AF3423">
        <v>6.4000000000000005E-4</v>
      </c>
      <c r="AG3423">
        <v>13386</v>
      </c>
      <c r="AH3423" t="e">
        <f>VLOOKUP(B3423,AN:AN,1,0)</f>
        <v>#N/A</v>
      </c>
      <c r="AI3423" t="str">
        <f>IF(G3423&lt;=2,"&lt;=2",IF(G3423&lt;3,"2-3","&gt;=3"))</f>
        <v>2-3</v>
      </c>
      <c r="AJ3423">
        <f>G3423-H3423</f>
        <v>-0.52325525583019372</v>
      </c>
    </row>
    <row r="3424" spans="1:36" hidden="1" x14ac:dyDescent="0.3">
      <c r="A3424">
        <v>2020</v>
      </c>
      <c r="B3424" t="s">
        <v>215</v>
      </c>
      <c r="C3424">
        <v>29499</v>
      </c>
      <c r="D3424">
        <v>54347</v>
      </c>
      <c r="E3424">
        <v>185127</v>
      </c>
      <c r="F3424">
        <v>78256</v>
      </c>
      <c r="G3424">
        <v>1.8423336384284199</v>
      </c>
      <c r="H3424">
        <f>+E3424/F3424</f>
        <v>2.3656588632181559</v>
      </c>
      <c r="I3424">
        <v>-0.100031091162987</v>
      </c>
      <c r="J3424">
        <v>-5.1079813390970202E-2</v>
      </c>
      <c r="K3424">
        <v>-1.4633634805679301E-2</v>
      </c>
      <c r="N3424">
        <v>2.3299E-2</v>
      </c>
      <c r="O3424">
        <v>1.7038000000000001E-2</v>
      </c>
      <c r="P3424">
        <v>0.93626070022582997</v>
      </c>
      <c r="Q3424">
        <v>-1.28619670867919E-2</v>
      </c>
      <c r="R3424">
        <v>290761.40625</v>
      </c>
      <c r="S3424">
        <v>0</v>
      </c>
      <c r="T3424">
        <v>-8.5333585739135499E-3</v>
      </c>
      <c r="U3424">
        <v>2.35144253820181E-2</v>
      </c>
      <c r="V3424">
        <v>0.73404502626043799</v>
      </c>
      <c r="W3424">
        <v>1.1514425382018099E-2</v>
      </c>
      <c r="X3424">
        <v>4.6630416872631399E-2</v>
      </c>
      <c r="Z3424">
        <v>-0.180773348709765</v>
      </c>
      <c r="AA3424">
        <v>-0.64350667677420803</v>
      </c>
      <c r="AB3424">
        <v>1.64771791069368E-4</v>
      </c>
      <c r="AC3424" t="b">
        <v>0</v>
      </c>
      <c r="AF3424">
        <v>3.1306640303179999E-3</v>
      </c>
      <c r="AG3424">
        <v>6352</v>
      </c>
      <c r="AH3424" t="e">
        <f>VLOOKUP(B3424,AN:AN,1,0)</f>
        <v>#N/A</v>
      </c>
      <c r="AI3424" t="str">
        <f>IF(G3424&lt;=2,"&lt;=2",IF(G3424&lt;3,"2-3","&gt;=3"))</f>
        <v>&lt;=2</v>
      </c>
      <c r="AJ3424">
        <f>G3424-H3424</f>
        <v>-0.52332522478973598</v>
      </c>
    </row>
    <row r="3425" spans="1:36" hidden="1" x14ac:dyDescent="0.3">
      <c r="A3425">
        <v>2022</v>
      </c>
      <c r="B3425" t="s">
        <v>102</v>
      </c>
      <c r="C3425">
        <v>277116</v>
      </c>
      <c r="D3425">
        <v>585117</v>
      </c>
      <c r="E3425">
        <v>1515772</v>
      </c>
      <c r="F3425">
        <v>575265</v>
      </c>
      <c r="G3425">
        <v>2.1114515221062602</v>
      </c>
      <c r="H3425">
        <f>+E3425/F3425</f>
        <v>2.634910867165567</v>
      </c>
      <c r="I3425">
        <v>-2.3939629910731602E-2</v>
      </c>
      <c r="J3425">
        <v>2.7537671849131502E-3</v>
      </c>
      <c r="K3425">
        <v>-1.55440501719713E-2</v>
      </c>
      <c r="N3425">
        <v>-5.9199999999999999E-3</v>
      </c>
      <c r="O3425">
        <v>-6.5449999999999996E-3</v>
      </c>
      <c r="P3425">
        <v>0.92287856340408303</v>
      </c>
      <c r="Q3425">
        <v>-1.8124401569367E-2</v>
      </c>
      <c r="R3425">
        <v>2153608</v>
      </c>
      <c r="S3425">
        <v>1.3143153981436801E-4</v>
      </c>
      <c r="T3425">
        <v>3.0489591881632801E-2</v>
      </c>
      <c r="U3425">
        <v>7.8868925571441706E-2</v>
      </c>
      <c r="V3425">
        <v>0.76304861812315306</v>
      </c>
      <c r="W3425">
        <v>-1.1310744285582899E-3</v>
      </c>
      <c r="X3425">
        <v>1.05896269221862E-2</v>
      </c>
      <c r="Z3425">
        <v>-9.8255012456679003E-2</v>
      </c>
      <c r="AA3425">
        <v>0.92919563910260905</v>
      </c>
      <c r="AB3425">
        <v>5.0695022499827797E-4</v>
      </c>
      <c r="AC3425" t="b">
        <v>0</v>
      </c>
      <c r="AD3425">
        <v>9.7954962456380593E-3</v>
      </c>
      <c r="AE3425">
        <v>9.1432609834287398E-3</v>
      </c>
      <c r="AF3425">
        <v>3.1067912554215499E-2</v>
      </c>
      <c r="AG3425">
        <v>161471</v>
      </c>
      <c r="AH3425" t="str">
        <f>VLOOKUP(B3425,AN:AN,1,0)</f>
        <v>Indianapolis - IN</v>
      </c>
      <c r="AI3425" t="str">
        <f>IF(G3425&lt;=2,"&lt;=2",IF(G3425&lt;3,"2-3","&gt;=3"))</f>
        <v>2-3</v>
      </c>
      <c r="AJ3425">
        <f>G3425-H3425</f>
        <v>-0.5234593450593068</v>
      </c>
    </row>
    <row r="3426" spans="1:36" hidden="1" x14ac:dyDescent="0.3">
      <c r="A3426">
        <v>2016</v>
      </c>
      <c r="B3426" t="s">
        <v>36</v>
      </c>
      <c r="C3426">
        <v>57774</v>
      </c>
      <c r="D3426">
        <v>123947</v>
      </c>
      <c r="E3426">
        <v>219726</v>
      </c>
      <c r="F3426">
        <v>82307</v>
      </c>
      <c r="G3426">
        <v>2.1453768130993098</v>
      </c>
      <c r="H3426">
        <f>+E3426/F3426</f>
        <v>2.6695906788001023</v>
      </c>
      <c r="I3426">
        <v>-6.2325014235969497E-3</v>
      </c>
      <c r="J3426">
        <v>2.84639373421668E-2</v>
      </c>
      <c r="K3426">
        <v>3.3851397871971098E-2</v>
      </c>
      <c r="L3426">
        <v>0.106949201293289</v>
      </c>
      <c r="M3426">
        <v>1.9395313225686401E-2</v>
      </c>
      <c r="N3426">
        <v>2.7399999999999998E-3</v>
      </c>
      <c r="O3426">
        <v>-1.523E-3</v>
      </c>
      <c r="P3426">
        <v>0.97008430957794201</v>
      </c>
      <c r="Q3426">
        <v>8.3801746368410406E-3</v>
      </c>
      <c r="R3426">
        <v>371019</v>
      </c>
      <c r="S3426">
        <v>0</v>
      </c>
      <c r="T3426">
        <v>1.46409031003713E-2</v>
      </c>
      <c r="U3426">
        <v>4.0877990424632998E-2</v>
      </c>
      <c r="V3426">
        <v>0.90853807800987496</v>
      </c>
      <c r="W3426">
        <v>2.7877990424633001E-2</v>
      </c>
      <c r="X3426">
        <v>1.55374696120917E-2</v>
      </c>
      <c r="Y3426">
        <v>6.1962537390899998E-2</v>
      </c>
      <c r="Z3426">
        <v>2.83188282681416E-2</v>
      </c>
      <c r="AA3426">
        <v>1.0291906820661201</v>
      </c>
      <c r="AB3426">
        <v>4.93253003558468E-4</v>
      </c>
      <c r="AC3426" t="b">
        <v>0</v>
      </c>
      <c r="AD3426">
        <v>1.7707648021521E-2</v>
      </c>
      <c r="AE3426">
        <v>1.0112689646621801E-2</v>
      </c>
      <c r="AF3426">
        <v>6.3418243314660101E-4</v>
      </c>
      <c r="AG3426">
        <v>28824</v>
      </c>
      <c r="AH3426" t="e">
        <f>VLOOKUP(B3426,AN:AN,1,0)</f>
        <v>#N/A</v>
      </c>
      <c r="AI3426" t="str">
        <f>IF(G3426&lt;=2,"&lt;=2",IF(G3426&lt;3,"2-3","&gt;=3"))</f>
        <v>2-3</v>
      </c>
      <c r="AJ3426">
        <f>G3426-H3426</f>
        <v>-0.52421386570079243</v>
      </c>
    </row>
    <row r="3427" spans="1:36" hidden="1" x14ac:dyDescent="0.3">
      <c r="A3427">
        <v>2010</v>
      </c>
      <c r="B3427" t="s">
        <v>104</v>
      </c>
      <c r="C3427">
        <v>22268</v>
      </c>
      <c r="D3427">
        <v>44449</v>
      </c>
      <c r="E3427">
        <v>76640</v>
      </c>
      <c r="F3427">
        <v>30408</v>
      </c>
      <c r="G3427">
        <v>1.99609304832045</v>
      </c>
      <c r="H3427">
        <f>+E3427/F3427</f>
        <v>2.5203893712181005</v>
      </c>
      <c r="I3427">
        <v>-3.1614477133215302E-2</v>
      </c>
      <c r="J3427">
        <v>-4.83516277745368E-3</v>
      </c>
      <c r="K3427">
        <v>-2.5934105150401499E-2</v>
      </c>
      <c r="L3427">
        <v>-2.1899923719465701E-2</v>
      </c>
      <c r="M3427">
        <v>-3.4175885375589098E-2</v>
      </c>
      <c r="N3427">
        <v>7.1199999999999996E-4</v>
      </c>
      <c r="O3427">
        <v>1.712E-3</v>
      </c>
      <c r="P3427">
        <v>0.92063713073730502</v>
      </c>
      <c r="Q3427">
        <v>-3.8534402847301098E-4</v>
      </c>
      <c r="R3427">
        <v>153765</v>
      </c>
      <c r="S3427">
        <v>0</v>
      </c>
      <c r="T3427">
        <v>-6.04502897476777E-3</v>
      </c>
      <c r="U3427">
        <v>6.1659194761887204E-4</v>
      </c>
      <c r="V3427">
        <v>0.840568741629526</v>
      </c>
      <c r="W3427">
        <v>-1.5383408052381101E-2</v>
      </c>
      <c r="X3427">
        <v>2.2866942975560902E-3</v>
      </c>
      <c r="Y3427">
        <v>0.13241879318393601</v>
      </c>
      <c r="Z3427">
        <v>0.15276253351493899</v>
      </c>
      <c r="AA3427">
        <v>1.2048579351986</v>
      </c>
      <c r="AB3427">
        <v>5.7167357438902297E-4</v>
      </c>
      <c r="AC3427" t="b">
        <v>0</v>
      </c>
      <c r="AF3427">
        <v>2.0866085465199299E-2</v>
      </c>
      <c r="AG3427">
        <v>7013</v>
      </c>
      <c r="AH3427" t="e">
        <f>VLOOKUP(B3427,AN:AN,1,0)</f>
        <v>#N/A</v>
      </c>
      <c r="AI3427" t="str">
        <f>IF(G3427&lt;=2,"&lt;=2",IF(G3427&lt;3,"2-3","&gt;=3"))</f>
        <v>&lt;=2</v>
      </c>
      <c r="AJ3427">
        <f>G3427-H3427</f>
        <v>-0.52429632289765049</v>
      </c>
    </row>
    <row r="3428" spans="1:36" hidden="1" x14ac:dyDescent="0.3">
      <c r="A3428">
        <v>2009</v>
      </c>
      <c r="B3428" t="s">
        <v>168</v>
      </c>
      <c r="C3428">
        <v>219276</v>
      </c>
      <c r="D3428">
        <v>480295</v>
      </c>
      <c r="E3428">
        <v>1051321</v>
      </c>
      <c r="F3428">
        <v>387263</v>
      </c>
      <c r="G3428">
        <v>2.1903673908681198</v>
      </c>
      <c r="H3428">
        <f>+E3428/F3428</f>
        <v>2.714746825800554</v>
      </c>
      <c r="I3428">
        <v>9.8832708268736993E-3</v>
      </c>
      <c r="J3428">
        <v>9.5818219706416494E-3</v>
      </c>
      <c r="K3428">
        <v>2.4344289302830001E-4</v>
      </c>
      <c r="L3428">
        <v>-3.4777262154966501E-2</v>
      </c>
      <c r="M3428">
        <v>-7.5104553252458399E-3</v>
      </c>
      <c r="N3428">
        <v>-5.7000000000000003E-5</v>
      </c>
      <c r="O3428">
        <v>-3.4390000000000002E-3</v>
      </c>
      <c r="P3428">
        <v>0.93668752908706698</v>
      </c>
      <c r="Q3428">
        <v>1.9463300704959301E-3</v>
      </c>
      <c r="R3428">
        <v>1601950</v>
      </c>
      <c r="S3428">
        <v>0</v>
      </c>
      <c r="T3428">
        <v>1.73733755946155E-3</v>
      </c>
      <c r="U3428">
        <v>-2.8829364106059099E-2</v>
      </c>
      <c r="V3428">
        <v>1.0325852083537701</v>
      </c>
      <c r="W3428">
        <v>-2.4829364106059099E-2</v>
      </c>
      <c r="X3428">
        <v>6.2653751537515298E-3</v>
      </c>
      <c r="Y3428">
        <v>2.51354707064857E-2</v>
      </c>
      <c r="AA3428">
        <v>3.4032615109858E-2</v>
      </c>
      <c r="AB3428">
        <v>1.1723554735547301E-3</v>
      </c>
      <c r="AC3428" t="b">
        <v>1</v>
      </c>
      <c r="AF3428">
        <v>5.2275522755227503E-3</v>
      </c>
      <c r="AG3428">
        <v>52358</v>
      </c>
      <c r="AH3428" t="str">
        <f>VLOOKUP(B3428,AN:AN,1,0)</f>
        <v>Providence - RI</v>
      </c>
      <c r="AI3428" t="str">
        <f>IF(G3428&lt;=2,"&lt;=2",IF(G3428&lt;3,"2-3","&gt;=3"))</f>
        <v>2-3</v>
      </c>
      <c r="AJ3428">
        <f>G3428-H3428</f>
        <v>-0.52437943493243422</v>
      </c>
    </row>
    <row r="3429" spans="1:36" hidden="1" x14ac:dyDescent="0.3">
      <c r="A3429">
        <v>2005</v>
      </c>
      <c r="B3429" t="s">
        <v>121</v>
      </c>
      <c r="C3429">
        <v>80217</v>
      </c>
      <c r="D3429">
        <v>170201</v>
      </c>
      <c r="E3429">
        <v>586586</v>
      </c>
      <c r="F3429">
        <v>221668</v>
      </c>
      <c r="G3429">
        <v>2.1217572335041202</v>
      </c>
      <c r="H3429">
        <f>+E3429/F3429</f>
        <v>2.646236714365628</v>
      </c>
      <c r="J3429">
        <v>-7.2539709508419002E-3</v>
      </c>
      <c r="K3429">
        <v>-5.9282749891302597E-5</v>
      </c>
      <c r="L3429">
        <v>-5.42809143327177E-2</v>
      </c>
      <c r="M3429">
        <v>4.2899930849670696E-3</v>
      </c>
      <c r="N3429">
        <v>2.7000000000000001E-3</v>
      </c>
      <c r="P3429">
        <v>0.948741436004639</v>
      </c>
      <c r="R3429">
        <v>790409.1875</v>
      </c>
      <c r="T3429">
        <v>1.35211739689101E-4</v>
      </c>
      <c r="U3429">
        <v>1.5158713795244701E-2</v>
      </c>
      <c r="V3429">
        <v>0.91203141994804404</v>
      </c>
      <c r="W3429">
        <v>-1.8841286204755298E-2</v>
      </c>
      <c r="Y3429">
        <v>6.0379457265619101E-2</v>
      </c>
      <c r="AG3429">
        <v>27035</v>
      </c>
      <c r="AH3429" t="e">
        <f>VLOOKUP(B3429,AN:AN,1,0)</f>
        <v>#N/A</v>
      </c>
      <c r="AI3429" t="str">
        <f>IF(G3429&lt;=2,"&lt;=2",IF(G3429&lt;3,"2-3","&gt;=3"))</f>
        <v>2-3</v>
      </c>
      <c r="AJ3429">
        <f>G3429-H3429</f>
        <v>-0.52447948086150786</v>
      </c>
    </row>
    <row r="3430" spans="1:36" hidden="1" x14ac:dyDescent="0.3">
      <c r="A3430">
        <v>2009</v>
      </c>
      <c r="B3430" t="s">
        <v>85</v>
      </c>
      <c r="C3430">
        <v>40360</v>
      </c>
      <c r="D3430">
        <v>89680</v>
      </c>
      <c r="E3430">
        <v>259882</v>
      </c>
      <c r="F3430">
        <v>94623</v>
      </c>
      <c r="G3430">
        <v>2.2220019821605499</v>
      </c>
      <c r="H3430">
        <f>+E3430/F3430</f>
        <v>2.7464992655062721</v>
      </c>
      <c r="I3430">
        <v>3.9588061964586703E-2</v>
      </c>
      <c r="J3430">
        <v>-6.29244622541591E-3</v>
      </c>
      <c r="K3430">
        <v>-1.56308253030292E-2</v>
      </c>
      <c r="L3430">
        <v>-5.3641861386131397E-2</v>
      </c>
      <c r="M3430">
        <v>-2.6375054556410701E-2</v>
      </c>
      <c r="N3430">
        <v>-1.2110000000000001E-3</v>
      </c>
      <c r="O3430">
        <v>-3.052E-3</v>
      </c>
      <c r="P3430">
        <v>0.90266197919845603</v>
      </c>
      <c r="Q3430">
        <v>-2.3199915885919698E-3</v>
      </c>
      <c r="R3430">
        <v>415127</v>
      </c>
      <c r="S3430">
        <v>0</v>
      </c>
      <c r="T3430">
        <v>1.5366205945610899E-2</v>
      </c>
      <c r="U3430">
        <v>-1.5200495719909699E-2</v>
      </c>
      <c r="V3430">
        <v>0.59004869048786801</v>
      </c>
      <c r="W3430">
        <v>-1.12004957199096E-2</v>
      </c>
      <c r="X3430">
        <v>0</v>
      </c>
      <c r="Y3430">
        <v>3.7354376693972298E-2</v>
      </c>
      <c r="AA3430">
        <v>0.59453781258065297</v>
      </c>
      <c r="AB3430">
        <v>9.6936797208220196E-5</v>
      </c>
      <c r="AC3430" t="b">
        <v>1</v>
      </c>
      <c r="AF3430">
        <v>4.2167506785575799E-3</v>
      </c>
      <c r="AG3430">
        <v>20632</v>
      </c>
      <c r="AH3430" t="e">
        <f>VLOOKUP(B3430,AN:AN,1,0)</f>
        <v>#N/A</v>
      </c>
      <c r="AI3430" t="str">
        <f>IF(G3430&lt;=2,"&lt;=2",IF(G3430&lt;3,"2-3","&gt;=3"))</f>
        <v>2-3</v>
      </c>
      <c r="AJ3430">
        <f>G3430-H3430</f>
        <v>-0.52449728334572221</v>
      </c>
    </row>
    <row r="3431" spans="1:36" hidden="1" x14ac:dyDescent="0.3">
      <c r="A3431">
        <v>2019</v>
      </c>
      <c r="B3431" t="s">
        <v>82</v>
      </c>
      <c r="C3431">
        <v>18967</v>
      </c>
      <c r="D3431">
        <v>43405</v>
      </c>
      <c r="E3431">
        <v>84472</v>
      </c>
      <c r="F3431">
        <v>30025</v>
      </c>
      <c r="G3431">
        <v>2.2884483576738499</v>
      </c>
      <c r="H3431">
        <f>+E3431/F3431</f>
        <v>2.8133888426311406</v>
      </c>
      <c r="I3431">
        <v>-8.5568574577093506E-2</v>
      </c>
      <c r="J3431">
        <v>1.33286882191896E-2</v>
      </c>
      <c r="K3431">
        <v>3.3376472175121297E-2</v>
      </c>
      <c r="N3431">
        <v>1.9319999999999999E-3</v>
      </c>
      <c r="O3431">
        <v>6.5909999999999996E-3</v>
      </c>
      <c r="P3431">
        <v>0.92935609817504905</v>
      </c>
      <c r="Q3431">
        <v>-6.5202713012689701E-3</v>
      </c>
      <c r="R3431">
        <v>145684.6875</v>
      </c>
      <c r="S3431">
        <v>0</v>
      </c>
      <c r="T3431">
        <v>3.23023796081542E-2</v>
      </c>
      <c r="U3431">
        <v>6.7443996667861897E-2</v>
      </c>
      <c r="V3431">
        <v>1.1338291279311199</v>
      </c>
      <c r="W3431">
        <v>4.9443996667861798E-2</v>
      </c>
      <c r="X3431">
        <v>1.9892473118279502E-2</v>
      </c>
      <c r="Z3431">
        <v>-0.116862012521632</v>
      </c>
      <c r="AA3431">
        <v>0.456058191512553</v>
      </c>
      <c r="AB3431">
        <v>8.9605734767025003E-4</v>
      </c>
      <c r="AC3431" t="b">
        <v>0</v>
      </c>
      <c r="AF3431">
        <v>0</v>
      </c>
      <c r="AG3431">
        <v>5691</v>
      </c>
      <c r="AH3431" t="e">
        <f>VLOOKUP(B3431,AN:AN,1,0)</f>
        <v>#N/A</v>
      </c>
      <c r="AI3431" t="str">
        <f>IF(G3431&lt;=2,"&lt;=2",IF(G3431&lt;3,"2-3","&gt;=3"))</f>
        <v>2-3</v>
      </c>
      <c r="AJ3431">
        <f>G3431-H3431</f>
        <v>-0.52494048495729073</v>
      </c>
    </row>
    <row r="3432" spans="1:36" hidden="1" x14ac:dyDescent="0.3">
      <c r="A3432">
        <v>2015</v>
      </c>
      <c r="B3432" t="s">
        <v>77</v>
      </c>
      <c r="C3432">
        <v>101689</v>
      </c>
      <c r="D3432">
        <v>287476</v>
      </c>
      <c r="E3432">
        <v>533049</v>
      </c>
      <c r="F3432">
        <v>159021</v>
      </c>
      <c r="G3432">
        <v>2.82701177118469</v>
      </c>
      <c r="H3432">
        <f>+E3432/F3432</f>
        <v>3.3520667081706188</v>
      </c>
      <c r="I3432">
        <v>-2.7411488483159299E-2</v>
      </c>
      <c r="J3432">
        <v>-1.83056825771927E-2</v>
      </c>
      <c r="K3432">
        <v>-5.0685952529311096E-3</v>
      </c>
      <c r="L3432">
        <v>3.63480024859308E-2</v>
      </c>
      <c r="M3432">
        <v>-2.7996794320643E-2</v>
      </c>
      <c r="N3432">
        <v>-2.885E-3</v>
      </c>
      <c r="O3432">
        <v>7.3499999999999998E-4</v>
      </c>
      <c r="P3432">
        <v>0.914423227310181</v>
      </c>
      <c r="Q3432">
        <v>6.9139599800109803E-3</v>
      </c>
      <c r="R3432">
        <v>848389.875</v>
      </c>
      <c r="S3432">
        <v>0</v>
      </c>
      <c r="T3432">
        <v>-3.6646241787820999E-2</v>
      </c>
      <c r="U3432">
        <v>-5.4418523795902703E-3</v>
      </c>
      <c r="V3432">
        <v>0.62527532442088796</v>
      </c>
      <c r="W3432">
        <v>-6.4418523795902703E-3</v>
      </c>
      <c r="X3432">
        <v>1.0345151885639E-2</v>
      </c>
      <c r="Y3432">
        <v>5.29290542747725E-2</v>
      </c>
      <c r="Z3432">
        <v>-5.9948498848952203E-2</v>
      </c>
      <c r="AA3432">
        <v>0.21092353739391401</v>
      </c>
      <c r="AB3432">
        <v>1.6458196181698401E-4</v>
      </c>
      <c r="AC3432" t="b">
        <v>0</v>
      </c>
      <c r="AD3432">
        <v>-1.26994800454821E-2</v>
      </c>
      <c r="AE3432">
        <v>1.81543892187539E-2</v>
      </c>
      <c r="AF3432">
        <v>2.30179629455468E-2</v>
      </c>
      <c r="AG3432">
        <v>42972</v>
      </c>
      <c r="AH3432" t="e">
        <f>VLOOKUP(B3432,AN:AN,1,0)</f>
        <v>#N/A</v>
      </c>
      <c r="AI3432" t="str">
        <f>IF(G3432&lt;=2,"&lt;=2",IF(G3432&lt;3,"2-3","&gt;=3"))</f>
        <v>2-3</v>
      </c>
      <c r="AJ3432">
        <f>G3432-H3432</f>
        <v>-0.52505493698592876</v>
      </c>
    </row>
    <row r="3433" spans="1:36" hidden="1" x14ac:dyDescent="0.3">
      <c r="A3433">
        <v>2011</v>
      </c>
      <c r="B3433" t="s">
        <v>225</v>
      </c>
      <c r="C3433">
        <v>109028</v>
      </c>
      <c r="D3433">
        <v>243671</v>
      </c>
      <c r="E3433">
        <v>540604</v>
      </c>
      <c r="F3433">
        <v>195855</v>
      </c>
      <c r="G3433">
        <v>2.2349396485306499</v>
      </c>
      <c r="H3433">
        <f>+E3433/F3433</f>
        <v>2.7602256771591227</v>
      </c>
      <c r="I3433">
        <v>-6.8353417970339005E-4</v>
      </c>
      <c r="J3433">
        <v>-3.0140392482289898E-4</v>
      </c>
      <c r="K3433">
        <v>-5.4712652266025999E-3</v>
      </c>
      <c r="L3433">
        <v>7.21171494722367E-2</v>
      </c>
      <c r="M3433">
        <v>2.5505158118903699E-2</v>
      </c>
      <c r="N3433">
        <v>3.3579999999999999E-3</v>
      </c>
      <c r="O3433">
        <v>1.2409999999999999E-3</v>
      </c>
      <c r="P3433">
        <v>0.94704174995422397</v>
      </c>
      <c r="Q3433">
        <v>3.2457709312440001E-3</v>
      </c>
      <c r="R3433">
        <v>927860.75</v>
      </c>
      <c r="S3433">
        <v>0</v>
      </c>
      <c r="T3433" s="1">
        <v>-1.5622936189001099E-6</v>
      </c>
      <c r="U3433">
        <v>1.08994953334332E-2</v>
      </c>
      <c r="V3433">
        <v>1.00702386241733</v>
      </c>
      <c r="W3433">
        <v>-2.1100504666566801E-2</v>
      </c>
      <c r="X3433">
        <v>6.6869752581915397E-3</v>
      </c>
      <c r="Y3433">
        <v>4.1769728350739603E-2</v>
      </c>
      <c r="Z3433">
        <v>3.0189654599662899E-2</v>
      </c>
      <c r="AA3433">
        <v>0.69278049620204996</v>
      </c>
      <c r="AB3433">
        <v>7.8014711345567999E-4</v>
      </c>
      <c r="AC3433" t="b">
        <v>0</v>
      </c>
      <c r="AF3433">
        <v>0</v>
      </c>
      <c r="AG3433">
        <v>27098</v>
      </c>
      <c r="AH3433" t="e">
        <f>VLOOKUP(B3433,AN:AN,1,0)</f>
        <v>#N/A</v>
      </c>
      <c r="AI3433" t="str">
        <f>IF(G3433&lt;=2,"&lt;=2",IF(G3433&lt;3,"2-3","&gt;=3"))</f>
        <v>2-3</v>
      </c>
      <c r="AJ3433">
        <f>G3433-H3433</f>
        <v>-0.52528602862847285</v>
      </c>
    </row>
    <row r="3434" spans="1:36" hidden="1" x14ac:dyDescent="0.3">
      <c r="A3434">
        <v>2009</v>
      </c>
      <c r="B3434" t="s">
        <v>99</v>
      </c>
      <c r="C3434">
        <v>139617</v>
      </c>
      <c r="D3434">
        <v>355807</v>
      </c>
      <c r="E3434">
        <v>523408</v>
      </c>
      <c r="F3434">
        <v>170279</v>
      </c>
      <c r="G3434">
        <v>2.5484504036041402</v>
      </c>
      <c r="H3434">
        <f>+E3434/F3434</f>
        <v>3.073825897497636</v>
      </c>
      <c r="I3434">
        <v>-6.9438030269785803E-2</v>
      </c>
      <c r="J3434">
        <v>3.0741794966161199E-2</v>
      </c>
      <c r="K3434">
        <v>2.14034158885478E-2</v>
      </c>
      <c r="L3434">
        <v>5.6088786199688899E-2</v>
      </c>
      <c r="M3434">
        <v>8.3355593029409702E-2</v>
      </c>
      <c r="N3434">
        <v>1.024E-3</v>
      </c>
      <c r="O3434">
        <v>3.8929999999999898E-3</v>
      </c>
      <c r="P3434">
        <v>0.94823998212814298</v>
      </c>
      <c r="Q3434">
        <v>-6.5930485725410604E-3</v>
      </c>
      <c r="R3434">
        <v>946832.6875</v>
      </c>
      <c r="S3434">
        <v>1.77154195011337E-4</v>
      </c>
      <c r="T3434">
        <v>-2.3185940459370599E-2</v>
      </c>
      <c r="U3434">
        <v>-5.3752642124891302E-2</v>
      </c>
      <c r="V3434">
        <v>1.49064932333777</v>
      </c>
      <c r="W3434">
        <v>-4.9752642124891298E-2</v>
      </c>
      <c r="X3434">
        <v>2.5510204081632599E-3</v>
      </c>
      <c r="Y3434">
        <v>2.29605191831019E-3</v>
      </c>
      <c r="AA3434">
        <v>1.14718046478239</v>
      </c>
      <c r="AB3434">
        <v>1.2755102040816299E-3</v>
      </c>
      <c r="AC3434" t="b">
        <v>0</v>
      </c>
      <c r="AF3434">
        <v>1.77154195011337E-4</v>
      </c>
      <c r="AG3434">
        <v>28296</v>
      </c>
      <c r="AH3434" t="str">
        <f>VLOOKUP(B3434,AN:AN,1,0)</f>
        <v>Honolulu - HI</v>
      </c>
      <c r="AI3434" t="str">
        <f>IF(G3434&lt;=2,"&lt;=2",IF(G3434&lt;3,"2-3","&gt;=3"))</f>
        <v>2-3</v>
      </c>
      <c r="AJ3434">
        <f>G3434-H3434</f>
        <v>-0.5253754938934958</v>
      </c>
    </row>
    <row r="3435" spans="1:36" hidden="1" x14ac:dyDescent="0.3">
      <c r="A3435">
        <v>2010</v>
      </c>
      <c r="B3435" t="s">
        <v>36</v>
      </c>
      <c r="C3435">
        <v>49622</v>
      </c>
      <c r="D3435">
        <v>104726</v>
      </c>
      <c r="E3435">
        <v>217233</v>
      </c>
      <c r="F3435">
        <v>82407</v>
      </c>
      <c r="G3435">
        <v>2.1104751924549499</v>
      </c>
      <c r="H3435">
        <f>+E3435/F3435</f>
        <v>2.6360988750955623</v>
      </c>
      <c r="I3435">
        <v>6.2305257094668696E-3</v>
      </c>
      <c r="J3435">
        <v>8.5615967400371994E-3</v>
      </c>
      <c r="K3435">
        <v>-1.25373456329107E-2</v>
      </c>
      <c r="L3435">
        <v>6.4461681023240097E-2</v>
      </c>
      <c r="M3435">
        <v>5.2185719367116697E-2</v>
      </c>
      <c r="N3435">
        <v>2.5560000000000001E-3</v>
      </c>
      <c r="O3435">
        <v>1.8810000000000001E-3</v>
      </c>
      <c r="P3435">
        <v>0.94448661804199197</v>
      </c>
      <c r="Q3435">
        <v>6.2344670295709703E-3</v>
      </c>
      <c r="R3435">
        <v>347278.8125</v>
      </c>
      <c r="S3435">
        <v>3.5568202027387499E-4</v>
      </c>
      <c r="T3435">
        <v>-3.9888080209493599E-4</v>
      </c>
      <c r="U3435">
        <v>6.2627401202917099E-3</v>
      </c>
      <c r="V3435">
        <v>0.82528567359989902</v>
      </c>
      <c r="W3435">
        <v>-9.7372598797082904E-3</v>
      </c>
      <c r="X3435">
        <v>1.5650008892050501E-3</v>
      </c>
      <c r="Y3435">
        <v>8.0012439237183101E-3</v>
      </c>
      <c r="Z3435">
        <v>7.5841677116238904E-2</v>
      </c>
      <c r="AA3435">
        <v>0.89741494523374299</v>
      </c>
      <c r="AB3435">
        <v>3.5568202027387499E-4</v>
      </c>
      <c r="AC3435" t="b">
        <v>1</v>
      </c>
      <c r="AF3435">
        <v>0</v>
      </c>
      <c r="AG3435">
        <v>28159</v>
      </c>
      <c r="AH3435" t="e">
        <f>VLOOKUP(B3435,AN:AN,1,0)</f>
        <v>#N/A</v>
      </c>
      <c r="AI3435" t="str">
        <f>IF(G3435&lt;=2,"&lt;=2",IF(G3435&lt;3,"2-3","&gt;=3"))</f>
        <v>2-3</v>
      </c>
      <c r="AJ3435">
        <f>G3435-H3435</f>
        <v>-0.52562368264061243</v>
      </c>
    </row>
    <row r="3436" spans="1:36" hidden="1" x14ac:dyDescent="0.3">
      <c r="A3436">
        <v>2021</v>
      </c>
      <c r="B3436" t="s">
        <v>51</v>
      </c>
      <c r="C3436">
        <v>727924</v>
      </c>
      <c r="D3436">
        <v>1559307</v>
      </c>
      <c r="E3436">
        <v>3229782</v>
      </c>
      <c r="F3436">
        <v>1210557</v>
      </c>
      <c r="G3436">
        <v>2.1421288486160601</v>
      </c>
      <c r="H3436">
        <f>+E3436/F3436</f>
        <v>2.6680131542752634</v>
      </c>
      <c r="I3436">
        <v>-4.7996731914537802E-4</v>
      </c>
      <c r="J3436">
        <v>-9.6154399216174299E-4</v>
      </c>
      <c r="K3436">
        <v>-3.25822103023529E-2</v>
      </c>
      <c r="N3436">
        <v>7.7390000000000002E-3</v>
      </c>
      <c r="O3436">
        <v>4.2900000000000002E-4</v>
      </c>
      <c r="P3436">
        <v>0.95548796653747603</v>
      </c>
      <c r="Q3436">
        <v>3.5778582096099999E-2</v>
      </c>
      <c r="R3436">
        <v>4915604</v>
      </c>
      <c r="S3436">
        <v>1.2229568730176199E-4</v>
      </c>
      <c r="T3436">
        <v>2.6771280914545E-2</v>
      </c>
      <c r="U3436">
        <v>0.110217459499836</v>
      </c>
      <c r="V3436">
        <v>1.8019336173051499</v>
      </c>
      <c r="W3436">
        <v>6.3217459499835996E-2</v>
      </c>
      <c r="X3436">
        <v>3.2207161004244797E-2</v>
      </c>
      <c r="Z3436">
        <v>-5.1802776351344802E-2</v>
      </c>
      <c r="AA3436">
        <v>-0.20429720482525399</v>
      </c>
      <c r="AB3436">
        <v>1.60956904577803E-3</v>
      </c>
      <c r="AC3436" t="b">
        <v>0</v>
      </c>
      <c r="AD3436">
        <v>-3.0167144441112302E-3</v>
      </c>
      <c r="AE3436">
        <v>1.1728772293292901E-2</v>
      </c>
      <c r="AF3436">
        <v>3.5513089583563397E-2</v>
      </c>
      <c r="AG3436">
        <v>261648</v>
      </c>
      <c r="AH3436" t="str">
        <f>VLOOKUP(B3436,AN:AN,1,0)</f>
        <v>Boston - MA</v>
      </c>
      <c r="AI3436" t="str">
        <f>IF(G3436&lt;=2,"&lt;=2",IF(G3436&lt;3,"2-3","&gt;=3"))</f>
        <v>2-3</v>
      </c>
      <c r="AJ3436">
        <f>G3436-H3436</f>
        <v>-0.5258843056592033</v>
      </c>
    </row>
    <row r="3437" spans="1:36" hidden="1" x14ac:dyDescent="0.3">
      <c r="A3437">
        <v>2006</v>
      </c>
      <c r="B3437" t="s">
        <v>90</v>
      </c>
      <c r="C3437">
        <v>75715</v>
      </c>
      <c r="D3437">
        <v>172118</v>
      </c>
      <c r="E3437">
        <v>664291</v>
      </c>
      <c r="F3437">
        <v>237283</v>
      </c>
      <c r="G3437">
        <v>2.2732351581588799</v>
      </c>
      <c r="H3437">
        <f>+E3437/F3437</f>
        <v>2.7995726621797599</v>
      </c>
      <c r="I3437">
        <v>1.4519588375867301E-2</v>
      </c>
      <c r="J3437">
        <v>-4.13212925195699E-3</v>
      </c>
      <c r="K3437">
        <v>-4.3683172166348004E-3</v>
      </c>
      <c r="L3437">
        <v>-7.5068071451038096E-2</v>
      </c>
      <c r="M3437">
        <v>1.17964665405451E-2</v>
      </c>
      <c r="N3437">
        <v>8.123E-3</v>
      </c>
      <c r="O3437">
        <v>4.5899999999999999E-4</v>
      </c>
      <c r="P3437">
        <v>0.94258314371108998</v>
      </c>
      <c r="Q3437">
        <v>8.0576539039609596E-3</v>
      </c>
      <c r="R3437">
        <v>977813.1875</v>
      </c>
      <c r="S3437">
        <v>0</v>
      </c>
      <c r="T3437">
        <v>-2.13691294193268E-2</v>
      </c>
      <c r="U3437">
        <v>1.7825558781623799E-2</v>
      </c>
      <c r="V3437">
        <v>0.74334227881007697</v>
      </c>
      <c r="W3437">
        <v>-1.41744412183762E-2</v>
      </c>
      <c r="X3437">
        <v>2.8684952576262399E-2</v>
      </c>
      <c r="Y3437">
        <v>1.05840103511722E-2</v>
      </c>
      <c r="AA3437">
        <v>0.58388761049110705</v>
      </c>
      <c r="AB3437">
        <v>1.5380671622660801E-4</v>
      </c>
      <c r="AC3437" t="b">
        <v>1</v>
      </c>
      <c r="AF3437">
        <v>8.4593693924634697E-4</v>
      </c>
      <c r="AG3437">
        <v>40129</v>
      </c>
      <c r="AH3437" t="e">
        <f>VLOOKUP(B3437,AN:AN,1,0)</f>
        <v>#N/A</v>
      </c>
      <c r="AI3437" t="str">
        <f>IF(G3437&lt;=2,"&lt;=2",IF(G3437&lt;3,"2-3","&gt;=3"))</f>
        <v>2-3</v>
      </c>
      <c r="AJ3437">
        <f>G3437-H3437</f>
        <v>-0.52633750402087998</v>
      </c>
    </row>
    <row r="3438" spans="1:36" hidden="1" x14ac:dyDescent="0.3">
      <c r="A3438">
        <v>2005</v>
      </c>
      <c r="B3438" t="s">
        <v>35</v>
      </c>
      <c r="C3438">
        <v>51230</v>
      </c>
      <c r="D3438">
        <v>123472</v>
      </c>
      <c r="E3438">
        <v>274853</v>
      </c>
      <c r="F3438">
        <v>93567</v>
      </c>
      <c r="G3438">
        <v>2.4101503025570898</v>
      </c>
      <c r="H3438">
        <f>+E3438/F3438</f>
        <v>2.9374993320294549</v>
      </c>
      <c r="J3438">
        <v>2.2016834467649501E-2</v>
      </c>
      <c r="K3438">
        <v>2.9211522668600099E-2</v>
      </c>
      <c r="L3438">
        <v>-4.9586302567273297E-2</v>
      </c>
      <c r="M3438">
        <v>8.9846048504114203E-3</v>
      </c>
      <c r="N3438">
        <v>3.2539999999999999E-3</v>
      </c>
      <c r="P3438">
        <v>0.94860154390335105</v>
      </c>
      <c r="R3438">
        <v>352838.5</v>
      </c>
      <c r="T3438">
        <v>2.8062974568456401E-2</v>
      </c>
      <c r="U3438">
        <v>4.3086476624012E-2</v>
      </c>
      <c r="V3438">
        <v>1.08250458255515</v>
      </c>
      <c r="W3438">
        <v>9.0864766240119892E-3</v>
      </c>
      <c r="Y3438">
        <v>3.2439118869852797E-2</v>
      </c>
      <c r="AG3438">
        <v>12290</v>
      </c>
      <c r="AH3438" t="e">
        <f>VLOOKUP(B3438,AN:AN,1,0)</f>
        <v>#N/A</v>
      </c>
      <c r="AI3438" t="str">
        <f>IF(G3438&lt;=2,"&lt;=2",IF(G3438&lt;3,"2-3","&gt;=3"))</f>
        <v>2-3</v>
      </c>
      <c r="AJ3438">
        <f>G3438-H3438</f>
        <v>-0.52734902947236506</v>
      </c>
    </row>
    <row r="3439" spans="1:36" hidden="1" x14ac:dyDescent="0.3">
      <c r="A3439">
        <v>2017</v>
      </c>
      <c r="B3439" t="s">
        <v>110</v>
      </c>
      <c r="C3439">
        <v>48004</v>
      </c>
      <c r="D3439">
        <v>100692</v>
      </c>
      <c r="E3439">
        <v>278976</v>
      </c>
      <c r="F3439">
        <v>106276</v>
      </c>
      <c r="G3439">
        <v>2.0975752020664902</v>
      </c>
      <c r="H3439">
        <f>+E3439/F3439</f>
        <v>2.6250141141932328</v>
      </c>
      <c r="I3439">
        <v>-0.104853060857671</v>
      </c>
      <c r="J3439">
        <v>1.0348491370677899E-2</v>
      </c>
      <c r="K3439">
        <v>1.8879339307546601E-2</v>
      </c>
      <c r="L3439">
        <v>9.6848400175571905E-2</v>
      </c>
      <c r="M3439">
        <v>4.6302638947964103E-2</v>
      </c>
      <c r="N3439">
        <v>9.2100000000000005E-4</v>
      </c>
      <c r="O3439">
        <v>8.1779999999999995E-3</v>
      </c>
      <c r="P3439">
        <v>0.95275706052780196</v>
      </c>
      <c r="Q3439">
        <v>-2.4872422218320499E-3</v>
      </c>
      <c r="R3439">
        <v>335955.1875</v>
      </c>
      <c r="S3439">
        <v>0</v>
      </c>
      <c r="T3439">
        <v>3.4763496369123398E-3</v>
      </c>
      <c r="U3439">
        <v>2.98638101667166E-2</v>
      </c>
      <c r="V3439">
        <v>0.67248297001874802</v>
      </c>
      <c r="W3439">
        <v>8.8638101667165899E-3</v>
      </c>
      <c r="X3439">
        <v>0</v>
      </c>
      <c r="Y3439">
        <v>8.8689650330485204E-2</v>
      </c>
      <c r="Z3439">
        <v>-7.8453984935847307E-2</v>
      </c>
      <c r="AA3439">
        <v>0.41582103872501702</v>
      </c>
      <c r="AB3439">
        <v>9.2160589827774899E-4</v>
      </c>
      <c r="AC3439" t="b">
        <v>0</v>
      </c>
      <c r="AF3439">
        <v>6.2381199239675098E-2</v>
      </c>
      <c r="AG3439">
        <v>17361</v>
      </c>
      <c r="AH3439" t="e">
        <f>VLOOKUP(B3439,AN:AN,1,0)</f>
        <v>#N/A</v>
      </c>
      <c r="AI3439" t="str">
        <f>IF(G3439&lt;=2,"&lt;=2",IF(G3439&lt;3,"2-3","&gt;=3"))</f>
        <v>2-3</v>
      </c>
      <c r="AJ3439">
        <f>G3439-H3439</f>
        <v>-0.52743891212674265</v>
      </c>
    </row>
    <row r="3440" spans="1:36" hidden="1" x14ac:dyDescent="0.3">
      <c r="A3440">
        <v>2021</v>
      </c>
      <c r="B3440" t="s">
        <v>96</v>
      </c>
      <c r="C3440">
        <v>72343</v>
      </c>
      <c r="D3440">
        <v>144170</v>
      </c>
      <c r="E3440">
        <v>430746</v>
      </c>
      <c r="F3440">
        <v>170910</v>
      </c>
      <c r="G3440">
        <v>1.9928673126632801</v>
      </c>
      <c r="H3440">
        <f>+E3440/F3440</f>
        <v>2.5203089345269438</v>
      </c>
      <c r="I3440">
        <v>-3.0578189552972101E-2</v>
      </c>
      <c r="J3440">
        <v>-2.0696274936199101E-2</v>
      </c>
      <c r="K3440">
        <v>-5.2316941246390303E-2</v>
      </c>
      <c r="N3440">
        <v>1E-4</v>
      </c>
      <c r="O3440">
        <v>-2.1299999999999999E-3</v>
      </c>
      <c r="P3440">
        <v>0.96947884559631303</v>
      </c>
      <c r="Q3440">
        <v>5.0481557846060402E-3</v>
      </c>
      <c r="R3440">
        <v>600715.0625</v>
      </c>
      <c r="S3440">
        <v>0</v>
      </c>
      <c r="T3440">
        <v>-2.8433017432690499E-3</v>
      </c>
      <c r="U3440">
        <v>8.0602876842021901E-2</v>
      </c>
      <c r="V3440">
        <v>0.78719284305481096</v>
      </c>
      <c r="W3440">
        <v>3.36028768420219E-2</v>
      </c>
      <c r="X3440">
        <v>1.12181111674269E-2</v>
      </c>
      <c r="Z3440">
        <v>-0.130272098782519</v>
      </c>
      <c r="AA3440">
        <v>1.03908533074617</v>
      </c>
      <c r="AB3440">
        <v>1.11505321844906E-3</v>
      </c>
      <c r="AC3440" t="b">
        <v>0</v>
      </c>
      <c r="AD3440">
        <v>1.7687319877843301E-2</v>
      </c>
      <c r="AE3440">
        <v>9.0525447745036305E-3</v>
      </c>
      <c r="AF3440">
        <v>1.5779692515627601E-2</v>
      </c>
      <c r="AG3440">
        <v>29927</v>
      </c>
      <c r="AH3440" t="e">
        <f>VLOOKUP(B3440,AN:AN,1,0)</f>
        <v>#N/A</v>
      </c>
      <c r="AI3440" t="str">
        <f>IF(G3440&lt;=2,"&lt;=2",IF(G3440&lt;3,"2-3","&gt;=3"))</f>
        <v>&lt;=2</v>
      </c>
      <c r="AJ3440">
        <f>G3440-H3440</f>
        <v>-0.52744162186366372</v>
      </c>
    </row>
    <row r="3441" spans="1:36" hidden="1" x14ac:dyDescent="0.3">
      <c r="A3441">
        <v>2006</v>
      </c>
      <c r="B3441" t="s">
        <v>171</v>
      </c>
      <c r="C3441">
        <v>22433</v>
      </c>
      <c r="D3441">
        <v>47735</v>
      </c>
      <c r="E3441">
        <v>140024</v>
      </c>
      <c r="F3441">
        <v>52721</v>
      </c>
      <c r="G3441">
        <v>2.1278919449025899</v>
      </c>
      <c r="H3441">
        <f>+E3441/F3441</f>
        <v>2.6559435519053127</v>
      </c>
      <c r="I3441">
        <v>-5.9175706584818202E-2</v>
      </c>
      <c r="J3441">
        <v>-6.1863660812377999E-3</v>
      </c>
      <c r="K3441">
        <v>-6.4225540459155999E-3</v>
      </c>
      <c r="L3441">
        <v>-8.4585069878026803E-2</v>
      </c>
      <c r="M3441">
        <v>2.2794681135564201E-3</v>
      </c>
      <c r="N3441">
        <v>1.9380000000000001E-3</v>
      </c>
      <c r="O3441">
        <v>2.7700000000000001E-4</v>
      </c>
      <c r="P3441">
        <v>0.91794699430465698</v>
      </c>
      <c r="Q3441">
        <v>7.8260898590090094E-3</v>
      </c>
      <c r="R3441">
        <v>194024.09375</v>
      </c>
      <c r="S3441">
        <v>0</v>
      </c>
      <c r="T3441">
        <v>-1.9491558894514999E-2</v>
      </c>
      <c r="U3441">
        <v>1.9703129306435599E-2</v>
      </c>
      <c r="V3441">
        <v>0.759860996116968</v>
      </c>
      <c r="W3441">
        <v>-1.22968706935644E-2</v>
      </c>
      <c r="X3441">
        <v>0</v>
      </c>
      <c r="Y3441">
        <v>1.6613595458950499E-3</v>
      </c>
      <c r="AA3441">
        <v>0.31906484770458599</v>
      </c>
      <c r="AB3441">
        <v>2.21514606119341E-3</v>
      </c>
      <c r="AC3441" t="b">
        <v>0</v>
      </c>
      <c r="AF3441">
        <v>0</v>
      </c>
      <c r="AG3441">
        <v>7223</v>
      </c>
      <c r="AH3441" t="e">
        <f>VLOOKUP(B3441,AN:AN,1,0)</f>
        <v>#N/A</v>
      </c>
      <c r="AI3441" t="str">
        <f>IF(G3441&lt;=2,"&lt;=2",IF(G3441&lt;3,"2-3","&gt;=3"))</f>
        <v>2-3</v>
      </c>
      <c r="AJ3441">
        <f>G3441-H3441</f>
        <v>-0.5280516070027228</v>
      </c>
    </row>
    <row r="3442" spans="1:36" hidden="1" x14ac:dyDescent="0.3">
      <c r="A3442">
        <v>2019</v>
      </c>
      <c r="B3442" t="s">
        <v>60</v>
      </c>
      <c r="C3442">
        <v>1247700</v>
      </c>
      <c r="D3442">
        <v>2852285</v>
      </c>
      <c r="E3442">
        <v>6398708</v>
      </c>
      <c r="F3442">
        <v>2273538</v>
      </c>
      <c r="G3442">
        <v>2.2860343031177299</v>
      </c>
      <c r="H3442">
        <f>+E3442/F3442</f>
        <v>2.8144275574017237</v>
      </c>
      <c r="I3442">
        <v>-4.4060944191618198E-2</v>
      </c>
      <c r="J3442">
        <v>-4.3684207834303303E-2</v>
      </c>
      <c r="K3442">
        <v>-2.3636423878371698E-2</v>
      </c>
      <c r="N3442">
        <v>2.526E-3</v>
      </c>
      <c r="O3442">
        <v>1.49999999999998E-5</v>
      </c>
      <c r="P3442">
        <v>0.93392485380172696</v>
      </c>
      <c r="Q3442">
        <v>3.19707393646195E-3</v>
      </c>
      <c r="R3442">
        <v>9630651</v>
      </c>
      <c r="S3442">
        <v>5.8178320430674701E-5</v>
      </c>
      <c r="T3442">
        <v>-7.5584091246128499E-3</v>
      </c>
      <c r="U3442">
        <v>2.7583207935094799E-2</v>
      </c>
      <c r="V3442">
        <v>1.19899172149038</v>
      </c>
      <c r="W3442">
        <v>9.5832079350948E-3</v>
      </c>
      <c r="X3442">
        <v>1.8330049490357901E-2</v>
      </c>
      <c r="Z3442">
        <v>-9.5399614778201899E-2</v>
      </c>
      <c r="AA3442">
        <v>-0.12184725794408501</v>
      </c>
      <c r="AB3442">
        <v>2.0071520548582702E-3</v>
      </c>
      <c r="AC3442" t="b">
        <v>0</v>
      </c>
      <c r="AD3442">
        <v>-2.3112388950007E-4</v>
      </c>
      <c r="AE3442">
        <v>1.41951982269942E-2</v>
      </c>
      <c r="AF3442">
        <v>1.3863893758629699E-2</v>
      </c>
      <c r="AG3442">
        <v>524849</v>
      </c>
      <c r="AH3442" t="str">
        <f>VLOOKUP(B3442,AN:AN,1,0)</f>
        <v>Chicago - IL</v>
      </c>
      <c r="AI3442" t="str">
        <f>IF(G3442&lt;=2,"&lt;=2",IF(G3442&lt;3,"2-3","&gt;=3"))</f>
        <v>2-3</v>
      </c>
      <c r="AJ3442">
        <f>G3442-H3442</f>
        <v>-0.52839325428399375</v>
      </c>
    </row>
    <row r="3443" spans="1:36" hidden="1" x14ac:dyDescent="0.3">
      <c r="A3443">
        <v>2007</v>
      </c>
      <c r="B3443" t="s">
        <v>43</v>
      </c>
      <c r="C3443">
        <v>88991</v>
      </c>
      <c r="D3443">
        <v>199478</v>
      </c>
      <c r="E3443">
        <v>550276</v>
      </c>
      <c r="F3443">
        <v>198645</v>
      </c>
      <c r="G3443">
        <v>2.2415525165466099</v>
      </c>
      <c r="H3443">
        <f>+E3443/F3443</f>
        <v>2.7701477510131141</v>
      </c>
      <c r="I3443">
        <v>-5.8247682704344397E-2</v>
      </c>
      <c r="J3443">
        <v>-2.5548488367348899E-2</v>
      </c>
      <c r="K3443">
        <v>-5.5172815278172499E-2</v>
      </c>
      <c r="L3443">
        <v>-0.122264317583292</v>
      </c>
      <c r="M3443">
        <v>-3.0466106254607401E-2</v>
      </c>
      <c r="N3443">
        <v>-2.722E-3</v>
      </c>
      <c r="O3443">
        <v>1.04399999999999E-3</v>
      </c>
      <c r="P3443">
        <v>0.90007376670837402</v>
      </c>
      <c r="Q3443">
        <v>-2.8067886829375999E-2</v>
      </c>
      <c r="R3443">
        <v>781783.625</v>
      </c>
      <c r="S3443">
        <v>0</v>
      </c>
      <c r="T3443">
        <v>-5.7205986231565996E-3</v>
      </c>
      <c r="U3443">
        <v>2.30432134121656E-2</v>
      </c>
      <c r="V3443">
        <v>0.78660558604241004</v>
      </c>
      <c r="W3443">
        <v>-5.9567865878343996E-3</v>
      </c>
      <c r="X3443">
        <v>3.7633535734000002E-2</v>
      </c>
      <c r="Y3443">
        <v>0.10997155030158901</v>
      </c>
      <c r="AA3443">
        <v>1.02385224984447</v>
      </c>
      <c r="AB3443">
        <v>1.2988278079033601E-4</v>
      </c>
      <c r="AC3443" t="b">
        <v>0</v>
      </c>
      <c r="AF3443">
        <v>2.62038510244504E-2</v>
      </c>
      <c r="AG3443">
        <v>31956</v>
      </c>
      <c r="AH3443" t="e">
        <f>VLOOKUP(B3443,AN:AN,1,0)</f>
        <v>#N/A</v>
      </c>
      <c r="AI3443" t="str">
        <f>IF(G3443&lt;=2,"&lt;=2",IF(G3443&lt;3,"2-3","&gt;=3"))</f>
        <v>2-3</v>
      </c>
      <c r="AJ3443">
        <f>G3443-H3443</f>
        <v>-0.52859523446650414</v>
      </c>
    </row>
    <row r="3444" spans="1:36" hidden="1" x14ac:dyDescent="0.3">
      <c r="A3444">
        <v>2023</v>
      </c>
      <c r="B3444" t="s">
        <v>198</v>
      </c>
      <c r="C3444">
        <v>648444</v>
      </c>
      <c r="D3444">
        <v>1376188</v>
      </c>
      <c r="E3444">
        <v>2596297</v>
      </c>
      <c r="F3444">
        <v>979249</v>
      </c>
      <c r="G3444">
        <v>2.1222927500292998</v>
      </c>
      <c r="H3444">
        <f>+E3444/F3444</f>
        <v>2.6513144256465924</v>
      </c>
      <c r="I3444">
        <v>-8.5375037294790294E-3</v>
      </c>
      <c r="N3444">
        <v>3.2469999999999999E-3</v>
      </c>
      <c r="O3444">
        <v>2.3530000000000001E-3</v>
      </c>
      <c r="P3444">
        <v>0.93088436126708995</v>
      </c>
      <c r="Q3444">
        <v>-3.4875869750980999E-3</v>
      </c>
      <c r="R3444">
        <v>4094615</v>
      </c>
      <c r="S3444">
        <v>3.3747499069265399E-4</v>
      </c>
      <c r="T3444">
        <v>-1.0003055445849901E-2</v>
      </c>
      <c r="U3444">
        <v>1.2699127197265601E-2</v>
      </c>
      <c r="V3444">
        <v>1.38940993163348</v>
      </c>
      <c r="W3444">
        <v>-2.8300872802734401E-2</v>
      </c>
      <c r="X3444">
        <v>2.2811702347058201E-2</v>
      </c>
      <c r="Z3444">
        <v>-8.7786581721552903E-2</v>
      </c>
      <c r="AA3444">
        <v>1.1257252964534199</v>
      </c>
      <c r="AB3444">
        <v>5.4103133428504797E-4</v>
      </c>
      <c r="AC3444" t="b">
        <v>0</v>
      </c>
      <c r="AF3444">
        <v>1.7910279863188699E-2</v>
      </c>
      <c r="AG3444">
        <v>381878</v>
      </c>
      <c r="AH3444" t="str">
        <f>VLOOKUP(B3444,AN:AN,1,0)</f>
        <v>Seattle - WA</v>
      </c>
      <c r="AI3444" t="str">
        <f>IF(G3444&lt;=2,"&lt;=2",IF(G3444&lt;3,"2-3","&gt;=3"))</f>
        <v>2-3</v>
      </c>
      <c r="AJ3444">
        <f>G3444-H3444</f>
        <v>-0.52902167561729252</v>
      </c>
    </row>
    <row r="3445" spans="1:36" hidden="1" x14ac:dyDescent="0.3">
      <c r="A3445">
        <v>2012</v>
      </c>
      <c r="B3445" t="s">
        <v>153</v>
      </c>
      <c r="C3445">
        <v>36969</v>
      </c>
      <c r="D3445">
        <v>78794</v>
      </c>
      <c r="E3445">
        <v>183145</v>
      </c>
      <c r="F3445">
        <v>68832</v>
      </c>
      <c r="G3445">
        <v>2.1313532960047601</v>
      </c>
      <c r="H3445">
        <f>+E3445/F3445</f>
        <v>2.6607537192003718</v>
      </c>
      <c r="I3445">
        <v>6.5273519574623497E-3</v>
      </c>
      <c r="J3445">
        <v>-1.5792262740433102E-2</v>
      </c>
      <c r="K3445">
        <v>-1.0087153278291201E-2</v>
      </c>
      <c r="L3445">
        <v>1.78881796225904E-2</v>
      </c>
      <c r="M3445">
        <v>-3.9281133562326397E-2</v>
      </c>
      <c r="N3445">
        <v>-2.2790000000000002E-3</v>
      </c>
      <c r="O3445">
        <v>-2.496E-3</v>
      </c>
      <c r="P3445">
        <v>0.94770222902297996</v>
      </c>
      <c r="Q3445">
        <v>-2.0490884780880402E-3</v>
      </c>
      <c r="R3445">
        <v>274730.90625</v>
      </c>
      <c r="S3445">
        <v>0</v>
      </c>
      <c r="T3445">
        <v>1.2090858072041899E-3</v>
      </c>
      <c r="U3445">
        <v>1.70392245054245E-2</v>
      </c>
      <c r="V3445">
        <v>0.91378843308595903</v>
      </c>
      <c r="W3445">
        <v>-3.9607754945755001E-3</v>
      </c>
      <c r="X3445">
        <v>0</v>
      </c>
      <c r="Y3445">
        <v>8.3459440614421898E-2</v>
      </c>
      <c r="Z3445">
        <v>-2.6387104597636699E-2</v>
      </c>
      <c r="AA3445">
        <v>0.32988366425361598</v>
      </c>
      <c r="AB3445">
        <v>5.4271138608487997E-4</v>
      </c>
      <c r="AC3445" t="b">
        <v>1</v>
      </c>
      <c r="AF3445">
        <v>0</v>
      </c>
      <c r="AG3445">
        <v>9213</v>
      </c>
      <c r="AH3445" t="e">
        <f>VLOOKUP(B3445,AN:AN,1,0)</f>
        <v>#N/A</v>
      </c>
      <c r="AI3445" t="str">
        <f>IF(G3445&lt;=2,"&lt;=2",IF(G3445&lt;3,"2-3","&gt;=3"))</f>
        <v>2-3</v>
      </c>
      <c r="AJ3445">
        <f>G3445-H3445</f>
        <v>-0.52940042319561176</v>
      </c>
    </row>
    <row r="3446" spans="1:36" hidden="1" x14ac:dyDescent="0.3">
      <c r="A3446">
        <v>2005</v>
      </c>
      <c r="B3446" t="s">
        <v>201</v>
      </c>
      <c r="C3446">
        <v>62916</v>
      </c>
      <c r="D3446">
        <v>128635</v>
      </c>
      <c r="E3446">
        <v>293072</v>
      </c>
      <c r="F3446">
        <v>113858</v>
      </c>
      <c r="G3446">
        <v>2.04455146544599</v>
      </c>
      <c r="H3446">
        <f>+E3446/F3446</f>
        <v>2.5740132445677948</v>
      </c>
      <c r="J3446">
        <v>2.1716624498367199E-2</v>
      </c>
      <c r="K3446">
        <v>2.89113126993178E-2</v>
      </c>
      <c r="L3446">
        <v>-4.9137906603515101E-2</v>
      </c>
      <c r="M3446">
        <v>9.4330008141696106E-3</v>
      </c>
      <c r="N3446">
        <v>1.0018000000000001E-2</v>
      </c>
      <c r="P3446">
        <v>0.93765199184417702</v>
      </c>
      <c r="R3446">
        <v>496421.375</v>
      </c>
      <c r="T3446">
        <v>2.3959604557603601E-2</v>
      </c>
      <c r="U3446">
        <v>3.8983106613159201E-2</v>
      </c>
      <c r="V3446">
        <v>0.77565288986235503</v>
      </c>
      <c r="W3446">
        <v>4.9831066131591903E-3</v>
      </c>
      <c r="Y3446">
        <v>0.119797635300497</v>
      </c>
      <c r="AG3446">
        <v>26751</v>
      </c>
      <c r="AH3446" t="e">
        <f>VLOOKUP(B3446,AN:AN,1,0)</f>
        <v>#N/A</v>
      </c>
      <c r="AI3446" t="str">
        <f>IF(G3446&lt;=2,"&lt;=2",IF(G3446&lt;3,"2-3","&gt;=3"))</f>
        <v>2-3</v>
      </c>
      <c r="AJ3446">
        <f>G3446-H3446</f>
        <v>-0.52946177912180481</v>
      </c>
    </row>
    <row r="3447" spans="1:36" hidden="1" x14ac:dyDescent="0.3">
      <c r="A3447">
        <v>2017</v>
      </c>
      <c r="B3447" t="s">
        <v>32</v>
      </c>
      <c r="C3447">
        <v>120765</v>
      </c>
      <c r="D3447">
        <v>254320</v>
      </c>
      <c r="E3447">
        <v>568095</v>
      </c>
      <c r="F3447">
        <v>215549</v>
      </c>
      <c r="G3447">
        <v>2.1059081687574999</v>
      </c>
      <c r="H3447">
        <f>+E3447/F3447</f>
        <v>2.6355724220478871</v>
      </c>
      <c r="I3447">
        <v>-7.6918053953498201E-3</v>
      </c>
      <c r="J3447">
        <v>-1.11731588840485E-2</v>
      </c>
      <c r="K3447">
        <v>-2.6423109471798E-3</v>
      </c>
      <c r="L3447">
        <v>2.3489558935165401E-2</v>
      </c>
      <c r="M3447">
        <v>-2.7056202292442301E-2</v>
      </c>
      <c r="N3447">
        <v>6.8979999999999996E-3</v>
      </c>
      <c r="O3447">
        <v>1.62999999999999E-4</v>
      </c>
      <c r="P3447">
        <v>0.93407899141311601</v>
      </c>
      <c r="Q3447">
        <v>-1.3361096382142E-2</v>
      </c>
      <c r="R3447">
        <v>897462</v>
      </c>
      <c r="S3447">
        <v>7.9842771158334302E-4</v>
      </c>
      <c r="T3447">
        <v>-1.62258502095937E-2</v>
      </c>
      <c r="U3447">
        <v>1.01616103202105E-2</v>
      </c>
      <c r="V3447">
        <v>0.84909465911458104</v>
      </c>
      <c r="W3447">
        <v>-1.0838389679789499E-2</v>
      </c>
      <c r="X3447">
        <v>4.1682021045735498E-2</v>
      </c>
      <c r="Y3447">
        <v>9.8943317624174104E-2</v>
      </c>
      <c r="Z3447">
        <v>-2.4912543638826602E-2</v>
      </c>
      <c r="AA3447">
        <v>0.42430365455039498</v>
      </c>
      <c r="AB3447">
        <v>7.1653768988248702E-4</v>
      </c>
      <c r="AC3447" t="b">
        <v>0</v>
      </c>
      <c r="AD3447">
        <v>7.2183866091975E-3</v>
      </c>
      <c r="AE3447">
        <v>1.0375926780186701E-2</v>
      </c>
      <c r="AF3447">
        <v>2.2663063505711799E-2</v>
      </c>
      <c r="AG3447">
        <v>50882</v>
      </c>
      <c r="AH3447" t="e">
        <f>VLOOKUP(B3447,AN:AN,1,0)</f>
        <v>#N/A</v>
      </c>
      <c r="AI3447" t="str">
        <f>IF(G3447&lt;=2,"&lt;=2",IF(G3447&lt;3,"2-3","&gt;=3"))</f>
        <v>2-3</v>
      </c>
      <c r="AJ3447">
        <f>G3447-H3447</f>
        <v>-0.52966425329038724</v>
      </c>
    </row>
    <row r="3448" spans="1:36" hidden="1" x14ac:dyDescent="0.3">
      <c r="A3448">
        <v>2019</v>
      </c>
      <c r="B3448" t="s">
        <v>102</v>
      </c>
      <c r="C3448">
        <v>277880</v>
      </c>
      <c r="D3448">
        <v>618487</v>
      </c>
      <c r="E3448">
        <v>1421711</v>
      </c>
      <c r="F3448">
        <v>515900</v>
      </c>
      <c r="G3448">
        <v>2.2257341298402098</v>
      </c>
      <c r="H3448">
        <f>+E3448/F3448</f>
        <v>2.7557879433998838</v>
      </c>
      <c r="I3448">
        <v>-3.6241769333850503E-2</v>
      </c>
      <c r="J3448">
        <v>8.3100516349077502E-3</v>
      </c>
      <c r="K3448">
        <v>2.83578355908394E-2</v>
      </c>
      <c r="N3448">
        <v>-1.1540000000000001E-3</v>
      </c>
      <c r="O3448">
        <v>-1.258E-3</v>
      </c>
      <c r="P3448">
        <v>0.91674125194549605</v>
      </c>
      <c r="Q3448">
        <v>5.16611337661809E-3</v>
      </c>
      <c r="R3448">
        <v>2100410</v>
      </c>
      <c r="S3448">
        <v>3.5001042861612201E-3</v>
      </c>
      <c r="T3448">
        <v>8.7637864053249498E-3</v>
      </c>
      <c r="U3448">
        <v>4.3905403465032598E-2</v>
      </c>
      <c r="V3448">
        <v>0.71027226979593405</v>
      </c>
      <c r="W3448">
        <v>2.59054034650326E-2</v>
      </c>
      <c r="X3448">
        <v>4.5560016685785697E-3</v>
      </c>
      <c r="Z3448">
        <v>-6.8369860563474494E-2</v>
      </c>
      <c r="AA3448">
        <v>1.06209967974379</v>
      </c>
      <c r="AB3448">
        <v>5.4098446136197705E-4</v>
      </c>
      <c r="AC3448" t="b">
        <v>0</v>
      </c>
      <c r="AD3448">
        <v>1.20449552262295E-2</v>
      </c>
      <c r="AE3448">
        <v>9.0315700268042906E-3</v>
      </c>
      <c r="AF3448">
        <v>1.6268641151319201E-2</v>
      </c>
      <c r="AG3448">
        <v>154123</v>
      </c>
      <c r="AH3448" t="str">
        <f>VLOOKUP(B3448,AN:AN,1,0)</f>
        <v>Indianapolis - IN</v>
      </c>
      <c r="AI3448" t="str">
        <f>IF(G3448&lt;=2,"&lt;=2",IF(G3448&lt;3,"2-3","&gt;=3"))</f>
        <v>2-3</v>
      </c>
      <c r="AJ3448">
        <f>G3448-H3448</f>
        <v>-0.53005381355967396</v>
      </c>
    </row>
    <row r="3449" spans="1:36" hidden="1" x14ac:dyDescent="0.3">
      <c r="A3449">
        <v>2013</v>
      </c>
      <c r="B3449" t="s">
        <v>186</v>
      </c>
      <c r="C3449">
        <v>16469</v>
      </c>
      <c r="D3449">
        <v>35836</v>
      </c>
      <c r="E3449">
        <v>72816</v>
      </c>
      <c r="F3449">
        <v>26907</v>
      </c>
      <c r="G3449">
        <v>2.17596696824336</v>
      </c>
      <c r="H3449">
        <f>+E3449/F3449</f>
        <v>2.7062102798528263</v>
      </c>
      <c r="I3449">
        <v>-8.5644368111056607E-2</v>
      </c>
      <c r="J3449">
        <v>2.35016038641334E-2</v>
      </c>
      <c r="K3449">
        <v>2.6136870324611601E-2</v>
      </c>
      <c r="L3449">
        <v>4.4169105542823703E-2</v>
      </c>
      <c r="M3449">
        <v>-1.5825946116819901E-2</v>
      </c>
      <c r="N3449">
        <v>1.833E-3</v>
      </c>
      <c r="O3449">
        <v>-1.32999999999999E-4</v>
      </c>
      <c r="P3449">
        <v>0.90777438879013095</v>
      </c>
      <c r="Q3449">
        <v>-4.35292720794011E-4</v>
      </c>
      <c r="R3449">
        <v>116738.8984375</v>
      </c>
      <c r="S3449">
        <v>0</v>
      </c>
      <c r="T3449">
        <v>1.10491346567869E-2</v>
      </c>
      <c r="U3449">
        <v>3.1754244118928902E-2</v>
      </c>
      <c r="V3449">
        <v>0.65020523427025001</v>
      </c>
      <c r="W3449">
        <v>1.6754244118928899E-2</v>
      </c>
      <c r="X3449">
        <v>7.2763028515240899E-2</v>
      </c>
      <c r="Y3449">
        <v>5.6639698022453902E-2</v>
      </c>
      <c r="Z3449">
        <v>-5.03447663209938E-2</v>
      </c>
      <c r="AA3449">
        <v>1.2670221560297401</v>
      </c>
      <c r="AB3449">
        <v>0</v>
      </c>
      <c r="AC3449" t="b">
        <v>0</v>
      </c>
      <c r="AF3449">
        <v>0</v>
      </c>
      <c r="AG3449">
        <v>6546</v>
      </c>
      <c r="AH3449" t="e">
        <f>VLOOKUP(B3449,AN:AN,1,0)</f>
        <v>#N/A</v>
      </c>
      <c r="AI3449" t="str">
        <f>IF(G3449&lt;=2,"&lt;=2",IF(G3449&lt;3,"2-3","&gt;=3"))</f>
        <v>2-3</v>
      </c>
      <c r="AJ3449">
        <f>G3449-H3449</f>
        <v>-0.53024331160946625</v>
      </c>
    </row>
    <row r="3450" spans="1:36" hidden="1" x14ac:dyDescent="0.3">
      <c r="A3450">
        <v>2019</v>
      </c>
      <c r="B3450" t="s">
        <v>87</v>
      </c>
      <c r="C3450">
        <v>47083</v>
      </c>
      <c r="D3450">
        <v>102638</v>
      </c>
      <c r="E3450">
        <v>151614</v>
      </c>
      <c r="F3450">
        <v>55940</v>
      </c>
      <c r="G3450">
        <v>2.1799375570800499</v>
      </c>
      <c r="H3450">
        <f>+E3450/F3450</f>
        <v>2.7102967465141221</v>
      </c>
      <c r="I3450">
        <v>-0.154214042282069</v>
      </c>
      <c r="J3450">
        <v>-1.26447081565856E-2</v>
      </c>
      <c r="K3450">
        <v>7.4030757993460003E-3</v>
      </c>
      <c r="N3450">
        <v>-4.1050000000000001E-3</v>
      </c>
      <c r="O3450">
        <v>-4.4200000000000001E-4</v>
      </c>
      <c r="P3450">
        <v>0.95551621913909901</v>
      </c>
      <c r="Q3450">
        <v>4.3738484382630496E-3</v>
      </c>
      <c r="R3450">
        <v>294829.8125</v>
      </c>
      <c r="S3450">
        <v>0</v>
      </c>
      <c r="T3450">
        <v>1.7570242285728399E-2</v>
      </c>
      <c r="U3450">
        <v>5.2711859345436103E-2</v>
      </c>
      <c r="V3450">
        <v>0.79498364142297195</v>
      </c>
      <c r="W3450">
        <v>3.4711859345436101E-2</v>
      </c>
      <c r="X3450">
        <v>9.9428387408421193E-3</v>
      </c>
      <c r="Z3450">
        <v>-5.1297617432319802E-2</v>
      </c>
      <c r="AA3450">
        <v>0.57553030382175796</v>
      </c>
      <c r="AB3450">
        <v>7.6483374929554697E-4</v>
      </c>
      <c r="AC3450" t="b">
        <v>0</v>
      </c>
      <c r="AD3450">
        <v>4.2043221694949198E-3</v>
      </c>
      <c r="AE3450">
        <v>8.1029797486982403E-3</v>
      </c>
      <c r="AF3450">
        <v>3.30086144432815E-2</v>
      </c>
      <c r="AG3450">
        <v>25089</v>
      </c>
      <c r="AH3450" t="e">
        <f>VLOOKUP(B3450,AN:AN,1,0)</f>
        <v>#N/A</v>
      </c>
      <c r="AI3450" t="str">
        <f>IF(G3450&lt;=2,"&lt;=2",IF(G3450&lt;3,"2-3","&gt;=3"))</f>
        <v>2-3</v>
      </c>
      <c r="AJ3450">
        <f>G3450-H3450</f>
        <v>-0.53035918943407223</v>
      </c>
    </row>
    <row r="3451" spans="1:36" hidden="1" x14ac:dyDescent="0.3">
      <c r="A3451">
        <v>2022</v>
      </c>
      <c r="B3451" t="s">
        <v>209</v>
      </c>
      <c r="C3451">
        <v>94929</v>
      </c>
      <c r="D3451">
        <v>178985</v>
      </c>
      <c r="E3451">
        <v>451984</v>
      </c>
      <c r="F3451">
        <v>187088</v>
      </c>
      <c r="G3451">
        <v>1.8854617661620701</v>
      </c>
      <c r="H3451">
        <f>+E3451/F3451</f>
        <v>2.4158898486273839</v>
      </c>
      <c r="I3451">
        <v>-4.7946082396068603E-2</v>
      </c>
      <c r="J3451">
        <v>3.2273025251924901E-2</v>
      </c>
      <c r="K3451">
        <v>1.3975207895040399E-2</v>
      </c>
      <c r="N3451">
        <v>-1.114E-3</v>
      </c>
      <c r="O3451">
        <v>-1.1429999999999999E-3</v>
      </c>
      <c r="P3451">
        <v>0.94395375251769997</v>
      </c>
      <c r="Q3451">
        <v>-1.22435092926029E-2</v>
      </c>
      <c r="R3451">
        <v>655151.1875</v>
      </c>
      <c r="S3451">
        <v>0</v>
      </c>
      <c r="T3451">
        <v>1.6651464626193001E-2</v>
      </c>
      <c r="U3451">
        <v>6.5030798316001906E-2</v>
      </c>
      <c r="V3451">
        <v>0.79721497415851805</v>
      </c>
      <c r="W3451">
        <v>-1.4969201683998E-2</v>
      </c>
      <c r="X3451">
        <v>9.0874108279311999E-3</v>
      </c>
      <c r="Z3451">
        <v>-0.16257179371768599</v>
      </c>
      <c r="AA3451">
        <v>-0.24851230438042099</v>
      </c>
      <c r="AB3451">
        <v>7.99218541870171E-4</v>
      </c>
      <c r="AC3451" t="b">
        <v>0</v>
      </c>
      <c r="AD3451">
        <v>8.3553942084738306E-3</v>
      </c>
      <c r="AE3451">
        <v>1.0661661206253999E-2</v>
      </c>
      <c r="AF3451">
        <v>1.41195275730396E-2</v>
      </c>
      <c r="AG3451">
        <v>34090</v>
      </c>
      <c r="AH3451" t="e">
        <f>VLOOKUP(B3451,AN:AN,1,0)</f>
        <v>#N/A</v>
      </c>
      <c r="AI3451" t="str">
        <f>IF(G3451&lt;=2,"&lt;=2",IF(G3451&lt;3,"2-3","&gt;=3"))</f>
        <v>&lt;=2</v>
      </c>
      <c r="AJ3451">
        <f>G3451-H3451</f>
        <v>-0.53042808246531381</v>
      </c>
    </row>
    <row r="3452" spans="1:36" hidden="1" x14ac:dyDescent="0.3">
      <c r="A3452">
        <v>2007</v>
      </c>
      <c r="B3452" t="s">
        <v>178</v>
      </c>
      <c r="C3452">
        <v>34155</v>
      </c>
      <c r="D3452">
        <v>78462</v>
      </c>
      <c r="E3452">
        <v>269215</v>
      </c>
      <c r="F3452">
        <v>95207</v>
      </c>
      <c r="G3452">
        <v>2.2972332015810202</v>
      </c>
      <c r="H3452">
        <f>+E3452/F3452</f>
        <v>2.827680737760879</v>
      </c>
      <c r="I3452">
        <v>-4.3914369909574598E-2</v>
      </c>
      <c r="J3452">
        <v>5.29158534482118E-3</v>
      </c>
      <c r="K3452">
        <v>-2.4332741566002399E-2</v>
      </c>
      <c r="L3452">
        <v>-9.5077883798629095E-2</v>
      </c>
      <c r="M3452">
        <v>-3.2796724699439301E-3</v>
      </c>
      <c r="N3452">
        <v>1.789E-3</v>
      </c>
      <c r="O3452">
        <v>-2.24E-4</v>
      </c>
      <c r="P3452">
        <v>0.91519099473953203</v>
      </c>
      <c r="Q3452">
        <v>5.7743787765500701E-3</v>
      </c>
      <c r="R3452">
        <v>348109.1875</v>
      </c>
      <c r="S3452">
        <v>0</v>
      </c>
      <c r="T3452">
        <v>-6.3616894185542904E-3</v>
      </c>
      <c r="U3452">
        <v>2.2402122616767901E-2</v>
      </c>
      <c r="V3452">
        <v>0.61804724617617901</v>
      </c>
      <c r="W3452">
        <v>-6.5978773832321E-3</v>
      </c>
      <c r="X3452">
        <v>0</v>
      </c>
      <c r="Y3452">
        <v>3.9154267815191797E-3</v>
      </c>
      <c r="AA3452">
        <v>1.5612422507029899</v>
      </c>
      <c r="AB3452">
        <v>4.4747734645933502E-4</v>
      </c>
      <c r="AC3452" t="b">
        <v>0</v>
      </c>
      <c r="AF3452">
        <v>3.9154267815191797E-3</v>
      </c>
      <c r="AG3452">
        <v>8939</v>
      </c>
      <c r="AH3452" t="e">
        <f>VLOOKUP(B3452,AN:AN,1,0)</f>
        <v>#N/A</v>
      </c>
      <c r="AI3452" t="str">
        <f>IF(G3452&lt;=2,"&lt;=2",IF(G3452&lt;3,"2-3","&gt;=3"))</f>
        <v>2-3</v>
      </c>
      <c r="AJ3452">
        <f>G3452-H3452</f>
        <v>-0.53044753617985885</v>
      </c>
    </row>
    <row r="3453" spans="1:36" hidden="1" x14ac:dyDescent="0.3">
      <c r="A3453">
        <v>2020</v>
      </c>
      <c r="B3453" t="s">
        <v>206</v>
      </c>
      <c r="C3453">
        <v>121091</v>
      </c>
      <c r="D3453">
        <v>274824</v>
      </c>
      <c r="E3453">
        <v>661856</v>
      </c>
      <c r="F3453">
        <v>236371</v>
      </c>
      <c r="G3453">
        <v>2.2695658636892899</v>
      </c>
      <c r="H3453">
        <f>+E3453/F3453</f>
        <v>2.8000727669637984</v>
      </c>
      <c r="I3453">
        <v>-9.2855593075713797E-2</v>
      </c>
      <c r="J3453">
        <v>-2.39540599286556E-2</v>
      </c>
      <c r="K3453">
        <v>1.2492118656635199E-2</v>
      </c>
      <c r="N3453">
        <v>1.8005E-2</v>
      </c>
      <c r="O3453">
        <v>1.4846E-2</v>
      </c>
      <c r="P3453">
        <v>0.94192945957183805</v>
      </c>
      <c r="Q3453">
        <v>2.4070858955382999E-2</v>
      </c>
      <c r="R3453">
        <v>952591.3125</v>
      </c>
      <c r="S3453">
        <v>6.0188389659634599E-4</v>
      </c>
      <c r="T3453">
        <v>-1.15781631320714E-2</v>
      </c>
      <c r="U3453">
        <v>2.04696208238602E-2</v>
      </c>
      <c r="V3453">
        <v>1.6355038304399201</v>
      </c>
      <c r="W3453">
        <v>8.4696208238601994E-3</v>
      </c>
      <c r="X3453">
        <v>2.6242137891600702E-2</v>
      </c>
      <c r="Z3453">
        <v>-0.13682426085232899</v>
      </c>
      <c r="AA3453">
        <v>-0.50513609318510999</v>
      </c>
      <c r="AB3453">
        <v>7.22260675915615E-4</v>
      </c>
      <c r="AC3453" t="b">
        <v>0</v>
      </c>
      <c r="AF3453">
        <v>2.7957506996900298E-2</v>
      </c>
      <c r="AG3453">
        <v>34101</v>
      </c>
      <c r="AH3453" t="e">
        <f>VLOOKUP(B3453,AN:AN,1,0)</f>
        <v>#N/A</v>
      </c>
      <c r="AI3453" t="str">
        <f>IF(G3453&lt;=2,"&lt;=2",IF(G3453&lt;3,"2-3","&gt;=3"))</f>
        <v>2-3</v>
      </c>
      <c r="AJ3453">
        <f>G3453-H3453</f>
        <v>-0.53050690327450845</v>
      </c>
    </row>
    <row r="3454" spans="1:36" hidden="1" x14ac:dyDescent="0.3">
      <c r="A3454">
        <v>2022</v>
      </c>
      <c r="B3454" t="s">
        <v>168</v>
      </c>
      <c r="C3454">
        <v>253187</v>
      </c>
      <c r="D3454">
        <v>517299</v>
      </c>
      <c r="E3454">
        <v>1098264</v>
      </c>
      <c r="F3454">
        <v>426696</v>
      </c>
      <c r="G3454">
        <v>2.0431499247591698</v>
      </c>
      <c r="H3454">
        <f>+E3454/F3454</f>
        <v>2.573879295798414</v>
      </c>
      <c r="I3454">
        <v>-2.48667650179299E-2</v>
      </c>
      <c r="J3454">
        <v>2.7439211495220599E-2</v>
      </c>
      <c r="K3454">
        <v>9.1413941383362007E-3</v>
      </c>
      <c r="N3454">
        <v>-1.2570000000000001E-3</v>
      </c>
      <c r="O3454">
        <v>-5.9930000000000001E-3</v>
      </c>
      <c r="P3454">
        <v>0.971452176570892</v>
      </c>
      <c r="Q3454">
        <v>-2.1277070045469999E-3</v>
      </c>
      <c r="R3454">
        <v>1682340</v>
      </c>
      <c r="S3454">
        <v>6.0252054427689097E-4</v>
      </c>
      <c r="T3454">
        <v>5.1845517009496498E-3</v>
      </c>
      <c r="U3454">
        <v>5.3563885390758501E-2</v>
      </c>
      <c r="V3454">
        <v>1.1331841418396</v>
      </c>
      <c r="W3454">
        <v>-2.6436114609241501E-2</v>
      </c>
      <c r="X3454">
        <v>1.15315737501882E-2</v>
      </c>
      <c r="Z3454">
        <v>-8.6806424249184402E-2</v>
      </c>
      <c r="AA3454">
        <v>0.28655173996576799</v>
      </c>
      <c r="AB3454">
        <v>1.94145508711442E-3</v>
      </c>
      <c r="AC3454" t="b">
        <v>0</v>
      </c>
      <c r="AD3454">
        <v>7.3143296360488599E-3</v>
      </c>
      <c r="AE3454">
        <v>1.07778451442633E-2</v>
      </c>
      <c r="AF3454">
        <v>2.31468309093039E-2</v>
      </c>
      <c r="AG3454">
        <v>60438</v>
      </c>
      <c r="AH3454" t="str">
        <f>VLOOKUP(B3454,AN:AN,1,0)</f>
        <v>Providence - RI</v>
      </c>
      <c r="AI3454" t="str">
        <f>IF(G3454&lt;=2,"&lt;=2",IF(G3454&lt;3,"2-3","&gt;=3"))</f>
        <v>2-3</v>
      </c>
      <c r="AJ3454">
        <f>G3454-H3454</f>
        <v>-0.53072937103924422</v>
      </c>
    </row>
    <row r="3455" spans="1:36" hidden="1" x14ac:dyDescent="0.3">
      <c r="A3455">
        <v>2020</v>
      </c>
      <c r="B3455" t="s">
        <v>223</v>
      </c>
      <c r="C3455">
        <v>19149</v>
      </c>
      <c r="D3455">
        <v>42742</v>
      </c>
      <c r="E3455">
        <v>81959</v>
      </c>
      <c r="F3455">
        <v>29664</v>
      </c>
      <c r="G3455">
        <v>2.2320747819729401</v>
      </c>
      <c r="H3455">
        <f>+E3455/F3455</f>
        <v>2.7629112729234087</v>
      </c>
      <c r="I3455">
        <v>-2.0726293391791599E-2</v>
      </c>
      <c r="J3455">
        <v>-1.7638053745031301E-2</v>
      </c>
      <c r="K3455">
        <v>1.88081248402595E-2</v>
      </c>
      <c r="N3455">
        <v>-3.411E-3</v>
      </c>
      <c r="O3455">
        <v>-1.4829999999999999E-3</v>
      </c>
      <c r="P3455">
        <v>0.90547198057174705</v>
      </c>
      <c r="Q3455">
        <v>-2.6335120201109699E-3</v>
      </c>
      <c r="R3455">
        <v>148600.296875</v>
      </c>
      <c r="S3455">
        <v>0</v>
      </c>
      <c r="T3455">
        <v>-1.13245844841003E-2</v>
      </c>
      <c r="U3455">
        <v>2.0723199471831301E-2</v>
      </c>
      <c r="V3455">
        <v>0.566631248341391</v>
      </c>
      <c r="W3455">
        <v>8.7231994718313006E-3</v>
      </c>
      <c r="X3455">
        <v>0</v>
      </c>
      <c r="Z3455">
        <v>4.4534163319411802E-3</v>
      </c>
      <c r="AA3455">
        <v>0.54637304190336899</v>
      </c>
      <c r="AB3455">
        <v>1.4832393948383199E-4</v>
      </c>
      <c r="AC3455" t="b">
        <v>0</v>
      </c>
      <c r="AF3455">
        <v>0</v>
      </c>
      <c r="AG3455">
        <v>6742</v>
      </c>
      <c r="AH3455" t="e">
        <f>VLOOKUP(B3455,AN:AN,1,0)</f>
        <v>#N/A</v>
      </c>
      <c r="AI3455" t="str">
        <f>IF(G3455&lt;=2,"&lt;=2",IF(G3455&lt;3,"2-3","&gt;=3"))</f>
        <v>2-3</v>
      </c>
      <c r="AJ3455">
        <f>G3455-H3455</f>
        <v>-0.53083649095046859</v>
      </c>
    </row>
    <row r="3456" spans="1:36" hidden="1" x14ac:dyDescent="0.3">
      <c r="A3456">
        <v>2005</v>
      </c>
      <c r="B3456" t="s">
        <v>211</v>
      </c>
      <c r="C3456">
        <v>76936</v>
      </c>
      <c r="D3456">
        <v>162559</v>
      </c>
      <c r="E3456">
        <v>437511</v>
      </c>
      <c r="F3456">
        <v>165484</v>
      </c>
      <c r="G3456">
        <v>2.1129120307788201</v>
      </c>
      <c r="H3456">
        <f>+E3456/F3456</f>
        <v>2.6438265935075296</v>
      </c>
      <c r="J3456">
        <v>-1.9966023042798001E-2</v>
      </c>
      <c r="K3456">
        <v>-1.27713348418474E-2</v>
      </c>
      <c r="L3456">
        <v>-7.5757693000137794E-2</v>
      </c>
      <c r="M3456">
        <v>-1.7186785582452999E-2</v>
      </c>
      <c r="N3456">
        <v>2.5699999999999998E-3</v>
      </c>
      <c r="P3456">
        <v>0.90314888954162598</v>
      </c>
      <c r="R3456">
        <v>616227.75</v>
      </c>
      <c r="T3456">
        <v>-5.9081898070872003E-3</v>
      </c>
      <c r="U3456">
        <v>9.1153122484684008E-3</v>
      </c>
      <c r="V3456">
        <v>0.64779801790702196</v>
      </c>
      <c r="W3456">
        <v>-2.48846877515316E-2</v>
      </c>
      <c r="Y3456">
        <v>3.77805577743714E-2</v>
      </c>
      <c r="AG3456">
        <v>34617</v>
      </c>
      <c r="AH3456" t="e">
        <f>VLOOKUP(B3456,AN:AN,1,0)</f>
        <v>#N/A</v>
      </c>
      <c r="AI3456" t="str">
        <f>IF(G3456&lt;=2,"&lt;=2",IF(G3456&lt;3,"2-3","&gt;=3"))</f>
        <v>2-3</v>
      </c>
      <c r="AJ3456">
        <f>G3456-H3456</f>
        <v>-0.53091456272870952</v>
      </c>
    </row>
    <row r="3457" spans="1:36" hidden="1" x14ac:dyDescent="0.3">
      <c r="A3457">
        <v>2020</v>
      </c>
      <c r="B3457" t="s">
        <v>74</v>
      </c>
      <c r="C3457">
        <v>426441</v>
      </c>
      <c r="D3457">
        <v>957885</v>
      </c>
      <c r="E3457">
        <v>2108848</v>
      </c>
      <c r="F3457">
        <v>759290</v>
      </c>
      <c r="G3457">
        <v>2.24623101437244</v>
      </c>
      <c r="H3457">
        <f>+E3457/F3457</f>
        <v>2.7773946713376971</v>
      </c>
      <c r="I3457">
        <v>-2.0651376947450398E-2</v>
      </c>
      <c r="J3457">
        <v>3.2462295144795997E-2</v>
      </c>
      <c r="K3457">
        <v>6.8908473730087003E-2</v>
      </c>
      <c r="N3457">
        <v>4.7759999999999999E-3</v>
      </c>
      <c r="O3457">
        <v>9.75999999999999E-4</v>
      </c>
      <c r="P3457">
        <v>0.92346256971359297</v>
      </c>
      <c r="Q3457">
        <v>2.12144851684592E-3</v>
      </c>
      <c r="R3457">
        <v>2972191</v>
      </c>
      <c r="S3457">
        <v>3.9463454867619798E-5</v>
      </c>
      <c r="T3457">
        <v>-2.9125100933015301E-2</v>
      </c>
      <c r="U3457">
        <v>2.92268302291632E-3</v>
      </c>
      <c r="V3457">
        <v>1.2040914027254499</v>
      </c>
      <c r="W3457">
        <v>-9.0773169770836798E-3</v>
      </c>
      <c r="X3457">
        <v>3.0288201610898201E-2</v>
      </c>
      <c r="Z3457">
        <v>-7.3835593865460097E-2</v>
      </c>
      <c r="AA3457">
        <v>0.72031406994732505</v>
      </c>
      <c r="AB3457">
        <v>9.7474733523021E-4</v>
      </c>
      <c r="AC3457" t="b">
        <v>0</v>
      </c>
      <c r="AD3457">
        <v>2.81782089791455E-3</v>
      </c>
      <c r="AE3457">
        <v>1.04306890102284E-2</v>
      </c>
      <c r="AF3457">
        <v>3.7494228469725603E-2</v>
      </c>
      <c r="AG3457">
        <v>261074</v>
      </c>
      <c r="AH3457" t="str">
        <f>VLOOKUP(B3457,AN:AN,1,0)</f>
        <v>Denver - CO</v>
      </c>
      <c r="AI3457" t="str">
        <f>IF(G3457&lt;=2,"&lt;=2",IF(G3457&lt;3,"2-3","&gt;=3"))</f>
        <v>2-3</v>
      </c>
      <c r="AJ3457">
        <f>G3457-H3457</f>
        <v>-0.53116365696525714</v>
      </c>
    </row>
    <row r="3458" spans="1:36" hidden="1" x14ac:dyDescent="0.3">
      <c r="A3458">
        <v>2020</v>
      </c>
      <c r="B3458" t="s">
        <v>219</v>
      </c>
      <c r="C3458">
        <v>33786</v>
      </c>
      <c r="D3458">
        <v>82872</v>
      </c>
      <c r="E3458">
        <v>174583</v>
      </c>
      <c r="F3458">
        <v>58506</v>
      </c>
      <c r="G3458">
        <v>2.4528502930207701</v>
      </c>
      <c r="H3458">
        <f>+E3458/F3458</f>
        <v>2.9840187331213892</v>
      </c>
      <c r="I3458">
        <v>-3.8323190406054197E-2</v>
      </c>
      <c r="J3458">
        <v>2.2090565413237E-2</v>
      </c>
      <c r="K3458">
        <v>5.8536743998527999E-2</v>
      </c>
      <c r="N3458">
        <v>1.3894E-2</v>
      </c>
      <c r="O3458">
        <v>1.1443999999999999E-2</v>
      </c>
      <c r="P3458">
        <v>0.938004910945892</v>
      </c>
      <c r="Q3458">
        <v>5.9284567832940099E-3</v>
      </c>
      <c r="R3458">
        <v>278822.6875</v>
      </c>
      <c r="S3458">
        <v>0</v>
      </c>
      <c r="T3458">
        <v>3.1315740197897499E-3</v>
      </c>
      <c r="U3458">
        <v>3.5179357975721401E-2</v>
      </c>
      <c r="V3458">
        <v>0.72760603480201402</v>
      </c>
      <c r="W3458">
        <v>2.3179357975721401E-2</v>
      </c>
      <c r="X3458">
        <v>4.27449001657896E-2</v>
      </c>
      <c r="Z3458">
        <v>2.01090619563353E-2</v>
      </c>
      <c r="AA3458">
        <v>0.99242199661808606</v>
      </c>
      <c r="AB3458">
        <v>7.2082462336913402E-5</v>
      </c>
      <c r="AC3458" t="b">
        <v>0</v>
      </c>
      <c r="AF3458">
        <v>2.45801196568874E-2</v>
      </c>
      <c r="AG3458">
        <v>14466</v>
      </c>
      <c r="AH3458" t="e">
        <f>VLOOKUP(B3458,AN:AN,1,0)</f>
        <v>#N/A</v>
      </c>
      <c r="AI3458" t="str">
        <f>IF(G3458&lt;=2,"&lt;=2",IF(G3458&lt;3,"2-3","&gt;=3"))</f>
        <v>2-3</v>
      </c>
      <c r="AJ3458">
        <f>G3458-H3458</f>
        <v>-0.53116844010061914</v>
      </c>
    </row>
    <row r="3459" spans="1:36" hidden="1" x14ac:dyDescent="0.3">
      <c r="A3459">
        <v>2022</v>
      </c>
      <c r="B3459" t="s">
        <v>198</v>
      </c>
      <c r="C3459">
        <v>647488</v>
      </c>
      <c r="D3459">
        <v>1385992</v>
      </c>
      <c r="E3459">
        <v>2575901</v>
      </c>
      <c r="F3459">
        <v>964093</v>
      </c>
      <c r="G3459">
        <v>2.14056785608381</v>
      </c>
      <c r="H3459">
        <f>+E3459/F3459</f>
        <v>2.6718387126553145</v>
      </c>
      <c r="I3459">
        <v>-2.4025267381124399E-2</v>
      </c>
      <c r="J3459">
        <v>-1.0003055445849901E-2</v>
      </c>
      <c r="K3459">
        <v>-2.8300872802734401E-2</v>
      </c>
      <c r="N3459">
        <v>8.9400000000000005E-4</v>
      </c>
      <c r="O3459">
        <v>-1.9070000000000001E-3</v>
      </c>
      <c r="P3459">
        <v>0.93437194824218806</v>
      </c>
      <c r="Q3459">
        <v>-1.13896727561949E-2</v>
      </c>
      <c r="R3459">
        <v>4049034</v>
      </c>
      <c r="S3459">
        <v>1.2144832649726401E-4</v>
      </c>
      <c r="T3459">
        <v>-2.26491875946521E-2</v>
      </c>
      <c r="U3459">
        <v>2.5730146095156701E-2</v>
      </c>
      <c r="V3459">
        <v>1.4235981681402099</v>
      </c>
      <c r="W3459">
        <v>-5.4269853904843297E-2</v>
      </c>
      <c r="X3459">
        <v>3.0547014303300601E-2</v>
      </c>
      <c r="Z3459">
        <v>-7.1676929583339197E-2</v>
      </c>
      <c r="AA3459">
        <v>0.67120201251207301</v>
      </c>
      <c r="AB3459">
        <v>1.0047088828409999E-3</v>
      </c>
      <c r="AC3459" t="b">
        <v>0</v>
      </c>
      <c r="AD3459">
        <v>3.7018350612130898E-3</v>
      </c>
      <c r="AE3459">
        <v>9.9416305222430803E-3</v>
      </c>
      <c r="AF3459">
        <v>4.2368904812113903E-2</v>
      </c>
      <c r="AG3459">
        <v>373361</v>
      </c>
      <c r="AH3459" t="str">
        <f>VLOOKUP(B3459,AN:AN,1,0)</f>
        <v>Seattle - WA</v>
      </c>
      <c r="AI3459" t="str">
        <f>IF(G3459&lt;=2,"&lt;=2",IF(G3459&lt;3,"2-3","&gt;=3"))</f>
        <v>2-3</v>
      </c>
      <c r="AJ3459">
        <f>G3459-H3459</f>
        <v>-0.53127085657150452</v>
      </c>
    </row>
    <row r="3460" spans="1:36" hidden="1" x14ac:dyDescent="0.3">
      <c r="A3460">
        <v>2022</v>
      </c>
      <c r="B3460" t="s">
        <v>117</v>
      </c>
      <c r="C3460">
        <v>63478</v>
      </c>
      <c r="D3460">
        <v>124489</v>
      </c>
      <c r="E3460">
        <v>326406</v>
      </c>
      <c r="F3460">
        <v>130960</v>
      </c>
      <c r="G3460">
        <v>1.9611361416553701</v>
      </c>
      <c r="H3460">
        <f>+E3460/F3460</f>
        <v>2.4924098961514964</v>
      </c>
      <c r="I3460">
        <v>3.8568176147654801E-2</v>
      </c>
      <c r="J3460">
        <v>8.4568867459892498E-3</v>
      </c>
      <c r="K3460">
        <v>-9.8409306108952002E-3</v>
      </c>
      <c r="N3460">
        <v>1.5399999999999999E-3</v>
      </c>
      <c r="O3460">
        <v>-8.1599999999999999E-4</v>
      </c>
      <c r="P3460">
        <v>0.94255834817886397</v>
      </c>
      <c r="Q3460">
        <v>-7.1598291397090199E-3</v>
      </c>
      <c r="R3460">
        <v>474096.71875</v>
      </c>
      <c r="S3460">
        <v>0</v>
      </c>
      <c r="T3460">
        <v>9.9167767912149499E-3</v>
      </c>
      <c r="U3460">
        <v>5.8296110481023802E-2</v>
      </c>
      <c r="V3460">
        <v>0.70610469139754495</v>
      </c>
      <c r="W3460">
        <v>-2.1703889518976199E-2</v>
      </c>
      <c r="X3460">
        <v>5.8432334710743798E-3</v>
      </c>
      <c r="Z3460">
        <v>-0.124355082208565</v>
      </c>
      <c r="AA3460">
        <v>2.34097700718702</v>
      </c>
      <c r="AB3460">
        <v>8.7164256198347099E-4</v>
      </c>
      <c r="AC3460" t="b">
        <v>1</v>
      </c>
      <c r="AD3460">
        <v>3.38496748267271E-2</v>
      </c>
      <c r="AE3460">
        <v>7.57229455092068E-3</v>
      </c>
      <c r="AF3460">
        <v>4.6810433884297504E-3</v>
      </c>
      <c r="AG3460">
        <v>31157</v>
      </c>
      <c r="AH3460" t="e">
        <f>VLOOKUP(B3460,AN:AN,1,0)</f>
        <v>#N/A</v>
      </c>
      <c r="AI3460" t="str">
        <f>IF(G3460&lt;=2,"&lt;=2",IF(G3460&lt;3,"2-3","&gt;=3"))</f>
        <v>&lt;=2</v>
      </c>
      <c r="AJ3460">
        <f>G3460-H3460</f>
        <v>-0.53127375449612635</v>
      </c>
    </row>
    <row r="3461" spans="1:36" hidden="1" x14ac:dyDescent="0.3">
      <c r="A3461">
        <v>2023</v>
      </c>
      <c r="B3461" t="s">
        <v>35</v>
      </c>
      <c r="C3461">
        <v>53644</v>
      </c>
      <c r="D3461">
        <v>118319</v>
      </c>
      <c r="E3461">
        <v>331668</v>
      </c>
      <c r="F3461">
        <v>121180</v>
      </c>
      <c r="G3461">
        <v>2.20563343523972</v>
      </c>
      <c r="H3461">
        <f>+E3461/F3461</f>
        <v>2.7369863013698632</v>
      </c>
      <c r="I3461">
        <v>-3.54511851589388E-3</v>
      </c>
      <c r="N3461">
        <v>-1.0994E-2</v>
      </c>
      <c r="O3461">
        <v>-3.6840000000000002E-3</v>
      </c>
      <c r="P3461">
        <v>0.92559367418289196</v>
      </c>
      <c r="Q3461">
        <v>-2.2015571594238E-2</v>
      </c>
      <c r="R3461">
        <v>404137.375</v>
      </c>
      <c r="S3461">
        <v>0</v>
      </c>
      <c r="T3461">
        <v>3.3055772073566803E-2</v>
      </c>
      <c r="U3461">
        <v>5.5757954716682399E-2</v>
      </c>
      <c r="V3461">
        <v>1.01197180059919</v>
      </c>
      <c r="W3461">
        <v>1.4757954716682301E-2</v>
      </c>
      <c r="X3461">
        <v>8.4647941515967598E-4</v>
      </c>
      <c r="Z3461">
        <v>-9.23404166314028E-2</v>
      </c>
      <c r="AA3461">
        <v>0.65609701045290503</v>
      </c>
      <c r="AB3461">
        <v>3.0781069642169998E-4</v>
      </c>
      <c r="AC3461" t="b">
        <v>0</v>
      </c>
      <c r="AF3461">
        <v>4.6941131204309297E-3</v>
      </c>
      <c r="AG3461">
        <v>13006</v>
      </c>
      <c r="AH3461" t="e">
        <f>VLOOKUP(B3461,AN:AN,1,0)</f>
        <v>#N/A</v>
      </c>
      <c r="AI3461" t="str">
        <f>IF(G3461&lt;=2,"&lt;=2",IF(G3461&lt;3,"2-3","&gt;=3"))</f>
        <v>2-3</v>
      </c>
      <c r="AJ3461">
        <f>G3461-H3461</f>
        <v>-0.53135286613014321</v>
      </c>
    </row>
    <row r="3462" spans="1:36" hidden="1" x14ac:dyDescent="0.3">
      <c r="A3462">
        <v>2016</v>
      </c>
      <c r="B3462" t="s">
        <v>105</v>
      </c>
      <c r="C3462">
        <v>16178</v>
      </c>
      <c r="D3462">
        <v>33951</v>
      </c>
      <c r="E3462">
        <v>115233</v>
      </c>
      <c r="F3462">
        <v>43815</v>
      </c>
      <c r="G3462">
        <v>2.0985906786994599</v>
      </c>
      <c r="H3462">
        <f>+E3462/F3462</f>
        <v>2.6299897295446764</v>
      </c>
      <c r="I3462">
        <v>-0.118997315762013</v>
      </c>
      <c r="J3462">
        <v>2.5745667517185402E-3</v>
      </c>
      <c r="K3462">
        <v>7.9620272815227894E-3</v>
      </c>
      <c r="L3462">
        <v>0.111866166323423</v>
      </c>
      <c r="M3462">
        <v>2.4312278255820201E-2</v>
      </c>
      <c r="N3462">
        <v>7.1159999999999999E-3</v>
      </c>
      <c r="O3462">
        <v>4.3579999999999999E-3</v>
      </c>
      <c r="P3462">
        <v>0.97076666355133101</v>
      </c>
      <c r="Q3462">
        <v>6.8699717521669701E-3</v>
      </c>
      <c r="R3462">
        <v>160391.5</v>
      </c>
      <c r="S3462">
        <v>0</v>
      </c>
      <c r="T3462">
        <v>5.14963828027245E-3</v>
      </c>
      <c r="U3462">
        <v>3.1386725604534101E-2</v>
      </c>
      <c r="V3462">
        <v>0.58257403475442304</v>
      </c>
      <c r="W3462">
        <v>1.8386725604534099E-2</v>
      </c>
      <c r="X3462">
        <v>1.37931034482758E-3</v>
      </c>
      <c r="Y3462">
        <v>9.1109312910446702E-2</v>
      </c>
      <c r="Z3462">
        <v>-0.111102425193877</v>
      </c>
      <c r="AA3462">
        <v>-0.21538389454948101</v>
      </c>
      <c r="AB3462">
        <v>0</v>
      </c>
      <c r="AC3462" t="b">
        <v>0</v>
      </c>
      <c r="AF3462">
        <v>1.28735632183908E-2</v>
      </c>
      <c r="AG3462">
        <v>4356</v>
      </c>
      <c r="AH3462" t="e">
        <f>VLOOKUP(B3462,AN:AN,1,0)</f>
        <v>#N/A</v>
      </c>
      <c r="AI3462" t="str">
        <f>IF(G3462&lt;=2,"&lt;=2",IF(G3462&lt;3,"2-3","&gt;=3"))</f>
        <v>2-3</v>
      </c>
      <c r="AJ3462">
        <f>G3462-H3462</f>
        <v>-0.53139905084521644</v>
      </c>
    </row>
    <row r="3463" spans="1:36" hidden="1" x14ac:dyDescent="0.3">
      <c r="A3463">
        <v>2023</v>
      </c>
      <c r="B3463" t="s">
        <v>207</v>
      </c>
      <c r="C3463">
        <v>25589</v>
      </c>
      <c r="D3463">
        <v>47461</v>
      </c>
      <c r="E3463">
        <v>87327</v>
      </c>
      <c r="F3463">
        <v>36587</v>
      </c>
      <c r="G3463">
        <v>1.85474227207003</v>
      </c>
      <c r="H3463">
        <f>+E3463/F3463</f>
        <v>2.3868313881979937</v>
      </c>
      <c r="I3463">
        <v>-7.98118638650583E-2</v>
      </c>
      <c r="N3463">
        <v>-1.013E-3</v>
      </c>
      <c r="O3463">
        <v>-1.0000000000000001E-5</v>
      </c>
      <c r="P3463">
        <v>0.981606245040894</v>
      </c>
      <c r="Q3463">
        <v>-1.7447471618650099E-3</v>
      </c>
      <c r="R3463">
        <v>159232.296875</v>
      </c>
      <c r="S3463">
        <v>1.0036130068245599E-2</v>
      </c>
      <c r="T3463">
        <v>5.2445987239479498E-3</v>
      </c>
      <c r="U3463">
        <v>2.7946781367063502E-2</v>
      </c>
      <c r="V3463">
        <v>0.85333838320796496</v>
      </c>
      <c r="W3463">
        <v>-1.30532186329365E-2</v>
      </c>
      <c r="X3463">
        <v>-1.0036130068245599E-2</v>
      </c>
      <c r="Z3463">
        <v>-0.22196892299662199</v>
      </c>
      <c r="AA3463">
        <v>0.62892168842743001</v>
      </c>
      <c r="AB3463">
        <v>4.0144520272982701E-4</v>
      </c>
      <c r="AC3463" t="b">
        <v>0</v>
      </c>
      <c r="AF3463">
        <v>8.0289040545965407E-3</v>
      </c>
      <c r="AG3463">
        <v>4932</v>
      </c>
      <c r="AH3463" t="e">
        <f>VLOOKUP(B3463,AN:AN,1,0)</f>
        <v>#N/A</v>
      </c>
      <c r="AI3463" t="str">
        <f>IF(G3463&lt;=2,"&lt;=2",IF(G3463&lt;3,"2-3","&gt;=3"))</f>
        <v>&lt;=2</v>
      </c>
      <c r="AJ3463">
        <f>G3463-H3463</f>
        <v>-0.53208911612796372</v>
      </c>
    </row>
    <row r="3464" spans="1:36" hidden="1" x14ac:dyDescent="0.3">
      <c r="A3464">
        <v>2023</v>
      </c>
      <c r="B3464" t="s">
        <v>222</v>
      </c>
      <c r="C3464">
        <v>88185</v>
      </c>
      <c r="D3464">
        <v>185725</v>
      </c>
      <c r="E3464">
        <v>430900</v>
      </c>
      <c r="F3464">
        <v>163317</v>
      </c>
      <c r="G3464">
        <v>2.1060838010999601</v>
      </c>
      <c r="H3464">
        <f>+E3464/F3464</f>
        <v>2.6384271080169239</v>
      </c>
      <c r="I3464">
        <v>-5.6564137939981003E-2</v>
      </c>
      <c r="N3464">
        <v>4.646E-3</v>
      </c>
      <c r="O3464">
        <v>9.5189999999999997E-3</v>
      </c>
      <c r="P3464">
        <v>0.91820991039276101</v>
      </c>
      <c r="Q3464">
        <v>-1.2405872344971E-2</v>
      </c>
      <c r="R3464">
        <v>663406.375</v>
      </c>
      <c r="S3464">
        <v>0</v>
      </c>
      <c r="T3464">
        <v>7.68724922090765E-3</v>
      </c>
      <c r="U3464">
        <v>3.0389431864023202E-2</v>
      </c>
      <c r="V3464">
        <v>0.59077272683628301</v>
      </c>
      <c r="W3464">
        <v>-1.06105681359768E-2</v>
      </c>
      <c r="X3464">
        <v>3.0361238532110001E-2</v>
      </c>
      <c r="Z3464">
        <v>-7.0632976173315307E-2</v>
      </c>
      <c r="AA3464">
        <v>0.79772105744666499</v>
      </c>
      <c r="AB3464">
        <v>1.14678899082568E-4</v>
      </c>
      <c r="AC3464" t="b">
        <v>0</v>
      </c>
      <c r="AF3464">
        <v>1.0091743119266E-2</v>
      </c>
      <c r="AG3464">
        <v>35939</v>
      </c>
      <c r="AH3464" t="e">
        <f>VLOOKUP(B3464,AN:AN,1,0)</f>
        <v>#N/A</v>
      </c>
      <c r="AI3464" t="str">
        <f>IF(G3464&lt;=2,"&lt;=2",IF(G3464&lt;3,"2-3","&gt;=3"))</f>
        <v>2-3</v>
      </c>
      <c r="AJ3464">
        <f>G3464-H3464</f>
        <v>-0.53234330691696385</v>
      </c>
    </row>
    <row r="3465" spans="1:36" hidden="1" x14ac:dyDescent="0.3">
      <c r="A3465">
        <v>2006</v>
      </c>
      <c r="B3465" t="s">
        <v>62</v>
      </c>
      <c r="C3465">
        <v>239537</v>
      </c>
      <c r="D3465">
        <v>523191</v>
      </c>
      <c r="E3465">
        <v>1463424</v>
      </c>
      <c r="F3465">
        <v>538650</v>
      </c>
      <c r="G3465">
        <v>2.1841761398030299</v>
      </c>
      <c r="H3465">
        <f>+E3465/F3465</f>
        <v>2.7168365357839042</v>
      </c>
      <c r="I3465">
        <v>2.7071124451255198E-2</v>
      </c>
      <c r="J3465">
        <v>-1.1593623086809999E-2</v>
      </c>
      <c r="K3465">
        <v>-1.18298110514879E-2</v>
      </c>
      <c r="L3465">
        <v>-8.0498435966670404E-2</v>
      </c>
      <c r="M3465">
        <v>6.3661020249128402E-3</v>
      </c>
      <c r="N3465">
        <v>2.745E-3</v>
      </c>
      <c r="O3465" s="1">
        <v>5.9999999999999197E-6</v>
      </c>
      <c r="P3465">
        <v>0.91673713922500599</v>
      </c>
      <c r="Q3465">
        <v>5.2417516708369496E-3</v>
      </c>
      <c r="R3465">
        <v>2073364</v>
      </c>
      <c r="S3465">
        <v>0</v>
      </c>
      <c r="T3465">
        <v>-2.6216804049909101E-2</v>
      </c>
      <c r="U3465">
        <v>1.2977884151041501E-2</v>
      </c>
      <c r="V3465">
        <v>0.75160163746352304</v>
      </c>
      <c r="W3465">
        <v>-1.90221158489585E-2</v>
      </c>
      <c r="X3465">
        <v>9.8508137810874394E-3</v>
      </c>
      <c r="Y3465">
        <v>5.4712280671582701E-3</v>
      </c>
      <c r="AA3465">
        <v>0.71997524462690199</v>
      </c>
      <c r="AB3465">
        <v>6.6174684413767605E-4</v>
      </c>
      <c r="AC3465" t="b">
        <v>1</v>
      </c>
      <c r="AF3465">
        <v>1.2062220956433601E-3</v>
      </c>
      <c r="AG3465">
        <v>120557</v>
      </c>
      <c r="AH3465" t="str">
        <f>VLOOKUP(B3465,AN:AN,1,0)</f>
        <v>Cincinnati - OH</v>
      </c>
      <c r="AI3465" t="str">
        <f>IF(G3465&lt;=2,"&lt;=2",IF(G3465&lt;3,"2-3","&gt;=3"))</f>
        <v>2-3</v>
      </c>
      <c r="AJ3465">
        <f>G3465-H3465</f>
        <v>-0.53266039598087422</v>
      </c>
    </row>
    <row r="3466" spans="1:36" hidden="1" x14ac:dyDescent="0.3">
      <c r="A3466">
        <v>2017</v>
      </c>
      <c r="B3466" t="s">
        <v>164</v>
      </c>
      <c r="C3466">
        <v>296784</v>
      </c>
      <c r="D3466">
        <v>564306</v>
      </c>
      <c r="E3466">
        <v>1656048</v>
      </c>
      <c r="F3466">
        <v>680356</v>
      </c>
      <c r="G3466">
        <v>1.9014030405951801</v>
      </c>
      <c r="H3466">
        <f>+E3466/F3466</f>
        <v>2.4340903879733551</v>
      </c>
      <c r="I3466">
        <v>-3.40700085570542E-2</v>
      </c>
      <c r="J3466">
        <v>4.0077939629554003E-3</v>
      </c>
      <c r="K3466">
        <v>1.25386418998241E-2</v>
      </c>
      <c r="L3466">
        <v>2.32911352626969E-3</v>
      </c>
      <c r="M3466">
        <v>-4.8216647701338003E-2</v>
      </c>
      <c r="N3466">
        <v>7.6900000000000004E-4</v>
      </c>
      <c r="O3466">
        <v>-2.7729999999999999E-3</v>
      </c>
      <c r="P3466">
        <v>0.92590582370758101</v>
      </c>
      <c r="Q3466">
        <v>7.080078125E-3</v>
      </c>
      <c r="R3466">
        <v>2372210</v>
      </c>
      <c r="S3466">
        <v>4.3081309420236599E-3</v>
      </c>
      <c r="T3466">
        <v>-1.5480574220418901E-2</v>
      </c>
      <c r="U3466">
        <v>1.09068863093853E-2</v>
      </c>
      <c r="V3466">
        <v>0.85588741638749799</v>
      </c>
      <c r="W3466">
        <v>-1.00931136906147E-2</v>
      </c>
      <c r="X3466">
        <v>2.2001865808534499E-2</v>
      </c>
      <c r="Y3466">
        <v>5.4699171250490099E-2</v>
      </c>
      <c r="Z3466">
        <v>-3.0821182357122699E-2</v>
      </c>
      <c r="AA3466">
        <v>-0.18127361122448599</v>
      </c>
      <c r="AB3466">
        <v>6.6037043636859097E-4</v>
      </c>
      <c r="AC3466" t="b">
        <v>0</v>
      </c>
      <c r="AD3466">
        <v>9.6265085140384999E-3</v>
      </c>
      <c r="AE3466">
        <v>1.1125490576298001E-2</v>
      </c>
      <c r="AF3466">
        <v>1.01466441651555E-2</v>
      </c>
      <c r="AG3466">
        <v>97500</v>
      </c>
      <c r="AH3466" t="str">
        <f>VLOOKUP(B3466,AN:AN,1,0)</f>
        <v>Pittsburgh - PA</v>
      </c>
      <c r="AI3466" t="str">
        <f>IF(G3466&lt;=2,"&lt;=2",IF(G3466&lt;3,"2-3","&gt;=3"))</f>
        <v>&lt;=2</v>
      </c>
      <c r="AJ3466">
        <f>G3466-H3466</f>
        <v>-0.53268734737817502</v>
      </c>
    </row>
    <row r="3467" spans="1:36" hidden="1" x14ac:dyDescent="0.3">
      <c r="A3467">
        <v>2017</v>
      </c>
      <c r="B3467" t="s">
        <v>127</v>
      </c>
      <c r="C3467">
        <v>52854</v>
      </c>
      <c r="D3467">
        <v>123098</v>
      </c>
      <c r="E3467">
        <v>170116</v>
      </c>
      <c r="F3467">
        <v>59435</v>
      </c>
      <c r="G3467">
        <v>2.3290195633253798</v>
      </c>
      <c r="H3467">
        <f>+E3467/F3467</f>
        <v>2.8622192310927903</v>
      </c>
      <c r="I3467">
        <v>-0.12503440121262699</v>
      </c>
      <c r="J3467">
        <v>-1.50255132466554E-2</v>
      </c>
      <c r="K3467">
        <v>-6.4946653097867997E-3</v>
      </c>
      <c r="L3467">
        <v>-9.6472652107478102E-3</v>
      </c>
      <c r="M3467">
        <v>-6.0193026438355599E-2</v>
      </c>
      <c r="N3467">
        <v>9.1000000000000003E-5</v>
      </c>
      <c r="O3467">
        <v>1.268E-3</v>
      </c>
      <c r="P3467">
        <v>0.89960592985153198</v>
      </c>
      <c r="Q3467">
        <v>-6.5559148788449902E-3</v>
      </c>
      <c r="R3467">
        <v>314732.40625</v>
      </c>
      <c r="S3467">
        <v>2.9198455307525599E-3</v>
      </c>
      <c r="T3467">
        <v>-2.44429222075268E-2</v>
      </c>
      <c r="U3467">
        <v>1.9445383222773699E-3</v>
      </c>
      <c r="V3467">
        <v>0.60455539728958196</v>
      </c>
      <c r="W3467">
        <v>-1.9055461677722599E-2</v>
      </c>
      <c r="X3467">
        <v>3.1411886596967101E-2</v>
      </c>
      <c r="Y3467">
        <v>0.110819394795239</v>
      </c>
      <c r="Z3467">
        <v>-3.27161243957234E-3</v>
      </c>
      <c r="AA3467">
        <v>0.85171995741000195</v>
      </c>
      <c r="AB3467">
        <v>2.8256569652444102E-4</v>
      </c>
      <c r="AC3467" t="b">
        <v>0</v>
      </c>
      <c r="AF3467">
        <v>2.0250541584251599E-2</v>
      </c>
      <c r="AG3467">
        <v>21901</v>
      </c>
      <c r="AH3467" t="e">
        <f>VLOOKUP(B3467,AN:AN,1,0)</f>
        <v>#N/A</v>
      </c>
      <c r="AI3467" t="str">
        <f>IF(G3467&lt;=2,"&lt;=2",IF(G3467&lt;3,"2-3","&gt;=3"))</f>
        <v>2-3</v>
      </c>
      <c r="AJ3467">
        <f>G3467-H3467</f>
        <v>-0.53319966776741046</v>
      </c>
    </row>
    <row r="3468" spans="1:36" hidden="1" x14ac:dyDescent="0.3">
      <c r="A3468">
        <v>2023</v>
      </c>
      <c r="B3468" t="s">
        <v>172</v>
      </c>
      <c r="C3468">
        <v>205632</v>
      </c>
      <c r="D3468">
        <v>435810</v>
      </c>
      <c r="E3468">
        <v>1040627</v>
      </c>
      <c r="F3468">
        <v>392173</v>
      </c>
      <c r="G3468">
        <v>2.11936858076563</v>
      </c>
      <c r="H3468">
        <f>+E3468/F3468</f>
        <v>2.6534896589005363</v>
      </c>
      <c r="I3468">
        <v>-5.0288096967882501E-2</v>
      </c>
      <c r="N3468">
        <v>5.3239999999999997E-3</v>
      </c>
      <c r="O3468">
        <v>7.8099999999999897E-3</v>
      </c>
      <c r="P3468">
        <v>0.87673795223236095</v>
      </c>
      <c r="Q3468">
        <v>-3.7885308265686E-2</v>
      </c>
      <c r="R3468">
        <v>1532306</v>
      </c>
      <c r="S3468">
        <v>3.2740465445535698E-4</v>
      </c>
      <c r="T3468">
        <v>-4.9980712123215199E-2</v>
      </c>
      <c r="U3468">
        <v>-2.7278529480099699E-2</v>
      </c>
      <c r="V3468">
        <v>0.86427861889011903</v>
      </c>
      <c r="W3468">
        <v>-6.8278529480099701E-2</v>
      </c>
      <c r="X3468">
        <v>8.5231395451729905E-2</v>
      </c>
      <c r="Z3468">
        <v>-0.127718144652546</v>
      </c>
      <c r="AA3468">
        <v>2.6438921328986398</v>
      </c>
      <c r="AB3468">
        <v>2.5661445889744203E-4</v>
      </c>
      <c r="AC3468" t="b">
        <v>0</v>
      </c>
      <c r="AF3468">
        <v>6.9542518361206895E-2</v>
      </c>
      <c r="AG3468">
        <v>122642</v>
      </c>
      <c r="AH3468" t="str">
        <f>VLOOKUP(B3468,AN:AN,1,0)</f>
        <v>Raleigh - NC</v>
      </c>
      <c r="AI3468" t="str">
        <f>IF(G3468&lt;=2,"&lt;=2",IF(G3468&lt;3,"2-3","&gt;=3"))</f>
        <v>2-3</v>
      </c>
      <c r="AJ3468">
        <f>G3468-H3468</f>
        <v>-0.53412107813490639</v>
      </c>
    </row>
    <row r="3469" spans="1:36" hidden="1" x14ac:dyDescent="0.3">
      <c r="A3469">
        <v>2009</v>
      </c>
      <c r="B3469" t="s">
        <v>123</v>
      </c>
      <c r="C3469">
        <v>43799</v>
      </c>
      <c r="D3469">
        <v>92050</v>
      </c>
      <c r="E3469">
        <v>177595</v>
      </c>
      <c r="F3469">
        <v>67377</v>
      </c>
      <c r="G3469">
        <v>2.10164615630493</v>
      </c>
      <c r="H3469">
        <f>+E3469/F3469</f>
        <v>2.6358401234842752</v>
      </c>
      <c r="I3469">
        <v>6.4726085769114594E-2</v>
      </c>
      <c r="J3469">
        <v>-6.9150628114584799E-3</v>
      </c>
      <c r="K3469">
        <v>-1.6253441889071799E-2</v>
      </c>
      <c r="L3469">
        <v>-4.1230674419784799E-2</v>
      </c>
      <c r="M3469">
        <v>-1.39638675900641E-2</v>
      </c>
      <c r="N3469">
        <v>-1.2869999999999999E-3</v>
      </c>
      <c r="O3469">
        <v>-2.9489999999999998E-3</v>
      </c>
      <c r="P3469">
        <v>0.94198536872863803</v>
      </c>
      <c r="Q3469">
        <v>-3.4893155097959201E-3</v>
      </c>
      <c r="R3469">
        <v>300505.8125</v>
      </c>
      <c r="S3469">
        <v>0</v>
      </c>
      <c r="T3469">
        <v>7.3845796287059498E-3</v>
      </c>
      <c r="U3469">
        <v>-2.31821220368147E-2</v>
      </c>
      <c r="V3469">
        <v>0.66768667607837695</v>
      </c>
      <c r="W3469">
        <v>-1.91821220368147E-2</v>
      </c>
      <c r="X3469">
        <v>6.6489361702127604E-4</v>
      </c>
      <c r="Y3469">
        <v>5.4936531155763302E-2</v>
      </c>
      <c r="AA3469">
        <v>1.14144793340864</v>
      </c>
      <c r="AB3469">
        <v>4.1555851063829701E-4</v>
      </c>
      <c r="AC3469" t="b">
        <v>1</v>
      </c>
      <c r="AF3469">
        <v>7.6047207446808497E-3</v>
      </c>
      <c r="AG3469">
        <v>24080</v>
      </c>
      <c r="AH3469" t="e">
        <f>VLOOKUP(B3469,AN:AN,1,0)</f>
        <v>#N/A</v>
      </c>
      <c r="AI3469" t="str">
        <f>IF(G3469&lt;=2,"&lt;=2",IF(G3469&lt;3,"2-3","&gt;=3"))</f>
        <v>2-3</v>
      </c>
      <c r="AJ3469">
        <f>G3469-H3469</f>
        <v>-0.5341939671793452</v>
      </c>
    </row>
    <row r="3470" spans="1:36" hidden="1" x14ac:dyDescent="0.3">
      <c r="A3470">
        <v>2021</v>
      </c>
      <c r="B3470" t="s">
        <v>222</v>
      </c>
      <c r="C3470">
        <v>84163</v>
      </c>
      <c r="D3470">
        <v>185263</v>
      </c>
      <c r="E3470">
        <v>429745</v>
      </c>
      <c r="F3470">
        <v>157095</v>
      </c>
      <c r="G3470">
        <v>2.2012404500790099</v>
      </c>
      <c r="H3470">
        <f>+E3470/F3470</f>
        <v>2.7355740157229702</v>
      </c>
      <c r="I3470">
        <v>2.6047837309972E-2</v>
      </c>
      <c r="J3470">
        <v>1.0202856734394999E-2</v>
      </c>
      <c r="K3470">
        <v>-2.1417809575796101E-2</v>
      </c>
      <c r="N3470">
        <v>-1.3780000000000001E-3</v>
      </c>
      <c r="O3470">
        <v>-1.36E-4</v>
      </c>
      <c r="P3470">
        <v>0.93395686149597201</v>
      </c>
      <c r="Q3470">
        <v>1.7136335372924999E-2</v>
      </c>
      <c r="R3470">
        <v>656012.8125</v>
      </c>
      <c r="S3470">
        <v>0</v>
      </c>
      <c r="T3470">
        <v>-1.21940039098263E-2</v>
      </c>
      <c r="U3470">
        <v>7.1252174675464602E-2</v>
      </c>
      <c r="V3470">
        <v>0.60884446455020502</v>
      </c>
      <c r="W3470">
        <v>2.4252174675464599E-2</v>
      </c>
      <c r="X3470">
        <v>5.8935690760963701E-3</v>
      </c>
      <c r="Z3470">
        <v>-7.9302835124547597E-2</v>
      </c>
      <c r="AA3470">
        <v>1.41309126625799E-2</v>
      </c>
      <c r="AB3470">
        <v>4.62240711850696E-4</v>
      </c>
      <c r="AC3470" t="b">
        <v>1</v>
      </c>
      <c r="AD3470">
        <v>3.2341722811522399E-3</v>
      </c>
      <c r="AE3470">
        <v>1.13000841732797E-2</v>
      </c>
      <c r="AF3470">
        <v>1.3607210955104801E-2</v>
      </c>
      <c r="AG3470">
        <v>34818</v>
      </c>
      <c r="AH3470" t="e">
        <f>VLOOKUP(B3470,AN:AN,1,0)</f>
        <v>#N/A</v>
      </c>
      <c r="AI3470" t="str">
        <f>IF(G3470&lt;=2,"&lt;=2",IF(G3470&lt;3,"2-3","&gt;=3"))</f>
        <v>2-3</v>
      </c>
      <c r="AJ3470">
        <f>G3470-H3470</f>
        <v>-0.53433356564396028</v>
      </c>
    </row>
    <row r="3471" spans="1:36" hidden="1" x14ac:dyDescent="0.3">
      <c r="A3471">
        <v>2007</v>
      </c>
      <c r="B3471" t="s">
        <v>162</v>
      </c>
      <c r="C3471">
        <v>648820</v>
      </c>
      <c r="D3471">
        <v>1427388</v>
      </c>
      <c r="E3471">
        <v>4230222</v>
      </c>
      <c r="F3471">
        <v>1546977</v>
      </c>
      <c r="G3471">
        <v>2.19997533984772</v>
      </c>
      <c r="H3471">
        <f>+E3471/F3471</f>
        <v>2.7345086578533486</v>
      </c>
      <c r="I3471">
        <v>2.2857847013062799E-3</v>
      </c>
      <c r="J3471">
        <v>1.3945830520242401E-2</v>
      </c>
      <c r="K3471">
        <v>-1.5678496390581099E-2</v>
      </c>
      <c r="L3471">
        <v>-3.5449593557976097E-2</v>
      </c>
      <c r="M3471">
        <v>5.6348617770709E-2</v>
      </c>
      <c r="N3471">
        <v>1.1900000000000001E-4</v>
      </c>
      <c r="O3471">
        <v>-6.2399999999999999E-4</v>
      </c>
      <c r="P3471">
        <v>0.92805826663970903</v>
      </c>
      <c r="Q3471">
        <v>2.11644172668401E-3</v>
      </c>
      <c r="R3471">
        <v>5888285</v>
      </c>
      <c r="S3471">
        <v>5.6635764777509898E-5</v>
      </c>
      <c r="T3471">
        <v>5.6063011288642901E-3</v>
      </c>
      <c r="U3471">
        <v>3.4370113164186498E-2</v>
      </c>
      <c r="V3471">
        <v>1.09161591532416</v>
      </c>
      <c r="W3471">
        <v>5.3701131641864901E-3</v>
      </c>
      <c r="X3471">
        <v>3.8724704166622401E-3</v>
      </c>
      <c r="Y3471">
        <v>2.3775115698405701E-2</v>
      </c>
      <c r="AA3471">
        <v>0.44334172879392197</v>
      </c>
      <c r="AB3471">
        <v>7.2918547151043999E-4</v>
      </c>
      <c r="AC3471" t="b">
        <v>1</v>
      </c>
      <c r="AF3471">
        <v>3.8087551812875401E-3</v>
      </c>
      <c r="AG3471">
        <v>283601</v>
      </c>
      <c r="AH3471" t="str">
        <f>VLOOKUP(B3471,AN:AN,1,0)</f>
        <v>Philadelphia - PA</v>
      </c>
      <c r="AI3471" t="str">
        <f>IF(G3471&lt;=2,"&lt;=2",IF(G3471&lt;3,"2-3","&gt;=3"))</f>
        <v>2-3</v>
      </c>
      <c r="AJ3471">
        <f>G3471-H3471</f>
        <v>-0.53453331800562864</v>
      </c>
    </row>
    <row r="3472" spans="1:36" hidden="1" x14ac:dyDescent="0.3">
      <c r="A3472">
        <v>2021</v>
      </c>
      <c r="B3472" t="s">
        <v>111</v>
      </c>
      <c r="C3472">
        <v>312858</v>
      </c>
      <c r="D3472">
        <v>657349</v>
      </c>
      <c r="E3472">
        <v>1557123</v>
      </c>
      <c r="F3472">
        <v>590785</v>
      </c>
      <c r="G3472">
        <v>2.1011097686490299</v>
      </c>
      <c r="H3472">
        <f>+E3472/F3472</f>
        <v>2.6356847245613886</v>
      </c>
      <c r="I3472">
        <v>4.8581059773844396E-3</v>
      </c>
      <c r="J3472">
        <v>1.0143930092453899E-2</v>
      </c>
      <c r="K3472">
        <v>-2.14767362177372E-2</v>
      </c>
      <c r="N3472">
        <v>5.3940000000000004E-3</v>
      </c>
      <c r="O3472">
        <v>3.124E-3</v>
      </c>
      <c r="P3472">
        <v>0.92864751815795898</v>
      </c>
      <c r="Q3472">
        <v>1.9840240478515899E-2</v>
      </c>
      <c r="R3472">
        <v>2204588</v>
      </c>
      <c r="S3472">
        <v>1.1977093808092001E-3</v>
      </c>
      <c r="T3472">
        <v>-1.13712064921856E-2</v>
      </c>
      <c r="U3472">
        <v>7.2074972093105302E-2</v>
      </c>
      <c r="V3472">
        <v>0.77489295488207999</v>
      </c>
      <c r="W3472">
        <v>2.5074972093105299E-2</v>
      </c>
      <c r="X3472">
        <v>2.9113071251232001E-2</v>
      </c>
      <c r="Z3472">
        <v>-8.1681096819458995E-2</v>
      </c>
      <c r="AA3472">
        <v>0.33163412750460902</v>
      </c>
      <c r="AB3472">
        <v>7.0490187516374905E-4</v>
      </c>
      <c r="AC3472" t="b">
        <v>1</v>
      </c>
      <c r="AD3472">
        <v>5.1035940553915398E-3</v>
      </c>
      <c r="AE3472">
        <v>1.0389242797293601E-2</v>
      </c>
      <c r="AF3472">
        <v>2.7902885731039301E-2</v>
      </c>
      <c r="AG3472">
        <v>164973</v>
      </c>
      <c r="AH3472" t="str">
        <f>VLOOKUP(B3472,AN:AN,1,0)</f>
        <v>Kansas City - MO</v>
      </c>
      <c r="AI3472" t="str">
        <f>IF(G3472&lt;=2,"&lt;=2",IF(G3472&lt;3,"2-3","&gt;=3"))</f>
        <v>2-3</v>
      </c>
      <c r="AJ3472">
        <f>G3472-H3472</f>
        <v>-0.53457495591235871</v>
      </c>
    </row>
    <row r="3473" spans="1:36" hidden="1" x14ac:dyDescent="0.3">
      <c r="A3473">
        <v>2009</v>
      </c>
      <c r="B3473" t="s">
        <v>164</v>
      </c>
      <c r="C3473">
        <v>292756</v>
      </c>
      <c r="D3473">
        <v>559328</v>
      </c>
      <c r="E3473">
        <v>1674950</v>
      </c>
      <c r="F3473">
        <v>684931</v>
      </c>
      <c r="G3473">
        <v>1.91056033010425</v>
      </c>
      <c r="H3473">
        <f>+E3473/F3473</f>
        <v>2.4454288096173191</v>
      </c>
      <c r="I3473">
        <v>-2.9461207107993399E-2</v>
      </c>
      <c r="J3473">
        <v>1.16259539499878E-2</v>
      </c>
      <c r="K3473">
        <v>2.28757487237449E-3</v>
      </c>
      <c r="L3473">
        <v>-4.4249323103576897E-2</v>
      </c>
      <c r="M3473">
        <v>-1.6982516273856201E-2</v>
      </c>
      <c r="N3473">
        <v>5.5000000000000003E-4</v>
      </c>
      <c r="O3473">
        <v>-4.6340000000000001E-3</v>
      </c>
      <c r="P3473">
        <v>0.93570989370346103</v>
      </c>
      <c r="Q3473">
        <v>5.9633255004890497E-3</v>
      </c>
      <c r="R3473">
        <v>2356374</v>
      </c>
      <c r="S3473">
        <v>0</v>
      </c>
      <c r="T3473">
        <v>1.6081566922366598E-2</v>
      </c>
      <c r="U3473">
        <v>-1.4485134743154E-2</v>
      </c>
      <c r="V3473">
        <v>0.88507303573180196</v>
      </c>
      <c r="W3473">
        <v>-1.0485134743154E-2</v>
      </c>
      <c r="X3473">
        <v>4.4355860734118296E-3</v>
      </c>
      <c r="Y3473">
        <v>3.5543015802650603E-2</v>
      </c>
      <c r="AA3473">
        <v>-7.8928607801231898E-3</v>
      </c>
      <c r="AB3473">
        <v>5.1844512546372001E-4</v>
      </c>
      <c r="AC3473" t="b">
        <v>0</v>
      </c>
      <c r="AF3473">
        <v>1.8894444572455499E-3</v>
      </c>
      <c r="AG3473">
        <v>87183</v>
      </c>
      <c r="AH3473" t="str">
        <f>VLOOKUP(B3473,AN:AN,1,0)</f>
        <v>Pittsburgh - PA</v>
      </c>
      <c r="AI3473" t="str">
        <f>IF(G3473&lt;=2,"&lt;=2",IF(G3473&lt;3,"2-3","&gt;=3"))</f>
        <v>&lt;=2</v>
      </c>
      <c r="AJ3473">
        <f>G3473-H3473</f>
        <v>-0.53486847951306915</v>
      </c>
    </row>
    <row r="3474" spans="1:36" hidden="1" x14ac:dyDescent="0.3">
      <c r="A3474">
        <v>2013</v>
      </c>
      <c r="B3474" t="s">
        <v>96</v>
      </c>
      <c r="C3474">
        <v>74301</v>
      </c>
      <c r="D3474">
        <v>150858</v>
      </c>
      <c r="E3474">
        <v>386094</v>
      </c>
      <c r="F3474">
        <v>150498</v>
      </c>
      <c r="G3474">
        <v>2.0303629830015701</v>
      </c>
      <c r="H3474">
        <f>+E3474/F3474</f>
        <v>2.5654427301359486</v>
      </c>
      <c r="I3474">
        <v>-9.0408189322609495E-2</v>
      </c>
      <c r="J3474">
        <v>-3.2838406041264001E-3</v>
      </c>
      <c r="K3474">
        <v>-6.4857414364810097E-4</v>
      </c>
      <c r="L3474">
        <v>5.7396711036562999E-2</v>
      </c>
      <c r="M3474">
        <v>-2.5983406230806398E-3</v>
      </c>
      <c r="N3474">
        <v>-4.7600000000000003E-3</v>
      </c>
      <c r="O3474">
        <v>-6.6899999999999998E-3</v>
      </c>
      <c r="P3474">
        <v>0.93415743112564098</v>
      </c>
      <c r="Q3474">
        <v>-3.02040576934803E-3</v>
      </c>
      <c r="R3474">
        <v>562700.3125</v>
      </c>
      <c r="S3474">
        <v>0</v>
      </c>
      <c r="T3474">
        <v>-1.47704035043715E-3</v>
      </c>
      <c r="U3474">
        <v>1.9228069111704799E-2</v>
      </c>
      <c r="V3474">
        <v>0.69307590905729899</v>
      </c>
      <c r="W3474">
        <v>4.2280691117047896E-3</v>
      </c>
      <c r="X3474">
        <v>9.9178559261081795E-3</v>
      </c>
      <c r="Y3474">
        <v>7.2158028550232595E-2</v>
      </c>
      <c r="Z3474">
        <v>-4.4892879645474601E-2</v>
      </c>
      <c r="AA3474">
        <v>0.73034832349827505</v>
      </c>
      <c r="AB3474">
        <v>4.1639853124881703E-4</v>
      </c>
      <c r="AC3474" t="b">
        <v>0</v>
      </c>
      <c r="AF3474">
        <v>6.8516485596396203E-3</v>
      </c>
      <c r="AG3474">
        <v>26679</v>
      </c>
      <c r="AH3474" t="e">
        <f>VLOOKUP(B3474,AN:AN,1,0)</f>
        <v>#N/A</v>
      </c>
      <c r="AI3474" t="str">
        <f>IF(G3474&lt;=2,"&lt;=2",IF(G3474&lt;3,"2-3","&gt;=3"))</f>
        <v>2-3</v>
      </c>
      <c r="AJ3474">
        <f>G3474-H3474</f>
        <v>-0.53507974713437845</v>
      </c>
    </row>
    <row r="3475" spans="1:36" hidden="1" x14ac:dyDescent="0.3">
      <c r="A3475">
        <v>2020</v>
      </c>
      <c r="B3475" t="s">
        <v>67</v>
      </c>
      <c r="C3475">
        <v>302564</v>
      </c>
      <c r="D3475">
        <v>674863</v>
      </c>
      <c r="E3475">
        <v>1324412</v>
      </c>
      <c r="F3475">
        <v>478857</v>
      </c>
      <c r="G3475">
        <v>2.2304801628746298</v>
      </c>
      <c r="H3475">
        <f>+E3475/F3475</f>
        <v>2.7657776747546761</v>
      </c>
      <c r="I3475">
        <v>-3.6344085159981901E-2</v>
      </c>
      <c r="J3475">
        <v>-1.13769508898258E-2</v>
      </c>
      <c r="K3475">
        <v>2.5069227695465102E-2</v>
      </c>
      <c r="N3475">
        <v>4.7429999999999998E-3</v>
      </c>
      <c r="O3475">
        <v>5.3429999999999997E-3</v>
      </c>
      <c r="P3475">
        <v>0.930295050144196</v>
      </c>
      <c r="Q3475">
        <v>-1.4406442642200801E-4</v>
      </c>
      <c r="R3475">
        <v>2143346</v>
      </c>
      <c r="S3475">
        <v>2.06864027095972E-3</v>
      </c>
      <c r="T3475">
        <v>9.5121748745444895E-4</v>
      </c>
      <c r="U3475">
        <v>3.2999001443386099E-2</v>
      </c>
      <c r="V3475">
        <v>0.77267897501098803</v>
      </c>
      <c r="W3475">
        <v>2.0999001443386098E-2</v>
      </c>
      <c r="X3475">
        <v>3.4807820103324803E-2</v>
      </c>
      <c r="Z3475">
        <v>-7.3496712558175095E-2</v>
      </c>
      <c r="AA3475">
        <v>0.55901410836194299</v>
      </c>
      <c r="AB3475">
        <v>3.7514201804969002E-4</v>
      </c>
      <c r="AC3475" t="b">
        <v>0</v>
      </c>
      <c r="AD3475">
        <v>3.8130576168315502E-3</v>
      </c>
      <c r="AE3475">
        <v>9.90367397517713E-3</v>
      </c>
      <c r="AF3475">
        <v>2.90467105404188E-2</v>
      </c>
      <c r="AG3475">
        <v>193091</v>
      </c>
      <c r="AH3475" t="str">
        <f>VLOOKUP(B3475,AN:AN,1,0)</f>
        <v>Columbus - OH</v>
      </c>
      <c r="AI3475" t="str">
        <f>IF(G3475&lt;=2,"&lt;=2",IF(G3475&lt;3,"2-3","&gt;=3"))</f>
        <v>2-3</v>
      </c>
      <c r="AJ3475">
        <f>G3475-H3475</f>
        <v>-0.53529751188004626</v>
      </c>
    </row>
    <row r="3476" spans="1:36" hidden="1" x14ac:dyDescent="0.3">
      <c r="A3476">
        <v>2017</v>
      </c>
      <c r="B3476" t="s">
        <v>155</v>
      </c>
      <c r="C3476">
        <v>18426</v>
      </c>
      <c r="D3476">
        <v>49545</v>
      </c>
      <c r="E3476">
        <v>106289</v>
      </c>
      <c r="F3476">
        <v>32962</v>
      </c>
      <c r="G3476">
        <v>2.6888635623575299</v>
      </c>
      <c r="H3476">
        <f>+E3476/F3476</f>
        <v>3.2245919543717005</v>
      </c>
      <c r="I3476">
        <v>0.13067780174799901</v>
      </c>
      <c r="J3476">
        <v>9.2673134058714302E-2</v>
      </c>
      <c r="K3476">
        <v>0.101203981995583</v>
      </c>
      <c r="L3476">
        <v>-0.170677512319758</v>
      </c>
      <c r="M3476">
        <v>-0.22122327354736601</v>
      </c>
      <c r="N3476">
        <v>1.3221E-2</v>
      </c>
      <c r="O3476">
        <v>-6.9709999999999998E-3</v>
      </c>
      <c r="P3476">
        <v>0.94915926456451405</v>
      </c>
      <c r="Q3476">
        <v>6.1122119426726997E-2</v>
      </c>
      <c r="R3476">
        <v>156391.40625</v>
      </c>
      <c r="S3476">
        <v>0</v>
      </c>
      <c r="T3476">
        <v>0.25745748728513601</v>
      </c>
      <c r="U3476">
        <v>0.28384494781494102</v>
      </c>
      <c r="V3476">
        <v>0.93740050366249805</v>
      </c>
      <c r="W3476">
        <v>0.262844947814941</v>
      </c>
      <c r="X3476">
        <v>4.13033501606241E-2</v>
      </c>
      <c r="Y3476">
        <v>4.1662365846037198E-2</v>
      </c>
      <c r="Z3476">
        <v>0.104759424143555</v>
      </c>
      <c r="AA3476">
        <v>0.21428468444222301</v>
      </c>
      <c r="AB3476">
        <v>0</v>
      </c>
      <c r="AC3476" t="b">
        <v>1</v>
      </c>
      <c r="AF3476">
        <v>4.13033501606241E-2</v>
      </c>
      <c r="AG3476">
        <v>9076</v>
      </c>
      <c r="AH3476" t="e">
        <f>VLOOKUP(B3476,AN:AN,1,0)</f>
        <v>#N/A</v>
      </c>
      <c r="AI3476" t="str">
        <f>IF(G3476&lt;=2,"&lt;=2",IF(G3476&lt;3,"2-3","&gt;=3"))</f>
        <v>2-3</v>
      </c>
      <c r="AJ3476">
        <f>G3476-H3476</f>
        <v>-0.53572839201417066</v>
      </c>
    </row>
    <row r="3477" spans="1:36" hidden="1" x14ac:dyDescent="0.3">
      <c r="A3477">
        <v>2005</v>
      </c>
      <c r="B3477" t="s">
        <v>62</v>
      </c>
      <c r="C3477">
        <v>244474</v>
      </c>
      <c r="D3477">
        <v>519900</v>
      </c>
      <c r="E3477">
        <v>1439968</v>
      </c>
      <c r="F3477">
        <v>540642</v>
      </c>
      <c r="G3477">
        <v>2.1266065103037501</v>
      </c>
      <c r="H3477">
        <f>+E3477/F3477</f>
        <v>2.6634408721482976</v>
      </c>
      <c r="J3477">
        <v>-2.6216804049909101E-2</v>
      </c>
      <c r="K3477">
        <v>-1.90221158489585E-2</v>
      </c>
      <c r="L3477">
        <v>-7.7485540382564E-2</v>
      </c>
      <c r="M3477">
        <v>-1.8914632964879202E-2</v>
      </c>
      <c r="N3477">
        <v>2.7390000000000001E-3</v>
      </c>
      <c r="P3477">
        <v>0.91149538755416903</v>
      </c>
      <c r="R3477">
        <v>2058543</v>
      </c>
      <c r="T3477">
        <v>-7.5842309743165996E-3</v>
      </c>
      <c r="U3477">
        <v>7.4392710812389903E-3</v>
      </c>
      <c r="V3477">
        <v>0.76712923173199998</v>
      </c>
      <c r="W3477">
        <v>-2.6560728918761E-2</v>
      </c>
      <c r="Y3477">
        <v>1.0689112411324799E-2</v>
      </c>
      <c r="AG3477">
        <v>119381</v>
      </c>
      <c r="AH3477" t="str">
        <f>VLOOKUP(B3477,AN:AN,1,0)</f>
        <v>Cincinnati - OH</v>
      </c>
      <c r="AI3477" t="str">
        <f>IF(G3477&lt;=2,"&lt;=2",IF(G3477&lt;3,"2-3","&gt;=3"))</f>
        <v>2-3</v>
      </c>
      <c r="AJ3477">
        <f>G3477-H3477</f>
        <v>-0.53683436184454747</v>
      </c>
    </row>
    <row r="3478" spans="1:36" hidden="1" x14ac:dyDescent="0.3">
      <c r="A3478">
        <v>2005</v>
      </c>
      <c r="B3478" t="s">
        <v>162</v>
      </c>
      <c r="C3478">
        <v>644256</v>
      </c>
      <c r="D3478">
        <v>1441729</v>
      </c>
      <c r="E3478">
        <v>4229470</v>
      </c>
      <c r="F3478">
        <v>1524185</v>
      </c>
      <c r="G3478">
        <v>2.2378200591069302</v>
      </c>
      <c r="H3478">
        <f>+E3478/F3478</f>
        <v>2.774905933334864</v>
      </c>
      <c r="J3478">
        <v>-1.7370959743857401E-2</v>
      </c>
      <c r="K3478">
        <v>-1.01762715429068E-2</v>
      </c>
      <c r="L3478">
        <v>-9.0744549771770693E-3</v>
      </c>
      <c r="M3478">
        <v>4.9496452440507703E-2</v>
      </c>
      <c r="N3478">
        <v>3.88E-4</v>
      </c>
      <c r="P3478">
        <v>0.92735862731933605</v>
      </c>
      <c r="R3478">
        <v>5835584</v>
      </c>
      <c r="T3478">
        <v>4.6155746094882003E-3</v>
      </c>
      <c r="U3478">
        <v>1.96390766650438E-2</v>
      </c>
      <c r="V3478">
        <v>1.0910282406855101</v>
      </c>
      <c r="W3478">
        <v>-1.4360923334956199E-2</v>
      </c>
      <c r="Y3478">
        <v>2.55571322296195E-2</v>
      </c>
      <c r="AG3478">
        <v>280794</v>
      </c>
      <c r="AH3478" t="str">
        <f>VLOOKUP(B3478,AN:AN,1,0)</f>
        <v>Philadelphia - PA</v>
      </c>
      <c r="AI3478" t="str">
        <f>IF(G3478&lt;=2,"&lt;=2",IF(G3478&lt;3,"2-3","&gt;=3"))</f>
        <v>2-3</v>
      </c>
      <c r="AJ3478">
        <f>G3478-H3478</f>
        <v>-0.53708587422793386</v>
      </c>
    </row>
    <row r="3479" spans="1:36" hidden="1" x14ac:dyDescent="0.3">
      <c r="A3479">
        <v>2019</v>
      </c>
      <c r="B3479" t="s">
        <v>40</v>
      </c>
      <c r="C3479">
        <v>350102</v>
      </c>
      <c r="D3479">
        <v>825443</v>
      </c>
      <c r="E3479">
        <v>1397524</v>
      </c>
      <c r="F3479">
        <v>482757</v>
      </c>
      <c r="G3479">
        <v>2.35772146403048</v>
      </c>
      <c r="H3479">
        <f>+E3479/F3479</f>
        <v>2.8948808613857491</v>
      </c>
      <c r="I3479">
        <v>-3.4700071669989799E-2</v>
      </c>
      <c r="J3479">
        <v>-4.0850367397069903E-2</v>
      </c>
      <c r="K3479">
        <v>-2.0802583441138198E-2</v>
      </c>
      <c r="N3479">
        <v>7.352E-3</v>
      </c>
      <c r="O3479">
        <v>1.758E-3</v>
      </c>
      <c r="P3479">
        <v>0.91739618778228804</v>
      </c>
      <c r="Q3479">
        <v>-4.35590744018499E-3</v>
      </c>
      <c r="R3479">
        <v>2248783</v>
      </c>
      <c r="S3479">
        <v>1.57857593878839E-4</v>
      </c>
      <c r="T3479">
        <v>1.1927187442779499E-2</v>
      </c>
      <c r="U3479">
        <v>4.7068804502487203E-2</v>
      </c>
      <c r="V3479">
        <v>1.07518279372779</v>
      </c>
      <c r="W3479">
        <v>2.9068804502487201E-2</v>
      </c>
      <c r="X3479">
        <v>4.8230137800393702E-2</v>
      </c>
      <c r="Z3479">
        <v>-3.9681139847904702E-2</v>
      </c>
      <c r="AA3479">
        <v>2.9122539180448301</v>
      </c>
      <c r="AB3479">
        <v>2.97143706124874E-4</v>
      </c>
      <c r="AC3479" t="b">
        <v>0</v>
      </c>
      <c r="AD3479">
        <v>1.1073336275788E-2</v>
      </c>
      <c r="AE3479">
        <v>7.6476921072420002E-3</v>
      </c>
      <c r="AF3479">
        <v>7.7025220072057296E-2</v>
      </c>
      <c r="AG3479">
        <v>225772</v>
      </c>
      <c r="AH3479" t="str">
        <f>VLOOKUP(B3479,AN:AN,1,0)</f>
        <v>Austin - TX</v>
      </c>
      <c r="AI3479" t="str">
        <f>IF(G3479&lt;=2,"&lt;=2",IF(G3479&lt;3,"2-3","&gt;=3"))</f>
        <v>2-3</v>
      </c>
      <c r="AJ3479">
        <f>G3479-H3479</f>
        <v>-0.53715939735526907</v>
      </c>
    </row>
    <row r="3480" spans="1:36" hidden="1" x14ac:dyDescent="0.3">
      <c r="A3480">
        <v>2008</v>
      </c>
      <c r="B3480" t="s">
        <v>215</v>
      </c>
      <c r="C3480">
        <v>38175</v>
      </c>
      <c r="D3480">
        <v>77032</v>
      </c>
      <c r="E3480">
        <v>201037</v>
      </c>
      <c r="F3480">
        <v>78665</v>
      </c>
      <c r="G3480">
        <v>2.0178650949574299</v>
      </c>
      <c r="H3480">
        <f>+E3480/F3480</f>
        <v>2.555609229009089</v>
      </c>
      <c r="I3480">
        <v>-4.0695679375793797E-2</v>
      </c>
      <c r="J3480">
        <v>2.3784786462783501E-3</v>
      </c>
      <c r="K3480">
        <v>-2.41882230192423E-2</v>
      </c>
      <c r="L3480">
        <v>-5.0610004849731903E-2</v>
      </c>
      <c r="M3480">
        <v>5.85877010598775E-3</v>
      </c>
      <c r="N3480">
        <v>-1.7899999999999999E-4</v>
      </c>
      <c r="O3480">
        <v>7.1599999999999995E-4</v>
      </c>
      <c r="P3480">
        <v>0.91545265913009599</v>
      </c>
      <c r="Q3480">
        <v>-3.2972097396850499E-3</v>
      </c>
      <c r="R3480">
        <v>298927.1875</v>
      </c>
      <c r="S3480">
        <v>0</v>
      </c>
      <c r="T3480">
        <v>-2.4948543868958898E-3</v>
      </c>
      <c r="U3480">
        <v>5.8808187022805197E-3</v>
      </c>
      <c r="V3480">
        <v>0.74234336302221104</v>
      </c>
      <c r="W3480">
        <v>-3.2119181297719401E-2</v>
      </c>
      <c r="X3480">
        <v>0</v>
      </c>
      <c r="Y3480">
        <v>3.40136054421768E-3</v>
      </c>
      <c r="AA3480">
        <v>2.82339064119119E-2</v>
      </c>
      <c r="AB3480">
        <v>7.1607590404582804E-4</v>
      </c>
      <c r="AC3480" t="b">
        <v>0</v>
      </c>
      <c r="AF3480">
        <v>0</v>
      </c>
      <c r="AG3480">
        <v>5586</v>
      </c>
      <c r="AH3480" t="e">
        <f>VLOOKUP(B3480,AN:AN,1,0)</f>
        <v>#N/A</v>
      </c>
      <c r="AI3480" t="str">
        <f>IF(G3480&lt;=2,"&lt;=2",IF(G3480&lt;3,"2-3","&gt;=3"))</f>
        <v>2-3</v>
      </c>
      <c r="AJ3480">
        <f>G3480-H3480</f>
        <v>-0.53774413405165911</v>
      </c>
    </row>
    <row r="3481" spans="1:36" hidden="1" x14ac:dyDescent="0.3">
      <c r="A3481">
        <v>2022</v>
      </c>
      <c r="B3481" t="s">
        <v>62</v>
      </c>
      <c r="C3481">
        <v>274926</v>
      </c>
      <c r="D3481">
        <v>565173</v>
      </c>
      <c r="E3481">
        <v>1581389</v>
      </c>
      <c r="F3481">
        <v>609748</v>
      </c>
      <c r="G3481">
        <v>2.05572772309639</v>
      </c>
      <c r="H3481">
        <f>+E3481/F3481</f>
        <v>2.5935124018446967</v>
      </c>
      <c r="I3481">
        <v>-2.7000457632396498E-2</v>
      </c>
      <c r="J3481">
        <v>1.25796729698776E-2</v>
      </c>
      <c r="K3481">
        <v>-5.7181443870068004E-3</v>
      </c>
      <c r="N3481">
        <v>5.1E-5</v>
      </c>
      <c r="O3481">
        <v>-2.3909999999999999E-3</v>
      </c>
      <c r="P3481">
        <v>0.94219160079956099</v>
      </c>
      <c r="Q3481">
        <v>-1.2208342552185E-2</v>
      </c>
      <c r="R3481">
        <v>2251509</v>
      </c>
      <c r="S3481">
        <v>5.9390798880483398E-5</v>
      </c>
      <c r="T3481">
        <v>1.8370522186160001E-2</v>
      </c>
      <c r="U3481">
        <v>6.6749855875968905E-2</v>
      </c>
      <c r="V3481">
        <v>0.77443740346827505</v>
      </c>
      <c r="W3481">
        <v>-1.3250144124030999E-2</v>
      </c>
      <c r="X3481">
        <v>1.6666542935835599E-2</v>
      </c>
      <c r="Z3481">
        <v>-9.7728380522753996E-2</v>
      </c>
      <c r="AA3481">
        <v>0.56021395590644096</v>
      </c>
      <c r="AB3481">
        <v>7.3496113614598198E-4</v>
      </c>
      <c r="AC3481" t="b">
        <v>0</v>
      </c>
      <c r="AD3481">
        <v>9.4922638641937295E-3</v>
      </c>
      <c r="AE3481">
        <v>1.05826803268385E-2</v>
      </c>
      <c r="AF3481">
        <v>2.37266241527531E-2</v>
      </c>
      <c r="AG3481">
        <v>136946</v>
      </c>
      <c r="AH3481" t="str">
        <f>VLOOKUP(B3481,AN:AN,1,0)</f>
        <v>Cincinnati - OH</v>
      </c>
      <c r="AI3481" t="str">
        <f>IF(G3481&lt;=2,"&lt;=2",IF(G3481&lt;3,"2-3","&gt;=3"))</f>
        <v>2-3</v>
      </c>
      <c r="AJ3481">
        <f>G3481-H3481</f>
        <v>-0.53778467874830671</v>
      </c>
    </row>
    <row r="3482" spans="1:36" hidden="1" x14ac:dyDescent="0.3">
      <c r="A3482">
        <v>2023</v>
      </c>
      <c r="B3482" t="s">
        <v>99</v>
      </c>
      <c r="C3482">
        <v>140820</v>
      </c>
      <c r="D3482">
        <v>353216</v>
      </c>
      <c r="E3482">
        <v>602191</v>
      </c>
      <c r="F3482">
        <v>197678</v>
      </c>
      <c r="G3482">
        <v>2.5082800738531401</v>
      </c>
      <c r="H3482">
        <f>+E3482/F3482</f>
        <v>3.0463228077985409</v>
      </c>
      <c r="I3482">
        <v>-3.1877712221755297E-2</v>
      </c>
      <c r="N3482">
        <v>-2.0769999999999999E-3</v>
      </c>
      <c r="O3482">
        <v>-1.1539999999999901E-3</v>
      </c>
      <c r="P3482">
        <v>0.96108657121658303</v>
      </c>
      <c r="Q3482">
        <v>1.1234223842621001E-2</v>
      </c>
      <c r="R3482">
        <v>995404.8125</v>
      </c>
      <c r="S3482">
        <v>0</v>
      </c>
      <c r="T3482">
        <v>9.4936909154057503E-3</v>
      </c>
      <c r="U3482">
        <v>3.2195873558521299E-2</v>
      </c>
      <c r="V3482">
        <v>1.5644537025479299</v>
      </c>
      <c r="W3482">
        <v>-8.8041264414786997E-3</v>
      </c>
      <c r="X3482">
        <v>0</v>
      </c>
      <c r="Z3482">
        <v>-9.0228046916759896E-2</v>
      </c>
      <c r="AA3482">
        <v>2.0291088889790001E-2</v>
      </c>
      <c r="AB3482">
        <v>1.4182525808898699E-3</v>
      </c>
      <c r="AC3482" t="b">
        <v>0</v>
      </c>
      <c r="AF3482">
        <v>0</v>
      </c>
      <c r="AG3482">
        <v>30319</v>
      </c>
      <c r="AH3482" t="str">
        <f>VLOOKUP(B3482,AN:AN,1,0)</f>
        <v>Honolulu - HI</v>
      </c>
      <c r="AI3482" t="str">
        <f>IF(G3482&lt;=2,"&lt;=2",IF(G3482&lt;3,"2-3","&gt;=3"))</f>
        <v>2-3</v>
      </c>
      <c r="AJ3482">
        <f>G3482-H3482</f>
        <v>-0.53804273394540081</v>
      </c>
    </row>
    <row r="3483" spans="1:36" hidden="1" x14ac:dyDescent="0.3">
      <c r="A3483">
        <v>2007</v>
      </c>
      <c r="B3483" t="s">
        <v>187</v>
      </c>
      <c r="C3483">
        <v>250622</v>
      </c>
      <c r="D3483">
        <v>621942</v>
      </c>
      <c r="E3483">
        <v>1466315</v>
      </c>
      <c r="F3483">
        <v>485591</v>
      </c>
      <c r="G3483">
        <v>2.4815937946389299</v>
      </c>
      <c r="H3483">
        <f>+E3483/F3483</f>
        <v>3.0196502818215327</v>
      </c>
      <c r="I3483">
        <v>-4.0359664116593301E-2</v>
      </c>
      <c r="J3483">
        <v>5.2554733119904804E-3</v>
      </c>
      <c r="K3483">
        <v>-2.4368853598833E-2</v>
      </c>
      <c r="L3483">
        <v>-5.9522887572646101E-2</v>
      </c>
      <c r="M3483">
        <v>3.2275323756038997E-2</v>
      </c>
      <c r="N3483">
        <v>3.82E-3</v>
      </c>
      <c r="O3483">
        <v>-4.51899999999999E-3</v>
      </c>
      <c r="P3483">
        <v>0.91664665937423695</v>
      </c>
      <c r="Q3483">
        <v>1.37341022491399E-3</v>
      </c>
      <c r="R3483">
        <v>2023963</v>
      </c>
      <c r="S3483">
        <v>0</v>
      </c>
      <c r="T3483">
        <v>-2.85241007804869E-3</v>
      </c>
      <c r="U3483">
        <v>2.5911401957273501E-2</v>
      </c>
      <c r="V3483">
        <v>0.83476511171847601</v>
      </c>
      <c r="W3483">
        <v>-3.0885980427265E-3</v>
      </c>
      <c r="X3483">
        <v>3.2376988488008601E-2</v>
      </c>
      <c r="Y3483">
        <v>0.10387760793715101</v>
      </c>
      <c r="AA3483">
        <v>2.7368396473990999</v>
      </c>
      <c r="AB3483">
        <v>1.79265944926384E-4</v>
      </c>
      <c r="AC3483" t="b">
        <v>0</v>
      </c>
      <c r="AF3483">
        <v>2.51050264612123E-2</v>
      </c>
      <c r="AG3483">
        <v>132455</v>
      </c>
      <c r="AH3483" t="str">
        <f>VLOOKUP(B3483,AN:AN,1,0)</f>
        <v>San Antonio - TX</v>
      </c>
      <c r="AI3483" t="str">
        <f>IF(G3483&lt;=2,"&lt;=2",IF(G3483&lt;3,"2-3","&gt;=3"))</f>
        <v>2-3</v>
      </c>
      <c r="AJ3483">
        <f>G3483-H3483</f>
        <v>-0.53805648718260279</v>
      </c>
    </row>
    <row r="3484" spans="1:36" hidden="1" x14ac:dyDescent="0.3">
      <c r="A3484">
        <v>2022</v>
      </c>
      <c r="B3484" t="s">
        <v>100</v>
      </c>
      <c r="C3484">
        <v>1047842</v>
      </c>
      <c r="D3484">
        <v>2492043</v>
      </c>
      <c r="E3484">
        <v>4679823</v>
      </c>
      <c r="F3484">
        <v>1604551</v>
      </c>
      <c r="G3484">
        <v>2.3782621807486199</v>
      </c>
      <c r="H3484">
        <f>+E3484/F3484</f>
        <v>2.9165934893936059</v>
      </c>
      <c r="I3484">
        <v>-2.5070751793314701E-2</v>
      </c>
      <c r="J3484">
        <v>-1.9140454242005899E-2</v>
      </c>
      <c r="K3484">
        <v>-3.7438271598890398E-2</v>
      </c>
      <c r="N3484">
        <v>-1.8400000000000001E-3</v>
      </c>
      <c r="O3484">
        <v>-8.4270000000000005E-3</v>
      </c>
      <c r="P3484">
        <v>0.90407317876815796</v>
      </c>
      <c r="Q3484">
        <v>-2.0874440670013001E-2</v>
      </c>
      <c r="R3484">
        <v>7421880</v>
      </c>
      <c r="S3484">
        <v>5.9240180296200905E-4</v>
      </c>
      <c r="T3484">
        <v>-1.49711053818464E-2</v>
      </c>
      <c r="U3484">
        <v>3.3408228307962397E-2</v>
      </c>
      <c r="V3484">
        <v>0.84846450821156605</v>
      </c>
      <c r="W3484">
        <v>-4.6591771692037598E-2</v>
      </c>
      <c r="X3484">
        <v>2.5820234082042301E-2</v>
      </c>
      <c r="Z3484">
        <v>-0.120183733757082</v>
      </c>
      <c r="AA3484">
        <v>2.28034279765652</v>
      </c>
      <c r="AB3484">
        <v>1.9090185977803801E-4</v>
      </c>
      <c r="AC3484" t="b">
        <v>0</v>
      </c>
      <c r="AD3484">
        <v>1.3585436691968E-2</v>
      </c>
      <c r="AE3484">
        <v>1.13366155205958E-2</v>
      </c>
      <c r="AF3484">
        <v>4.1428733760084803E-2</v>
      </c>
      <c r="AG3484">
        <v>677067</v>
      </c>
      <c r="AH3484" t="str">
        <f>VLOOKUP(B3484,AN:AN,1,0)</f>
        <v>Houston - TX</v>
      </c>
      <c r="AI3484" t="str">
        <f>IF(G3484&lt;=2,"&lt;=2",IF(G3484&lt;3,"2-3","&gt;=3"))</f>
        <v>2-3</v>
      </c>
      <c r="AJ3484">
        <f>G3484-H3484</f>
        <v>-0.53833130864498591</v>
      </c>
    </row>
    <row r="3485" spans="1:36" hidden="1" x14ac:dyDescent="0.3">
      <c r="A3485">
        <v>2008</v>
      </c>
      <c r="B3485" t="s">
        <v>54</v>
      </c>
      <c r="C3485">
        <v>158618</v>
      </c>
      <c r="D3485">
        <v>309649</v>
      </c>
      <c r="E3485">
        <v>779369</v>
      </c>
      <c r="F3485">
        <v>312927</v>
      </c>
      <c r="G3485">
        <v>1.9521681019808499</v>
      </c>
      <c r="H3485">
        <f>+E3485/F3485</f>
        <v>2.4905776746653374</v>
      </c>
      <c r="I3485">
        <v>-4.04840085236296E-2</v>
      </c>
      <c r="J3485">
        <v>2.79549509286849E-4</v>
      </c>
      <c r="K3485">
        <v>-2.6287152156233801E-2</v>
      </c>
      <c r="L3485">
        <v>-5.3070248030126103E-2</v>
      </c>
      <c r="M3485">
        <v>3.39852692559355E-3</v>
      </c>
      <c r="N3485">
        <v>6.8800000000000003E-4</v>
      </c>
      <c r="O3485">
        <v>-1.6149999999999999E-3</v>
      </c>
      <c r="P3485">
        <v>0.92455798387527499</v>
      </c>
      <c r="Q3485">
        <v>6.4482688903809704E-3</v>
      </c>
      <c r="R3485">
        <v>1136166</v>
      </c>
      <c r="S3485">
        <v>0</v>
      </c>
      <c r="T3485">
        <v>-7.5313681736588402E-4</v>
      </c>
      <c r="U3485">
        <v>7.6225362718105299E-3</v>
      </c>
      <c r="V3485">
        <v>0.84286902676480202</v>
      </c>
      <c r="W3485">
        <v>-3.0377463728189402E-2</v>
      </c>
      <c r="X3485">
        <v>1.5888147442008201E-4</v>
      </c>
      <c r="Y3485">
        <v>2.2235108293475001E-2</v>
      </c>
      <c r="AA3485">
        <v>-0.103398977616231</v>
      </c>
      <c r="AB3485">
        <v>7.9440737210041299E-4</v>
      </c>
      <c r="AC3485" t="b">
        <v>0</v>
      </c>
      <c r="AF3485">
        <v>3.1776294884016499E-4</v>
      </c>
      <c r="AG3485">
        <v>37770</v>
      </c>
      <c r="AH3485" t="e">
        <f>VLOOKUP(B3485,AN:AN,1,0)</f>
        <v>#N/A</v>
      </c>
      <c r="AI3485" t="str">
        <f>IF(G3485&lt;=2,"&lt;=2",IF(G3485&lt;3,"2-3","&gt;=3"))</f>
        <v>&lt;=2</v>
      </c>
      <c r="AJ3485">
        <f>G3485-H3485</f>
        <v>-0.53840957268448753</v>
      </c>
    </row>
    <row r="3486" spans="1:36" hidden="1" x14ac:dyDescent="0.3">
      <c r="A3486">
        <v>2023</v>
      </c>
      <c r="B3486" t="s">
        <v>85</v>
      </c>
      <c r="C3486">
        <v>50802</v>
      </c>
      <c r="D3486">
        <v>104635</v>
      </c>
      <c r="E3486">
        <v>284117</v>
      </c>
      <c r="F3486">
        <v>109350</v>
      </c>
      <c r="G3486">
        <v>2.0596630053934799</v>
      </c>
      <c r="H3486">
        <f>+E3486/F3486</f>
        <v>2.5982350251486053</v>
      </c>
      <c r="I3486">
        <v>-2.82214113780592E-2</v>
      </c>
      <c r="N3486">
        <v>5.6540000000000002E-3</v>
      </c>
      <c r="O3486">
        <v>-4.6E-5</v>
      </c>
      <c r="P3486">
        <v>0.93199205398559604</v>
      </c>
      <c r="Q3486">
        <v>-4.3638944625849999E-3</v>
      </c>
      <c r="R3486">
        <v>459560.5</v>
      </c>
      <c r="S3486">
        <v>0</v>
      </c>
      <c r="T3486">
        <v>-1.32765518501401E-2</v>
      </c>
      <c r="U3486">
        <v>9.4256307929754292E-3</v>
      </c>
      <c r="V3486">
        <v>0.64547390524704995</v>
      </c>
      <c r="W3486">
        <v>-3.15743692070245E-2</v>
      </c>
      <c r="X3486">
        <v>2.29693741677762E-2</v>
      </c>
      <c r="Z3486">
        <v>-4.0287986652298401E-2</v>
      </c>
      <c r="AA3486">
        <v>0.81414667336203705</v>
      </c>
      <c r="AB3486">
        <v>1.6644474034620499E-4</v>
      </c>
      <c r="AC3486" t="b">
        <v>0</v>
      </c>
      <c r="AF3486">
        <v>4.9766977363515298E-2</v>
      </c>
      <c r="AG3486">
        <v>24584</v>
      </c>
      <c r="AH3486" t="e">
        <f>VLOOKUP(B3486,AN:AN,1,0)</f>
        <v>#N/A</v>
      </c>
      <c r="AI3486" t="str">
        <f>IF(G3486&lt;=2,"&lt;=2",IF(G3486&lt;3,"2-3","&gt;=3"))</f>
        <v>2-3</v>
      </c>
      <c r="AJ3486">
        <f>G3486-H3486</f>
        <v>-0.53857201975512536</v>
      </c>
    </row>
    <row r="3487" spans="1:36" hidden="1" x14ac:dyDescent="0.3">
      <c r="A3487">
        <v>2006</v>
      </c>
      <c r="B3487" t="s">
        <v>137</v>
      </c>
      <c r="C3487">
        <v>218124</v>
      </c>
      <c r="D3487">
        <v>457160</v>
      </c>
      <c r="E3487">
        <v>1019739</v>
      </c>
      <c r="F3487">
        <v>387035</v>
      </c>
      <c r="G3487">
        <v>2.0958720727659399</v>
      </c>
      <c r="H3487">
        <f>+E3487/F3487</f>
        <v>2.6347462115829319</v>
      </c>
      <c r="I3487">
        <v>-2.6442198006506101E-2</v>
      </c>
      <c r="J3487">
        <v>-1.4165353961288899E-2</v>
      </c>
      <c r="K3487">
        <v>-1.4401541925966699E-2</v>
      </c>
      <c r="L3487">
        <v>-0.124554547913372</v>
      </c>
      <c r="M3487">
        <v>-3.76900099217891E-2</v>
      </c>
      <c r="N3487">
        <v>1.9499999999999999E-3</v>
      </c>
      <c r="O3487">
        <v>-1.9350000000000001E-3</v>
      </c>
      <c r="P3487">
        <v>0.94408583641052202</v>
      </c>
      <c r="Q3487">
        <v>6.9343447685240502E-3</v>
      </c>
      <c r="R3487">
        <v>1525467</v>
      </c>
      <c r="S3487">
        <v>0</v>
      </c>
      <c r="T3487">
        <v>-2.4091353639960299E-2</v>
      </c>
      <c r="U3487">
        <v>1.5103334560990301E-2</v>
      </c>
      <c r="V3487">
        <v>0.95808560379965502</v>
      </c>
      <c r="W3487">
        <v>-1.6896665439009698E-2</v>
      </c>
      <c r="X3487">
        <v>2.11325213597527E-3</v>
      </c>
      <c r="Y3487">
        <v>2.49819970472729E-2</v>
      </c>
      <c r="AA3487">
        <v>0.18230882037131299</v>
      </c>
      <c r="AB3487">
        <v>1.7042355935284401E-3</v>
      </c>
      <c r="AC3487" t="b">
        <v>0</v>
      </c>
      <c r="AF3487">
        <v>5.4990001817851299E-3</v>
      </c>
      <c r="AG3487">
        <v>88202</v>
      </c>
      <c r="AH3487" t="str">
        <f>VLOOKUP(B3487,AN:AN,1,0)</f>
        <v>Milwaukee - WI</v>
      </c>
      <c r="AI3487" t="str">
        <f>IF(G3487&lt;=2,"&lt;=2",IF(G3487&lt;3,"2-3","&gt;=3"))</f>
        <v>2-3</v>
      </c>
      <c r="AJ3487">
        <f>G3487-H3487</f>
        <v>-0.53887413881699198</v>
      </c>
    </row>
    <row r="3488" spans="1:36" hidden="1" x14ac:dyDescent="0.3">
      <c r="A3488">
        <v>2021</v>
      </c>
      <c r="B3488" t="s">
        <v>162</v>
      </c>
      <c r="C3488">
        <v>803040</v>
      </c>
      <c r="D3488">
        <v>1704792</v>
      </c>
      <c r="E3488">
        <v>4401628</v>
      </c>
      <c r="F3488">
        <v>1653622</v>
      </c>
      <c r="G3488">
        <v>2.12292289300657</v>
      </c>
      <c r="H3488">
        <f>+E3488/F3488</f>
        <v>2.6618102565156971</v>
      </c>
      <c r="I3488">
        <v>1.42843156661193E-4</v>
      </c>
      <c r="J3488">
        <v>-1.0936347767710601E-2</v>
      </c>
      <c r="K3488">
        <v>-4.25570140779018E-2</v>
      </c>
      <c r="N3488">
        <v>3.6219999999999998E-3</v>
      </c>
      <c r="O3488">
        <v>-1.7650000000000001E-3</v>
      </c>
      <c r="P3488">
        <v>0.95946186780929599</v>
      </c>
      <c r="Q3488">
        <v>1.8751680850982999E-2</v>
      </c>
      <c r="R3488">
        <v>6252441</v>
      </c>
      <c r="S3488">
        <v>3.9571548056947E-4</v>
      </c>
      <c r="T3488">
        <v>7.2038732469081402E-3</v>
      </c>
      <c r="U3488">
        <v>9.0650051832199097E-2</v>
      </c>
      <c r="V3488">
        <v>1.1746393204958501</v>
      </c>
      <c r="W3488">
        <v>4.3650051832199097E-2</v>
      </c>
      <c r="X3488">
        <v>2.1347651038903001E-2</v>
      </c>
      <c r="Z3488">
        <v>-0.10540613670169501</v>
      </c>
      <c r="AA3488">
        <v>0.11713134370707701</v>
      </c>
      <c r="AB3488">
        <v>1.00727576872228E-3</v>
      </c>
      <c r="AC3488" t="b">
        <v>1</v>
      </c>
      <c r="AD3488">
        <v>1.5377761790680399E-3</v>
      </c>
      <c r="AE3488">
        <v>1.16133842766369E-2</v>
      </c>
      <c r="AF3488">
        <v>3.1663234134657103E-2</v>
      </c>
      <c r="AG3488">
        <v>340694</v>
      </c>
      <c r="AH3488" t="str">
        <f>VLOOKUP(B3488,AN:AN,1,0)</f>
        <v>Philadelphia - PA</v>
      </c>
      <c r="AI3488" t="str">
        <f>IF(G3488&lt;=2,"&lt;=2",IF(G3488&lt;3,"2-3","&gt;=3"))</f>
        <v>2-3</v>
      </c>
      <c r="AJ3488">
        <f>G3488-H3488</f>
        <v>-0.53888736350912714</v>
      </c>
    </row>
    <row r="3489" spans="1:36" hidden="1" x14ac:dyDescent="0.3">
      <c r="A3489">
        <v>2022</v>
      </c>
      <c r="B3489" t="s">
        <v>202</v>
      </c>
      <c r="C3489">
        <v>21798</v>
      </c>
      <c r="D3489">
        <v>41884</v>
      </c>
      <c r="E3489">
        <v>148618</v>
      </c>
      <c r="F3489">
        <v>60395</v>
      </c>
      <c r="G3489">
        <v>1.9214606844664599</v>
      </c>
      <c r="H3489">
        <f>+E3489/F3489</f>
        <v>2.4607666197532909</v>
      </c>
      <c r="I3489">
        <v>-1.7130781904361202E-2</v>
      </c>
      <c r="J3489">
        <v>4.29811822250485E-2</v>
      </c>
      <c r="K3489">
        <v>2.4683364868164099E-2</v>
      </c>
      <c r="N3489">
        <v>-1.5219999999999999E-3</v>
      </c>
      <c r="O3489">
        <v>6.9700000000000003E-4</v>
      </c>
      <c r="P3489">
        <v>0.90715777873992898</v>
      </c>
      <c r="Q3489">
        <v>-2.3575842380524001E-2</v>
      </c>
      <c r="R3489">
        <v>206434.90625</v>
      </c>
      <c r="S3489">
        <v>0</v>
      </c>
      <c r="T3489">
        <v>6.8287309259176497E-3</v>
      </c>
      <c r="U3489">
        <v>5.5208064615726499E-2</v>
      </c>
      <c r="V3489">
        <v>0.53527291122071896</v>
      </c>
      <c r="W3489">
        <v>-2.4791935384273499E-2</v>
      </c>
      <c r="X3489">
        <v>2.92504570383912E-2</v>
      </c>
      <c r="Z3489">
        <v>-0.147633636272376</v>
      </c>
      <c r="AA3489">
        <v>-0.42797966721635999</v>
      </c>
      <c r="AB3489">
        <v>2.35048315487072E-3</v>
      </c>
      <c r="AC3489" t="b">
        <v>0</v>
      </c>
      <c r="AF3489">
        <v>0</v>
      </c>
      <c r="AG3489">
        <v>7882</v>
      </c>
      <c r="AH3489" t="e">
        <f>VLOOKUP(B3489,AN:AN,1,0)</f>
        <v>#N/A</v>
      </c>
      <c r="AI3489" t="str">
        <f>IF(G3489&lt;=2,"&lt;=2",IF(G3489&lt;3,"2-3","&gt;=3"))</f>
        <v>&lt;=2</v>
      </c>
      <c r="AJ3489">
        <f>G3489-H3489</f>
        <v>-0.53930593528683102</v>
      </c>
    </row>
    <row r="3490" spans="1:36" hidden="1" x14ac:dyDescent="0.3">
      <c r="A3490">
        <v>2017</v>
      </c>
      <c r="B3490" t="s">
        <v>40</v>
      </c>
      <c r="C3490">
        <v>318978</v>
      </c>
      <c r="D3490">
        <v>776594</v>
      </c>
      <c r="E3490">
        <v>1338672</v>
      </c>
      <c r="F3490">
        <v>450127</v>
      </c>
      <c r="G3490">
        <v>2.4346318554884601</v>
      </c>
      <c r="H3490">
        <f>+E3490/F3490</f>
        <v>2.9739873413503299</v>
      </c>
      <c r="I3490">
        <v>-1.4992256916031999E-2</v>
      </c>
      <c r="J3490">
        <v>8.5906721651554004E-3</v>
      </c>
      <c r="K3490">
        <v>1.7121520102024099E-2</v>
      </c>
      <c r="L3490">
        <v>8.6375247552990697E-2</v>
      </c>
      <c r="M3490">
        <v>3.5829486325382902E-2</v>
      </c>
      <c r="N3490">
        <v>3.5070000000000001E-3</v>
      </c>
      <c r="O3490">
        <v>-1.1179999999999901E-3</v>
      </c>
      <c r="P3490">
        <v>0.90020132064819303</v>
      </c>
      <c r="Q3490">
        <v>-1.0418236255645899E-2</v>
      </c>
      <c r="R3490">
        <v>2131416</v>
      </c>
      <c r="S3490">
        <v>6.0593819430418099E-5</v>
      </c>
      <c r="T3490">
        <v>-1.50820631533861E-2</v>
      </c>
      <c r="U3490">
        <v>1.13053973764181E-2</v>
      </c>
      <c r="V3490">
        <v>1.0257063482104101</v>
      </c>
      <c r="W3490">
        <v>-9.6946026235818997E-3</v>
      </c>
      <c r="X3490">
        <v>5.2479297111694599E-2</v>
      </c>
      <c r="Y3490">
        <v>0.243856627349367</v>
      </c>
      <c r="Z3490">
        <v>-3.2111649847016199E-2</v>
      </c>
      <c r="AA3490">
        <v>2.54415384779147</v>
      </c>
      <c r="AB3490">
        <v>2.8277115734195101E-4</v>
      </c>
      <c r="AC3490" t="b">
        <v>0</v>
      </c>
      <c r="AD3490">
        <v>1.3228288666980699E-2</v>
      </c>
      <c r="AE3490">
        <v>7.2031926193666497E-3</v>
      </c>
      <c r="AF3490">
        <v>4.7328822460108999E-2</v>
      </c>
      <c r="AG3490">
        <v>208433</v>
      </c>
      <c r="AH3490" t="str">
        <f>VLOOKUP(B3490,AN:AN,1,0)</f>
        <v>Austin - TX</v>
      </c>
      <c r="AI3490" t="str">
        <f>IF(G3490&lt;=2,"&lt;=2",IF(G3490&lt;3,"2-3","&gt;=3"))</f>
        <v>2-3</v>
      </c>
      <c r="AJ3490">
        <f>G3490-H3490</f>
        <v>-0.53935548586186988</v>
      </c>
    </row>
    <row r="3491" spans="1:36" hidden="1" x14ac:dyDescent="0.3">
      <c r="A3491">
        <v>2005</v>
      </c>
      <c r="B3491" t="s">
        <v>129</v>
      </c>
      <c r="C3491">
        <v>13944</v>
      </c>
      <c r="D3491">
        <v>27160</v>
      </c>
      <c r="E3491">
        <v>94830</v>
      </c>
      <c r="F3491">
        <v>38127</v>
      </c>
      <c r="G3491">
        <v>1.9477911646586299</v>
      </c>
      <c r="H3491">
        <f>+E3491/F3491</f>
        <v>2.4872137855063339</v>
      </c>
      <c r="J3491">
        <v>-1.9363509491085999E-2</v>
      </c>
      <c r="K3491">
        <v>-1.21688212901354E-2</v>
      </c>
      <c r="L3491">
        <v>-7.4198204408399804E-2</v>
      </c>
      <c r="M3491">
        <v>-1.5627296990714998E-2</v>
      </c>
      <c r="N3491">
        <v>1.382E-3</v>
      </c>
      <c r="P3491">
        <v>0.87989258766174305</v>
      </c>
      <c r="R3491">
        <v>127609.3984375</v>
      </c>
      <c r="T3491">
        <v>-6.8138199858367599E-3</v>
      </c>
      <c r="U3491">
        <v>8.2096820697188395E-3</v>
      </c>
      <c r="V3491">
        <v>0.451753880908844</v>
      </c>
      <c r="W3491">
        <v>-2.5790317930281099E-2</v>
      </c>
      <c r="Y3491">
        <v>0</v>
      </c>
      <c r="AG3491">
        <v>3617</v>
      </c>
      <c r="AH3491" t="e">
        <f>VLOOKUP(B3491,AN:AN,1,0)</f>
        <v>#N/A</v>
      </c>
      <c r="AI3491" t="str">
        <f>IF(G3491&lt;=2,"&lt;=2",IF(G3491&lt;3,"2-3","&gt;=3"))</f>
        <v>&lt;=2</v>
      </c>
      <c r="AJ3491">
        <f>G3491-H3491</f>
        <v>-0.53942262084770398</v>
      </c>
    </row>
    <row r="3492" spans="1:36" hidden="1" x14ac:dyDescent="0.3">
      <c r="A3492">
        <v>2018</v>
      </c>
      <c r="B3492" t="s">
        <v>32</v>
      </c>
      <c r="C3492">
        <v>126129</v>
      </c>
      <c r="D3492">
        <v>260599</v>
      </c>
      <c r="E3492">
        <v>558883</v>
      </c>
      <c r="F3492">
        <v>214481</v>
      </c>
      <c r="G3492">
        <v>2.0661307074502999</v>
      </c>
      <c r="H3492">
        <f>+E3492/F3492</f>
        <v>2.6057459635119193</v>
      </c>
      <c r="I3492">
        <v>-1.8888507057106999E-2</v>
      </c>
      <c r="J3492">
        <v>-2.7994699776172499E-3</v>
      </c>
      <c r="K3492">
        <v>1.43421470820904E-2</v>
      </c>
      <c r="L3492">
        <v>1.65894058048725E-2</v>
      </c>
      <c r="M3492">
        <v>-7.12769012898214E-3</v>
      </c>
      <c r="N3492">
        <v>2.5460000000000001E-3</v>
      </c>
      <c r="O3492">
        <v>-4.352E-3</v>
      </c>
      <c r="P3492">
        <v>0.93087363243103005</v>
      </c>
      <c r="Q3492">
        <v>-3.2053589820859501E-3</v>
      </c>
      <c r="R3492">
        <v>898994.0625</v>
      </c>
      <c r="S3492">
        <v>3.14453048229236E-4</v>
      </c>
      <c r="T3492">
        <v>-1.11731588840485E-2</v>
      </c>
      <c r="U3492">
        <v>2.1357689052820199E-2</v>
      </c>
      <c r="V3492">
        <v>0.84246110709024902</v>
      </c>
      <c r="W3492">
        <v>-2.6423109471798E-3</v>
      </c>
      <c r="X3492">
        <v>1.8945796155811399E-2</v>
      </c>
      <c r="Y3492">
        <v>9.7070518331778696E-2</v>
      </c>
      <c r="Z3492">
        <v>-2.94253773814445E-2</v>
      </c>
      <c r="AA3492">
        <v>0.17071057047539601</v>
      </c>
      <c r="AB3492">
        <v>1.10058566880232E-3</v>
      </c>
      <c r="AC3492" t="b">
        <v>0</v>
      </c>
      <c r="AD3492">
        <v>5.4146589714812498E-3</v>
      </c>
      <c r="AE3492">
        <v>1.06619169133833E-2</v>
      </c>
      <c r="AF3492">
        <v>2.3996698242993501E-2</v>
      </c>
      <c r="AG3492">
        <v>51846</v>
      </c>
      <c r="AH3492" t="e">
        <f>VLOOKUP(B3492,AN:AN,1,0)</f>
        <v>#N/A</v>
      </c>
      <c r="AI3492" t="str">
        <f>IF(G3492&lt;=2,"&lt;=2",IF(G3492&lt;3,"2-3","&gt;=3"))</f>
        <v>2-3</v>
      </c>
      <c r="AJ3492">
        <f>G3492-H3492</f>
        <v>-0.53961525606161942</v>
      </c>
    </row>
    <row r="3493" spans="1:36" hidden="1" x14ac:dyDescent="0.3">
      <c r="A3493">
        <v>2022</v>
      </c>
      <c r="B3493" t="s">
        <v>48</v>
      </c>
      <c r="C3493">
        <v>22651</v>
      </c>
      <c r="D3493">
        <v>45258</v>
      </c>
      <c r="E3493">
        <v>117319</v>
      </c>
      <c r="F3493">
        <v>46228</v>
      </c>
      <c r="G3493">
        <v>1.9980574809059199</v>
      </c>
      <c r="H3493">
        <f>+E3493/F3493</f>
        <v>2.5378342130310636</v>
      </c>
      <c r="I3493">
        <v>-2.9445283282139498E-2</v>
      </c>
      <c r="J3493">
        <v>6.6032354719936806E-2</v>
      </c>
      <c r="K3493">
        <v>4.7734537363052297E-2</v>
      </c>
      <c r="N3493">
        <v>-5.5490000000000001E-3</v>
      </c>
      <c r="O3493">
        <v>-4.4400000000000004E-3</v>
      </c>
      <c r="P3493">
        <v>0.96691936254501298</v>
      </c>
      <c r="Q3493">
        <v>-1.08781456947329E-2</v>
      </c>
      <c r="R3493">
        <v>186856.203125</v>
      </c>
      <c r="S3493">
        <v>0</v>
      </c>
      <c r="T3493">
        <v>1.2839024886488901E-2</v>
      </c>
      <c r="U3493">
        <v>6.1218358576297802E-2</v>
      </c>
      <c r="V3493">
        <v>0.64346637199937495</v>
      </c>
      <c r="W3493">
        <v>-1.87816414237022E-2</v>
      </c>
      <c r="X3493">
        <v>0</v>
      </c>
      <c r="Z3493">
        <v>-0.12599395814050801</v>
      </c>
      <c r="AA3493">
        <v>2.88490138471875E-2</v>
      </c>
      <c r="AB3493">
        <v>6.0544904137235095E-4</v>
      </c>
      <c r="AC3493" t="b">
        <v>0</v>
      </c>
      <c r="AF3493">
        <v>0</v>
      </c>
      <c r="AG3493">
        <v>9910</v>
      </c>
      <c r="AH3493" t="e">
        <f>VLOOKUP(B3493,AN:AN,1,0)</f>
        <v>#N/A</v>
      </c>
      <c r="AI3493" t="str">
        <f>IF(G3493&lt;=2,"&lt;=2",IF(G3493&lt;3,"2-3","&gt;=3"))</f>
        <v>&lt;=2</v>
      </c>
      <c r="AJ3493">
        <f>G3493-H3493</f>
        <v>-0.53977673212514365</v>
      </c>
    </row>
    <row r="3494" spans="1:36" hidden="1" x14ac:dyDescent="0.3">
      <c r="A3494">
        <v>2022</v>
      </c>
      <c r="B3494" t="s">
        <v>187</v>
      </c>
      <c r="C3494">
        <v>350199</v>
      </c>
      <c r="D3494">
        <v>819110</v>
      </c>
      <c r="E3494">
        <v>1701885</v>
      </c>
      <c r="F3494">
        <v>591145</v>
      </c>
      <c r="G3494">
        <v>2.3389844060091498</v>
      </c>
      <c r="H3494">
        <f>+E3494/F3494</f>
        <v>2.8789637060281317</v>
      </c>
      <c r="I3494">
        <v>-3.9291261543395697E-2</v>
      </c>
      <c r="J3494">
        <v>-3.99688305333257E-2</v>
      </c>
      <c r="K3494">
        <v>-5.8266647890210202E-2</v>
      </c>
      <c r="N3494">
        <v>-1.964E-3</v>
      </c>
      <c r="O3494">
        <v>-5.3249999999999999E-3</v>
      </c>
      <c r="P3494">
        <v>0.89839661121368397</v>
      </c>
      <c r="Q3494">
        <v>-3.6277115345000999E-2</v>
      </c>
      <c r="R3494">
        <v>2673615</v>
      </c>
      <c r="S3494">
        <v>9.5035163010313798E-5</v>
      </c>
      <c r="T3494">
        <v>-1.8511217087507199E-2</v>
      </c>
      <c r="U3494">
        <v>2.9868116602301601E-2</v>
      </c>
      <c r="V3494">
        <v>0.84846450821156605</v>
      </c>
      <c r="W3494">
        <v>-5.0131883397698397E-2</v>
      </c>
      <c r="X3494">
        <v>3.1021477946840299E-2</v>
      </c>
      <c r="Z3494">
        <v>-0.144211377234155</v>
      </c>
      <c r="AA3494">
        <v>2.09262746137277</v>
      </c>
      <c r="AB3494">
        <v>2.0007402739013401E-4</v>
      </c>
      <c r="AC3494" t="b">
        <v>0</v>
      </c>
      <c r="AD3494">
        <v>7.5001619252053299E-3</v>
      </c>
      <c r="AE3494">
        <v>9.3611084617643107E-3</v>
      </c>
      <c r="AF3494">
        <v>6.1932915178616002E-2</v>
      </c>
      <c r="AG3494">
        <v>206128</v>
      </c>
      <c r="AH3494" t="str">
        <f>VLOOKUP(B3494,AN:AN,1,0)</f>
        <v>San Antonio - TX</v>
      </c>
      <c r="AI3494" t="str">
        <f>IF(G3494&lt;=2,"&lt;=2",IF(G3494&lt;3,"2-3","&gt;=3"))</f>
        <v>2-3</v>
      </c>
      <c r="AJ3494">
        <f>G3494-H3494</f>
        <v>-0.53997930001898187</v>
      </c>
    </row>
    <row r="3495" spans="1:36" hidden="1" x14ac:dyDescent="0.3">
      <c r="A3495">
        <v>2020</v>
      </c>
      <c r="B3495" t="s">
        <v>54</v>
      </c>
      <c r="C3495">
        <v>172698</v>
      </c>
      <c r="D3495">
        <v>314264</v>
      </c>
      <c r="E3495">
        <v>779764</v>
      </c>
      <c r="F3495">
        <v>330416</v>
      </c>
      <c r="G3495">
        <v>1.8197315545055499</v>
      </c>
      <c r="H3495">
        <f>+E3495/F3495</f>
        <v>2.3599462495762915</v>
      </c>
      <c r="I3495">
        <v>-6.2965286400267897E-2</v>
      </c>
      <c r="J3495">
        <v>-3.8163136690854998E-2</v>
      </c>
      <c r="K3495">
        <v>-1.71695810556409E-3</v>
      </c>
      <c r="N3495">
        <v>7.0489999999999997E-3</v>
      </c>
      <c r="O3495">
        <v>4.6249999999999998E-3</v>
      </c>
      <c r="P3495">
        <v>0.96074348688125599</v>
      </c>
      <c r="Q3495">
        <v>4.4254660606379802E-3</v>
      </c>
      <c r="R3495">
        <v>1164522</v>
      </c>
      <c r="S3495">
        <v>0</v>
      </c>
      <c r="T3495">
        <v>-7.4655003845695096E-4</v>
      </c>
      <c r="U3495">
        <v>3.1301233917474698E-2</v>
      </c>
      <c r="V3495">
        <v>0.83062989813681198</v>
      </c>
      <c r="W3495">
        <v>1.9301233917474601E-2</v>
      </c>
      <c r="X3495">
        <v>1.87755479088242E-2</v>
      </c>
      <c r="Z3495">
        <v>-0.128590485019589</v>
      </c>
      <c r="AA3495">
        <v>-0.11416533645322</v>
      </c>
      <c r="AB3495">
        <v>1.2470843629477299E-3</v>
      </c>
      <c r="AC3495" t="b">
        <v>0</v>
      </c>
      <c r="AD3495">
        <v>8.6843098536684496E-3</v>
      </c>
      <c r="AE3495">
        <v>1.1840051111099601E-2</v>
      </c>
      <c r="AF3495">
        <v>2.42257684580032E-2</v>
      </c>
      <c r="AG3495">
        <v>44114</v>
      </c>
      <c r="AH3495" t="e">
        <f>VLOOKUP(B3495,AN:AN,1,0)</f>
        <v>#N/A</v>
      </c>
      <c r="AI3495" t="str">
        <f>IF(G3495&lt;=2,"&lt;=2",IF(G3495&lt;3,"2-3","&gt;=3"))</f>
        <v>&lt;=2</v>
      </c>
      <c r="AJ3495">
        <f>G3495-H3495</f>
        <v>-0.5402146950707416</v>
      </c>
    </row>
    <row r="3496" spans="1:36" hidden="1" x14ac:dyDescent="0.3">
      <c r="A3496">
        <v>2007</v>
      </c>
      <c r="B3496" t="s">
        <v>144</v>
      </c>
      <c r="C3496">
        <v>14756</v>
      </c>
      <c r="D3496">
        <v>31907</v>
      </c>
      <c r="E3496">
        <v>134325</v>
      </c>
      <c r="F3496">
        <v>49699</v>
      </c>
      <c r="G3496">
        <v>2.1623068582271601</v>
      </c>
      <c r="H3496">
        <f>+E3496/F3496</f>
        <v>2.7027706794905328</v>
      </c>
      <c r="I3496">
        <v>-3.28668381827319E-3</v>
      </c>
      <c r="J3496">
        <v>5.68000273779038E-3</v>
      </c>
      <c r="K3496">
        <v>-2.3944324173033198E-2</v>
      </c>
      <c r="L3496">
        <v>-8.4052537332288901E-2</v>
      </c>
      <c r="M3496">
        <v>7.7456739963962197E-3</v>
      </c>
      <c r="N3496">
        <v>1.8829999999999999E-3</v>
      </c>
      <c r="O3496">
        <v>-5.3799999999999996E-4</v>
      </c>
      <c r="P3496">
        <v>0.92773193120956399</v>
      </c>
      <c r="Q3496">
        <v>6.7085027694699902E-3</v>
      </c>
      <c r="R3496">
        <v>173763.90625</v>
      </c>
      <c r="S3496">
        <v>0</v>
      </c>
      <c r="T3496">
        <v>-6.9809444248675901E-3</v>
      </c>
      <c r="U3496">
        <v>2.1782867610454601E-2</v>
      </c>
      <c r="V3496">
        <v>0.65818018423956703</v>
      </c>
      <c r="W3496">
        <v>-7.2171323895453996E-3</v>
      </c>
      <c r="X3496">
        <v>0</v>
      </c>
      <c r="Y3496">
        <v>1.29171151776103E-2</v>
      </c>
      <c r="AA3496">
        <v>3.2642932463300398E-2</v>
      </c>
      <c r="AB3496">
        <v>0</v>
      </c>
      <c r="AC3496" t="b">
        <v>0</v>
      </c>
      <c r="AF3496">
        <v>0</v>
      </c>
      <c r="AG3496">
        <v>3716</v>
      </c>
      <c r="AH3496" t="e">
        <f>VLOOKUP(B3496,AN:AN,1,0)</f>
        <v>#N/A</v>
      </c>
      <c r="AI3496" t="str">
        <f>IF(G3496&lt;=2,"&lt;=2",IF(G3496&lt;3,"2-3","&gt;=3"))</f>
        <v>2-3</v>
      </c>
      <c r="AJ3496">
        <f>G3496-H3496</f>
        <v>-0.54046382126337278</v>
      </c>
    </row>
    <row r="3497" spans="1:36" hidden="1" x14ac:dyDescent="0.3">
      <c r="A3497">
        <v>2011</v>
      </c>
      <c r="B3497" t="s">
        <v>51</v>
      </c>
      <c r="C3497">
        <v>693241</v>
      </c>
      <c r="D3497">
        <v>1518499</v>
      </c>
      <c r="E3497">
        <v>3070221</v>
      </c>
      <c r="F3497">
        <v>1124160</v>
      </c>
      <c r="G3497">
        <v>2.1904344953630801</v>
      </c>
      <c r="H3497">
        <f>+E3497/F3497</f>
        <v>2.7311245730145175</v>
      </c>
      <c r="I3497">
        <v>-5.8332684886517802E-4</v>
      </c>
      <c r="J3497">
        <v>9.1464817523949804E-4</v>
      </c>
      <c r="K3497">
        <v>-4.2552131265402001E-3</v>
      </c>
      <c r="L3497">
        <v>6.11889060735702E-2</v>
      </c>
      <c r="M3497">
        <v>1.45769147202372E-2</v>
      </c>
      <c r="N3497">
        <v>7.85E-4</v>
      </c>
      <c r="O3497">
        <v>-4.1800000000000002E-4</v>
      </c>
      <c r="P3497">
        <v>0.954489886760712</v>
      </c>
      <c r="Q3497">
        <v>1.7352104187019399E-3</v>
      </c>
      <c r="R3497">
        <v>4631012</v>
      </c>
      <c r="S3497">
        <v>7.9195374990100498E-5</v>
      </c>
      <c r="T3497">
        <v>5.7546109892427904E-3</v>
      </c>
      <c r="U3497">
        <v>1.6655668616294899E-2</v>
      </c>
      <c r="V3497">
        <v>1.6290091892045</v>
      </c>
      <c r="W3497">
        <v>-1.53443313837051E-2</v>
      </c>
      <c r="X3497">
        <v>1.27768538317362E-3</v>
      </c>
      <c r="Y3497">
        <v>0.134666532031057</v>
      </c>
      <c r="Z3497">
        <v>9.6647224360517196E-3</v>
      </c>
      <c r="AA3497">
        <v>1.09841362569931</v>
      </c>
      <c r="AB3497">
        <v>6.9691929991288505E-4</v>
      </c>
      <c r="AC3497" t="b">
        <v>0</v>
      </c>
      <c r="AF3497">
        <v>1.7296269897837901E-2</v>
      </c>
      <c r="AG3497">
        <v>189647</v>
      </c>
      <c r="AH3497" t="str">
        <f>VLOOKUP(B3497,AN:AN,1,0)</f>
        <v>Boston - MA</v>
      </c>
      <c r="AI3497" t="str">
        <f>IF(G3497&lt;=2,"&lt;=2",IF(G3497&lt;3,"2-3","&gt;=3"))</f>
        <v>2-3</v>
      </c>
      <c r="AJ3497">
        <f>G3497-H3497</f>
        <v>-0.5406900776514374</v>
      </c>
    </row>
    <row r="3498" spans="1:36" hidden="1" x14ac:dyDescent="0.3">
      <c r="A3498">
        <v>2022</v>
      </c>
      <c r="B3498" t="s">
        <v>158</v>
      </c>
      <c r="C3498">
        <v>39302</v>
      </c>
      <c r="D3498">
        <v>83284</v>
      </c>
      <c r="E3498">
        <v>210863</v>
      </c>
      <c r="F3498">
        <v>79269</v>
      </c>
      <c r="G3498">
        <v>2.1190779095211401</v>
      </c>
      <c r="H3498">
        <f>+E3498/F3498</f>
        <v>2.6600941099294806</v>
      </c>
      <c r="I3498">
        <v>-5.6470205654705799E-2</v>
      </c>
      <c r="J3498">
        <v>2.4501327425235198E-4</v>
      </c>
      <c r="K3498">
        <v>-1.8052804082632101E-2</v>
      </c>
      <c r="N3498">
        <v>-3.6900000000000002E-4</v>
      </c>
      <c r="O3498">
        <v>-6.4819999999999999E-3</v>
      </c>
      <c r="P3498">
        <v>0.92798042297363303</v>
      </c>
      <c r="Q3498">
        <v>-3.2218098640441999E-2</v>
      </c>
      <c r="R3498">
        <v>298809.375</v>
      </c>
      <c r="S3498">
        <v>0</v>
      </c>
      <c r="T3498">
        <v>-2.6031479239463799E-2</v>
      </c>
      <c r="U3498">
        <v>2.2347854450345001E-2</v>
      </c>
      <c r="V3498">
        <v>1.0705458224414299</v>
      </c>
      <c r="W3498">
        <v>-5.7652145549654997E-2</v>
      </c>
      <c r="X3498">
        <v>4.4530244530244498E-2</v>
      </c>
      <c r="Z3498">
        <v>-0.12809527926676301</v>
      </c>
      <c r="AA3498">
        <v>0.17889275078379799</v>
      </c>
      <c r="AB3498">
        <v>6.4350064350064305E-4</v>
      </c>
      <c r="AC3498" t="b">
        <v>0</v>
      </c>
      <c r="AF3498">
        <v>5.59845559845559E-2</v>
      </c>
      <c r="AG3498">
        <v>16232</v>
      </c>
      <c r="AH3498" t="e">
        <f>VLOOKUP(B3498,AN:AN,1,0)</f>
        <v>#N/A</v>
      </c>
      <c r="AI3498" t="str">
        <f>IF(G3498&lt;=2,"&lt;=2",IF(G3498&lt;3,"2-3","&gt;=3"))</f>
        <v>2-3</v>
      </c>
      <c r="AJ3498">
        <f>G3498-H3498</f>
        <v>-0.54101620040834053</v>
      </c>
    </row>
    <row r="3499" spans="1:36" hidden="1" x14ac:dyDescent="0.3">
      <c r="A3499">
        <v>2020</v>
      </c>
      <c r="B3499" t="s">
        <v>105</v>
      </c>
      <c r="C3499">
        <v>16830</v>
      </c>
      <c r="D3499">
        <v>35133</v>
      </c>
      <c r="E3499">
        <v>114981</v>
      </c>
      <c r="F3499">
        <v>43728</v>
      </c>
      <c r="G3499">
        <v>2.0875222816399202</v>
      </c>
      <c r="H3499">
        <f>+E3499/F3499</f>
        <v>2.6294593852908892</v>
      </c>
      <c r="I3499">
        <v>8.2503366570923595E-2</v>
      </c>
      <c r="J3499">
        <v>1.1177565902471501E-2</v>
      </c>
      <c r="K3499">
        <v>4.76237444877625E-2</v>
      </c>
      <c r="N3499">
        <v>6.9300000000000004E-3</v>
      </c>
      <c r="O3499">
        <v>1.1716000000000001E-2</v>
      </c>
      <c r="P3499">
        <v>0.95760238170623802</v>
      </c>
      <c r="Q3499">
        <v>7.06684589385997E-3</v>
      </c>
      <c r="R3499">
        <v>160207.5</v>
      </c>
      <c r="S3499">
        <v>0</v>
      </c>
      <c r="T3499">
        <v>2.5385988876223502E-2</v>
      </c>
      <c r="U3499">
        <v>5.74337728321552E-2</v>
      </c>
      <c r="V3499">
        <v>0.62458217146721495</v>
      </c>
      <c r="W3499">
        <v>4.5433772832155203E-2</v>
      </c>
      <c r="X3499">
        <v>1.96033736038294E-2</v>
      </c>
      <c r="Z3499">
        <v>-0.11262486119919</v>
      </c>
      <c r="AA3499">
        <v>-0.42624328565583602</v>
      </c>
      <c r="AB3499">
        <v>2.2794620469569101E-4</v>
      </c>
      <c r="AC3499" t="b">
        <v>1</v>
      </c>
      <c r="AF3499">
        <v>8.0465010257579198E-2</v>
      </c>
      <c r="AG3499">
        <v>4473</v>
      </c>
      <c r="AH3499" t="e">
        <f>VLOOKUP(B3499,AN:AN,1,0)</f>
        <v>#N/A</v>
      </c>
      <c r="AI3499" t="str">
        <f>IF(G3499&lt;=2,"&lt;=2",IF(G3499&lt;3,"2-3","&gt;=3"))</f>
        <v>2-3</v>
      </c>
      <c r="AJ3499">
        <f>G3499-H3499</f>
        <v>-0.54193710365096903</v>
      </c>
    </row>
    <row r="3500" spans="1:36" hidden="1" x14ac:dyDescent="0.3">
      <c r="A3500">
        <v>2023</v>
      </c>
      <c r="B3500" t="s">
        <v>119</v>
      </c>
      <c r="C3500">
        <v>29939</v>
      </c>
      <c r="D3500">
        <v>64417</v>
      </c>
      <c r="E3500">
        <v>155565</v>
      </c>
      <c r="F3500">
        <v>57750</v>
      </c>
      <c r="G3500">
        <v>2.1516082701492998</v>
      </c>
      <c r="H3500">
        <f>+E3500/F3500</f>
        <v>2.6937662337662336</v>
      </c>
      <c r="I3500">
        <v>-9.3374867427688996E-2</v>
      </c>
      <c r="N3500">
        <v>-2.7009999999999998E-3</v>
      </c>
      <c r="O3500">
        <v>5.7070000000000003E-3</v>
      </c>
      <c r="P3500">
        <v>0.95522159337997403</v>
      </c>
      <c r="Q3500">
        <v>-1.0278284549714E-2</v>
      </c>
      <c r="R3500">
        <v>227193.203125</v>
      </c>
      <c r="S3500">
        <v>0</v>
      </c>
      <c r="T3500">
        <v>2.6054386980831502E-2</v>
      </c>
      <c r="U3500">
        <v>4.8756569623947102E-2</v>
      </c>
      <c r="V3500">
        <v>0.65641414092920403</v>
      </c>
      <c r="W3500">
        <v>7.7565696239471002E-3</v>
      </c>
      <c r="X3500">
        <v>2.2088353413654602E-2</v>
      </c>
      <c r="Z3500">
        <v>-9.3956548161620995E-2</v>
      </c>
      <c r="AA3500">
        <v>1.29172971697961</v>
      </c>
      <c r="AB3500">
        <v>0</v>
      </c>
      <c r="AC3500" t="b">
        <v>0</v>
      </c>
      <c r="AF3500">
        <v>0</v>
      </c>
      <c r="AG3500">
        <v>8144</v>
      </c>
      <c r="AH3500" t="e">
        <f>VLOOKUP(B3500,AN:AN,1,0)</f>
        <v>#N/A</v>
      </c>
      <c r="AI3500" t="str">
        <f>IF(G3500&lt;=2,"&lt;=2",IF(G3500&lt;3,"2-3","&gt;=3"))</f>
        <v>2-3</v>
      </c>
      <c r="AJ3500">
        <f>G3500-H3500</f>
        <v>-0.5421579636169338</v>
      </c>
    </row>
    <row r="3501" spans="1:36" hidden="1" x14ac:dyDescent="0.3">
      <c r="A3501">
        <v>2009</v>
      </c>
      <c r="B3501" t="s">
        <v>32</v>
      </c>
      <c r="C3501">
        <v>107802</v>
      </c>
      <c r="D3501">
        <v>224389</v>
      </c>
      <c r="E3501">
        <v>567324</v>
      </c>
      <c r="F3501">
        <v>216231</v>
      </c>
      <c r="G3501">
        <v>2.08149199458266</v>
      </c>
      <c r="H3501">
        <f>+E3501/F3501</f>
        <v>2.6236941049155762</v>
      </c>
      <c r="I3501">
        <v>3.4127316767880202E-2</v>
      </c>
      <c r="J3501">
        <v>1.0659997351467601E-2</v>
      </c>
      <c r="K3501">
        <v>1.3216182738543E-3</v>
      </c>
      <c r="L3501">
        <v>-4.1865574568509999E-2</v>
      </c>
      <c r="M3501">
        <v>-1.4598767738789299E-2</v>
      </c>
      <c r="N3501">
        <v>1.4779999999999999E-3</v>
      </c>
      <c r="O3501">
        <v>8.9499999999999996E-4</v>
      </c>
      <c r="P3501">
        <v>0.939372658729553</v>
      </c>
      <c r="Q3501">
        <v>-3.76093387603804E-3</v>
      </c>
      <c r="R3501">
        <v>869978.0625</v>
      </c>
      <c r="S3501">
        <v>0</v>
      </c>
      <c r="T3501">
        <v>4.5059993863104999E-4</v>
      </c>
      <c r="U3501">
        <v>-3.01161017268896E-2</v>
      </c>
      <c r="V3501">
        <v>0.85401784149559901</v>
      </c>
      <c r="W3501">
        <v>-2.61161017268896E-2</v>
      </c>
      <c r="X3501">
        <v>9.8213035972565602E-3</v>
      </c>
      <c r="Y3501">
        <v>6.2807211342434499E-2</v>
      </c>
      <c r="AA3501">
        <v>0.33323439112120601</v>
      </c>
      <c r="AB3501">
        <v>6.7652685111743499E-4</v>
      </c>
      <c r="AC3501" t="b">
        <v>1</v>
      </c>
      <c r="AF3501">
        <v>2.8227499650072302E-3</v>
      </c>
      <c r="AG3501">
        <v>43287</v>
      </c>
      <c r="AH3501" t="e">
        <f>VLOOKUP(B3501,AN:AN,1,0)</f>
        <v>#N/A</v>
      </c>
      <c r="AI3501" t="str">
        <f>IF(G3501&lt;=2,"&lt;=2",IF(G3501&lt;3,"2-3","&gt;=3"))</f>
        <v>2-3</v>
      </c>
      <c r="AJ3501">
        <f>G3501-H3501</f>
        <v>-0.54220211033291621</v>
      </c>
    </row>
    <row r="3502" spans="1:36" hidden="1" x14ac:dyDescent="0.3">
      <c r="A3502">
        <v>2020</v>
      </c>
      <c r="B3502" t="s">
        <v>102</v>
      </c>
      <c r="C3502">
        <v>262632</v>
      </c>
      <c r="D3502">
        <v>557625</v>
      </c>
      <c r="E3502">
        <v>1504578</v>
      </c>
      <c r="F3502">
        <v>564445</v>
      </c>
      <c r="G3502">
        <v>2.1232180389289899</v>
      </c>
      <c r="H3502">
        <f>+E3502/F3502</f>
        <v>2.6655883212713372</v>
      </c>
      <c r="I3502">
        <v>-4.6059450469307602E-2</v>
      </c>
      <c r="J3502">
        <v>1.7766606062651E-2</v>
      </c>
      <c r="K3502">
        <v>5.4212784647941999E-2</v>
      </c>
      <c r="N3502">
        <v>2.3010000000000001E-3</v>
      </c>
      <c r="O3502">
        <v>3.4550000000000002E-3</v>
      </c>
      <c r="P3502">
        <v>0.92778569459915206</v>
      </c>
      <c r="Q3502">
        <v>1.1044442653656001E-2</v>
      </c>
      <c r="R3502">
        <v>2117928</v>
      </c>
      <c r="S3502">
        <v>0</v>
      </c>
      <c r="T3502">
        <v>8.3100516349077502E-3</v>
      </c>
      <c r="U3502">
        <v>4.03578355908394E-2</v>
      </c>
      <c r="V3502">
        <v>0.72760603480201402</v>
      </c>
      <c r="W3502">
        <v>2.83578355908394E-2</v>
      </c>
      <c r="X3502">
        <v>2.06198944998475E-2</v>
      </c>
      <c r="Z3502">
        <v>-0.13194922726889299</v>
      </c>
      <c r="AA3502">
        <v>0.83402764222222303</v>
      </c>
      <c r="AB3502">
        <v>4.0227610415058098E-4</v>
      </c>
      <c r="AC3502" t="b">
        <v>0</v>
      </c>
      <c r="AD3502">
        <v>1.3226463382833301E-2</v>
      </c>
      <c r="AE3502">
        <v>9.2108891331527804E-3</v>
      </c>
      <c r="AF3502">
        <v>1.29377185754235E-2</v>
      </c>
      <c r="AG3502">
        <v>157301</v>
      </c>
      <c r="AH3502" t="str">
        <f>VLOOKUP(B3502,AN:AN,1,0)</f>
        <v>Indianapolis - IN</v>
      </c>
      <c r="AI3502" t="str">
        <f>IF(G3502&lt;=2,"&lt;=2",IF(G3502&lt;3,"2-3","&gt;=3"))</f>
        <v>2-3</v>
      </c>
      <c r="AJ3502">
        <f>G3502-H3502</f>
        <v>-0.5423702823423473</v>
      </c>
    </row>
    <row r="3503" spans="1:36" hidden="1" x14ac:dyDescent="0.3">
      <c r="A3503">
        <v>2018</v>
      </c>
      <c r="B3503" t="s">
        <v>123</v>
      </c>
      <c r="C3503">
        <v>48931</v>
      </c>
      <c r="D3503">
        <v>101985</v>
      </c>
      <c r="E3503">
        <v>202221</v>
      </c>
      <c r="F3503">
        <v>76986</v>
      </c>
      <c r="G3503">
        <v>2.0842615111074698</v>
      </c>
      <c r="H3503">
        <f>+E3503/F3503</f>
        <v>2.626724339490297</v>
      </c>
      <c r="I3503">
        <v>-6.57103766481755E-2</v>
      </c>
      <c r="J3503">
        <v>2.3035593330860398E-3</v>
      </c>
      <c r="K3503">
        <v>1.9445176392793698E-2</v>
      </c>
      <c r="L3503">
        <v>1.7454309247434199E-2</v>
      </c>
      <c r="M3503">
        <v>-6.2627866864203401E-3</v>
      </c>
      <c r="N3503">
        <v>3.0620000000000001E-3</v>
      </c>
      <c r="O3503">
        <v>-1.4890000000000001E-3</v>
      </c>
      <c r="P3503">
        <v>0.94543552398681596</v>
      </c>
      <c r="Q3503">
        <v>-7.7633261680610799E-3</v>
      </c>
      <c r="R3503">
        <v>336550.6875</v>
      </c>
      <c r="S3503">
        <v>0</v>
      </c>
      <c r="T3503">
        <v>-7.0476885885000897E-3</v>
      </c>
      <c r="U3503">
        <v>2.54831593483686E-2</v>
      </c>
      <c r="V3503">
        <v>0.66335520243326695</v>
      </c>
      <c r="W3503">
        <v>1.48315934836859E-3</v>
      </c>
      <c r="X3503">
        <v>1.81336009174311E-2</v>
      </c>
      <c r="Y3503">
        <v>0.12599359939264501</v>
      </c>
      <c r="Z3503">
        <v>-4.4449693514083802E-2</v>
      </c>
      <c r="AA3503">
        <v>0.811188805952056</v>
      </c>
      <c r="AB3503">
        <v>1.3259747706422E-3</v>
      </c>
      <c r="AC3503" t="b">
        <v>0</v>
      </c>
      <c r="AD3503">
        <v>1.09873332542401E-2</v>
      </c>
      <c r="AE3503">
        <v>1.0072776927546699E-2</v>
      </c>
      <c r="AF3503">
        <v>2.4584288990825601E-2</v>
      </c>
      <c r="AG3503">
        <v>28410</v>
      </c>
      <c r="AH3503" t="e">
        <f>VLOOKUP(B3503,AN:AN,1,0)</f>
        <v>#N/A</v>
      </c>
      <c r="AI3503" t="str">
        <f>IF(G3503&lt;=2,"&lt;=2",IF(G3503&lt;3,"2-3","&gt;=3"))</f>
        <v>2-3</v>
      </c>
      <c r="AJ3503">
        <f>G3503-H3503</f>
        <v>-0.54246282838282722</v>
      </c>
    </row>
    <row r="3504" spans="1:36" hidden="1" x14ac:dyDescent="0.3">
      <c r="A3504">
        <v>2010</v>
      </c>
      <c r="B3504" t="s">
        <v>51</v>
      </c>
      <c r="C3504">
        <v>677445</v>
      </c>
      <c r="D3504">
        <v>1484765</v>
      </c>
      <c r="E3504">
        <v>3069958</v>
      </c>
      <c r="F3504">
        <v>1122699</v>
      </c>
      <c r="G3504">
        <v>2.1917129803895499</v>
      </c>
      <c r="H3504">
        <f>+E3504/F3504</f>
        <v>2.7344444058469812</v>
      </c>
      <c r="I3504">
        <v>-2.5036925576142299E-2</v>
      </c>
      <c r="J3504">
        <v>5.7546109892427904E-3</v>
      </c>
      <c r="K3504">
        <v>-1.53443313837051E-2</v>
      </c>
      <c r="L3504">
        <v>4.2615110948681797E-2</v>
      </c>
      <c r="M3504">
        <v>3.03391492925584E-2</v>
      </c>
      <c r="N3504">
        <v>1.2030000000000001E-3</v>
      </c>
      <c r="O3504">
        <v>-2.4629999999999999E-3</v>
      </c>
      <c r="P3504">
        <v>0.95275467634201005</v>
      </c>
      <c r="Q3504">
        <v>5.5024027824400702E-3</v>
      </c>
      <c r="R3504">
        <v>4580697</v>
      </c>
      <c r="S3504">
        <v>4.1982197422611901E-4</v>
      </c>
      <c r="T3504">
        <v>1.41734154894947E-2</v>
      </c>
      <c r="U3504">
        <v>2.0835036411881398E-2</v>
      </c>
      <c r="V3504">
        <v>1.65821288121461</v>
      </c>
      <c r="W3504">
        <v>4.8350364118813901E-3</v>
      </c>
      <c r="X3504">
        <v>6.5364687126345097E-3</v>
      </c>
      <c r="Y3504">
        <v>0.10642534321056001</v>
      </c>
      <c r="Z3504">
        <v>8.87568451429116E-3</v>
      </c>
      <c r="AA3504">
        <v>0.94735030386479102</v>
      </c>
      <c r="AB3504">
        <v>4.5702138966387598E-4</v>
      </c>
      <c r="AC3504" t="b">
        <v>0</v>
      </c>
      <c r="AF3504">
        <v>7.0147469111199604E-3</v>
      </c>
      <c r="AG3504">
        <v>189405</v>
      </c>
      <c r="AH3504" t="str">
        <f>VLOOKUP(B3504,AN:AN,1,0)</f>
        <v>Boston - MA</v>
      </c>
      <c r="AI3504" t="str">
        <f>IF(G3504&lt;=2,"&lt;=2",IF(G3504&lt;3,"2-3","&gt;=3"))</f>
        <v>2-3</v>
      </c>
      <c r="AJ3504">
        <f>G3504-H3504</f>
        <v>-0.54273142545743136</v>
      </c>
    </row>
    <row r="3505" spans="1:36" hidden="1" x14ac:dyDescent="0.3">
      <c r="A3505">
        <v>2009</v>
      </c>
      <c r="B3505" t="s">
        <v>82</v>
      </c>
      <c r="C3505">
        <v>18958</v>
      </c>
      <c r="D3505">
        <v>48204</v>
      </c>
      <c r="E3505">
        <v>77683</v>
      </c>
      <c r="F3505">
        <v>25173</v>
      </c>
      <c r="G3505">
        <v>2.5426732777719101</v>
      </c>
      <c r="H3505">
        <f>+E3505/F3505</f>
        <v>3.0859651213601875</v>
      </c>
      <c r="I3505">
        <v>3.8030898592730698E-2</v>
      </c>
      <c r="J3505">
        <v>1.5100184828043301E-4</v>
      </c>
      <c r="K3505">
        <v>-9.1873772293329208E-3</v>
      </c>
      <c r="L3505">
        <v>1.79954953491696E-3</v>
      </c>
      <c r="M3505">
        <v>2.9066356364637599E-2</v>
      </c>
      <c r="N3505">
        <v>4.2099999999999999E-4</v>
      </c>
      <c r="O3505">
        <v>2.9519999999999898E-3</v>
      </c>
      <c r="P3505">
        <v>0.94267481565475497</v>
      </c>
      <c r="Q3505">
        <v>-4.3785572051999698E-3</v>
      </c>
      <c r="R3505">
        <v>133786.1875</v>
      </c>
      <c r="S3505">
        <v>0</v>
      </c>
      <c r="T3505">
        <v>6.6656135022640497E-3</v>
      </c>
      <c r="U3505">
        <v>-2.39010881632566E-2</v>
      </c>
      <c r="V3505">
        <v>1.01705761123566</v>
      </c>
      <c r="W3505">
        <v>-1.99010881632566E-2</v>
      </c>
      <c r="X3505">
        <v>0</v>
      </c>
      <c r="Y3505">
        <v>6.2728076741001601E-2</v>
      </c>
      <c r="AA3505">
        <v>1.1504045807794101</v>
      </c>
      <c r="AB3505">
        <v>0</v>
      </c>
      <c r="AC3505" t="b">
        <v>1</v>
      </c>
      <c r="AF3505">
        <v>0</v>
      </c>
      <c r="AG3505">
        <v>4741</v>
      </c>
      <c r="AH3505" t="e">
        <f>VLOOKUP(B3505,AN:AN,1,0)</f>
        <v>#N/A</v>
      </c>
      <c r="AI3505" t="str">
        <f>IF(G3505&lt;=2,"&lt;=2",IF(G3505&lt;3,"2-3","&gt;=3"))</f>
        <v>2-3</v>
      </c>
      <c r="AJ3505">
        <f>G3505-H3505</f>
        <v>-0.54329184358827742</v>
      </c>
    </row>
    <row r="3506" spans="1:36" hidden="1" x14ac:dyDescent="0.3">
      <c r="A3506">
        <v>2020</v>
      </c>
      <c r="B3506" t="s">
        <v>75</v>
      </c>
      <c r="C3506">
        <v>530274</v>
      </c>
      <c r="D3506">
        <v>1094569</v>
      </c>
      <c r="E3506">
        <v>3083797</v>
      </c>
      <c r="F3506">
        <v>1182382</v>
      </c>
      <c r="G3506">
        <v>2.0641573978735499</v>
      </c>
      <c r="H3506">
        <f>+E3506/F3506</f>
        <v>2.6081224172898438</v>
      </c>
      <c r="I3506">
        <v>-5.7131258128725E-2</v>
      </c>
      <c r="J3506">
        <v>-3.6080293357372501E-3</v>
      </c>
      <c r="K3506">
        <v>3.2838149249553597E-2</v>
      </c>
      <c r="N3506">
        <v>1.353E-3</v>
      </c>
      <c r="O3506">
        <v>1.4580000000000001E-3</v>
      </c>
      <c r="P3506">
        <v>0.94734442234039296</v>
      </c>
      <c r="Q3506">
        <v>1.18811726570129E-2</v>
      </c>
      <c r="R3506">
        <v>4381450</v>
      </c>
      <c r="S3506">
        <v>2.47055916989211E-4</v>
      </c>
      <c r="T3506">
        <v>1.03549752384424E-2</v>
      </c>
      <c r="U3506">
        <v>4.2402759194374098E-2</v>
      </c>
      <c r="V3506">
        <v>0.779117966469413</v>
      </c>
      <c r="W3506">
        <v>3.0402759194374001E-2</v>
      </c>
      <c r="X3506">
        <v>1.0614254211388299E-2</v>
      </c>
      <c r="Z3506">
        <v>-0.120372842017081</v>
      </c>
      <c r="AA3506">
        <v>-0.29149396974552599</v>
      </c>
      <c r="AB3506">
        <v>4.6666117653517802E-4</v>
      </c>
      <c r="AC3506" t="b">
        <v>0</v>
      </c>
      <c r="AD3506">
        <v>3.4228988716221201E-3</v>
      </c>
      <c r="AE3506">
        <v>1.4149425418525799E-2</v>
      </c>
      <c r="AF3506">
        <v>1.45671488832157E-2</v>
      </c>
      <c r="AG3506">
        <v>220894</v>
      </c>
      <c r="AH3506" t="str">
        <f>VLOOKUP(B3506,AN:AN,1,0)</f>
        <v>Detroit - MI</v>
      </c>
      <c r="AI3506" t="str">
        <f>IF(G3506&lt;=2,"&lt;=2",IF(G3506&lt;3,"2-3","&gt;=3"))</f>
        <v>2-3</v>
      </c>
      <c r="AJ3506">
        <f>G3506-H3506</f>
        <v>-0.54396501941629394</v>
      </c>
    </row>
    <row r="3507" spans="1:36" hidden="1" x14ac:dyDescent="0.3">
      <c r="A3507">
        <v>2018</v>
      </c>
      <c r="B3507" t="s">
        <v>150</v>
      </c>
      <c r="C3507">
        <v>18618</v>
      </c>
      <c r="D3507">
        <v>36119</v>
      </c>
      <c r="E3507">
        <v>114704</v>
      </c>
      <c r="F3507">
        <v>46165</v>
      </c>
      <c r="G3507">
        <v>1.94000429691696</v>
      </c>
      <c r="H3507">
        <f>+E3507/F3507</f>
        <v>2.4846528755550743</v>
      </c>
      <c r="I3507">
        <v>-7.1710821463082594E-2</v>
      </c>
      <c r="J3507">
        <v>-1.7478957772254899E-2</v>
      </c>
      <c r="K3507">
        <v>-3.3734071254729698E-4</v>
      </c>
      <c r="L3507">
        <v>9.1753013879060895E-3</v>
      </c>
      <c r="M3507">
        <v>-1.45417945459485E-2</v>
      </c>
      <c r="N3507">
        <v>2.464E-3</v>
      </c>
      <c r="O3507">
        <v>4.6820000000000004E-3</v>
      </c>
      <c r="P3507">
        <v>0.96280688047409102</v>
      </c>
      <c r="Q3507">
        <v>4.43565845489501E-3</v>
      </c>
      <c r="R3507">
        <v>154679.90625</v>
      </c>
      <c r="S3507">
        <v>0</v>
      </c>
      <c r="T3507">
        <v>-6.1600431799888897E-3</v>
      </c>
      <c r="U3507">
        <v>2.63708047568798E-2</v>
      </c>
      <c r="V3507">
        <v>0.61028678623860499</v>
      </c>
      <c r="W3507">
        <v>2.37080475687979E-3</v>
      </c>
      <c r="X3507">
        <v>0</v>
      </c>
      <c r="Y3507">
        <v>1.9719004190288301E-2</v>
      </c>
      <c r="Z3507">
        <v>-0.25525103730218901</v>
      </c>
      <c r="AA3507">
        <v>-0.199369108071245</v>
      </c>
      <c r="AB3507">
        <v>9.8595020951441903E-4</v>
      </c>
      <c r="AC3507" t="b">
        <v>0</v>
      </c>
      <c r="AF3507">
        <v>0</v>
      </c>
      <c r="AG3507">
        <v>4057</v>
      </c>
      <c r="AH3507" t="e">
        <f>VLOOKUP(B3507,AN:AN,1,0)</f>
        <v>#N/A</v>
      </c>
      <c r="AI3507" t="str">
        <f>IF(G3507&lt;=2,"&lt;=2",IF(G3507&lt;3,"2-3","&gt;=3"))</f>
        <v>&lt;=2</v>
      </c>
      <c r="AJ3507">
        <f>G3507-H3507</f>
        <v>-0.54464857863811433</v>
      </c>
    </row>
    <row r="3508" spans="1:36" hidden="1" x14ac:dyDescent="0.3">
      <c r="A3508">
        <v>2005</v>
      </c>
      <c r="B3508" t="s">
        <v>148</v>
      </c>
      <c r="C3508">
        <v>112515</v>
      </c>
      <c r="D3508">
        <v>241374</v>
      </c>
      <c r="E3508">
        <v>573281</v>
      </c>
      <c r="F3508">
        <v>213084</v>
      </c>
      <c r="G3508">
        <v>2.1452606319157401</v>
      </c>
      <c r="H3508">
        <f>+E3508/F3508</f>
        <v>2.6903990914381182</v>
      </c>
      <c r="J3508">
        <v>-6.6513456404208998E-3</v>
      </c>
      <c r="K3508">
        <v>5.4334256052970104E-4</v>
      </c>
      <c r="L3508">
        <v>-5.4854400888085401E-2</v>
      </c>
      <c r="M3508">
        <v>3.7165065295993501E-3</v>
      </c>
      <c r="N3508">
        <v>4.0700000000000003E-4</v>
      </c>
      <c r="P3508">
        <v>0.952081978321075</v>
      </c>
      <c r="R3508">
        <v>847879.5</v>
      </c>
      <c r="T3508">
        <v>5.3640692494809003E-3</v>
      </c>
      <c r="U3508">
        <v>2.03875713050365E-2</v>
      </c>
      <c r="V3508">
        <v>1.2529777451622599</v>
      </c>
      <c r="W3508">
        <v>-1.3612428694963499E-2</v>
      </c>
      <c r="Y3508">
        <v>3.3254141786521599E-2</v>
      </c>
      <c r="AG3508">
        <v>31904</v>
      </c>
      <c r="AH3508" t="e">
        <f>VLOOKUP(B3508,AN:AN,1,0)</f>
        <v>#N/A</v>
      </c>
      <c r="AI3508" t="str">
        <f>IF(G3508&lt;=2,"&lt;=2",IF(G3508&lt;3,"2-3","&gt;=3"))</f>
        <v>2-3</v>
      </c>
      <c r="AJ3508">
        <f>G3508-H3508</f>
        <v>-0.54513845952237805</v>
      </c>
    </row>
    <row r="3509" spans="1:36" hidden="1" x14ac:dyDescent="0.3">
      <c r="A3509">
        <v>2007</v>
      </c>
      <c r="B3509" t="s">
        <v>177</v>
      </c>
      <c r="C3509">
        <v>121434</v>
      </c>
      <c r="D3509">
        <v>251824</v>
      </c>
      <c r="E3509">
        <v>728820</v>
      </c>
      <c r="F3509">
        <v>278275</v>
      </c>
      <c r="G3509">
        <v>2.0737519969695399</v>
      </c>
      <c r="H3509">
        <f>+E3509/F3509</f>
        <v>2.6190638756625639</v>
      </c>
      <c r="I3509">
        <v>-1.3306334687953199E-2</v>
      </c>
      <c r="J3509">
        <v>-9.32191498577594E-4</v>
      </c>
      <c r="K3509">
        <v>-3.0556518409401101E-2</v>
      </c>
      <c r="L3509">
        <v>-9.6008545599877801E-2</v>
      </c>
      <c r="M3509">
        <v>-4.21033427119262E-3</v>
      </c>
      <c r="N3509">
        <v>1.248E-3</v>
      </c>
      <c r="O3509">
        <v>2.0899999999999998E-3</v>
      </c>
      <c r="P3509">
        <v>0.91202473640441895</v>
      </c>
      <c r="Q3509">
        <v>9.5123052597090297E-4</v>
      </c>
      <c r="R3509">
        <v>1072848</v>
      </c>
      <c r="S3509">
        <v>0</v>
      </c>
      <c r="T3509">
        <v>2.9007233679293901E-3</v>
      </c>
      <c r="U3509">
        <v>3.1664535403251599E-2</v>
      </c>
      <c r="V3509">
        <v>0.81871193649312102</v>
      </c>
      <c r="W3509">
        <v>2.6645354032515901E-3</v>
      </c>
      <c r="X3509">
        <v>3.8832158780382499E-3</v>
      </c>
      <c r="Y3509">
        <v>2.8004741509888E-2</v>
      </c>
      <c r="AA3509">
        <v>0.198089709141546</v>
      </c>
      <c r="AB3509">
        <v>2.2600727332497701E-4</v>
      </c>
      <c r="AC3509" t="b">
        <v>0</v>
      </c>
      <c r="AF3509">
        <v>1.06428879620307E-2</v>
      </c>
      <c r="AG3509">
        <v>48860</v>
      </c>
      <c r="AH3509" t="e">
        <f>VLOOKUP(B3509,AN:AN,1,0)</f>
        <v>#N/A</v>
      </c>
      <c r="AI3509" t="str">
        <f>IF(G3509&lt;=2,"&lt;=2",IF(G3509&lt;3,"2-3","&gt;=3"))</f>
        <v>2-3</v>
      </c>
      <c r="AJ3509">
        <f>G3509-H3509</f>
        <v>-0.545311878693024</v>
      </c>
    </row>
    <row r="3510" spans="1:36" hidden="1" x14ac:dyDescent="0.3">
      <c r="A3510">
        <v>2018</v>
      </c>
      <c r="B3510" t="s">
        <v>65</v>
      </c>
      <c r="C3510">
        <v>44445</v>
      </c>
      <c r="D3510">
        <v>104880</v>
      </c>
      <c r="E3510">
        <v>106299</v>
      </c>
      <c r="F3510">
        <v>36586</v>
      </c>
      <c r="G3510">
        <v>2.3597705028687099</v>
      </c>
      <c r="H3510">
        <f>+E3510/F3510</f>
        <v>2.9054556387689279</v>
      </c>
      <c r="I3510">
        <v>-5.5183231125927802E-2</v>
      </c>
      <c r="J3510">
        <v>-1.8440453335642801E-2</v>
      </c>
      <c r="K3510">
        <v>-1.2988362759351901E-3</v>
      </c>
      <c r="L3510">
        <v>-5.1799520403147904E-3</v>
      </c>
      <c r="M3510">
        <v>-2.88970479741694E-2</v>
      </c>
      <c r="N3510">
        <v>-3.787E-3</v>
      </c>
      <c r="O3510">
        <v>-6.0879999999999997E-3</v>
      </c>
      <c r="P3510">
        <v>0.85078758001327504</v>
      </c>
      <c r="Q3510">
        <v>-1.9134223461151002E-2</v>
      </c>
      <c r="R3510">
        <v>262964.59375</v>
      </c>
      <c r="S3510">
        <v>0</v>
      </c>
      <c r="T3510">
        <v>-1.30718201398849E-2</v>
      </c>
      <c r="U3510">
        <v>1.9459027796983702E-2</v>
      </c>
      <c r="V3510">
        <v>0.70315651457926298</v>
      </c>
      <c r="W3510">
        <v>-4.5409722030162903E-3</v>
      </c>
      <c r="X3510">
        <v>3.3319905622374399E-2</v>
      </c>
      <c r="Y3510">
        <v>0.10573762112419401</v>
      </c>
      <c r="Z3510">
        <v>-4.6338908146752497E-2</v>
      </c>
      <c r="AA3510">
        <v>1.0328263422375099</v>
      </c>
      <c r="AB3510">
        <v>3.4528399608678098E-4</v>
      </c>
      <c r="AC3510" t="b">
        <v>0</v>
      </c>
      <c r="AF3510">
        <v>4.8627496115555002E-2</v>
      </c>
      <c r="AG3510">
        <v>17956</v>
      </c>
      <c r="AH3510" t="e">
        <f>VLOOKUP(B3510,AN:AN,1,0)</f>
        <v>#N/A</v>
      </c>
      <c r="AI3510" t="str">
        <f>IF(G3510&lt;=2,"&lt;=2",IF(G3510&lt;3,"2-3","&gt;=3"))</f>
        <v>2-3</v>
      </c>
      <c r="AJ3510">
        <f>G3510-H3510</f>
        <v>-0.54568513590021794</v>
      </c>
    </row>
    <row r="3511" spans="1:36" hidden="1" x14ac:dyDescent="0.3">
      <c r="A3511">
        <v>2008</v>
      </c>
      <c r="B3511" t="s">
        <v>162</v>
      </c>
      <c r="C3511">
        <v>668371</v>
      </c>
      <c r="D3511">
        <v>1456011</v>
      </c>
      <c r="E3511">
        <v>4204885</v>
      </c>
      <c r="F3511">
        <v>1543505</v>
      </c>
      <c r="G3511">
        <v>2.1784472994788802</v>
      </c>
      <c r="H3511">
        <f>+E3511/F3511</f>
        <v>2.7242444954826839</v>
      </c>
      <c r="I3511">
        <v>-9.7855825830898899E-3</v>
      </c>
      <c r="J3511">
        <v>2.8627701685763798E-2</v>
      </c>
      <c r="K3511">
        <v>2.0610000202432302E-3</v>
      </c>
      <c r="L3511">
        <v>-2.10664330935105E-2</v>
      </c>
      <c r="M3511">
        <v>3.5402341862209002E-2</v>
      </c>
      <c r="N3511">
        <v>-1.12E-4</v>
      </c>
      <c r="O3511">
        <v>-2.31E-4</v>
      </c>
      <c r="P3511">
        <v>0.92638993263244596</v>
      </c>
      <c r="Q3511">
        <v>-1.66833400726307E-3</v>
      </c>
      <c r="R3511">
        <v>5915824</v>
      </c>
      <c r="S3511">
        <v>3.1382117834563301E-4</v>
      </c>
      <c r="T3511">
        <v>1.3945830520242401E-2</v>
      </c>
      <c r="U3511">
        <v>2.23215036094189E-2</v>
      </c>
      <c r="V3511">
        <v>1.07485132770924</v>
      </c>
      <c r="W3511">
        <v>-1.5678496390581099E-2</v>
      </c>
      <c r="X3511">
        <v>5.5218423066209204E-3</v>
      </c>
      <c r="Y3511">
        <v>3.1786051640168102E-2</v>
      </c>
      <c r="AA3511">
        <v>0.467691356651389</v>
      </c>
      <c r="AB3511">
        <v>4.79546969157372E-4</v>
      </c>
      <c r="AC3511" t="b">
        <v>0</v>
      </c>
      <c r="AF3511">
        <v>3.3074636549236401E-3</v>
      </c>
      <c r="AG3511">
        <v>285167</v>
      </c>
      <c r="AH3511" t="str">
        <f>VLOOKUP(B3511,AN:AN,1,0)</f>
        <v>Philadelphia - PA</v>
      </c>
      <c r="AI3511" t="str">
        <f>IF(G3511&lt;=2,"&lt;=2",IF(G3511&lt;3,"2-3","&gt;=3"))</f>
        <v>2-3</v>
      </c>
      <c r="AJ3511">
        <f>G3511-H3511</f>
        <v>-0.54579719600380372</v>
      </c>
    </row>
    <row r="3512" spans="1:36" hidden="1" x14ac:dyDescent="0.3">
      <c r="A3512">
        <v>2008</v>
      </c>
      <c r="B3512" t="s">
        <v>222</v>
      </c>
      <c r="C3512">
        <v>76544</v>
      </c>
      <c r="D3512">
        <v>159936</v>
      </c>
      <c r="E3512">
        <v>408066</v>
      </c>
      <c r="F3512">
        <v>154842</v>
      </c>
      <c r="G3512">
        <v>2.0894648829431399</v>
      </c>
      <c r="H3512">
        <f>+E3512/F3512</f>
        <v>2.6353702483822219</v>
      </c>
      <c r="I3512">
        <v>-5.9874823159097201E-2</v>
      </c>
      <c r="J3512">
        <v>1.02644748985767E-2</v>
      </c>
      <c r="K3512">
        <v>-1.63022267669439E-2</v>
      </c>
      <c r="L3512">
        <v>-5.6806153397774201E-2</v>
      </c>
      <c r="M3512">
        <v>-3.37378442054607E-4</v>
      </c>
      <c r="N3512">
        <v>5.4510000000000001E-3</v>
      </c>
      <c r="O3512">
        <v>1.3699999999999899E-4</v>
      </c>
      <c r="P3512">
        <v>0.93047428131103505</v>
      </c>
      <c r="Q3512">
        <v>2.9663801193236999E-2</v>
      </c>
      <c r="R3512">
        <v>619686.5625</v>
      </c>
      <c r="S3512">
        <v>0</v>
      </c>
      <c r="T3512">
        <v>8.7187844328581801E-3</v>
      </c>
      <c r="U3512">
        <v>1.70944575220346E-2</v>
      </c>
      <c r="V3512">
        <v>0.61088672582036097</v>
      </c>
      <c r="W3512">
        <v>-2.0905542477965399E-2</v>
      </c>
      <c r="X3512">
        <v>2.07075064710957E-4</v>
      </c>
      <c r="Y3512">
        <v>4.3001936941142398E-2</v>
      </c>
      <c r="AA3512">
        <v>1.43939807826529</v>
      </c>
      <c r="AB3512">
        <v>2.4158757549611699E-4</v>
      </c>
      <c r="AC3512" t="b">
        <v>0</v>
      </c>
      <c r="AF3512">
        <v>9.2493528904227709E-3</v>
      </c>
      <c r="AG3512">
        <v>28981</v>
      </c>
      <c r="AH3512" t="e">
        <f>VLOOKUP(B3512,AN:AN,1,0)</f>
        <v>#N/A</v>
      </c>
      <c r="AI3512" t="str">
        <f>IF(G3512&lt;=2,"&lt;=2",IF(G3512&lt;3,"2-3","&gt;=3"))</f>
        <v>2-3</v>
      </c>
      <c r="AJ3512">
        <f>G3512-H3512</f>
        <v>-0.54590536543908197</v>
      </c>
    </row>
    <row r="3513" spans="1:36" hidden="1" x14ac:dyDescent="0.3">
      <c r="A3513">
        <v>2007</v>
      </c>
      <c r="B3513" t="s">
        <v>56</v>
      </c>
      <c r="C3513">
        <v>43828</v>
      </c>
      <c r="D3513">
        <v>89936</v>
      </c>
      <c r="E3513">
        <v>307107</v>
      </c>
      <c r="F3513">
        <v>118181</v>
      </c>
      <c r="G3513">
        <v>2.0520215387423502</v>
      </c>
      <c r="H3513">
        <f>+E3513/F3513</f>
        <v>2.5986156827239575</v>
      </c>
      <c r="I3513">
        <v>-4.3740166495945802E-2</v>
      </c>
      <c r="J3513">
        <v>6.2960884533822797E-3</v>
      </c>
      <c r="K3513">
        <v>-2.3328238457441301E-2</v>
      </c>
      <c r="L3513">
        <v>-9.5916518240235601E-2</v>
      </c>
      <c r="M3513">
        <v>-4.11830691155049E-3</v>
      </c>
      <c r="N3513">
        <v>1.83E-3</v>
      </c>
      <c r="O3513">
        <v>-2.5799999999999998E-4</v>
      </c>
      <c r="P3513">
        <v>0.92715042829513505</v>
      </c>
      <c r="Q3513">
        <v>5.8305263519280396E-3</v>
      </c>
      <c r="R3513">
        <v>405986.59375</v>
      </c>
      <c r="S3513">
        <v>0</v>
      </c>
      <c r="T3513">
        <v>-5.7254359126091003E-3</v>
      </c>
      <c r="U3513">
        <v>2.3038376122713099E-2</v>
      </c>
      <c r="V3513">
        <v>0.60199407095082402</v>
      </c>
      <c r="W3513">
        <v>-5.9616238772869003E-3</v>
      </c>
      <c r="X3513">
        <v>4.0096900843705598E-3</v>
      </c>
      <c r="Y3513">
        <v>0</v>
      </c>
      <c r="AA3513">
        <v>0.12759908177370999</v>
      </c>
      <c r="AB3513">
        <v>5.0121126054631997E-4</v>
      </c>
      <c r="AC3513" t="b">
        <v>0</v>
      </c>
      <c r="AF3513">
        <v>0</v>
      </c>
      <c r="AG3513">
        <v>12019</v>
      </c>
      <c r="AH3513" t="e">
        <f>VLOOKUP(B3513,AN:AN,1,0)</f>
        <v>#N/A</v>
      </c>
      <c r="AI3513" t="str">
        <f>IF(G3513&lt;=2,"&lt;=2",IF(G3513&lt;3,"2-3","&gt;=3"))</f>
        <v>2-3</v>
      </c>
      <c r="AJ3513">
        <f>G3513-H3513</f>
        <v>-0.54659414398160733</v>
      </c>
    </row>
    <row r="3514" spans="1:36" hidden="1" x14ac:dyDescent="0.3">
      <c r="A3514">
        <v>2021</v>
      </c>
      <c r="B3514" t="s">
        <v>164</v>
      </c>
      <c r="C3514">
        <v>289743</v>
      </c>
      <c r="D3514">
        <v>533715</v>
      </c>
      <c r="E3514">
        <v>1706366</v>
      </c>
      <c r="F3514">
        <v>714131</v>
      </c>
      <c r="G3514">
        <v>1.8420289705014401</v>
      </c>
      <c r="H3514">
        <f>+E3514/F3514</f>
        <v>2.3894299505272842</v>
      </c>
      <c r="I3514">
        <v>2.28310433842859E-2</v>
      </c>
      <c r="J3514">
        <v>3.9006303995847498E-3</v>
      </c>
      <c r="K3514">
        <v>-2.77200359106064E-2</v>
      </c>
      <c r="N3514">
        <v>1.714E-3</v>
      </c>
      <c r="O3514">
        <v>3.1649999999999998E-3</v>
      </c>
      <c r="P3514">
        <v>0.95259702205658003</v>
      </c>
      <c r="Q3514">
        <v>1.4440298080445E-2</v>
      </c>
      <c r="R3514">
        <v>2360794</v>
      </c>
      <c r="S3514">
        <v>9.9412472288773306E-5</v>
      </c>
      <c r="T3514">
        <v>-2.3814707994461101E-2</v>
      </c>
      <c r="U3514">
        <v>5.9631470590829801E-2</v>
      </c>
      <c r="V3514">
        <v>0.885591948436662</v>
      </c>
      <c r="W3514">
        <v>1.2631470590829801E-2</v>
      </c>
      <c r="X3514">
        <v>1.49715183266892E-2</v>
      </c>
      <c r="Z3514">
        <v>-6.4977024645197196E-2</v>
      </c>
      <c r="AA3514">
        <v>-0.317525463262047</v>
      </c>
      <c r="AB3514">
        <v>7.7541728385243204E-4</v>
      </c>
      <c r="AC3514" t="b">
        <v>1</v>
      </c>
      <c r="AD3514">
        <v>9.2550745441384603E-3</v>
      </c>
      <c r="AE3514">
        <v>1.0483337385642199E-2</v>
      </c>
      <c r="AF3514">
        <v>1.2187969102603601E-2</v>
      </c>
      <c r="AG3514">
        <v>102097</v>
      </c>
      <c r="AH3514" t="str">
        <f>VLOOKUP(B3514,AN:AN,1,0)</f>
        <v>Pittsburgh - PA</v>
      </c>
      <c r="AI3514" t="str">
        <f>IF(G3514&lt;=2,"&lt;=2",IF(G3514&lt;3,"2-3","&gt;=3"))</f>
        <v>&lt;=2</v>
      </c>
      <c r="AJ3514">
        <f>G3514-H3514</f>
        <v>-0.54740098002584414</v>
      </c>
    </row>
    <row r="3515" spans="1:36" hidden="1" x14ac:dyDescent="0.3">
      <c r="A3515">
        <v>2021</v>
      </c>
      <c r="B3515" t="s">
        <v>101</v>
      </c>
      <c r="C3515">
        <v>55621</v>
      </c>
      <c r="D3515">
        <v>110174</v>
      </c>
      <c r="E3515">
        <v>338260</v>
      </c>
      <c r="F3515">
        <v>133788</v>
      </c>
      <c r="G3515">
        <v>1.9807986192265501</v>
      </c>
      <c r="H3515">
        <f>+E3515/F3515</f>
        <v>2.5283284001554698</v>
      </c>
      <c r="I3515">
        <v>-4.7432392931653702E-2</v>
      </c>
      <c r="J3515">
        <v>-2.04435773193836E-2</v>
      </c>
      <c r="K3515">
        <v>-5.2064243629574798E-2</v>
      </c>
      <c r="N3515">
        <v>5.2269999999999999E-3</v>
      </c>
      <c r="O3515">
        <v>2.9329999999999998E-3</v>
      </c>
      <c r="P3515">
        <v>0.90786719322204601</v>
      </c>
      <c r="Q3515">
        <v>-2.1800577640533E-2</v>
      </c>
      <c r="R3515">
        <v>506618.71875</v>
      </c>
      <c r="S3515">
        <v>0</v>
      </c>
      <c r="T3515">
        <v>-1.27693600952625E-2</v>
      </c>
      <c r="U3515">
        <v>7.0676818490028395E-2</v>
      </c>
      <c r="V3515">
        <v>0.79334278714117701</v>
      </c>
      <c r="W3515">
        <v>2.3676818490028301E-2</v>
      </c>
      <c r="X3515">
        <v>7.7839260408934394E-2</v>
      </c>
      <c r="Z3515">
        <v>-0.178320844642395</v>
      </c>
      <c r="AA3515">
        <v>1.9305554586243501</v>
      </c>
      <c r="AB3515">
        <v>1.3496187327080101E-3</v>
      </c>
      <c r="AC3515" t="b">
        <v>0</v>
      </c>
      <c r="AF3515">
        <v>0.169242189081584</v>
      </c>
      <c r="AG3515">
        <v>31945</v>
      </c>
      <c r="AH3515" t="e">
        <f>VLOOKUP(B3515,AN:AN,1,0)</f>
        <v>#N/A</v>
      </c>
      <c r="AI3515" t="str">
        <f>IF(G3515&lt;=2,"&lt;=2",IF(G3515&lt;3,"2-3","&gt;=3"))</f>
        <v>&lt;=2</v>
      </c>
      <c r="AJ3515">
        <f>G3515-H3515</f>
        <v>-0.54752978092891968</v>
      </c>
    </row>
    <row r="3516" spans="1:36" hidden="1" x14ac:dyDescent="0.3">
      <c r="A3516">
        <v>2006</v>
      </c>
      <c r="B3516" t="s">
        <v>148</v>
      </c>
      <c r="C3516">
        <v>108320</v>
      </c>
      <c r="D3516">
        <v>237809</v>
      </c>
      <c r="E3516">
        <v>582956</v>
      </c>
      <c r="F3516">
        <v>212517</v>
      </c>
      <c r="G3516">
        <v>2.19543020679468</v>
      </c>
      <c r="H3516">
        <f>+E3516/F3516</f>
        <v>2.7431029047087998</v>
      </c>
      <c r="I3516">
        <v>2.3386237612599801E-2</v>
      </c>
      <c r="J3516">
        <v>1.08909420669079E-3</v>
      </c>
      <c r="K3516">
        <v>8.5290624201299597E-4</v>
      </c>
      <c r="L3516">
        <v>-7.3085830979049193E-2</v>
      </c>
      <c r="M3516">
        <v>1.3778707012533999E-2</v>
      </c>
      <c r="N3516">
        <v>5.0100000000000003E-4</v>
      </c>
      <c r="O3516">
        <v>9.3999999999999994E-5</v>
      </c>
      <c r="P3516">
        <v>0.95372015237808205</v>
      </c>
      <c r="Q3516">
        <v>1.63817405700705E-3</v>
      </c>
      <c r="R3516">
        <v>851006.75</v>
      </c>
      <c r="S3516">
        <v>0</v>
      </c>
      <c r="T3516">
        <v>-6.6513456404208998E-3</v>
      </c>
      <c r="U3516">
        <v>3.2543342560529702E-2</v>
      </c>
      <c r="V3516">
        <v>1.25542251532368</v>
      </c>
      <c r="W3516">
        <v>5.4334256052970104E-4</v>
      </c>
      <c r="X3516">
        <v>0</v>
      </c>
      <c r="Y3516">
        <v>3.6256507286612602E-2</v>
      </c>
      <c r="AA3516">
        <v>0.36883189179595099</v>
      </c>
      <c r="AB3516">
        <v>9.0897693079237702E-4</v>
      </c>
      <c r="AC3516" t="b">
        <v>1</v>
      </c>
      <c r="AF3516">
        <v>1.2600300902708099E-2</v>
      </c>
      <c r="AG3516">
        <v>31904</v>
      </c>
      <c r="AH3516" t="e">
        <f>VLOOKUP(B3516,AN:AN,1,0)</f>
        <v>#N/A</v>
      </c>
      <c r="AI3516" t="str">
        <f>IF(G3516&lt;=2,"&lt;=2",IF(G3516&lt;3,"2-3","&gt;=3"))</f>
        <v>2-3</v>
      </c>
      <c r="AJ3516">
        <f>G3516-H3516</f>
        <v>-0.54767269791411977</v>
      </c>
    </row>
    <row r="3517" spans="1:36" hidden="1" x14ac:dyDescent="0.3">
      <c r="A3517">
        <v>2015</v>
      </c>
      <c r="B3517" t="s">
        <v>169</v>
      </c>
      <c r="C3517">
        <v>50964</v>
      </c>
      <c r="D3517">
        <v>164752</v>
      </c>
      <c r="E3517">
        <v>393663</v>
      </c>
      <c r="F3517">
        <v>104125</v>
      </c>
      <c r="G3517">
        <v>3.2327132878109999</v>
      </c>
      <c r="H3517">
        <f>+E3517/F3517</f>
        <v>3.7806770708283315</v>
      </c>
      <c r="I3517">
        <v>-3.67239710027586E-2</v>
      </c>
      <c r="J3517">
        <v>-6.9233030080795104E-4</v>
      </c>
      <c r="K3517">
        <v>1.2544757023453699E-2</v>
      </c>
      <c r="L3517">
        <v>2.83691431283951E-2</v>
      </c>
      <c r="M3517">
        <v>-3.5975653678178697E-2</v>
      </c>
      <c r="N3517">
        <v>1.518E-3</v>
      </c>
      <c r="O3517">
        <v>-7.3921999999999904E-2</v>
      </c>
      <c r="P3517">
        <v>0.88955825567245495</v>
      </c>
      <c r="Q3517">
        <v>-8.0674886703502302E-4</v>
      </c>
      <c r="R3517">
        <v>594830.375</v>
      </c>
      <c r="S3517">
        <v>0</v>
      </c>
      <c r="T3517">
        <v>-4.9561634659766396E-3</v>
      </c>
      <c r="U3517">
        <v>2.6248225942254101E-2</v>
      </c>
      <c r="V3517">
        <v>0.85711898403762099</v>
      </c>
      <c r="W3517">
        <v>2.52482259422541E-2</v>
      </c>
      <c r="X3517">
        <v>9.7096620656830002E-2</v>
      </c>
      <c r="Y3517">
        <v>0.55732440105730696</v>
      </c>
      <c r="Z3517">
        <v>-7.37061011247805E-4</v>
      </c>
      <c r="AA3517">
        <v>2.5689202124644201</v>
      </c>
      <c r="AB3517">
        <v>4.7596382674916699E-4</v>
      </c>
      <c r="AC3517" t="b">
        <v>0</v>
      </c>
      <c r="AD3517">
        <v>-3.9934665240250897E-2</v>
      </c>
      <c r="AE3517">
        <v>1.3336575153883101E-2</v>
      </c>
      <c r="AF3517">
        <v>0.17920038077106101</v>
      </c>
      <c r="AG3517">
        <v>9220</v>
      </c>
      <c r="AH3517" t="e">
        <f>VLOOKUP(B3517,AN:AN,1,0)</f>
        <v>#N/A</v>
      </c>
      <c r="AI3517" t="str">
        <f>IF(G3517&lt;=2,"&lt;=2",IF(G3517&lt;3,"2-3","&gt;=3"))</f>
        <v>&gt;=3</v>
      </c>
      <c r="AJ3517">
        <f>G3517-H3517</f>
        <v>-0.54796378301733162</v>
      </c>
    </row>
    <row r="3518" spans="1:36" hidden="1" x14ac:dyDescent="0.3">
      <c r="A3518">
        <v>2023</v>
      </c>
      <c r="B3518" t="s">
        <v>62</v>
      </c>
      <c r="C3518">
        <v>297104</v>
      </c>
      <c r="D3518">
        <v>609025</v>
      </c>
      <c r="E3518">
        <v>1551756</v>
      </c>
      <c r="F3518">
        <v>597225</v>
      </c>
      <c r="G3518">
        <v>2.0498714254941</v>
      </c>
      <c r="H3518">
        <f>+E3518/F3518</f>
        <v>2.598277031269622</v>
      </c>
      <c r="I3518">
        <v>-2.84877103932473E-3</v>
      </c>
      <c r="N3518">
        <v>4.1999999999999998E-5</v>
      </c>
      <c r="O3518" s="1">
        <v>-9.0000000000000002E-6</v>
      </c>
      <c r="P3518">
        <v>0.92959570884704601</v>
      </c>
      <c r="Q3518">
        <v>-1.25958919525149E-2</v>
      </c>
      <c r="R3518">
        <v>2270969</v>
      </c>
      <c r="S3518">
        <v>8.0323631212302597E-5</v>
      </c>
      <c r="T3518">
        <v>1.25796729698776E-2</v>
      </c>
      <c r="U3518">
        <v>3.5281855612993199E-2</v>
      </c>
      <c r="V3518">
        <v>0.77128661559181499</v>
      </c>
      <c r="W3518">
        <v>-5.7181443870068004E-3</v>
      </c>
      <c r="X3518">
        <v>2.9646722065631698E-2</v>
      </c>
      <c r="Z3518">
        <v>-7.6578266107488899E-2</v>
      </c>
      <c r="AA3518">
        <v>0.86430922550164702</v>
      </c>
      <c r="AB3518">
        <v>3.94316007769485E-4</v>
      </c>
      <c r="AC3518" t="b">
        <v>0</v>
      </c>
      <c r="AF3518">
        <v>1.7116235596512399E-2</v>
      </c>
      <c r="AG3518">
        <v>141006</v>
      </c>
      <c r="AH3518" t="str">
        <f>VLOOKUP(B3518,AN:AN,1,0)</f>
        <v>Cincinnati - OH</v>
      </c>
      <c r="AI3518" t="str">
        <f>IF(G3518&lt;=2,"&lt;=2",IF(G3518&lt;3,"2-3","&gt;=3"))</f>
        <v>2-3</v>
      </c>
      <c r="AJ3518">
        <f>G3518-H3518</f>
        <v>-0.548405605775522</v>
      </c>
    </row>
    <row r="3519" spans="1:36" hidden="1" x14ac:dyDescent="0.3">
      <c r="A3519">
        <v>2007</v>
      </c>
      <c r="B3519" t="s">
        <v>62</v>
      </c>
      <c r="C3519">
        <v>242860</v>
      </c>
      <c r="D3519">
        <v>532662</v>
      </c>
      <c r="E3519">
        <v>1483102</v>
      </c>
      <c r="F3519">
        <v>540941</v>
      </c>
      <c r="G3519">
        <v>2.1932883142551201</v>
      </c>
      <c r="H3519">
        <f>+E3519/F3519</f>
        <v>2.7417075059941842</v>
      </c>
      <c r="I3519">
        <v>4.1719045849989804E-3</v>
      </c>
      <c r="J3519">
        <v>5.9465891681611798E-3</v>
      </c>
      <c r="K3519">
        <v>-2.3677737742662401E-2</v>
      </c>
      <c r="L3519">
        <v>-7.2076518900692402E-2</v>
      </c>
      <c r="M3519">
        <v>1.9721692427992699E-2</v>
      </c>
      <c r="N3519">
        <v>9.0399999999999996E-4</v>
      </c>
      <c r="O3519">
        <v>-1.841E-3</v>
      </c>
      <c r="P3519">
        <v>0.92023861408233598</v>
      </c>
      <c r="Q3519">
        <v>3.5014748573299801E-3</v>
      </c>
      <c r="R3519">
        <v>2086778.125</v>
      </c>
      <c r="S3519">
        <v>2.0239388836815701E-3</v>
      </c>
      <c r="T3519">
        <v>-1.1593623086809999E-2</v>
      </c>
      <c r="U3519">
        <v>1.7170188948512102E-2</v>
      </c>
      <c r="V3519">
        <v>0.73844606036634397</v>
      </c>
      <c r="W3519">
        <v>-1.18298110514879E-2</v>
      </c>
      <c r="X3519">
        <v>-8.2948314904982695E-4</v>
      </c>
      <c r="Y3519">
        <v>1.0640036558363E-2</v>
      </c>
      <c r="AA3519">
        <v>0.64697395151067605</v>
      </c>
      <c r="AB3519">
        <v>7.79714160106837E-4</v>
      </c>
      <c r="AC3519" t="b">
        <v>1</v>
      </c>
      <c r="AF3519">
        <v>3.4589447315377699E-3</v>
      </c>
      <c r="AG3519">
        <v>120457</v>
      </c>
      <c r="AH3519" t="str">
        <f>VLOOKUP(B3519,AN:AN,1,0)</f>
        <v>Cincinnati - OH</v>
      </c>
      <c r="AI3519" t="str">
        <f>IF(G3519&lt;=2,"&lt;=2",IF(G3519&lt;3,"2-3","&gt;=3"))</f>
        <v>2-3</v>
      </c>
      <c r="AJ3519">
        <f>G3519-H3519</f>
        <v>-0.54841919173906417</v>
      </c>
    </row>
    <row r="3520" spans="1:36" hidden="1" x14ac:dyDescent="0.3">
      <c r="A3520">
        <v>2016</v>
      </c>
      <c r="B3520" t="s">
        <v>166</v>
      </c>
      <c r="C3520">
        <v>65408</v>
      </c>
      <c r="D3520">
        <v>131247</v>
      </c>
      <c r="E3520">
        <v>386807</v>
      </c>
      <c r="F3520">
        <v>151390</v>
      </c>
      <c r="G3520">
        <v>2.0065894080234798</v>
      </c>
      <c r="H3520">
        <f>+E3520/F3520</f>
        <v>2.5550366602813925</v>
      </c>
      <c r="I3520">
        <v>-5.3134335569080697E-2</v>
      </c>
      <c r="J3520">
        <v>-1.46213639527559E-2</v>
      </c>
      <c r="K3520">
        <v>-9.2339034229516996E-3</v>
      </c>
      <c r="L3520">
        <v>4.29620924144982E-2</v>
      </c>
      <c r="M3520">
        <v>-4.45917956531049E-2</v>
      </c>
      <c r="N3520">
        <v>3.3E-3</v>
      </c>
      <c r="O3520">
        <v>4.1999999999999903E-5</v>
      </c>
      <c r="P3520">
        <v>0.94757896661758401</v>
      </c>
      <c r="Q3520">
        <v>-4.807710647583E-3</v>
      </c>
      <c r="R3520">
        <v>536214.5</v>
      </c>
      <c r="S3520">
        <v>0</v>
      </c>
      <c r="T3520">
        <v>-9.0274084359407494E-3</v>
      </c>
      <c r="U3520">
        <v>1.7209678888320899E-2</v>
      </c>
      <c r="V3520">
        <v>1.26224374196791</v>
      </c>
      <c r="W3520">
        <v>4.2096788883208896E-3</v>
      </c>
      <c r="X3520">
        <v>8.6420627612098892E-3</v>
      </c>
      <c r="Y3520">
        <v>0.13193883220092201</v>
      </c>
      <c r="Z3520">
        <v>-2.8066248939900802E-2</v>
      </c>
      <c r="AA3520">
        <v>0.77822858203397904</v>
      </c>
      <c r="AB3520">
        <v>1.2042218601685899E-3</v>
      </c>
      <c r="AC3520" t="b">
        <v>0</v>
      </c>
      <c r="AD3520">
        <v>8.3993375214827699E-3</v>
      </c>
      <c r="AE3520">
        <v>9.6248795957587802E-3</v>
      </c>
      <c r="AF3520">
        <v>4.0943543245732003E-2</v>
      </c>
      <c r="AG3520">
        <v>14239</v>
      </c>
      <c r="AH3520" t="e">
        <f>VLOOKUP(B3520,AN:AN,1,0)</f>
        <v>#N/A</v>
      </c>
      <c r="AI3520" t="str">
        <f>IF(G3520&lt;=2,"&lt;=2",IF(G3520&lt;3,"2-3","&gt;=3"))</f>
        <v>2-3</v>
      </c>
      <c r="AJ3520">
        <f>G3520-H3520</f>
        <v>-0.54844725225791269</v>
      </c>
    </row>
    <row r="3521" spans="1:36" hidden="1" x14ac:dyDescent="0.3">
      <c r="A3521">
        <v>2008</v>
      </c>
      <c r="B3521" t="s">
        <v>228</v>
      </c>
      <c r="C3521">
        <v>65329</v>
      </c>
      <c r="D3521">
        <v>126238</v>
      </c>
      <c r="E3521">
        <v>420775</v>
      </c>
      <c r="F3521">
        <v>169608</v>
      </c>
      <c r="G3521">
        <v>1.93234245128503</v>
      </c>
      <c r="H3521">
        <f>+E3521/F3521</f>
        <v>2.4808676477524645</v>
      </c>
      <c r="I3521">
        <v>-0.109000386440204</v>
      </c>
      <c r="J3521">
        <v>8.9222751557826493E-3</v>
      </c>
      <c r="K3521">
        <v>-1.7644426509738E-2</v>
      </c>
      <c r="L3521">
        <v>-7.9693073215894403E-2</v>
      </c>
      <c r="M3521">
        <v>-2.3224298260174699E-2</v>
      </c>
      <c r="N3521">
        <v>-1.66E-4</v>
      </c>
      <c r="O3521">
        <v>-5.2579999999999997E-3</v>
      </c>
      <c r="P3521">
        <v>0.92082417011260997</v>
      </c>
      <c r="Q3521">
        <v>8.3422660827639997E-3</v>
      </c>
      <c r="R3521">
        <v>570277.25</v>
      </c>
      <c r="S3521">
        <v>0</v>
      </c>
      <c r="T3521">
        <v>6.4921616576611796E-3</v>
      </c>
      <c r="U3521">
        <v>1.48678347468376E-2</v>
      </c>
      <c r="V3521">
        <v>0.54902477890184298</v>
      </c>
      <c r="W3521">
        <v>-2.31321652531623E-2</v>
      </c>
      <c r="X3521">
        <v>8.2820369334079408E-3</v>
      </c>
      <c r="Y3521">
        <v>-5.1494798659720798E-3</v>
      </c>
      <c r="AA3521">
        <v>-0.71626894681904296</v>
      </c>
      <c r="AB3521">
        <v>6.7151650811415702E-4</v>
      </c>
      <c r="AC3521" t="b">
        <v>0</v>
      </c>
      <c r="AF3521">
        <v>2.2383883603805201E-3</v>
      </c>
      <c r="AG3521">
        <v>18018</v>
      </c>
      <c r="AH3521" t="e">
        <f>VLOOKUP(B3521,AN:AN,1,0)</f>
        <v>#N/A</v>
      </c>
      <c r="AI3521" t="str">
        <f>IF(G3521&lt;=2,"&lt;=2",IF(G3521&lt;3,"2-3","&gt;=3"))</f>
        <v>&lt;=2</v>
      </c>
      <c r="AJ3521">
        <f>G3521-H3521</f>
        <v>-0.54852519646743447</v>
      </c>
    </row>
    <row r="3522" spans="1:36" hidden="1" x14ac:dyDescent="0.3">
      <c r="A3522">
        <v>2020</v>
      </c>
      <c r="B3522" t="s">
        <v>148</v>
      </c>
      <c r="C3522">
        <v>126694</v>
      </c>
      <c r="D3522">
        <v>268858</v>
      </c>
      <c r="E3522">
        <v>553696</v>
      </c>
      <c r="F3522">
        <v>207316</v>
      </c>
      <c r="G3522">
        <v>2.1221052299240601</v>
      </c>
      <c r="H3522">
        <f>+E3522/F3522</f>
        <v>2.6707827664049084</v>
      </c>
      <c r="I3522">
        <v>-6.5052579833452001E-2</v>
      </c>
      <c r="J3522">
        <v>-2.4402868002653101E-2</v>
      </c>
      <c r="K3522">
        <v>1.2043310582637801E-2</v>
      </c>
      <c r="N3522">
        <v>5.9779999999999998E-3</v>
      </c>
      <c r="O3522">
        <v>3.1749999999999999E-3</v>
      </c>
      <c r="P3522">
        <v>0.96349096298217796</v>
      </c>
      <c r="Q3522">
        <v>1.67833566665649E-2</v>
      </c>
      <c r="R3522">
        <v>860539.125</v>
      </c>
      <c r="S3522">
        <v>0</v>
      </c>
      <c r="T3522">
        <v>-3.25023196637624E-3</v>
      </c>
      <c r="U3522">
        <v>2.8797551989555401E-2</v>
      </c>
      <c r="V3522">
        <v>1.1912134198086</v>
      </c>
      <c r="W3522">
        <v>1.67975519895554E-2</v>
      </c>
      <c r="X3522">
        <v>1.19893428063943E-2</v>
      </c>
      <c r="Z3522">
        <v>-8.9409015036902295E-2</v>
      </c>
      <c r="AA3522">
        <v>-0.52091205633462101</v>
      </c>
      <c r="AB3522">
        <v>1.1378774422735299E-3</v>
      </c>
      <c r="AC3522" t="b">
        <v>0</v>
      </c>
      <c r="AF3522">
        <v>2.5394094138543499E-2</v>
      </c>
      <c r="AG3522">
        <v>36464</v>
      </c>
      <c r="AH3522" t="e">
        <f>VLOOKUP(B3522,AN:AN,1,0)</f>
        <v>#N/A</v>
      </c>
      <c r="AI3522" t="str">
        <f>IF(G3522&lt;=2,"&lt;=2",IF(G3522&lt;3,"2-3","&gt;=3"))</f>
        <v>2-3</v>
      </c>
      <c r="AJ3522">
        <f>G3522-H3522</f>
        <v>-0.54867753648084827</v>
      </c>
    </row>
    <row r="3523" spans="1:36" hidden="1" x14ac:dyDescent="0.3">
      <c r="A3523">
        <v>2022</v>
      </c>
      <c r="B3523" t="s">
        <v>159</v>
      </c>
      <c r="C3523">
        <v>145891</v>
      </c>
      <c r="D3523">
        <v>301317</v>
      </c>
      <c r="E3523">
        <v>741294</v>
      </c>
      <c r="F3523">
        <v>283484</v>
      </c>
      <c r="G3523">
        <v>2.0653570131125201</v>
      </c>
      <c r="H3523">
        <f>+E3523/F3523</f>
        <v>2.6149412312511466</v>
      </c>
      <c r="I3523">
        <v>2.88361679479878E-3</v>
      </c>
      <c r="J3523">
        <v>5.83382230252025E-3</v>
      </c>
      <c r="K3523">
        <v>-1.2463995054364199E-2</v>
      </c>
      <c r="N3523">
        <v>2.225E-3</v>
      </c>
      <c r="O3523">
        <v>-2.1930000000000001E-3</v>
      </c>
      <c r="P3523">
        <v>0.947859346866608</v>
      </c>
      <c r="Q3523">
        <v>9.8001956939697201E-4</v>
      </c>
      <c r="R3523">
        <v>980831.5</v>
      </c>
      <c r="S3523">
        <v>6.6349075757374696E-5</v>
      </c>
      <c r="T3523">
        <v>2.1926371380686701E-2</v>
      </c>
      <c r="U3523">
        <v>7.0305705070495605E-2</v>
      </c>
      <c r="V3523">
        <v>0.71179908407010495</v>
      </c>
      <c r="W3523">
        <v>-9.6942949295043893E-3</v>
      </c>
      <c r="X3523">
        <v>1.9745484945394701E-2</v>
      </c>
      <c r="Z3523">
        <v>-8.8394967617142897E-2</v>
      </c>
      <c r="AA3523">
        <v>0.69750907947589902</v>
      </c>
      <c r="AB3523">
        <v>9.4215687575472003E-4</v>
      </c>
      <c r="AC3523" t="b">
        <v>1</v>
      </c>
      <c r="AD3523">
        <v>6.4601395768797204E-3</v>
      </c>
      <c r="AE3523">
        <v>1.0505372227543599E-2</v>
      </c>
      <c r="AF3523">
        <v>3.9822715269576203E-2</v>
      </c>
      <c r="AG3523">
        <v>76847</v>
      </c>
      <c r="AH3523" t="e">
        <f>VLOOKUP(B3523,AN:AN,1,0)</f>
        <v>#N/A</v>
      </c>
      <c r="AI3523" t="str">
        <f>IF(G3523&lt;=2,"&lt;=2",IF(G3523&lt;3,"2-3","&gt;=3"))</f>
        <v>2-3</v>
      </c>
      <c r="AJ3523">
        <f>G3523-H3523</f>
        <v>-0.54958421813862657</v>
      </c>
    </row>
    <row r="3524" spans="1:36" hidden="1" x14ac:dyDescent="0.3">
      <c r="A3524">
        <v>2022</v>
      </c>
      <c r="B3524" t="s">
        <v>51</v>
      </c>
      <c r="C3524">
        <v>754975</v>
      </c>
      <c r="D3524">
        <v>1585031</v>
      </c>
      <c r="E3524">
        <v>3232788</v>
      </c>
      <c r="F3524">
        <v>1220178</v>
      </c>
      <c r="G3524">
        <v>2.0994483261035102</v>
      </c>
      <c r="H3524">
        <f>+E3524/F3524</f>
        <v>2.6494396719167201</v>
      </c>
      <c r="I3524">
        <v>-1.9924348873843301E-2</v>
      </c>
      <c r="J3524">
        <v>3.33578046411275E-3</v>
      </c>
      <c r="K3524">
        <v>-1.49620368927717E-2</v>
      </c>
      <c r="N3524">
        <v>3.009E-3</v>
      </c>
      <c r="O3524">
        <v>-4.7299999999999998E-3</v>
      </c>
      <c r="P3524">
        <v>0.95054918527603105</v>
      </c>
      <c r="Q3524">
        <v>-4.93878126144498E-3</v>
      </c>
      <c r="R3524">
        <v>4939754</v>
      </c>
      <c r="S3524">
        <v>2.5606922277257902E-4</v>
      </c>
      <c r="T3524">
        <v>-9.6154399216174299E-4</v>
      </c>
      <c r="U3524">
        <v>4.7417789697647102E-2</v>
      </c>
      <c r="V3524">
        <v>1.74817855047617</v>
      </c>
      <c r="W3524">
        <v>-3.25822103023529E-2</v>
      </c>
      <c r="X3524">
        <v>2.4957194398581298E-2</v>
      </c>
      <c r="Z3524">
        <v>-8.2248436405596898E-2</v>
      </c>
      <c r="AA3524">
        <v>0.491292626501249</v>
      </c>
      <c r="AB3524">
        <v>1.33385311563627E-3</v>
      </c>
      <c r="AC3524" t="b">
        <v>0</v>
      </c>
      <c r="AD3524">
        <v>5.02614893242495E-3</v>
      </c>
      <c r="AE3524">
        <v>1.16028045121275E-2</v>
      </c>
      <c r="AF3524">
        <v>3.4378248639393302E-2</v>
      </c>
      <c r="AG3524">
        <v>268178</v>
      </c>
      <c r="AH3524" t="str">
        <f>VLOOKUP(B3524,AN:AN,1,0)</f>
        <v>Boston - MA</v>
      </c>
      <c r="AI3524" t="str">
        <f>IF(G3524&lt;=2,"&lt;=2",IF(G3524&lt;3,"2-3","&gt;=3"))</f>
        <v>2-3</v>
      </c>
      <c r="AJ3524">
        <f>G3524-H3524</f>
        <v>-0.54999134581320996</v>
      </c>
    </row>
    <row r="3525" spans="1:36" hidden="1" x14ac:dyDescent="0.3">
      <c r="A3525">
        <v>2010</v>
      </c>
      <c r="B3525" t="s">
        <v>225</v>
      </c>
      <c r="C3525">
        <v>109909</v>
      </c>
      <c r="D3525">
        <v>245808</v>
      </c>
      <c r="E3525">
        <v>545253</v>
      </c>
      <c r="F3525">
        <v>195636</v>
      </c>
      <c r="G3525">
        <v>2.2364683510904402</v>
      </c>
      <c r="H3525">
        <f>+E3525/F3525</f>
        <v>2.7870790652027235</v>
      </c>
      <c r="I3525">
        <v>-8.3903381657203097E-3</v>
      </c>
      <c r="J3525" s="1">
        <v>-1.5622936189001099E-6</v>
      </c>
      <c r="K3525">
        <v>-2.1100504666566801E-2</v>
      </c>
      <c r="L3525">
        <v>3.59924370050431E-2</v>
      </c>
      <c r="M3525">
        <v>2.3716475348919699E-2</v>
      </c>
      <c r="N3525">
        <v>2.117E-3</v>
      </c>
      <c r="O3525">
        <v>1.2149999999999999E-3</v>
      </c>
      <c r="P3525">
        <v>0.94379597902297996</v>
      </c>
      <c r="Q3525">
        <v>-1.65641307831032E-4</v>
      </c>
      <c r="R3525">
        <v>921476.9375</v>
      </c>
      <c r="S3525">
        <v>0</v>
      </c>
      <c r="T3525">
        <v>1.18836285546421E-2</v>
      </c>
      <c r="U3525">
        <v>1.8545249477028802E-2</v>
      </c>
      <c r="V3525">
        <v>1.0316070919998701</v>
      </c>
      <c r="W3525">
        <v>2.5452494770288E-3</v>
      </c>
      <c r="X3525">
        <v>1.1764705882352899E-2</v>
      </c>
      <c r="Y3525">
        <v>3.6273816981440797E-2</v>
      </c>
      <c r="Z3525">
        <v>3.4297157945761603E-2</v>
      </c>
      <c r="AA3525">
        <v>0.70559201875914901</v>
      </c>
      <c r="AB3525">
        <v>4.5104303702311503E-4</v>
      </c>
      <c r="AC3525" t="b">
        <v>0</v>
      </c>
      <c r="AF3525">
        <v>2.17252396166134E-2</v>
      </c>
      <c r="AG3525">
        <v>26918</v>
      </c>
      <c r="AH3525" t="e">
        <f>VLOOKUP(B3525,AN:AN,1,0)</f>
        <v>#N/A</v>
      </c>
      <c r="AI3525" t="str">
        <f>IF(G3525&lt;=2,"&lt;=2",IF(G3525&lt;3,"2-3","&gt;=3"))</f>
        <v>2-3</v>
      </c>
      <c r="AJ3525">
        <f>G3525-H3525</f>
        <v>-0.55061071411228335</v>
      </c>
    </row>
    <row r="3526" spans="1:36" hidden="1" x14ac:dyDescent="0.3">
      <c r="A3526">
        <v>2018</v>
      </c>
      <c r="B3526" t="s">
        <v>116</v>
      </c>
      <c r="C3526">
        <v>65586</v>
      </c>
      <c r="D3526">
        <v>147900</v>
      </c>
      <c r="E3526">
        <v>384178</v>
      </c>
      <c r="F3526">
        <v>136904</v>
      </c>
      <c r="G3526">
        <v>2.2550544323483601</v>
      </c>
      <c r="H3526">
        <f>+E3526/F3526</f>
        <v>2.8061853561619823</v>
      </c>
      <c r="I3526">
        <v>-4.6989566237401199E-2</v>
      </c>
      <c r="J3526">
        <v>-6.3892155885696402E-3</v>
      </c>
      <c r="K3526">
        <v>1.0752401471138E-2</v>
      </c>
      <c r="L3526">
        <v>4.6174528867006202E-2</v>
      </c>
      <c r="M3526">
        <v>2.2457432933151601E-2</v>
      </c>
      <c r="N3526">
        <v>1.3311E-2</v>
      </c>
      <c r="O3526">
        <v>1.0735E-2</v>
      </c>
      <c r="P3526">
        <v>0.95619571208953902</v>
      </c>
      <c r="Q3526">
        <v>-2.27147340774502E-3</v>
      </c>
      <c r="R3526">
        <v>550020.625</v>
      </c>
      <c r="S3526">
        <v>0</v>
      </c>
      <c r="T3526">
        <v>4.6432577073573997E-3</v>
      </c>
      <c r="U3526">
        <v>3.7174105644226102E-2</v>
      </c>
      <c r="V3526">
        <v>0.76949203482258899</v>
      </c>
      <c r="W3526">
        <v>1.31741056442261E-2</v>
      </c>
      <c r="X3526">
        <v>2.4445421982027201E-2</v>
      </c>
      <c r="Y3526">
        <v>0.114646784424849</v>
      </c>
      <c r="Z3526">
        <v>-5.7713717717162299E-2</v>
      </c>
      <c r="AA3526">
        <v>0.54487566549927802</v>
      </c>
      <c r="AB3526">
        <v>8.7978382454596805E-4</v>
      </c>
      <c r="AC3526" t="b">
        <v>0</v>
      </c>
      <c r="AD3526">
        <v>1.9173727417124799E-3</v>
      </c>
      <c r="AE3526">
        <v>1.1937734153151001E-2</v>
      </c>
      <c r="AF3526">
        <v>3.3557468736253301E-2</v>
      </c>
      <c r="AG3526">
        <v>16302</v>
      </c>
      <c r="AH3526" t="e">
        <f>VLOOKUP(B3526,AN:AN,1,0)</f>
        <v>#N/A</v>
      </c>
      <c r="AI3526" t="str">
        <f>IF(G3526&lt;=2,"&lt;=2",IF(G3526&lt;3,"2-3","&gt;=3"))</f>
        <v>2-3</v>
      </c>
      <c r="AJ3526">
        <f>G3526-H3526</f>
        <v>-0.55113092381362216</v>
      </c>
    </row>
    <row r="3527" spans="1:36" hidden="1" x14ac:dyDescent="0.3">
      <c r="A3527">
        <v>2006</v>
      </c>
      <c r="B3527" t="s">
        <v>177</v>
      </c>
      <c r="C3527">
        <v>121758</v>
      </c>
      <c r="D3527">
        <v>255901</v>
      </c>
      <c r="E3527">
        <v>732773</v>
      </c>
      <c r="F3527">
        <v>276169</v>
      </c>
      <c r="G3527">
        <v>2.1017181622562702</v>
      </c>
      <c r="H3527">
        <f>+E3527/F3527</f>
        <v>2.6533499415213146</v>
      </c>
      <c r="I3527">
        <v>1.7428027929425199E-2</v>
      </c>
      <c r="J3527">
        <v>2.9007233679293901E-3</v>
      </c>
      <c r="K3527">
        <v>2.6645354032515901E-3</v>
      </c>
      <c r="L3527">
        <v>-7.8063887976109997E-2</v>
      </c>
      <c r="M3527">
        <v>8.8006500154732704E-3</v>
      </c>
      <c r="N3527">
        <v>-8.4199999999999998E-4</v>
      </c>
      <c r="O3527">
        <v>-1.3579999999999901E-3</v>
      </c>
      <c r="P3527">
        <v>0.91107350587844804</v>
      </c>
      <c r="Q3527">
        <v>-4.9054026603699797E-3</v>
      </c>
      <c r="R3527">
        <v>1070727</v>
      </c>
      <c r="S3527">
        <v>0</v>
      </c>
      <c r="T3527">
        <v>-9.4174612313509005E-3</v>
      </c>
      <c r="U3527">
        <v>2.97772269695997E-2</v>
      </c>
      <c r="V3527">
        <v>0.81767650669108505</v>
      </c>
      <c r="W3527">
        <v>-2.2227730304002998E-3</v>
      </c>
      <c r="X3527">
        <v>5.4953000723065798E-3</v>
      </c>
      <c r="Y3527">
        <v>2.7449732677810298E-2</v>
      </c>
      <c r="AA3527">
        <v>3.5128663401073901E-2</v>
      </c>
      <c r="AB3527">
        <v>6.1977068484660603E-5</v>
      </c>
      <c r="AC3527" t="b">
        <v>1</v>
      </c>
      <c r="AF3527">
        <v>3.9045553145336202E-3</v>
      </c>
      <c r="AG3527">
        <v>48671</v>
      </c>
      <c r="AH3527" t="e">
        <f>VLOOKUP(B3527,AN:AN,1,0)</f>
        <v>#N/A</v>
      </c>
      <c r="AI3527" t="str">
        <f>IF(G3527&lt;=2,"&lt;=2",IF(G3527&lt;3,"2-3","&gt;=3"))</f>
        <v>2-3</v>
      </c>
      <c r="AJ3527">
        <f>G3527-H3527</f>
        <v>-0.55163177926504448</v>
      </c>
    </row>
    <row r="3528" spans="1:36" hidden="1" x14ac:dyDescent="0.3">
      <c r="A3528">
        <v>2007</v>
      </c>
      <c r="B3528" t="s">
        <v>206</v>
      </c>
      <c r="C3528">
        <v>91590</v>
      </c>
      <c r="D3528">
        <v>210867</v>
      </c>
      <c r="E3528">
        <v>662885</v>
      </c>
      <c r="F3528">
        <v>232257</v>
      </c>
      <c r="G3528">
        <v>2.3022928267278</v>
      </c>
      <c r="H3528">
        <f>+E3528/F3528</f>
        <v>2.8541012757419582</v>
      </c>
      <c r="I3528">
        <v>9.3067845833888496E-3</v>
      </c>
      <c r="J3528">
        <v>-1.4375508297234701E-2</v>
      </c>
      <c r="K3528">
        <v>-4.3999835208058301E-2</v>
      </c>
      <c r="L3528">
        <v>-0.133659820418804</v>
      </c>
      <c r="M3528">
        <v>-4.18616090901196E-2</v>
      </c>
      <c r="N3528">
        <v>-4.6719999999999999E-3</v>
      </c>
      <c r="O3528">
        <v>-7.0860000000000003E-3</v>
      </c>
      <c r="P3528">
        <v>0.93785017728805498</v>
      </c>
      <c r="Q3528">
        <v>-1.53313279151919E-2</v>
      </c>
      <c r="R3528">
        <v>899073.5</v>
      </c>
      <c r="S3528">
        <v>0</v>
      </c>
      <c r="T3528">
        <v>-7.1615260094404004E-3</v>
      </c>
      <c r="U3528">
        <v>2.1602286025881798E-2</v>
      </c>
      <c r="V3528">
        <v>1.78190245001444</v>
      </c>
      <c r="W3528">
        <v>-7.3977139741182004E-3</v>
      </c>
      <c r="X3528">
        <v>2.1786851059159201E-2</v>
      </c>
      <c r="Y3528">
        <v>0.17589130307081299</v>
      </c>
      <c r="AA3528">
        <v>0.28543877427526998</v>
      </c>
      <c r="AB3528">
        <v>5.4878718033146701E-4</v>
      </c>
      <c r="AC3528" t="b">
        <v>1</v>
      </c>
      <c r="AF3528">
        <v>2.0579519262429999E-2</v>
      </c>
      <c r="AG3528">
        <v>18619</v>
      </c>
      <c r="AH3528" t="e">
        <f>VLOOKUP(B3528,AN:AN,1,0)</f>
        <v>#N/A</v>
      </c>
      <c r="AI3528" t="str">
        <f>IF(G3528&lt;=2,"&lt;=2",IF(G3528&lt;3,"2-3","&gt;=3"))</f>
        <v>2-3</v>
      </c>
      <c r="AJ3528">
        <f>G3528-H3528</f>
        <v>-0.55180844901415815</v>
      </c>
    </row>
    <row r="3529" spans="1:36" hidden="1" x14ac:dyDescent="0.3">
      <c r="A3529">
        <v>2019</v>
      </c>
      <c r="B3529" t="s">
        <v>214</v>
      </c>
      <c r="C3529">
        <v>26239</v>
      </c>
      <c r="D3529">
        <v>65985</v>
      </c>
      <c r="E3529">
        <v>160584</v>
      </c>
      <c r="F3529">
        <v>52362</v>
      </c>
      <c r="G3529">
        <v>2.51476809329623</v>
      </c>
      <c r="H3529">
        <f>+E3529/F3529</f>
        <v>3.066804170963676</v>
      </c>
      <c r="I3529">
        <v>-3.4009597288587802E-2</v>
      </c>
      <c r="J3529">
        <v>9.1655869036913404E-3</v>
      </c>
      <c r="K3529">
        <v>2.92133708596229E-2</v>
      </c>
      <c r="N3529">
        <v>4.2209999999999999E-3</v>
      </c>
      <c r="O3529">
        <v>6.3829999999999998E-3</v>
      </c>
      <c r="P3529">
        <v>0.909742832183838</v>
      </c>
      <c r="Q3529">
        <v>-6.64615631103504E-3</v>
      </c>
      <c r="R3529">
        <v>232045.203125</v>
      </c>
      <c r="S3529">
        <v>0</v>
      </c>
      <c r="T3529">
        <v>-7.5846668332815396E-3</v>
      </c>
      <c r="U3529">
        <v>2.75569502264261E-2</v>
      </c>
      <c r="V3529">
        <v>0.69072349172815595</v>
      </c>
      <c r="W3529">
        <v>9.5569502264260999E-3</v>
      </c>
      <c r="X3529">
        <v>2.4567474048442901E-2</v>
      </c>
      <c r="Z3529">
        <v>-2.5761171441287398E-2</v>
      </c>
      <c r="AA3529">
        <v>1.26198944865787</v>
      </c>
      <c r="AB3529">
        <v>1.7301038062283701E-4</v>
      </c>
      <c r="AC3529" t="b">
        <v>0</v>
      </c>
      <c r="AF3529">
        <v>7.5259515570934203E-3</v>
      </c>
      <c r="AG3529">
        <v>11844</v>
      </c>
      <c r="AH3529" t="e">
        <f>VLOOKUP(B3529,AN:AN,1,0)</f>
        <v>#N/A</v>
      </c>
      <c r="AI3529" t="str">
        <f>IF(G3529&lt;=2,"&lt;=2",IF(G3529&lt;3,"2-3","&gt;=3"))</f>
        <v>2-3</v>
      </c>
      <c r="AJ3529">
        <f>G3529-H3529</f>
        <v>-0.552036077667446</v>
      </c>
    </row>
    <row r="3530" spans="1:36" hidden="1" x14ac:dyDescent="0.3">
      <c r="A3530">
        <v>2014</v>
      </c>
      <c r="B3530" t="s">
        <v>85</v>
      </c>
      <c r="C3530">
        <v>43351</v>
      </c>
      <c r="D3530">
        <v>95686</v>
      </c>
      <c r="E3530">
        <v>263976</v>
      </c>
      <c r="F3530">
        <v>95630</v>
      </c>
      <c r="G3530">
        <v>2.2072385873451501</v>
      </c>
      <c r="H3530">
        <f>+E3530/F3530</f>
        <v>2.7603889992680122</v>
      </c>
      <c r="I3530">
        <v>-3.13002801612976E-2</v>
      </c>
      <c r="J3530">
        <v>1.35847274214029E-2</v>
      </c>
      <c r="K3530">
        <v>4.3789116829633698E-2</v>
      </c>
      <c r="L3530">
        <v>9.4795731410384096E-2</v>
      </c>
      <c r="M3530">
        <v>2.0294329151511199E-2</v>
      </c>
      <c r="N3530">
        <v>3.5950000000000001E-3</v>
      </c>
      <c r="O3530">
        <v>-7.8099999999999903E-4</v>
      </c>
      <c r="P3530">
        <v>0.91894865036010698</v>
      </c>
      <c r="Q3530">
        <v>8.1568956375119798E-3</v>
      </c>
      <c r="R3530">
        <v>428848.59375</v>
      </c>
      <c r="S3530">
        <v>2.82326369282891E-4</v>
      </c>
      <c r="T3530">
        <v>-9.2402966693043691E-3</v>
      </c>
      <c r="U3530">
        <v>9.3949697911739297E-3</v>
      </c>
      <c r="V3530">
        <v>0.56260728066994004</v>
      </c>
      <c r="W3530">
        <v>-6.6050302088260697E-3</v>
      </c>
      <c r="X3530">
        <v>7.5757575757575699E-3</v>
      </c>
      <c r="Y3530">
        <v>6.6982981546598694E-2</v>
      </c>
      <c r="Z3530">
        <v>4.42193497179603E-4</v>
      </c>
      <c r="AA3530">
        <v>0.60265610591405605</v>
      </c>
      <c r="AB3530">
        <v>3.7643515904385398E-4</v>
      </c>
      <c r="AC3530" t="b">
        <v>0</v>
      </c>
      <c r="AF3530">
        <v>2.1597967250141101E-2</v>
      </c>
      <c r="AG3530">
        <v>21413</v>
      </c>
      <c r="AH3530" t="e">
        <f>VLOOKUP(B3530,AN:AN,1,0)</f>
        <v>#N/A</v>
      </c>
      <c r="AI3530" t="str">
        <f>IF(G3530&lt;=2,"&lt;=2",IF(G3530&lt;3,"2-3","&gt;=3"))</f>
        <v>2-3</v>
      </c>
      <c r="AJ3530">
        <f>G3530-H3530</f>
        <v>-0.55315041192286207</v>
      </c>
    </row>
    <row r="3531" spans="1:36" hidden="1" x14ac:dyDescent="0.3">
      <c r="A3531">
        <v>2012</v>
      </c>
      <c r="B3531" t="s">
        <v>169</v>
      </c>
      <c r="C3531">
        <v>46559</v>
      </c>
      <c r="D3531">
        <v>152513</v>
      </c>
      <c r="E3531">
        <v>374911</v>
      </c>
      <c r="F3531">
        <v>97906</v>
      </c>
      <c r="G3531">
        <v>3.2756932064692101</v>
      </c>
      <c r="H3531">
        <f>+E3531/F3531</f>
        <v>3.8292954466529121</v>
      </c>
      <c r="I3531">
        <v>-4.3918153261009504E-3</v>
      </c>
      <c r="J3531">
        <v>7.1477703750135195E-4</v>
      </c>
      <c r="K3531">
        <v>6.4198864996433003E-3</v>
      </c>
      <c r="L3531">
        <v>3.1781952004879703E-2</v>
      </c>
      <c r="M3531">
        <v>-2.53873611800371E-2</v>
      </c>
      <c r="N3531">
        <v>0</v>
      </c>
      <c r="O3531">
        <v>-1.5269999999999999E-3</v>
      </c>
      <c r="P3531">
        <v>0.94857025146484397</v>
      </c>
      <c r="Q3531">
        <v>1.5426278114319899E-3</v>
      </c>
      <c r="R3531">
        <v>556150.375</v>
      </c>
      <c r="S3531">
        <v>4.4288332315210698E-2</v>
      </c>
      <c r="T3531">
        <v>8.4896069020031998E-3</v>
      </c>
      <c r="U3531">
        <v>2.43197456002235E-2</v>
      </c>
      <c r="V3531">
        <v>0.84126554157120004</v>
      </c>
      <c r="W3531">
        <v>3.3197456002234901E-3</v>
      </c>
      <c r="X3531">
        <v>-4.4288332315210698E-2</v>
      </c>
      <c r="Y3531">
        <v>0.67072538778148605</v>
      </c>
      <c r="Z3531">
        <v>7.3719994237672597E-3</v>
      </c>
      <c r="AA3531">
        <v>2.0164117633840699</v>
      </c>
      <c r="AB3531">
        <v>1.5271838729382999E-4</v>
      </c>
      <c r="AC3531" t="b">
        <v>0</v>
      </c>
      <c r="AF3531">
        <v>8.3689676237018895E-2</v>
      </c>
      <c r="AG3531">
        <v>6258</v>
      </c>
      <c r="AH3531" t="e">
        <f>VLOOKUP(B3531,AN:AN,1,0)</f>
        <v>#N/A</v>
      </c>
      <c r="AI3531" t="str">
        <f>IF(G3531&lt;=2,"&lt;=2",IF(G3531&lt;3,"2-3","&gt;=3"))</f>
        <v>&gt;=3</v>
      </c>
      <c r="AJ3531">
        <f>G3531-H3531</f>
        <v>-0.55360224018370197</v>
      </c>
    </row>
    <row r="3532" spans="1:36" hidden="1" x14ac:dyDescent="0.3">
      <c r="A3532">
        <v>2008</v>
      </c>
      <c r="B3532" t="s">
        <v>152</v>
      </c>
      <c r="C3532">
        <v>53648</v>
      </c>
      <c r="D3532">
        <v>125434</v>
      </c>
      <c r="E3532">
        <v>271786</v>
      </c>
      <c r="F3532">
        <v>93980</v>
      </c>
      <c r="G3532">
        <v>2.3380927527587199</v>
      </c>
      <c r="H3532">
        <f>+E3532/F3532</f>
        <v>2.891955735262822</v>
      </c>
      <c r="I3532">
        <v>-4.2240004045189503E-2</v>
      </c>
      <c r="J3532">
        <v>-3.3088754862547502E-3</v>
      </c>
      <c r="K3532">
        <v>-2.9875577151775402E-2</v>
      </c>
      <c r="L3532">
        <v>-5.9448876343667599E-2</v>
      </c>
      <c r="M3532">
        <v>-2.9801013879479699E-3</v>
      </c>
      <c r="N3532">
        <v>4.6080000000000001E-3</v>
      </c>
      <c r="O3532">
        <v>9.2020000000000001E-3</v>
      </c>
      <c r="P3532">
        <v>0.90915453433990501</v>
      </c>
      <c r="Q3532">
        <v>-1.31792426109309E-2</v>
      </c>
      <c r="R3532">
        <v>448748.8125</v>
      </c>
      <c r="S3532">
        <v>0</v>
      </c>
      <c r="T3532">
        <v>-2.26703393273055E-2</v>
      </c>
      <c r="U3532">
        <v>-1.4294666238129101E-2</v>
      </c>
      <c r="V3532">
        <v>0.70367964619813705</v>
      </c>
      <c r="W3532">
        <v>-5.2294666238129103E-2</v>
      </c>
      <c r="X3532">
        <v>4.9449885140853501E-2</v>
      </c>
      <c r="Y3532">
        <v>5.5039084298035702E-2</v>
      </c>
      <c r="AA3532">
        <v>2.2092124197048801</v>
      </c>
      <c r="AB3532">
        <v>1.61205819530085E-4</v>
      </c>
      <c r="AC3532" t="b">
        <v>0</v>
      </c>
      <c r="AF3532">
        <v>2.4019667109982601E-2</v>
      </c>
      <c r="AG3532">
        <v>26040</v>
      </c>
      <c r="AH3532" t="e">
        <f>VLOOKUP(B3532,AN:AN,1,0)</f>
        <v>#N/A</v>
      </c>
      <c r="AI3532" t="str">
        <f>IF(G3532&lt;=2,"&lt;=2",IF(G3532&lt;3,"2-3","&gt;=3"))</f>
        <v>2-3</v>
      </c>
      <c r="AJ3532">
        <f>G3532-H3532</f>
        <v>-0.55386298250410215</v>
      </c>
    </row>
    <row r="3533" spans="1:36" hidden="1" x14ac:dyDescent="0.3">
      <c r="A3533">
        <v>2022</v>
      </c>
      <c r="B3533" t="s">
        <v>172</v>
      </c>
      <c r="C3533">
        <v>183552</v>
      </c>
      <c r="D3533">
        <v>409613</v>
      </c>
      <c r="E3533">
        <v>1036431</v>
      </c>
      <c r="F3533">
        <v>372075</v>
      </c>
      <c r="G3533">
        <v>2.2315910477684699</v>
      </c>
      <c r="H3533">
        <f>+E3533/F3533</f>
        <v>2.7855432372505544</v>
      </c>
      <c r="I3533">
        <v>-3.6510533553393003E-2</v>
      </c>
      <c r="J3533">
        <v>-4.9980712123215199E-2</v>
      </c>
      <c r="K3533">
        <v>-6.8278529480099701E-2</v>
      </c>
      <c r="N3533">
        <v>-2.4859999999999999E-3</v>
      </c>
      <c r="O3533">
        <v>-3.862E-3</v>
      </c>
      <c r="P3533">
        <v>0.91462326049804699</v>
      </c>
      <c r="Q3533">
        <v>-3.0231475830078E-2</v>
      </c>
      <c r="R3533">
        <v>1492837</v>
      </c>
      <c r="S3533">
        <v>5.6897959932823597E-4</v>
      </c>
      <c r="T3533">
        <v>-4.64027188718314E-3</v>
      </c>
      <c r="U3533">
        <v>4.3739061802625698E-2</v>
      </c>
      <c r="V3533">
        <v>0.92818600562741704</v>
      </c>
      <c r="W3533">
        <v>-3.6260938197374297E-2</v>
      </c>
      <c r="X3533">
        <v>3.7102976130388099E-2</v>
      </c>
      <c r="Z3533">
        <v>-0.125523657532496</v>
      </c>
      <c r="AA3533">
        <v>2.3219964906508701</v>
      </c>
      <c r="AB3533">
        <v>5.4144832839299903E-4</v>
      </c>
      <c r="AC3533" t="b">
        <v>0</v>
      </c>
      <c r="AD3533">
        <v>2.95615406609003E-3</v>
      </c>
      <c r="AE3533">
        <v>7.2747393050949299E-3</v>
      </c>
      <c r="AF3533">
        <v>9.8681252122202107E-2</v>
      </c>
      <c r="AG3533">
        <v>113010</v>
      </c>
      <c r="AH3533" t="str">
        <f>VLOOKUP(B3533,AN:AN,1,0)</f>
        <v>Raleigh - NC</v>
      </c>
      <c r="AI3533" t="str">
        <f>IF(G3533&lt;=2,"&lt;=2",IF(G3533&lt;3,"2-3","&gt;=3"))</f>
        <v>2-3</v>
      </c>
      <c r="AJ3533">
        <f>G3533-H3533</f>
        <v>-0.55395218948208447</v>
      </c>
    </row>
    <row r="3534" spans="1:36" hidden="1" x14ac:dyDescent="0.3">
      <c r="A3534">
        <v>2020</v>
      </c>
      <c r="B3534" t="s">
        <v>33</v>
      </c>
      <c r="C3534">
        <v>116249</v>
      </c>
      <c r="D3534">
        <v>237142</v>
      </c>
      <c r="E3534">
        <v>647736</v>
      </c>
      <c r="F3534">
        <v>249676</v>
      </c>
      <c r="G3534">
        <v>2.0399487307417599</v>
      </c>
      <c r="H3534">
        <f>+E3534/F3534</f>
        <v>2.5943062208622374</v>
      </c>
      <c r="I3534">
        <v>-0.16016932546562401</v>
      </c>
      <c r="J3534">
        <v>5.4495345801115001E-2</v>
      </c>
      <c r="K3534">
        <v>9.0941524386406E-2</v>
      </c>
      <c r="N3534">
        <v>-2.1949999999999999E-3</v>
      </c>
      <c r="O3534">
        <v>-1.382E-3</v>
      </c>
      <c r="P3534">
        <v>0.94807034730911299</v>
      </c>
      <c r="Q3534">
        <v>5.7688355445869501E-3</v>
      </c>
      <c r="R3534">
        <v>918201.8125</v>
      </c>
      <c r="S3534">
        <v>4.9165138135128395E-4</v>
      </c>
      <c r="T3534">
        <v>3.29476539045572E-2</v>
      </c>
      <c r="U3534">
        <v>6.4995437860488905E-2</v>
      </c>
      <c r="V3534">
        <v>0.79843494084468802</v>
      </c>
      <c r="W3534">
        <v>5.2995437860488902E-2</v>
      </c>
      <c r="X3534">
        <v>7.6016867424314001E-3</v>
      </c>
      <c r="Z3534">
        <v>-0.208987365581776</v>
      </c>
      <c r="AA3534">
        <v>0.45106893491595401</v>
      </c>
      <c r="AB3534">
        <v>3.5928370175670798E-4</v>
      </c>
      <c r="AC3534" t="b">
        <v>0</v>
      </c>
      <c r="AD3534">
        <v>1.43766098880302E-2</v>
      </c>
      <c r="AE3534">
        <v>9.0448525443310394E-3</v>
      </c>
      <c r="AF3534">
        <v>2.04224419945918E-3</v>
      </c>
      <c r="AG3534">
        <v>53285</v>
      </c>
      <c r="AH3534" t="e">
        <f>VLOOKUP(B3534,AN:AN,1,0)</f>
        <v>#N/A</v>
      </c>
      <c r="AI3534" t="str">
        <f>IF(G3534&lt;=2,"&lt;=2",IF(G3534&lt;3,"2-3","&gt;=3"))</f>
        <v>2-3</v>
      </c>
      <c r="AJ3534">
        <f>G3534-H3534</f>
        <v>-0.55435749012047753</v>
      </c>
    </row>
    <row r="3535" spans="1:36" hidden="1" x14ac:dyDescent="0.3">
      <c r="A3535">
        <v>2023</v>
      </c>
      <c r="B3535" t="s">
        <v>100</v>
      </c>
      <c r="C3535">
        <v>1043480</v>
      </c>
      <c r="D3535">
        <v>2480240</v>
      </c>
      <c r="E3535">
        <v>4825116</v>
      </c>
      <c r="F3535">
        <v>1645964</v>
      </c>
      <c r="G3535">
        <v>2.37689270517882</v>
      </c>
      <c r="H3535">
        <f>+E3535/F3535</f>
        <v>2.9314833131222797</v>
      </c>
      <c r="I3535">
        <v>-5.75830360876534E-4</v>
      </c>
      <c r="N3535">
        <v>2.2239999999999998E-3</v>
      </c>
      <c r="O3535">
        <v>4.0639999999999999E-3</v>
      </c>
      <c r="P3535">
        <v>0.88795495033264205</v>
      </c>
      <c r="Q3535">
        <v>-1.6118228435515899E-2</v>
      </c>
      <c r="R3535">
        <v>7616741</v>
      </c>
      <c r="S3535">
        <v>0</v>
      </c>
      <c r="T3535">
        <v>-1.9140454242005899E-2</v>
      </c>
      <c r="U3535">
        <v>3.5617284011095801E-3</v>
      </c>
      <c r="V3535">
        <v>0.81504755832042797</v>
      </c>
      <c r="W3535">
        <v>-3.7438271598890398E-2</v>
      </c>
      <c r="X3535">
        <v>3.65665436360064E-2</v>
      </c>
      <c r="Z3535">
        <v>-0.11582448806986199</v>
      </c>
      <c r="AA3535">
        <v>2.62549381019363</v>
      </c>
      <c r="AB3535">
        <v>5.4647472111327199E-5</v>
      </c>
      <c r="AC3535" t="b">
        <v>0</v>
      </c>
      <c r="AF3535">
        <v>2.5961980128997499E-2</v>
      </c>
      <c r="AG3535">
        <v>701825</v>
      </c>
      <c r="AH3535" t="str">
        <f>VLOOKUP(B3535,AN:AN,1,0)</f>
        <v>Houston - TX</v>
      </c>
      <c r="AI3535" t="str">
        <f>IF(G3535&lt;=2,"&lt;=2",IF(G3535&lt;3,"2-3","&gt;=3"))</f>
        <v>2-3</v>
      </c>
      <c r="AJ3535">
        <f>G3535-H3535</f>
        <v>-0.55459060794345971</v>
      </c>
    </row>
    <row r="3536" spans="1:36" x14ac:dyDescent="0.3">
      <c r="A3536">
        <v>2018</v>
      </c>
      <c r="B3536" t="s">
        <v>99</v>
      </c>
      <c r="C3536">
        <v>138710</v>
      </c>
      <c r="D3536">
        <v>382213</v>
      </c>
      <c r="E3536">
        <v>561152</v>
      </c>
      <c r="F3536">
        <v>169499</v>
      </c>
      <c r="G3536">
        <v>2.75548266166822</v>
      </c>
      <c r="H3536">
        <f>+E3536/F3536</f>
        <v>3.3106508002997068</v>
      </c>
      <c r="I3536">
        <v>3.0734043280666801E-2</v>
      </c>
      <c r="J3536">
        <v>3.7658214569095201E-4</v>
      </c>
      <c r="K3536">
        <v>1.7518199205398599E-2</v>
      </c>
      <c r="L3536">
        <v>-3.2231619955971597E-2</v>
      </c>
      <c r="M3536">
        <v>-5.5948715889826299E-2</v>
      </c>
      <c r="N3536">
        <v>-3.0800000000000001E-4</v>
      </c>
      <c r="O3536">
        <v>3.326E-3</v>
      </c>
      <c r="P3536">
        <v>0.94564467668533303</v>
      </c>
      <c r="Q3536">
        <v>-4.8917531967169704E-3</v>
      </c>
      <c r="R3536">
        <v>1021025</v>
      </c>
      <c r="S3536">
        <v>0</v>
      </c>
      <c r="T3536">
        <v>-9.9745132029057E-3</v>
      </c>
      <c r="U3536">
        <v>2.2556334733962999E-2</v>
      </c>
      <c r="V3536">
        <v>1.6119531419128299</v>
      </c>
      <c r="W3536">
        <v>-1.4436652660369999E-3</v>
      </c>
      <c r="X3536">
        <v>0</v>
      </c>
      <c r="Y3536">
        <v>3.9324967074704897E-2</v>
      </c>
      <c r="Z3536">
        <v>-1.95792964864373E-2</v>
      </c>
      <c r="AA3536">
        <v>-0.139566453975348</v>
      </c>
      <c r="AB3536">
        <v>1.4745216377477499E-3</v>
      </c>
      <c r="AC3536" t="b">
        <v>1</v>
      </c>
      <c r="AD3536">
        <v>-8.4249521022342604E-3</v>
      </c>
      <c r="AE3536">
        <v>1.2546215812541299E-2</v>
      </c>
      <c r="AF3536">
        <v>0</v>
      </c>
      <c r="AG3536">
        <v>29162</v>
      </c>
      <c r="AH3536" t="str">
        <f>VLOOKUP(B3536,AN:AN,1,0)</f>
        <v>Honolulu - HI</v>
      </c>
      <c r="AI3536" t="str">
        <f>IF(G3536&lt;=2,"&lt;=2",IF(G3536&lt;3,"2-3","&gt;=3"))</f>
        <v>2-3</v>
      </c>
      <c r="AJ3536">
        <f>G3536-H3536</f>
        <v>-0.55516813863148684</v>
      </c>
    </row>
    <row r="3537" spans="1:36" hidden="1" x14ac:dyDescent="0.3">
      <c r="A3537">
        <v>2020</v>
      </c>
      <c r="B3537" t="s">
        <v>198</v>
      </c>
      <c r="C3537">
        <v>610651</v>
      </c>
      <c r="D3537">
        <v>1331412</v>
      </c>
      <c r="E3537">
        <v>2606966</v>
      </c>
      <c r="F3537">
        <v>952945</v>
      </c>
      <c r="G3537">
        <v>2.1803157613759701</v>
      </c>
      <c r="H3537">
        <f>+E3537/F3537</f>
        <v>2.7356940851780531</v>
      </c>
      <c r="I3537">
        <v>-3.2908196440743297E-2</v>
      </c>
      <c r="J3537">
        <v>1.7345059663057001E-2</v>
      </c>
      <c r="K3537">
        <v>5.3791238248348E-2</v>
      </c>
      <c r="N3537">
        <v>3.6900000000000001E-3</v>
      </c>
      <c r="O3537">
        <v>-3.14999999999999E-3</v>
      </c>
      <c r="P3537">
        <v>0.92797535657882702</v>
      </c>
      <c r="Q3537">
        <v>-1.15613341331479E-2</v>
      </c>
      <c r="R3537">
        <v>4025161</v>
      </c>
      <c r="S3537">
        <v>6.8698112548467097E-4</v>
      </c>
      <c r="T3537">
        <v>-5.2661608904600102E-2</v>
      </c>
      <c r="U3537">
        <v>-2.0613824948668501E-2</v>
      </c>
      <c r="V3537">
        <v>1.42945610377032</v>
      </c>
      <c r="W3537">
        <v>-3.2613824948668498E-2</v>
      </c>
      <c r="X3537">
        <v>2.3010956766763999E-2</v>
      </c>
      <c r="Z3537">
        <v>-7.7279126315699304E-2</v>
      </c>
      <c r="AA3537">
        <v>0.71538844559209103</v>
      </c>
      <c r="AB3537">
        <v>8.3834984804909E-4</v>
      </c>
      <c r="AC3537" t="b">
        <v>0</v>
      </c>
      <c r="AD3537">
        <v>6.8814843139168597E-3</v>
      </c>
      <c r="AE3537">
        <v>1.02420747890581E-2</v>
      </c>
      <c r="AF3537">
        <v>2.7773249653598502E-2</v>
      </c>
      <c r="AG3537">
        <v>351437</v>
      </c>
      <c r="AH3537" t="str">
        <f>VLOOKUP(B3537,AN:AN,1,0)</f>
        <v>Seattle - WA</v>
      </c>
      <c r="AI3537" t="str">
        <f>IF(G3537&lt;=2,"&lt;=2",IF(G3537&lt;3,"2-3","&gt;=3"))</f>
        <v>2-3</v>
      </c>
      <c r="AJ3537">
        <f>G3537-H3537</f>
        <v>-0.55537832380208307</v>
      </c>
    </row>
    <row r="3538" spans="1:36" hidden="1" x14ac:dyDescent="0.3">
      <c r="A3538">
        <v>2017</v>
      </c>
      <c r="B3538" t="s">
        <v>148</v>
      </c>
      <c r="C3538">
        <v>123581</v>
      </c>
      <c r="D3538">
        <v>273802</v>
      </c>
      <c r="E3538">
        <v>557789</v>
      </c>
      <c r="F3538">
        <v>201256</v>
      </c>
      <c r="G3538">
        <v>2.2155671179226499</v>
      </c>
      <c r="H3538">
        <f>+E3538/F3538</f>
        <v>2.7715397304925071</v>
      </c>
      <c r="I3538">
        <v>-4.2206636309472897E-2</v>
      </c>
      <c r="J3538">
        <v>-6.8542715162038899E-3</v>
      </c>
      <c r="K3538">
        <v>1.6765764206648E-3</v>
      </c>
      <c r="L3538">
        <v>-6.8702941238878903E-3</v>
      </c>
      <c r="M3538">
        <v>-5.7416055351495597E-2</v>
      </c>
      <c r="N3538">
        <v>-3.4429999999999999E-3</v>
      </c>
      <c r="O3538">
        <v>-6.6379999999999998E-3</v>
      </c>
      <c r="P3538">
        <v>0.94766080379486095</v>
      </c>
      <c r="Q3538">
        <v>8.1303715705869292E-3</v>
      </c>
      <c r="R3538">
        <v>866559.1875</v>
      </c>
      <c r="S3538">
        <v>0</v>
      </c>
      <c r="T3538">
        <v>-6.6828690469265496E-3</v>
      </c>
      <c r="U3538">
        <v>1.97045914828777E-2</v>
      </c>
      <c r="V3538">
        <v>1.16156149366874</v>
      </c>
      <c r="W3538">
        <v>-1.2954085171222999E-3</v>
      </c>
      <c r="X3538">
        <v>1.2434631028471799E-2</v>
      </c>
      <c r="Y3538">
        <v>9.5356844820119496E-2</v>
      </c>
      <c r="Z3538">
        <v>-3.5825288957254099E-2</v>
      </c>
      <c r="AA3538">
        <v>7.9284173055760299E-2</v>
      </c>
      <c r="AB3538">
        <v>1.0168506682161501E-3</v>
      </c>
      <c r="AC3538" t="b">
        <v>0</v>
      </c>
      <c r="AF3538">
        <v>8.2510168506682094E-3</v>
      </c>
      <c r="AG3538">
        <v>34848</v>
      </c>
      <c r="AH3538" t="e">
        <f>VLOOKUP(B3538,AN:AN,1,0)</f>
        <v>#N/A</v>
      </c>
      <c r="AI3538" t="str">
        <f>IF(G3538&lt;=2,"&lt;=2",IF(G3538&lt;3,"2-3","&gt;=3"))</f>
        <v>2-3</v>
      </c>
      <c r="AJ3538">
        <f>G3538-H3538</f>
        <v>-0.55597261256985719</v>
      </c>
    </row>
    <row r="3539" spans="1:36" hidden="1" x14ac:dyDescent="0.3">
      <c r="A3539">
        <v>2023</v>
      </c>
      <c r="B3539" t="s">
        <v>90</v>
      </c>
      <c r="C3539">
        <v>99267</v>
      </c>
      <c r="D3539">
        <v>210635</v>
      </c>
      <c r="E3539">
        <v>731013</v>
      </c>
      <c r="F3539">
        <v>272947</v>
      </c>
      <c r="G3539">
        <v>2.12190355304381</v>
      </c>
      <c r="H3539">
        <f>+E3539/F3539</f>
        <v>2.6782232448057681</v>
      </c>
      <c r="I3539">
        <v>-2.6846688377078601E-2</v>
      </c>
      <c r="N3539">
        <v>2.2980000000000001E-3</v>
      </c>
      <c r="O3539">
        <v>2.7520000000000001E-3</v>
      </c>
      <c r="P3539">
        <v>0.92604422569274902</v>
      </c>
      <c r="Q3539">
        <v>-3.0623257160186899E-2</v>
      </c>
      <c r="R3539">
        <v>1103654</v>
      </c>
      <c r="S3539">
        <v>0</v>
      </c>
      <c r="T3539">
        <v>1.33804762735962E-2</v>
      </c>
      <c r="U3539">
        <v>3.60826589167118E-2</v>
      </c>
      <c r="V3539">
        <v>0.83692802968473501</v>
      </c>
      <c r="W3539">
        <v>-4.9173410832881997E-3</v>
      </c>
      <c r="X3539">
        <v>4.0601711834588501E-2</v>
      </c>
      <c r="Z3539">
        <v>-9.9595818838956393E-2</v>
      </c>
      <c r="AA3539">
        <v>0.89499243050323796</v>
      </c>
      <c r="AB3539">
        <v>1.18602858328885E-4</v>
      </c>
      <c r="AC3539" t="b">
        <v>0</v>
      </c>
      <c r="AF3539">
        <v>2.0715965921445301E-2</v>
      </c>
      <c r="AG3539">
        <v>52643</v>
      </c>
      <c r="AH3539" t="e">
        <f>VLOOKUP(B3539,AN:AN,1,0)</f>
        <v>#N/A</v>
      </c>
      <c r="AI3539" t="str">
        <f>IF(G3539&lt;=2,"&lt;=2",IF(G3539&lt;3,"2-3","&gt;=3"))</f>
        <v>2-3</v>
      </c>
      <c r="AJ3539">
        <f>G3539-H3539</f>
        <v>-0.55631969176195817</v>
      </c>
    </row>
    <row r="3540" spans="1:36" hidden="1" x14ac:dyDescent="0.3">
      <c r="A3540">
        <v>2019</v>
      </c>
      <c r="B3540" t="s">
        <v>116</v>
      </c>
      <c r="C3540">
        <v>63721</v>
      </c>
      <c r="D3540">
        <v>141894</v>
      </c>
      <c r="E3540">
        <v>392365</v>
      </c>
      <c r="F3540">
        <v>140978</v>
      </c>
      <c r="G3540">
        <v>2.2268012115315199</v>
      </c>
      <c r="H3540">
        <f>+E3540/F3540</f>
        <v>2.7831647491097904</v>
      </c>
      <c r="I3540">
        <v>-1.2528842058780999E-2</v>
      </c>
      <c r="J3540">
        <v>1.5327962115407E-2</v>
      </c>
      <c r="K3540">
        <v>3.5375746071338698E-2</v>
      </c>
      <c r="N3540">
        <v>4.1260000000000003E-3</v>
      </c>
      <c r="O3540">
        <v>-9.18499999999999E-3</v>
      </c>
      <c r="P3540">
        <v>0.96684193611144997</v>
      </c>
      <c r="Q3540">
        <v>1.0646224021910899E-2</v>
      </c>
      <c r="R3540">
        <v>552077.5</v>
      </c>
      <c r="S3540">
        <v>0</v>
      </c>
      <c r="T3540">
        <v>-6.3892155885696402E-3</v>
      </c>
      <c r="U3540">
        <v>2.8752401471138E-2</v>
      </c>
      <c r="V3540">
        <v>0.78195112271111999</v>
      </c>
      <c r="W3540">
        <v>1.0752401471138E-2</v>
      </c>
      <c r="X3540">
        <v>4.0669856459330099E-2</v>
      </c>
      <c r="Z3540">
        <v>-9.5804094842315696E-2</v>
      </c>
      <c r="AA3540">
        <v>0.37396324910543499</v>
      </c>
      <c r="AB3540">
        <v>6.7476383265856904E-4</v>
      </c>
      <c r="AC3540" t="b">
        <v>0</v>
      </c>
      <c r="AD3540">
        <v>2.6627633877284499E-3</v>
      </c>
      <c r="AE3540">
        <v>1.22772617974831E-2</v>
      </c>
      <c r="AF3540">
        <v>2.69292111397374E-2</v>
      </c>
      <c r="AG3540">
        <v>16965</v>
      </c>
      <c r="AH3540" t="e">
        <f>VLOOKUP(B3540,AN:AN,1,0)</f>
        <v>#N/A</v>
      </c>
      <c r="AI3540" t="str">
        <f>IF(G3540&lt;=2,"&lt;=2",IF(G3540&lt;3,"2-3","&gt;=3"))</f>
        <v>2-3</v>
      </c>
      <c r="AJ3540">
        <f>G3540-H3540</f>
        <v>-0.55636353757827051</v>
      </c>
    </row>
    <row r="3541" spans="1:36" hidden="1" x14ac:dyDescent="0.3">
      <c r="A3541">
        <v>2006</v>
      </c>
      <c r="B3541" t="s">
        <v>168</v>
      </c>
      <c r="C3541">
        <v>226366</v>
      </c>
      <c r="D3541">
        <v>495194</v>
      </c>
      <c r="E3541">
        <v>1044120</v>
      </c>
      <c r="F3541">
        <v>380499</v>
      </c>
      <c r="G3541">
        <v>2.1875811738511901</v>
      </c>
      <c r="H3541">
        <f>+E3541/F3541</f>
        <v>2.7440807991611016</v>
      </c>
      <c r="I3541">
        <v>-1.55135002763063E-2</v>
      </c>
      <c r="J3541">
        <v>1.4124624431132899E-3</v>
      </c>
      <c r="K3541">
        <v>1.1762744784354899E-3</v>
      </c>
      <c r="L3541">
        <v>-8.1475556794553997E-2</v>
      </c>
      <c r="M3541">
        <v>5.3889811970292897E-3</v>
      </c>
      <c r="N3541">
        <v>-1.5699999999999999E-4</v>
      </c>
      <c r="O3541">
        <v>-2.4190000000000001E-3</v>
      </c>
      <c r="P3541">
        <v>0.93945652246475198</v>
      </c>
      <c r="Q3541">
        <v>-2.86102294920764E-5</v>
      </c>
      <c r="R3541">
        <v>1606248</v>
      </c>
      <c r="S3541">
        <v>0</v>
      </c>
      <c r="T3541">
        <v>-1.08027085661888E-2</v>
      </c>
      <c r="U3541">
        <v>2.83919796347618E-2</v>
      </c>
      <c r="V3541">
        <v>1.0902353422547799</v>
      </c>
      <c r="W3541">
        <v>-3.6080203652381999E-3</v>
      </c>
      <c r="X3541">
        <v>8.6152135937748106E-3</v>
      </c>
      <c r="Y3541">
        <v>3.7951883924917898E-2</v>
      </c>
      <c r="AA3541">
        <v>-0.34612895800851801</v>
      </c>
      <c r="AB3541">
        <v>4.9626806415753498E-4</v>
      </c>
      <c r="AC3541" t="b">
        <v>0</v>
      </c>
      <c r="AF3541">
        <v>5.7567095442274101E-3</v>
      </c>
      <c r="AG3541">
        <v>50810</v>
      </c>
      <c r="AH3541" t="str">
        <f>VLOOKUP(B3541,AN:AN,1,0)</f>
        <v>Providence - RI</v>
      </c>
      <c r="AI3541" t="str">
        <f>IF(G3541&lt;=2,"&lt;=2",IF(G3541&lt;3,"2-3","&gt;=3"))</f>
        <v>2-3</v>
      </c>
      <c r="AJ3541">
        <f>G3541-H3541</f>
        <v>-0.55649962530991148</v>
      </c>
    </row>
    <row r="3542" spans="1:36" hidden="1" x14ac:dyDescent="0.3">
      <c r="A3542">
        <v>2009</v>
      </c>
      <c r="B3542" t="s">
        <v>173</v>
      </c>
      <c r="C3542">
        <v>40630</v>
      </c>
      <c r="D3542">
        <v>87530</v>
      </c>
      <c r="E3542">
        <v>299190</v>
      </c>
      <c r="F3542">
        <v>110313</v>
      </c>
      <c r="G3542">
        <v>2.1543194683731199</v>
      </c>
      <c r="H3542">
        <f>+E3542/F3542</f>
        <v>2.712191672785619</v>
      </c>
      <c r="I3542">
        <v>-4.7316732491898397E-2</v>
      </c>
      <c r="J3542">
        <v>1.0525750927627E-2</v>
      </c>
      <c r="K3542">
        <v>1.1873718500137001E-3</v>
      </c>
      <c r="L3542">
        <v>-2.4869762733578701E-2</v>
      </c>
      <c r="M3542">
        <v>2.3970440961419998E-3</v>
      </c>
      <c r="N3542">
        <v>1.7049999999999999E-3</v>
      </c>
      <c r="O3542">
        <v>1.6029999999999901E-3</v>
      </c>
      <c r="P3542">
        <v>0.92951619625091597</v>
      </c>
      <c r="Q3542">
        <v>-2.4344921112060499E-3</v>
      </c>
      <c r="R3542">
        <v>410513.6875</v>
      </c>
      <c r="S3542">
        <v>0</v>
      </c>
      <c r="T3542">
        <v>8.1129372119904898E-4</v>
      </c>
      <c r="U3542">
        <v>-2.9755407944321601E-2</v>
      </c>
      <c r="V3542">
        <v>0.745324661668886</v>
      </c>
      <c r="W3542">
        <v>-2.5755407944321601E-2</v>
      </c>
      <c r="X3542">
        <v>2.5519654249845598E-2</v>
      </c>
      <c r="Y3542">
        <v>3.0321972342178299E-2</v>
      </c>
      <c r="AA3542">
        <v>0.54312602158543799</v>
      </c>
      <c r="AB3542">
        <v>7.2031282156822304E-4</v>
      </c>
      <c r="AC3542" t="b">
        <v>0</v>
      </c>
      <c r="AF3542">
        <v>0</v>
      </c>
      <c r="AG3542">
        <v>9966</v>
      </c>
      <c r="AH3542" t="e">
        <f>VLOOKUP(B3542,AN:AN,1,0)</f>
        <v>#N/A</v>
      </c>
      <c r="AI3542" t="str">
        <f>IF(G3542&lt;=2,"&lt;=2",IF(G3542&lt;3,"2-3","&gt;=3"))</f>
        <v>2-3</v>
      </c>
      <c r="AJ3542">
        <f>G3542-H3542</f>
        <v>-0.55787220441249907</v>
      </c>
    </row>
    <row r="3543" spans="1:36" hidden="1" x14ac:dyDescent="0.3">
      <c r="A3543">
        <v>2020</v>
      </c>
      <c r="B3543" t="s">
        <v>64</v>
      </c>
      <c r="C3543">
        <v>304246</v>
      </c>
      <c r="D3543">
        <v>583624</v>
      </c>
      <c r="E3543">
        <v>1414716</v>
      </c>
      <c r="F3543">
        <v>571174</v>
      </c>
      <c r="G3543">
        <v>1.91826351044878</v>
      </c>
      <c r="H3543">
        <f>+E3543/F3543</f>
        <v>2.4768564395438166</v>
      </c>
      <c r="I3543">
        <v>-6.8539271309900104E-2</v>
      </c>
      <c r="J3543">
        <v>-1.7257902771234498E-2</v>
      </c>
      <c r="K3543">
        <v>1.9188275814056299E-2</v>
      </c>
      <c r="N3543">
        <v>1.4530000000000001E-3</v>
      </c>
      <c r="O3543">
        <v>-3.49999999999998E-5</v>
      </c>
      <c r="P3543">
        <v>0.92995953559875499</v>
      </c>
      <c r="Q3543">
        <v>1.6591548919679901E-3</v>
      </c>
      <c r="R3543">
        <v>2083327.875</v>
      </c>
      <c r="S3543">
        <v>0</v>
      </c>
      <c r="T3543">
        <v>-1.38010047376155E-2</v>
      </c>
      <c r="U3543">
        <v>1.8246779218316099E-2</v>
      </c>
      <c r="V3543">
        <v>0.77267897501098803</v>
      </c>
      <c r="W3543">
        <v>6.2467792183160901E-3</v>
      </c>
      <c r="X3543">
        <v>1.3206488710205201E-2</v>
      </c>
      <c r="Z3543">
        <v>-0.117739046212959</v>
      </c>
      <c r="AA3543">
        <v>-0.220272308370939</v>
      </c>
      <c r="AB3543">
        <v>7.4018668287285905E-4</v>
      </c>
      <c r="AC3543" t="b">
        <v>0</v>
      </c>
      <c r="AD3543">
        <v>9.3739890049789401E-3</v>
      </c>
      <c r="AE3543">
        <v>1.31078743426307E-2</v>
      </c>
      <c r="AF3543">
        <v>8.0407648076293702E-3</v>
      </c>
      <c r="AG3543">
        <v>130041</v>
      </c>
      <c r="AH3543" t="str">
        <f>VLOOKUP(B3543,AN:AN,1,0)</f>
        <v>Cleveland - OH</v>
      </c>
      <c r="AI3543" t="str">
        <f>IF(G3543&lt;=2,"&lt;=2",IF(G3543&lt;3,"2-3","&gt;=3"))</f>
        <v>&lt;=2</v>
      </c>
      <c r="AJ3543">
        <f>G3543-H3543</f>
        <v>-0.55859292909503666</v>
      </c>
    </row>
    <row r="3544" spans="1:36" hidden="1" x14ac:dyDescent="0.3">
      <c r="A3544">
        <v>2009</v>
      </c>
      <c r="B3544" t="s">
        <v>54</v>
      </c>
      <c r="C3544">
        <v>155937</v>
      </c>
      <c r="D3544">
        <v>309459</v>
      </c>
      <c r="E3544">
        <v>786721</v>
      </c>
      <c r="F3544">
        <v>309340</v>
      </c>
      <c r="G3544">
        <v>1.9845129763943099</v>
      </c>
      <c r="H3544">
        <f>+E3544/F3544</f>
        <v>2.5432242839593973</v>
      </c>
      <c r="I3544">
        <v>1.6568693229150201E-2</v>
      </c>
      <c r="J3544">
        <v>1.00423963740467E-2</v>
      </c>
      <c r="K3544">
        <v>7.0401729643339902E-4</v>
      </c>
      <c r="L3544">
        <v>-3.5639375820755902E-2</v>
      </c>
      <c r="M3544">
        <v>-8.3725689910352404E-3</v>
      </c>
      <c r="N3544">
        <v>-1.3979999999999999E-3</v>
      </c>
      <c r="O3544">
        <v>-2.0860000000000002E-3</v>
      </c>
      <c r="P3544">
        <v>0.91805016994476296</v>
      </c>
      <c r="Q3544">
        <v>-6.5078139305120297E-3</v>
      </c>
      <c r="R3544">
        <v>1135766</v>
      </c>
      <c r="S3544">
        <v>0</v>
      </c>
      <c r="T3544">
        <v>2.79549509286849E-4</v>
      </c>
      <c r="U3544">
        <v>-3.0287152156233801E-2</v>
      </c>
      <c r="V3544">
        <v>0.82296264725939505</v>
      </c>
      <c r="W3544">
        <v>-2.6287152156233801E-2</v>
      </c>
      <c r="X3544">
        <v>3.4683611331744698E-3</v>
      </c>
      <c r="Y3544">
        <v>2.7571387723797601E-2</v>
      </c>
      <c r="AA3544">
        <v>-3.52061230489253E-2</v>
      </c>
      <c r="AB3544">
        <v>6.0894890124437297E-4</v>
      </c>
      <c r="AC3544" t="b">
        <v>1</v>
      </c>
      <c r="AF3544">
        <v>8.4723325390521497E-4</v>
      </c>
      <c r="AG3544">
        <v>37901</v>
      </c>
      <c r="AH3544" t="e">
        <f>VLOOKUP(B3544,AN:AN,1,0)</f>
        <v>#N/A</v>
      </c>
      <c r="AI3544" t="str">
        <f>IF(G3544&lt;=2,"&lt;=2",IF(G3544&lt;3,"2-3","&gt;=3"))</f>
        <v>&lt;=2</v>
      </c>
      <c r="AJ3544">
        <f>G3544-H3544</f>
        <v>-0.55871130756508736</v>
      </c>
    </row>
    <row r="3545" spans="1:36" hidden="1" x14ac:dyDescent="0.3">
      <c r="A3545">
        <v>2009</v>
      </c>
      <c r="B3545" t="s">
        <v>110</v>
      </c>
      <c r="C3545">
        <v>41977</v>
      </c>
      <c r="D3545">
        <v>87202</v>
      </c>
      <c r="E3545">
        <v>229996</v>
      </c>
      <c r="F3545">
        <v>87238</v>
      </c>
      <c r="G3545">
        <v>2.07737570574362</v>
      </c>
      <c r="H3545">
        <f>+E3545/F3545</f>
        <v>2.636419908755359</v>
      </c>
      <c r="I3545">
        <v>-1.3913816136799999E-2</v>
      </c>
      <c r="J3545">
        <v>-5.5663238745182701E-3</v>
      </c>
      <c r="K3545">
        <v>-1.49047029521316E-2</v>
      </c>
      <c r="L3545">
        <v>-2.6618657773360602E-2</v>
      </c>
      <c r="M3545">
        <v>6.4814905636007502E-4</v>
      </c>
      <c r="N3545">
        <v>-1.2229999999999999E-3</v>
      </c>
      <c r="O3545">
        <v>-3.261E-3</v>
      </c>
      <c r="P3545">
        <v>0.93625545501708995</v>
      </c>
      <c r="Q3545">
        <v>-1.8866658210749899E-3</v>
      </c>
      <c r="R3545">
        <v>325925</v>
      </c>
      <c r="S3545">
        <v>0</v>
      </c>
      <c r="T3545">
        <v>1.11738219857215E-2</v>
      </c>
      <c r="U3545">
        <v>-1.9392879679799101E-2</v>
      </c>
      <c r="V3545">
        <v>0.636631481842174</v>
      </c>
      <c r="W3545">
        <v>-1.5392879679799101E-2</v>
      </c>
      <c r="X3545">
        <v>0</v>
      </c>
      <c r="Y3545">
        <v>6.9324883660807799E-3</v>
      </c>
      <c r="AA3545">
        <v>0.61369957738695002</v>
      </c>
      <c r="AB3545">
        <v>4.0771157318422702E-4</v>
      </c>
      <c r="AC3545" t="b">
        <v>0</v>
      </c>
      <c r="AF3545">
        <v>0</v>
      </c>
      <c r="AG3545">
        <v>17169</v>
      </c>
      <c r="AH3545" t="e">
        <f>VLOOKUP(B3545,AN:AN,1,0)</f>
        <v>#N/A</v>
      </c>
      <c r="AI3545" t="str">
        <f>IF(G3545&lt;=2,"&lt;=2",IF(G3545&lt;3,"2-3","&gt;=3"))</f>
        <v>2-3</v>
      </c>
      <c r="AJ3545">
        <f>G3545-H3545</f>
        <v>-0.55904420301173907</v>
      </c>
    </row>
    <row r="3546" spans="1:36" hidden="1" x14ac:dyDescent="0.3">
      <c r="A3546">
        <v>2008</v>
      </c>
      <c r="B3546" t="s">
        <v>109</v>
      </c>
      <c r="C3546">
        <v>16481</v>
      </c>
      <c r="D3546">
        <v>34958</v>
      </c>
      <c r="E3546">
        <v>122627</v>
      </c>
      <c r="F3546">
        <v>45748</v>
      </c>
      <c r="G3546">
        <v>2.1211091559978099</v>
      </c>
      <c r="H3546">
        <f>+E3546/F3546</f>
        <v>2.6804887645361544</v>
      </c>
      <c r="I3546">
        <v>-5.9118676599880002E-2</v>
      </c>
      <c r="J3546">
        <v>8.5930451750755501E-3</v>
      </c>
      <c r="K3546">
        <v>-1.7973656490445099E-2</v>
      </c>
      <c r="L3546">
        <v>-6.4194677555933499E-2</v>
      </c>
      <c r="M3546">
        <v>-7.7259026002138697E-3</v>
      </c>
      <c r="N3546">
        <v>1.761E-3</v>
      </c>
      <c r="O3546">
        <v>0</v>
      </c>
      <c r="P3546">
        <v>0.94033211469650302</v>
      </c>
      <c r="Q3546">
        <v>8.6272358894350296E-3</v>
      </c>
      <c r="R3546">
        <v>160594.796875</v>
      </c>
      <c r="S3546">
        <v>0</v>
      </c>
      <c r="T3546">
        <v>5.9765991754829797E-3</v>
      </c>
      <c r="U3546">
        <v>1.43522722646594E-2</v>
      </c>
      <c r="V3546">
        <v>0.68048141610369295</v>
      </c>
      <c r="W3546">
        <v>-2.3647727735340601E-2</v>
      </c>
      <c r="X3546">
        <v>0</v>
      </c>
      <c r="Y3546">
        <v>6.1646851607221401E-3</v>
      </c>
      <c r="AA3546">
        <v>0.31237370146439603</v>
      </c>
      <c r="AB3546">
        <v>8.8066930867459201E-4</v>
      </c>
      <c r="AC3546" t="b">
        <v>0</v>
      </c>
      <c r="AF3546">
        <v>0</v>
      </c>
      <c r="AG3546">
        <v>4542</v>
      </c>
      <c r="AH3546" t="e">
        <f>VLOOKUP(B3546,AN:AN,1,0)</f>
        <v>#N/A</v>
      </c>
      <c r="AI3546" t="str">
        <f>IF(G3546&lt;=2,"&lt;=2",IF(G3546&lt;3,"2-3","&gt;=3"))</f>
        <v>2-3</v>
      </c>
      <c r="AJ3546">
        <f>G3546-H3546</f>
        <v>-0.55937960853834445</v>
      </c>
    </row>
    <row r="3547" spans="1:36" hidden="1" x14ac:dyDescent="0.3">
      <c r="A3547">
        <v>2016</v>
      </c>
      <c r="B3547" t="s">
        <v>169</v>
      </c>
      <c r="C3547">
        <v>52010</v>
      </c>
      <c r="D3547">
        <v>170782</v>
      </c>
      <c r="E3547">
        <v>406387</v>
      </c>
      <c r="F3547">
        <v>105740</v>
      </c>
      <c r="G3547">
        <v>3.2836377619688499</v>
      </c>
      <c r="H3547">
        <f>+E3547/F3547</f>
        <v>3.8432665027425763</v>
      </c>
      <c r="I3547">
        <v>1.5752858241360201E-2</v>
      </c>
      <c r="J3547">
        <v>-2.4135019630193502E-3</v>
      </c>
      <c r="K3547">
        <v>2.9739585667848899E-3</v>
      </c>
      <c r="L3547">
        <v>7.5500040754675493E-2</v>
      </c>
      <c r="M3547">
        <v>-1.20538473129276E-2</v>
      </c>
      <c r="N3547">
        <v>1.6211E-2</v>
      </c>
      <c r="O3547">
        <v>1.4692999999999999E-2</v>
      </c>
      <c r="P3547">
        <v>0.93990123271942105</v>
      </c>
      <c r="Q3547">
        <v>5.0342977046966102E-2</v>
      </c>
      <c r="R3547">
        <v>613956.1875</v>
      </c>
      <c r="S3547">
        <v>0</v>
      </c>
      <c r="T3547">
        <v>-6.9233030080795104E-4</v>
      </c>
      <c r="U3547">
        <v>2.5544757023453699E-2</v>
      </c>
      <c r="V3547">
        <v>0.86692564695598795</v>
      </c>
      <c r="W3547">
        <v>1.2544757023453699E-2</v>
      </c>
      <c r="X3547">
        <v>0.14403470715835101</v>
      </c>
      <c r="Y3547">
        <v>0.44362569389895601</v>
      </c>
      <c r="Z3547">
        <v>8.4448943626261297E-4</v>
      </c>
      <c r="AA3547">
        <v>3.2153389106936499</v>
      </c>
      <c r="AB3547">
        <v>1.0845986984815599E-3</v>
      </c>
      <c r="AC3547" t="b">
        <v>1</v>
      </c>
      <c r="AD3547">
        <v>-1.92809158100073E-2</v>
      </c>
      <c r="AE3547">
        <v>1.36442960760941E-2</v>
      </c>
      <c r="AF3547">
        <v>0.117895878524945</v>
      </c>
      <c r="AG3547">
        <v>10548</v>
      </c>
      <c r="AH3547" t="e">
        <f>VLOOKUP(B3547,AN:AN,1,0)</f>
        <v>#N/A</v>
      </c>
      <c r="AI3547" t="str">
        <f>IF(G3547&lt;=2,"&lt;=2",IF(G3547&lt;3,"2-3","&gt;=3"))</f>
        <v>&gt;=3</v>
      </c>
      <c r="AJ3547">
        <f>G3547-H3547</f>
        <v>-0.55962874077372637</v>
      </c>
    </row>
    <row r="3548" spans="1:36" hidden="1" x14ac:dyDescent="0.3">
      <c r="A3548">
        <v>2008</v>
      </c>
      <c r="B3548" t="s">
        <v>221</v>
      </c>
      <c r="C3548">
        <v>15559</v>
      </c>
      <c r="D3548">
        <v>31317</v>
      </c>
      <c r="E3548">
        <v>98874</v>
      </c>
      <c r="F3548">
        <v>38433</v>
      </c>
      <c r="G3548">
        <v>2.0127900250658701</v>
      </c>
      <c r="H3548">
        <f>+E3548/F3548</f>
        <v>2.5726328936070564</v>
      </c>
      <c r="I3548">
        <v>7.2124396772359101E-2</v>
      </c>
      <c r="J3548">
        <v>8.0187413841485491E-3</v>
      </c>
      <c r="K3548">
        <v>-1.8547960281372101E-2</v>
      </c>
      <c r="L3548">
        <v>-7.8943752609193396E-2</v>
      </c>
      <c r="M3548">
        <v>-2.2474977653473699E-2</v>
      </c>
      <c r="N3548">
        <v>2.3358E-2</v>
      </c>
      <c r="O3548">
        <v>1.1660999999999999E-2</v>
      </c>
      <c r="P3548">
        <v>0.91300231218338002</v>
      </c>
      <c r="Q3548">
        <v>2.31266021729625E-5</v>
      </c>
      <c r="R3548">
        <v>133230.890625</v>
      </c>
      <c r="S3548">
        <v>0</v>
      </c>
      <c r="T3548">
        <v>5.3835599683224799E-3</v>
      </c>
      <c r="U3548">
        <v>1.3759233057498901E-2</v>
      </c>
      <c r="V3548">
        <v>0.66501592937406395</v>
      </c>
      <c r="W3548">
        <v>-2.4240766942501098E-2</v>
      </c>
      <c r="X3548">
        <v>5.7187418767871E-2</v>
      </c>
      <c r="Y3548">
        <v>3.3439881976887097E-2</v>
      </c>
      <c r="AA3548">
        <v>0.86532098770397603</v>
      </c>
      <c r="AB3548">
        <v>0</v>
      </c>
      <c r="AC3548" t="b">
        <v>1</v>
      </c>
      <c r="AF3548">
        <v>0</v>
      </c>
      <c r="AG3548">
        <v>4067</v>
      </c>
      <c r="AH3548" t="e">
        <f>VLOOKUP(B3548,AN:AN,1,0)</f>
        <v>#N/A</v>
      </c>
      <c r="AI3548" t="str">
        <f>IF(G3548&lt;=2,"&lt;=2",IF(G3548&lt;3,"2-3","&gt;=3"))</f>
        <v>2-3</v>
      </c>
      <c r="AJ3548">
        <f>G3548-H3548</f>
        <v>-0.55984286854118626</v>
      </c>
    </row>
    <row r="3549" spans="1:36" hidden="1" x14ac:dyDescent="0.3">
      <c r="A3549">
        <v>2023</v>
      </c>
      <c r="B3549" t="s">
        <v>166</v>
      </c>
      <c r="C3549">
        <v>66573</v>
      </c>
      <c r="D3549">
        <v>122922</v>
      </c>
      <c r="E3549">
        <v>429336</v>
      </c>
      <c r="F3549">
        <v>178424</v>
      </c>
      <c r="G3549">
        <v>1.8464242260375801</v>
      </c>
      <c r="H3549">
        <f>+E3549/F3549</f>
        <v>2.4062682150383354</v>
      </c>
      <c r="I3549">
        <v>-2.9597620945390798E-2</v>
      </c>
      <c r="N3549">
        <v>2.0844000000000001E-2</v>
      </c>
      <c r="O3549">
        <v>1.8665000000000001E-2</v>
      </c>
      <c r="P3549">
        <v>0.93681997060775801</v>
      </c>
      <c r="Q3549">
        <v>-3.4059882164001E-2</v>
      </c>
      <c r="R3549">
        <v>568698.3125</v>
      </c>
      <c r="S3549">
        <v>0</v>
      </c>
      <c r="T3549">
        <v>-1.26111041754484E-3</v>
      </c>
      <c r="U3549">
        <v>2.14410722255707E-2</v>
      </c>
      <c r="V3549">
        <v>1.2635972212887101</v>
      </c>
      <c r="W3549">
        <v>-1.9558927774429299E-2</v>
      </c>
      <c r="X3549">
        <v>8.9246790990554603E-2</v>
      </c>
      <c r="Z3549">
        <v>-1.7411311350157801E-2</v>
      </c>
      <c r="AA3549">
        <v>0.70392910507350803</v>
      </c>
      <c r="AB3549">
        <v>1.5742310486800599E-3</v>
      </c>
      <c r="AC3549" t="b">
        <v>0</v>
      </c>
      <c r="AF3549">
        <v>1.8345846451925399E-2</v>
      </c>
      <c r="AG3549">
        <v>17990</v>
      </c>
      <c r="AH3549" t="e">
        <f>VLOOKUP(B3549,AN:AN,1,0)</f>
        <v>#N/A</v>
      </c>
      <c r="AI3549" t="str">
        <f>IF(G3549&lt;=2,"&lt;=2",IF(G3549&lt;3,"2-3","&gt;=3"))</f>
        <v>&lt;=2</v>
      </c>
      <c r="AJ3549">
        <f>G3549-H3549</f>
        <v>-0.55984398900075538</v>
      </c>
    </row>
    <row r="3550" spans="1:36" hidden="1" x14ac:dyDescent="0.3">
      <c r="A3550">
        <v>2020</v>
      </c>
      <c r="B3550" t="s">
        <v>60</v>
      </c>
      <c r="C3550">
        <v>1267348</v>
      </c>
      <c r="D3550">
        <v>2785196</v>
      </c>
      <c r="E3550">
        <v>6371022</v>
      </c>
      <c r="F3550">
        <v>2310093</v>
      </c>
      <c r="G3550">
        <v>2.19765683932116</v>
      </c>
      <c r="H3550">
        <f>+E3550/F3550</f>
        <v>2.757907149192695</v>
      </c>
      <c r="I3550">
        <v>-3.8659727754758698E-2</v>
      </c>
      <c r="J3550">
        <v>-4.2874105274677502E-3</v>
      </c>
      <c r="K3550">
        <v>3.2158768057823098E-2</v>
      </c>
      <c r="N3550">
        <v>1.495E-3</v>
      </c>
      <c r="O3550">
        <v>-1.031E-3</v>
      </c>
      <c r="P3550">
        <v>0.92155790328979503</v>
      </c>
      <c r="Q3550">
        <v>-1.2366950511931899E-2</v>
      </c>
      <c r="R3550">
        <v>9588870</v>
      </c>
      <c r="S3550">
        <v>1.25750453940085E-4</v>
      </c>
      <c r="T3550">
        <v>-4.3684207834303303E-2</v>
      </c>
      <c r="U3550">
        <v>-1.16364238783717E-2</v>
      </c>
      <c r="V3550">
        <v>1.17189644543333</v>
      </c>
      <c r="W3550">
        <v>-2.3636423878371698E-2</v>
      </c>
      <c r="X3550">
        <v>1.9517994699427801E-2</v>
      </c>
      <c r="Z3550">
        <v>-0.13146152533186001</v>
      </c>
      <c r="AA3550">
        <v>-0.43383360065690701</v>
      </c>
      <c r="AB3550">
        <v>1.3622965843509199E-3</v>
      </c>
      <c r="AC3550" t="b">
        <v>0</v>
      </c>
      <c r="AD3550">
        <v>-1.63969653091083E-3</v>
      </c>
      <c r="AE3550">
        <v>1.44484178010547E-2</v>
      </c>
      <c r="AF3550">
        <v>1.6136069612402801E-2</v>
      </c>
      <c r="AG3550">
        <v>535094</v>
      </c>
      <c r="AH3550" t="str">
        <f>VLOOKUP(B3550,AN:AN,1,0)</f>
        <v>Chicago - IL</v>
      </c>
      <c r="AI3550" t="str">
        <f>IF(G3550&lt;=2,"&lt;=2",IF(G3550&lt;3,"2-3","&gt;=3"))</f>
        <v>2-3</v>
      </c>
      <c r="AJ3550">
        <f>G3550-H3550</f>
        <v>-0.56025030987153501</v>
      </c>
    </row>
    <row r="3551" spans="1:36" hidden="1" x14ac:dyDescent="0.3">
      <c r="A3551">
        <v>2020</v>
      </c>
      <c r="B3551" t="s">
        <v>162</v>
      </c>
      <c r="C3551">
        <v>813760</v>
      </c>
      <c r="D3551">
        <v>1727303</v>
      </c>
      <c r="E3551">
        <v>4283118</v>
      </c>
      <c r="F3551">
        <v>1596449</v>
      </c>
      <c r="G3551">
        <v>2.1226196913094699</v>
      </c>
      <c r="H3551">
        <f>+E3551/F3551</f>
        <v>2.6829031181077503</v>
      </c>
      <c r="I3551">
        <v>-5.4897563723072897E-2</v>
      </c>
      <c r="J3551">
        <v>7.2038732469081402E-3</v>
      </c>
      <c r="K3551">
        <v>4.3650051832199097E-2</v>
      </c>
      <c r="N3551">
        <v>5.3870000000000003E-3</v>
      </c>
      <c r="O3551">
        <v>3.447E-3</v>
      </c>
      <c r="P3551">
        <v>0.94071018695831299</v>
      </c>
      <c r="Q3551">
        <v>-1.72662734985395E-3</v>
      </c>
      <c r="R3551">
        <v>6245126</v>
      </c>
      <c r="S3551">
        <v>1.5376004821915101E-5</v>
      </c>
      <c r="T3551">
        <v>-1.34594477713107E-2</v>
      </c>
      <c r="U3551">
        <v>1.8588336184620899E-2</v>
      </c>
      <c r="V3551">
        <v>1.12682350522435</v>
      </c>
      <c r="W3551">
        <v>6.5883361846208899E-3</v>
      </c>
      <c r="X3551">
        <v>2.5804011292137899E-2</v>
      </c>
      <c r="Z3551">
        <v>-0.119114423493873</v>
      </c>
      <c r="AA3551">
        <v>0.176801670296167</v>
      </c>
      <c r="AB3551">
        <v>6.3964180059166798E-4</v>
      </c>
      <c r="AC3551" t="b">
        <v>0</v>
      </c>
      <c r="AD3551">
        <v>4.9836734555908802E-3</v>
      </c>
      <c r="AE3551">
        <v>1.1868615621206001E-2</v>
      </c>
      <c r="AF3551">
        <v>2.0468537618933299E-2</v>
      </c>
      <c r="AG3551">
        <v>333573</v>
      </c>
      <c r="AH3551" t="str">
        <f>VLOOKUP(B3551,AN:AN,1,0)</f>
        <v>Philadelphia - PA</v>
      </c>
      <c r="AI3551" t="str">
        <f>IF(G3551&lt;=2,"&lt;=2",IF(G3551&lt;3,"2-3","&gt;=3"))</f>
        <v>2-3</v>
      </c>
      <c r="AJ3551">
        <f>G3551-H3551</f>
        <v>-0.56028342679828036</v>
      </c>
    </row>
    <row r="3552" spans="1:36" hidden="1" x14ac:dyDescent="0.3">
      <c r="A3552">
        <v>2022</v>
      </c>
      <c r="B3552" t="s">
        <v>164</v>
      </c>
      <c r="C3552">
        <v>296019</v>
      </c>
      <c r="D3552">
        <v>545243</v>
      </c>
      <c r="E3552">
        <v>1680608</v>
      </c>
      <c r="F3552">
        <v>699548</v>
      </c>
      <c r="G3552">
        <v>1.8419189308794299</v>
      </c>
      <c r="H3552">
        <f>+E3552/F3552</f>
        <v>2.4024198482448669</v>
      </c>
      <c r="I3552">
        <v>-5.9738268925027703E-5</v>
      </c>
      <c r="J3552">
        <v>-1.457011513412E-2</v>
      </c>
      <c r="K3552">
        <v>-3.2867932491004399E-2</v>
      </c>
      <c r="N3552">
        <v>-3.215E-3</v>
      </c>
      <c r="O3552">
        <v>-4.9290000000000002E-3</v>
      </c>
      <c r="P3552">
        <v>0.942945957183838</v>
      </c>
      <c r="Q3552">
        <v>-9.6510648727420306E-3</v>
      </c>
      <c r="R3552">
        <v>2347724</v>
      </c>
      <c r="S3552">
        <v>0</v>
      </c>
      <c r="T3552">
        <v>3.9006303995847498E-3</v>
      </c>
      <c r="U3552">
        <v>5.2279964089393602E-2</v>
      </c>
      <c r="V3552">
        <v>0.85985329355668705</v>
      </c>
      <c r="W3552">
        <v>-2.77200359106064E-2</v>
      </c>
      <c r="X3552">
        <v>8.3352106330254506E-3</v>
      </c>
      <c r="Z3552">
        <v>-3.0966754357067899E-2</v>
      </c>
      <c r="AA3552">
        <v>-0.55362729657902898</v>
      </c>
      <c r="AB3552">
        <v>6.2685485371754299E-4</v>
      </c>
      <c r="AC3552" t="b">
        <v>0</v>
      </c>
      <c r="AD3552">
        <v>5.0500535713001796E-3</v>
      </c>
      <c r="AE3552">
        <v>1.03691916085536E-2</v>
      </c>
      <c r="AF3552">
        <v>1.97459278921026E-2</v>
      </c>
      <c r="AG3552">
        <v>102948</v>
      </c>
      <c r="AH3552" t="str">
        <f>VLOOKUP(B3552,AN:AN,1,0)</f>
        <v>Pittsburgh - PA</v>
      </c>
      <c r="AI3552" t="str">
        <f>IF(G3552&lt;=2,"&lt;=2",IF(G3552&lt;3,"2-3","&gt;=3"))</f>
        <v>&lt;=2</v>
      </c>
      <c r="AJ3552">
        <f>G3552-H3552</f>
        <v>-0.56050091736543695</v>
      </c>
    </row>
    <row r="3553" spans="1:36" hidden="1" x14ac:dyDescent="0.3">
      <c r="A3553">
        <v>2023</v>
      </c>
      <c r="B3553" t="s">
        <v>137</v>
      </c>
      <c r="C3553">
        <v>250896</v>
      </c>
      <c r="D3553">
        <v>505244</v>
      </c>
      <c r="E3553">
        <v>1030305</v>
      </c>
      <c r="F3553">
        <v>400090</v>
      </c>
      <c r="G3553">
        <v>2.0137586888591201</v>
      </c>
      <c r="H3553">
        <f>+E3553/F3553</f>
        <v>2.5751830838061438</v>
      </c>
      <c r="I3553">
        <v>-3.06001807880809E-2</v>
      </c>
      <c r="N3553">
        <v>2.1640000000000001E-3</v>
      </c>
      <c r="O3553">
        <v>1.5020000000000001E-3</v>
      </c>
      <c r="P3553">
        <v>0.95019477605819702</v>
      </c>
      <c r="Q3553">
        <v>-8.4007382392879901E-3</v>
      </c>
      <c r="R3553">
        <v>1569193</v>
      </c>
      <c r="S3553">
        <v>0</v>
      </c>
      <c r="T3553">
        <v>-1.3830484822392401E-3</v>
      </c>
      <c r="U3553">
        <v>2.1319134160876298E-2</v>
      </c>
      <c r="V3553">
        <v>0.82598779400258204</v>
      </c>
      <c r="W3553">
        <v>-1.96808658391237E-2</v>
      </c>
      <c r="X3553">
        <v>2.5526963526516001E-2</v>
      </c>
      <c r="Z3553">
        <v>-7.6206176115104704E-2</v>
      </c>
      <c r="AA3553">
        <v>0.28054649690727401</v>
      </c>
      <c r="AB3553">
        <v>1.0830163347504999E-3</v>
      </c>
      <c r="AC3553" t="b">
        <v>0</v>
      </c>
      <c r="AF3553">
        <v>2.4497650481091902E-2</v>
      </c>
      <c r="AG3553">
        <v>114577</v>
      </c>
      <c r="AH3553" t="str">
        <f>VLOOKUP(B3553,AN:AN,1,0)</f>
        <v>Milwaukee - WI</v>
      </c>
      <c r="AI3553" t="str">
        <f>IF(G3553&lt;=2,"&lt;=2",IF(G3553&lt;3,"2-3","&gt;=3"))</f>
        <v>2-3</v>
      </c>
      <c r="AJ3553">
        <f>G3553-H3553</f>
        <v>-0.56142439494702367</v>
      </c>
    </row>
    <row r="3554" spans="1:36" hidden="1" x14ac:dyDescent="0.3">
      <c r="A3554">
        <v>2007</v>
      </c>
      <c r="B3554" t="s">
        <v>85</v>
      </c>
      <c r="C3554">
        <v>38310</v>
      </c>
      <c r="D3554">
        <v>82308</v>
      </c>
      <c r="E3554">
        <v>262421</v>
      </c>
      <c r="F3554">
        <v>96811</v>
      </c>
      <c r="G3554">
        <v>2.1484729835551999</v>
      </c>
      <c r="H3554">
        <f>+E3554/F3554</f>
        <v>2.7106527150840298</v>
      </c>
      <c r="I3554">
        <v>2.2870308953315401E-2</v>
      </c>
      <c r="J3554">
        <v>6.7958836443721797E-3</v>
      </c>
      <c r="K3554">
        <v>-2.2828443266451399E-2</v>
      </c>
      <c r="L3554">
        <v>-7.9740057289134705E-2</v>
      </c>
      <c r="M3554">
        <v>1.2058154039550399E-2</v>
      </c>
      <c r="N3554">
        <v>1.9480000000000001E-3</v>
      </c>
      <c r="O3554">
        <v>-6.8199999999999901E-4</v>
      </c>
      <c r="P3554">
        <v>0.89654767513275102</v>
      </c>
      <c r="Q3554">
        <v>6.2573552131650603E-3</v>
      </c>
      <c r="R3554">
        <v>410680</v>
      </c>
      <c r="S3554">
        <v>0</v>
      </c>
      <c r="T3554">
        <v>-5.1777865737677002E-3</v>
      </c>
      <c r="U3554">
        <v>2.35860254615545E-2</v>
      </c>
      <c r="V3554">
        <v>0.61002065856350196</v>
      </c>
      <c r="W3554">
        <v>-5.4139745384455002E-3</v>
      </c>
      <c r="X3554">
        <v>0</v>
      </c>
      <c r="Y3554">
        <v>2.20704488988793E-2</v>
      </c>
      <c r="AA3554">
        <v>0.75067600859655104</v>
      </c>
      <c r="AB3554">
        <v>2.92226767971946E-4</v>
      </c>
      <c r="AC3554" t="b">
        <v>1</v>
      </c>
      <c r="AF3554">
        <v>3.8963569062926101E-3</v>
      </c>
      <c r="AG3554">
        <v>20532</v>
      </c>
      <c r="AH3554" t="e">
        <f>VLOOKUP(B3554,AN:AN,1,0)</f>
        <v>#N/A</v>
      </c>
      <c r="AI3554" t="str">
        <f>IF(G3554&lt;=2,"&lt;=2",IF(G3554&lt;3,"2-3","&gt;=3"))</f>
        <v>2-3</v>
      </c>
      <c r="AJ3554">
        <f>G3554-H3554</f>
        <v>-0.56217973152882994</v>
      </c>
    </row>
    <row r="3555" spans="1:36" hidden="1" x14ac:dyDescent="0.3">
      <c r="A3555">
        <v>2015</v>
      </c>
      <c r="B3555" t="s">
        <v>48</v>
      </c>
      <c r="C3555">
        <v>23994</v>
      </c>
      <c r="D3555">
        <v>51281</v>
      </c>
      <c r="E3555">
        <v>114336</v>
      </c>
      <c r="F3555">
        <v>42346</v>
      </c>
      <c r="G3555">
        <v>2.1372426439943299</v>
      </c>
      <c r="H3555">
        <f>+E3555/F3555</f>
        <v>2.7000425069664193</v>
      </c>
      <c r="I3555">
        <v>-9.2330596274436599E-2</v>
      </c>
      <c r="J3555">
        <v>-8.4517300128936507E-3</v>
      </c>
      <c r="K3555">
        <v>4.7853573113679996E-3</v>
      </c>
      <c r="L3555">
        <v>6.0518798306584002E-3</v>
      </c>
      <c r="M3555">
        <v>-5.8292916975915501E-2</v>
      </c>
      <c r="N3555">
        <v>-5.7250000000000001E-3</v>
      </c>
      <c r="O3555">
        <v>-4.0600000000000002E-3</v>
      </c>
      <c r="P3555">
        <v>0.92003619670867898</v>
      </c>
      <c r="Q3555">
        <v>1.28494501113889E-2</v>
      </c>
      <c r="R3555">
        <v>189198.59375</v>
      </c>
      <c r="S3555">
        <v>0</v>
      </c>
      <c r="T3555">
        <v>-2.63927970081567E-2</v>
      </c>
      <c r="U3555">
        <v>4.8115924000740103E-3</v>
      </c>
      <c r="V3555">
        <v>0.60419862809209401</v>
      </c>
      <c r="W3555">
        <v>3.8115924000740099E-3</v>
      </c>
      <c r="X3555">
        <v>0</v>
      </c>
      <c r="Y3555">
        <v>3.1505642030954302E-2</v>
      </c>
      <c r="Z3555">
        <v>-7.7284011014739099E-2</v>
      </c>
      <c r="AA3555">
        <v>-0.42162898294240098</v>
      </c>
      <c r="AB3555">
        <v>5.2050801582344296E-4</v>
      </c>
      <c r="AC3555" t="b">
        <v>0</v>
      </c>
      <c r="AF3555">
        <v>0</v>
      </c>
      <c r="AG3555">
        <v>9606</v>
      </c>
      <c r="AH3555" t="e">
        <f>VLOOKUP(B3555,AN:AN,1,0)</f>
        <v>#N/A</v>
      </c>
      <c r="AI3555" t="str">
        <f>IF(G3555&lt;=2,"&lt;=2",IF(G3555&lt;3,"2-3","&gt;=3"))</f>
        <v>2-3</v>
      </c>
      <c r="AJ3555">
        <f>G3555-H3555</f>
        <v>-0.56279986297208939</v>
      </c>
    </row>
    <row r="3556" spans="1:36" hidden="1" x14ac:dyDescent="0.3">
      <c r="A3556">
        <v>2008</v>
      </c>
      <c r="B3556" t="s">
        <v>194</v>
      </c>
      <c r="C3556">
        <v>17347</v>
      </c>
      <c r="D3556">
        <v>37750</v>
      </c>
      <c r="E3556">
        <v>126056</v>
      </c>
      <c r="F3556">
        <v>46016</v>
      </c>
      <c r="G3556">
        <v>2.1761687899925</v>
      </c>
      <c r="H3556">
        <f>+E3556/F3556</f>
        <v>2.739394993045897</v>
      </c>
      <c r="I3556">
        <v>-0.12635314135872</v>
      </c>
      <c r="J3556">
        <v>-5.8999974280595502E-3</v>
      </c>
      <c r="K3556">
        <v>-3.2466699093580201E-2</v>
      </c>
      <c r="L3556">
        <v>-8.1151380158262204E-2</v>
      </c>
      <c r="M3556">
        <v>-2.4682605202542601E-2</v>
      </c>
      <c r="N3556">
        <v>-3.846E-3</v>
      </c>
      <c r="O3556">
        <v>0</v>
      </c>
      <c r="P3556">
        <v>0.91685414314269997</v>
      </c>
      <c r="Q3556">
        <v>-1.02683305740359E-2</v>
      </c>
      <c r="R3556">
        <v>142085.296875</v>
      </c>
      <c r="S3556">
        <v>0</v>
      </c>
      <c r="T3556">
        <v>-6.6155990352854098E-3</v>
      </c>
      <c r="U3556">
        <v>1.7600740538910001E-3</v>
      </c>
      <c r="V3556">
        <v>1.05938584097961</v>
      </c>
      <c r="W3556">
        <v>-3.6239925946108899E-2</v>
      </c>
      <c r="X3556">
        <v>0</v>
      </c>
      <c r="Y3556">
        <v>5.6410256410256397E-2</v>
      </c>
      <c r="AA3556">
        <v>1.0689112250071799</v>
      </c>
      <c r="AB3556">
        <v>6.4102564102564103E-4</v>
      </c>
      <c r="AC3556" t="b">
        <v>0</v>
      </c>
      <c r="AF3556">
        <v>0</v>
      </c>
      <c r="AG3556">
        <v>3120</v>
      </c>
      <c r="AH3556" t="e">
        <f>VLOOKUP(B3556,AN:AN,1,0)</f>
        <v>#N/A</v>
      </c>
      <c r="AI3556" t="str">
        <f>IF(G3556&lt;=2,"&lt;=2",IF(G3556&lt;3,"2-3","&gt;=3"))</f>
        <v>2-3</v>
      </c>
      <c r="AJ3556">
        <f>G3556-H3556</f>
        <v>-0.56322620305339699</v>
      </c>
    </row>
    <row r="3557" spans="1:36" hidden="1" x14ac:dyDescent="0.3">
      <c r="A3557">
        <v>2023</v>
      </c>
      <c r="B3557" t="s">
        <v>78</v>
      </c>
      <c r="C3557">
        <v>20804</v>
      </c>
      <c r="D3557">
        <v>49393</v>
      </c>
      <c r="E3557">
        <v>154622</v>
      </c>
      <c r="F3557">
        <v>52634</v>
      </c>
      <c r="G3557">
        <v>2.3742068832916701</v>
      </c>
      <c r="H3557">
        <f>+E3557/F3557</f>
        <v>2.9376828665881369</v>
      </c>
      <c r="I3557">
        <v>-4.0662322913586797E-2</v>
      </c>
      <c r="N3557">
        <v>-1.9189999999999999E-3</v>
      </c>
      <c r="O3557">
        <v>4.0200000000000001E-3</v>
      </c>
      <c r="P3557">
        <v>0.93558144569396995</v>
      </c>
      <c r="Q3557">
        <v>-2.4963021278381001E-2</v>
      </c>
      <c r="R3557">
        <v>207036.796875</v>
      </c>
      <c r="S3557">
        <v>0</v>
      </c>
      <c r="T3557">
        <v>-1.5776570886373499E-2</v>
      </c>
      <c r="U3557">
        <v>6.9256117567419997E-3</v>
      </c>
      <c r="V3557">
        <v>0.61265319820059005</v>
      </c>
      <c r="W3557">
        <v>-3.4074388243258001E-2</v>
      </c>
      <c r="X3557">
        <v>9.1672046481601002E-3</v>
      </c>
      <c r="Z3557">
        <v>-2.76634582298457E-2</v>
      </c>
      <c r="AA3557">
        <v>-1.7966101490285401E-2</v>
      </c>
      <c r="AB3557">
        <v>3.8734667527437001E-4</v>
      </c>
      <c r="AC3557" t="b">
        <v>0</v>
      </c>
      <c r="AF3557">
        <v>0</v>
      </c>
      <c r="AG3557">
        <v>7816</v>
      </c>
      <c r="AH3557" t="e">
        <f>VLOOKUP(B3557,AN:AN,1,0)</f>
        <v>#N/A</v>
      </c>
      <c r="AI3557" t="str">
        <f>IF(G3557&lt;=2,"&lt;=2",IF(G3557&lt;3,"2-3","&gt;=3"))</f>
        <v>2-3</v>
      </c>
      <c r="AJ3557">
        <f>G3557-H3557</f>
        <v>-0.56347598329646686</v>
      </c>
    </row>
    <row r="3558" spans="1:36" hidden="1" x14ac:dyDescent="0.3">
      <c r="A3558">
        <v>2020</v>
      </c>
      <c r="B3558" t="s">
        <v>50</v>
      </c>
      <c r="C3558">
        <v>88969</v>
      </c>
      <c r="D3558">
        <v>200127</v>
      </c>
      <c r="E3558">
        <v>574422</v>
      </c>
      <c r="F3558">
        <v>204206</v>
      </c>
      <c r="G3558">
        <v>2.2494014769189201</v>
      </c>
      <c r="H3558">
        <f>+E3558/F3558</f>
        <v>2.8129535860846402</v>
      </c>
      <c r="I3558">
        <v>-9.5302200422201694E-2</v>
      </c>
      <c r="J3558">
        <v>2.0209174603223998E-2</v>
      </c>
      <c r="K3558">
        <v>5.6655353188515001E-2</v>
      </c>
      <c r="N3558">
        <v>1.7892000000000002E-2</v>
      </c>
      <c r="O3558">
        <v>1.384E-2</v>
      </c>
      <c r="P3558">
        <v>0.950023293495178</v>
      </c>
      <c r="Q3558">
        <v>1.4110028743744001E-2</v>
      </c>
      <c r="R3558">
        <v>776969.125</v>
      </c>
      <c r="S3558">
        <v>0</v>
      </c>
      <c r="T3558">
        <v>2.5920080021023702E-2</v>
      </c>
      <c r="U3558">
        <v>5.79678639769554E-2</v>
      </c>
      <c r="V3558">
        <v>0.95940972730531004</v>
      </c>
      <c r="W3558">
        <v>4.5967863976955403E-2</v>
      </c>
      <c r="X3558">
        <v>9.86065690317076E-2</v>
      </c>
      <c r="Z3558">
        <v>-0.102291624187322</v>
      </c>
      <c r="AA3558">
        <v>2.9956504315309802</v>
      </c>
      <c r="AB3558">
        <v>4.97653917247262E-4</v>
      </c>
      <c r="AC3558" t="b">
        <v>0</v>
      </c>
      <c r="AD3558">
        <v>1.16717474804109E-2</v>
      </c>
      <c r="AE3558">
        <v>6.2653712269454698E-3</v>
      </c>
      <c r="AF3558">
        <v>8.8262476894639494E-2</v>
      </c>
      <c r="AG3558">
        <v>30906</v>
      </c>
      <c r="AH3558" t="e">
        <f>VLOOKUP(B3558,AN:AN,1,0)</f>
        <v>#N/A</v>
      </c>
      <c r="AI3558" t="str">
        <f>IF(G3558&lt;=2,"&lt;=2",IF(G3558&lt;3,"2-3","&gt;=3"))</f>
        <v>2-3</v>
      </c>
      <c r="AJ3558">
        <f>G3558-H3558</f>
        <v>-0.56355210916572007</v>
      </c>
    </row>
    <row r="3559" spans="1:36" hidden="1" x14ac:dyDescent="0.3">
      <c r="A3559">
        <v>2021</v>
      </c>
      <c r="B3559" t="s">
        <v>32</v>
      </c>
      <c r="C3559">
        <v>128079</v>
      </c>
      <c r="D3559">
        <v>246165</v>
      </c>
      <c r="E3559">
        <v>590735</v>
      </c>
      <c r="F3559">
        <v>237659</v>
      </c>
      <c r="G3559">
        <v>1.92197784180076</v>
      </c>
      <c r="H3559">
        <f>+E3559/F3559</f>
        <v>2.4856411917916006</v>
      </c>
      <c r="I3559">
        <v>8.5006515161831803E-2</v>
      </c>
      <c r="J3559">
        <v>1.8327934667468002E-2</v>
      </c>
      <c r="K3559">
        <v>-1.3292731642723E-2</v>
      </c>
      <c r="N3559">
        <v>2.6329999999999999E-3</v>
      </c>
      <c r="O3559">
        <v>-7.6429999999999996E-3</v>
      </c>
      <c r="P3559">
        <v>0.97100657224655196</v>
      </c>
      <c r="Q3559">
        <v>1.4668643474578901E-2</v>
      </c>
      <c r="R3559">
        <v>905020.8125</v>
      </c>
      <c r="S3559">
        <v>5.3407981730786897E-4</v>
      </c>
      <c r="T3559">
        <v>-3.6453701555728898E-2</v>
      </c>
      <c r="U3559">
        <v>4.6992477029562003E-2</v>
      </c>
      <c r="V3559">
        <v>0.87944200435029696</v>
      </c>
      <c r="W3559" s="1">
        <v>-7.5229704379967096E-6</v>
      </c>
      <c r="X3559">
        <v>1.38308256137313E-2</v>
      </c>
      <c r="Z3559">
        <v>-8.6973134501101695E-2</v>
      </c>
      <c r="AA3559">
        <v>0.42459624761861298</v>
      </c>
      <c r="AB3559">
        <v>9.7607690749369205E-4</v>
      </c>
      <c r="AC3559" t="b">
        <v>1</v>
      </c>
      <c r="AD3559">
        <v>1.02870777158611E-2</v>
      </c>
      <c r="AE3559">
        <v>1.01688269185522E-2</v>
      </c>
      <c r="AF3559">
        <v>2.83983130444391E-2</v>
      </c>
      <c r="AG3559">
        <v>55051</v>
      </c>
      <c r="AH3559" t="e">
        <f>VLOOKUP(B3559,AN:AN,1,0)</f>
        <v>#N/A</v>
      </c>
      <c r="AI3559" t="str">
        <f>IF(G3559&lt;=2,"&lt;=2",IF(G3559&lt;3,"2-3","&gt;=3"))</f>
        <v>&lt;=2</v>
      </c>
      <c r="AJ3559">
        <f>G3559-H3559</f>
        <v>-0.56366334999084056</v>
      </c>
    </row>
    <row r="3560" spans="1:36" hidden="1" x14ac:dyDescent="0.3">
      <c r="A3560">
        <v>2008</v>
      </c>
      <c r="B3560" t="s">
        <v>127</v>
      </c>
      <c r="C3560">
        <v>40123</v>
      </c>
      <c r="D3560">
        <v>83666</v>
      </c>
      <c r="E3560">
        <v>171348</v>
      </c>
      <c r="F3560">
        <v>64676</v>
      </c>
      <c r="G3560">
        <v>2.08523789347755</v>
      </c>
      <c r="H3560">
        <f>+E3560/F3560</f>
        <v>2.6493289628301069</v>
      </c>
      <c r="I3560">
        <v>-0.110071826280721</v>
      </c>
      <c r="J3560">
        <v>-1.14072673022744E-3</v>
      </c>
      <c r="K3560">
        <v>-2.7707428395748E-2</v>
      </c>
      <c r="L3560">
        <v>-6.0708933842833997E-2</v>
      </c>
      <c r="M3560">
        <v>-4.2401588871143299E-3</v>
      </c>
      <c r="N3560">
        <v>-3.4020000000000001E-3</v>
      </c>
      <c r="O3560">
        <v>-1.8090000000000001E-3</v>
      </c>
      <c r="P3560">
        <v>0.90372580289840698</v>
      </c>
      <c r="Q3560">
        <v>-9.3746781349179908E-3</v>
      </c>
      <c r="R3560">
        <v>281811.71875</v>
      </c>
      <c r="S3560">
        <v>0</v>
      </c>
      <c r="T3560">
        <v>1.24701717868447E-3</v>
      </c>
      <c r="U3560">
        <v>9.6226902678608894E-3</v>
      </c>
      <c r="V3560">
        <v>0.64955044264443396</v>
      </c>
      <c r="W3560">
        <v>-2.8377309732139099E-2</v>
      </c>
      <c r="X3560">
        <v>9.8890231842654604E-4</v>
      </c>
      <c r="Y3560">
        <v>7.0673591205747593E-2</v>
      </c>
      <c r="AA3560">
        <v>1.3063022176008801</v>
      </c>
      <c r="AB3560">
        <v>2.7469508845181801E-4</v>
      </c>
      <c r="AC3560" t="b">
        <v>0</v>
      </c>
      <c r="AF3560">
        <v>1.8019997802439201E-2</v>
      </c>
      <c r="AG3560">
        <v>18220</v>
      </c>
      <c r="AH3560" t="e">
        <f>VLOOKUP(B3560,AN:AN,1,0)</f>
        <v>#N/A</v>
      </c>
      <c r="AI3560" t="str">
        <f>IF(G3560&lt;=2,"&lt;=2",IF(G3560&lt;3,"2-3","&gt;=3"))</f>
        <v>2-3</v>
      </c>
      <c r="AJ3560">
        <f>G3560-H3560</f>
        <v>-0.56409106935255693</v>
      </c>
    </row>
    <row r="3561" spans="1:36" hidden="1" x14ac:dyDescent="0.3">
      <c r="A3561">
        <v>2006</v>
      </c>
      <c r="B3561" t="s">
        <v>211</v>
      </c>
      <c r="C3561">
        <v>81012</v>
      </c>
      <c r="D3561">
        <v>165237</v>
      </c>
      <c r="E3561">
        <v>428231</v>
      </c>
      <c r="F3561">
        <v>164446</v>
      </c>
      <c r="G3561">
        <v>2.0396607909939202</v>
      </c>
      <c r="H3561">
        <f>+E3561/F3561</f>
        <v>2.6040827992167643</v>
      </c>
      <c r="I3561">
        <v>-3.4668381228300002E-2</v>
      </c>
      <c r="J3561">
        <v>-6.7314282059669902E-3</v>
      </c>
      <c r="K3561">
        <v>-6.9676161706447998E-3</v>
      </c>
      <c r="L3561">
        <v>-8.8948911488056198E-2</v>
      </c>
      <c r="M3561">
        <v>-2.08437349647298E-3</v>
      </c>
      <c r="N3561">
        <v>3.1549999999999998E-3</v>
      </c>
      <c r="O3561">
        <v>5.8500000000000002E-4</v>
      </c>
      <c r="P3561">
        <v>0.91230827569961503</v>
      </c>
      <c r="Q3561">
        <v>9.1593861579890492E-3</v>
      </c>
      <c r="R3561">
        <v>614292.9375</v>
      </c>
      <c r="S3561">
        <v>0</v>
      </c>
      <c r="T3561">
        <v>-1.9966023042798001E-2</v>
      </c>
      <c r="U3561">
        <v>1.9228665158152601E-2</v>
      </c>
      <c r="V3561">
        <v>0.63597061631528795</v>
      </c>
      <c r="W3561">
        <v>-1.27713348418474E-2</v>
      </c>
      <c r="X3561">
        <v>1.61192477684374E-2</v>
      </c>
      <c r="Y3561">
        <v>3.4320946632627698E-2</v>
      </c>
      <c r="AA3561">
        <v>-0.31397685352534399</v>
      </c>
      <c r="AB3561">
        <v>1.15550163214605E-4</v>
      </c>
      <c r="AC3561" t="b">
        <v>0</v>
      </c>
      <c r="AF3561">
        <v>9.6484386284195599E-3</v>
      </c>
      <c r="AG3561">
        <v>35175</v>
      </c>
      <c r="AH3561" t="e">
        <f>VLOOKUP(B3561,AN:AN,1,0)</f>
        <v>#N/A</v>
      </c>
      <c r="AI3561" t="str">
        <f>IF(G3561&lt;=2,"&lt;=2",IF(G3561&lt;3,"2-3","&gt;=3"))</f>
        <v>2-3</v>
      </c>
      <c r="AJ3561">
        <f>G3561-H3561</f>
        <v>-0.56442200822284416</v>
      </c>
    </row>
    <row r="3562" spans="1:36" hidden="1" x14ac:dyDescent="0.3">
      <c r="A3562">
        <v>2009</v>
      </c>
      <c r="B3562" t="s">
        <v>51</v>
      </c>
      <c r="C3562">
        <v>633946</v>
      </c>
      <c r="D3562">
        <v>1425108</v>
      </c>
      <c r="E3562">
        <v>3161679</v>
      </c>
      <c r="F3562">
        <v>1124151</v>
      </c>
      <c r="G3562">
        <v>2.2479958860849298</v>
      </c>
      <c r="H3562">
        <f>+E3562/F3562</f>
        <v>2.8125038362284069</v>
      </c>
      <c r="I3562">
        <v>2.6529885197203101E-2</v>
      </c>
      <c r="J3562">
        <v>1.41734154894947E-2</v>
      </c>
      <c r="K3562">
        <v>4.8350364118813901E-3</v>
      </c>
      <c r="L3562">
        <v>2.6195645332329902E-4</v>
      </c>
      <c r="M3562">
        <v>2.7528763283043999E-2</v>
      </c>
      <c r="N3562">
        <v>3.666E-3</v>
      </c>
      <c r="O3562">
        <v>1.7179999999999999E-3</v>
      </c>
      <c r="P3562">
        <v>0.94725227355956998</v>
      </c>
      <c r="Q3562">
        <v>6.5052509307794704E-4</v>
      </c>
      <c r="R3562">
        <v>4537709</v>
      </c>
      <c r="S3562">
        <v>8.6369304349234196E-5</v>
      </c>
      <c r="T3562">
        <v>-1.0160671547055199E-2</v>
      </c>
      <c r="U3562">
        <v>-4.0727373212575899E-2</v>
      </c>
      <c r="V3562">
        <v>1.6459252945187901</v>
      </c>
      <c r="W3562">
        <v>-3.6727373212575798E-2</v>
      </c>
      <c r="X3562">
        <v>1.57839903698225E-2</v>
      </c>
      <c r="Y3562">
        <v>6.8546607970763604E-2</v>
      </c>
      <c r="AA3562">
        <v>0.96469969419394896</v>
      </c>
      <c r="AB3562">
        <v>4.6423501087713401E-4</v>
      </c>
      <c r="AC3562" t="b">
        <v>1</v>
      </c>
      <c r="AF3562">
        <v>2.6882445978699101E-3</v>
      </c>
      <c r="AG3562">
        <v>188175</v>
      </c>
      <c r="AH3562" t="str">
        <f>VLOOKUP(B3562,AN:AN,1,0)</f>
        <v>Boston - MA</v>
      </c>
      <c r="AI3562" t="str">
        <f>IF(G3562&lt;=2,"&lt;=2",IF(G3562&lt;3,"2-3","&gt;=3"))</f>
        <v>2-3</v>
      </c>
      <c r="AJ3562">
        <f>G3562-H3562</f>
        <v>-0.5645079501434771</v>
      </c>
    </row>
    <row r="3563" spans="1:36" hidden="1" x14ac:dyDescent="0.3">
      <c r="A3563">
        <v>2023</v>
      </c>
      <c r="B3563" t="s">
        <v>150</v>
      </c>
      <c r="C3563">
        <v>16890</v>
      </c>
      <c r="D3563">
        <v>31595</v>
      </c>
      <c r="E3563">
        <v>117486</v>
      </c>
      <c r="F3563">
        <v>48239</v>
      </c>
      <c r="G3563">
        <v>1.8706335109532199</v>
      </c>
      <c r="H3563">
        <f>+E3563/F3563</f>
        <v>2.4354982483053131</v>
      </c>
      <c r="I3563">
        <v>-0.16134131226772</v>
      </c>
      <c r="N3563">
        <v>1.4499999999999999E-3</v>
      </c>
      <c r="O3563">
        <v>-1.7539999999999999E-3</v>
      </c>
      <c r="P3563">
        <v>0.96610134840011597</v>
      </c>
      <c r="Q3563">
        <v>-1.0083913803101001E-2</v>
      </c>
      <c r="R3563">
        <v>152631.1875</v>
      </c>
      <c r="S3563">
        <v>0</v>
      </c>
      <c r="T3563">
        <v>-5.3322399035096403E-3</v>
      </c>
      <c r="U3563">
        <v>1.73699427396059E-2</v>
      </c>
      <c r="V3563">
        <v>0.61812331604166704</v>
      </c>
      <c r="W3563">
        <v>-2.3630057260394102E-2</v>
      </c>
      <c r="X3563">
        <v>1.9719004190288301E-2</v>
      </c>
      <c r="Z3563">
        <v>2.0995845480367901E-2</v>
      </c>
      <c r="AA3563">
        <v>-0.19742086996981101</v>
      </c>
      <c r="AB3563">
        <v>9.8595020951441903E-4</v>
      </c>
      <c r="AC3563" t="b">
        <v>0</v>
      </c>
      <c r="AF3563">
        <v>0</v>
      </c>
      <c r="AG3563">
        <v>4137</v>
      </c>
      <c r="AH3563" t="e">
        <f>VLOOKUP(B3563,AN:AN,1,0)</f>
        <v>#N/A</v>
      </c>
      <c r="AI3563" t="str">
        <f>IF(G3563&lt;=2,"&lt;=2",IF(G3563&lt;3,"2-3","&gt;=3"))</f>
        <v>&lt;=2</v>
      </c>
      <c r="AJ3563">
        <f>G3563-H3563</f>
        <v>-0.56486473735209319</v>
      </c>
    </row>
    <row r="3564" spans="1:36" hidden="1" x14ac:dyDescent="0.3">
      <c r="A3564">
        <v>2005</v>
      </c>
      <c r="B3564" t="s">
        <v>141</v>
      </c>
      <c r="C3564">
        <v>22075</v>
      </c>
      <c r="D3564">
        <v>50690</v>
      </c>
      <c r="E3564">
        <v>95438</v>
      </c>
      <c r="F3564">
        <v>33355</v>
      </c>
      <c r="G3564">
        <v>2.2962627406568501</v>
      </c>
      <c r="H3564">
        <f>+E3564/F3564</f>
        <v>2.8612801678908708</v>
      </c>
      <c r="J3564">
        <v>2.5701157748699101E-2</v>
      </c>
      <c r="K3564">
        <v>3.2895845949649699E-2</v>
      </c>
      <c r="L3564">
        <v>-6.2292597688734602E-2</v>
      </c>
      <c r="M3564">
        <v>-3.7216902710498099E-3</v>
      </c>
      <c r="N3564">
        <v>2.836E-3</v>
      </c>
      <c r="P3564">
        <v>0.94055670499801602</v>
      </c>
      <c r="R3564">
        <v>172697.296875</v>
      </c>
      <c r="T3564">
        <v>-2.8333156369626899E-3</v>
      </c>
      <c r="U3564">
        <v>1.21901864185929E-2</v>
      </c>
      <c r="V3564">
        <v>0.60517972725524405</v>
      </c>
      <c r="W3564">
        <v>-2.18098135814071E-2</v>
      </c>
      <c r="Y3564">
        <v>6.8612862823594994E-2</v>
      </c>
      <c r="AG3564">
        <v>5993</v>
      </c>
      <c r="AH3564" t="e">
        <f>VLOOKUP(B3564,AN:AN,1,0)</f>
        <v>#N/A</v>
      </c>
      <c r="AI3564" t="str">
        <f>IF(G3564&lt;=2,"&lt;=2",IF(G3564&lt;3,"2-3","&gt;=3"))</f>
        <v>2-3</v>
      </c>
      <c r="AJ3564">
        <f>G3564-H3564</f>
        <v>-0.56501742723402071</v>
      </c>
    </row>
    <row r="3565" spans="1:36" hidden="1" x14ac:dyDescent="0.3">
      <c r="A3565">
        <v>2005</v>
      </c>
      <c r="B3565" t="s">
        <v>40</v>
      </c>
      <c r="C3565">
        <v>219395</v>
      </c>
      <c r="D3565">
        <v>496379</v>
      </c>
      <c r="E3565">
        <v>985636</v>
      </c>
      <c r="F3565">
        <v>348555</v>
      </c>
      <c r="G3565">
        <v>2.2624900293990202</v>
      </c>
      <c r="H3565">
        <f>+E3565/F3565</f>
        <v>2.8277775386954711</v>
      </c>
      <c r="J3565">
        <v>-2.1178647875786001E-3</v>
      </c>
      <c r="K3565">
        <v>5.0768234133719897E-3</v>
      </c>
      <c r="L3565">
        <v>-5.4519806023687001E-2</v>
      </c>
      <c r="M3565">
        <v>4.05110139399771E-3</v>
      </c>
      <c r="N3565">
        <v>7.7580000000000001E-3</v>
      </c>
      <c r="P3565">
        <v>0.92338263988494895</v>
      </c>
      <c r="R3565">
        <v>1468814</v>
      </c>
      <c r="T3565">
        <v>3.6262529902159899E-3</v>
      </c>
      <c r="U3565">
        <v>1.8649755045771599E-2</v>
      </c>
      <c r="V3565">
        <v>1.0228389756426599</v>
      </c>
      <c r="W3565">
        <v>-1.53502449542284E-2</v>
      </c>
      <c r="Y3565">
        <v>0.14908319754267199</v>
      </c>
      <c r="AG3565">
        <v>137919</v>
      </c>
      <c r="AH3565" t="str">
        <f>VLOOKUP(B3565,AN:AN,1,0)</f>
        <v>Austin - TX</v>
      </c>
      <c r="AI3565" t="str">
        <f>IF(G3565&lt;=2,"&lt;=2",IF(G3565&lt;3,"2-3","&gt;=3"))</f>
        <v>2-3</v>
      </c>
      <c r="AJ3565">
        <f>G3565-H3565</f>
        <v>-0.56528750929645089</v>
      </c>
    </row>
    <row r="3566" spans="1:36" hidden="1" x14ac:dyDescent="0.3">
      <c r="A3566">
        <v>2022</v>
      </c>
      <c r="B3566" t="s">
        <v>225</v>
      </c>
      <c r="C3566">
        <v>132524</v>
      </c>
      <c r="D3566">
        <v>277391</v>
      </c>
      <c r="E3566">
        <v>663861</v>
      </c>
      <c r="F3566">
        <v>249674</v>
      </c>
      <c r="G3566">
        <v>2.0931378467296402</v>
      </c>
      <c r="H3566">
        <f>+E3566/F3566</f>
        <v>2.6589112202311815</v>
      </c>
      <c r="I3566">
        <v>-4.1003221021826498E-2</v>
      </c>
      <c r="J3566">
        <v>2.7005315758287799E-2</v>
      </c>
      <c r="K3566">
        <v>8.7074984014033907E-3</v>
      </c>
      <c r="N3566">
        <v>-4.26E-4</v>
      </c>
      <c r="O3566">
        <v>-2.2209999999999999E-3</v>
      </c>
      <c r="P3566">
        <v>0.96682441234588601</v>
      </c>
      <c r="Q3566">
        <v>-3.4135580062869498E-3</v>
      </c>
      <c r="R3566">
        <v>984471.5</v>
      </c>
      <c r="S3566">
        <v>0</v>
      </c>
      <c r="T3566">
        <v>-3.2012891024351402E-3</v>
      </c>
      <c r="U3566">
        <v>4.5178044587373699E-2</v>
      </c>
      <c r="V3566">
        <v>1.1502673198572899</v>
      </c>
      <c r="W3566">
        <v>-3.4821955412626303E-2</v>
      </c>
      <c r="X3566">
        <v>1.3795166705448199E-2</v>
      </c>
      <c r="Z3566">
        <v>-6.1042441340892803E-2</v>
      </c>
      <c r="AA3566">
        <v>0.54124183645247703</v>
      </c>
      <c r="AB3566">
        <v>2.1606887610943E-3</v>
      </c>
      <c r="AC3566" t="b">
        <v>0</v>
      </c>
      <c r="AD3566">
        <v>8.0199234836689504E-3</v>
      </c>
      <c r="AE3566">
        <v>1.022477542519E-2</v>
      </c>
      <c r="AF3566">
        <v>2.5163713725359801E-2</v>
      </c>
      <c r="AG3566">
        <v>30498</v>
      </c>
      <c r="AH3566" t="e">
        <f>VLOOKUP(B3566,AN:AN,1,0)</f>
        <v>#N/A</v>
      </c>
      <c r="AI3566" t="str">
        <f>IF(G3566&lt;=2,"&lt;=2",IF(G3566&lt;3,"2-3","&gt;=3"))</f>
        <v>2-3</v>
      </c>
      <c r="AJ3566">
        <f>G3566-H3566</f>
        <v>-0.56577337350154133</v>
      </c>
    </row>
    <row r="3567" spans="1:36" hidden="1" x14ac:dyDescent="0.3">
      <c r="A3567">
        <v>2008</v>
      </c>
      <c r="B3567" t="s">
        <v>107</v>
      </c>
      <c r="C3567">
        <v>14011</v>
      </c>
      <c r="D3567">
        <v>28906</v>
      </c>
      <c r="E3567">
        <v>79727</v>
      </c>
      <c r="F3567">
        <v>30325</v>
      </c>
      <c r="G3567">
        <v>2.0630932838484002</v>
      </c>
      <c r="H3567">
        <f>+E3567/F3567</f>
        <v>2.6290849134377576</v>
      </c>
      <c r="I3567">
        <v>-0.132149676567547</v>
      </c>
      <c r="J3567">
        <v>2.80767492949965E-3</v>
      </c>
      <c r="K3567">
        <v>-2.3759026736021E-2</v>
      </c>
      <c r="L3567">
        <v>-6.4949899371713304E-2</v>
      </c>
      <c r="M3567">
        <v>-8.4811244159936905E-3</v>
      </c>
      <c r="N3567">
        <v>0</v>
      </c>
      <c r="O3567">
        <v>7.9500000000000003E-4</v>
      </c>
      <c r="P3567">
        <v>0.905742406845093</v>
      </c>
      <c r="Q3567">
        <v>-2.5817155838010401E-3</v>
      </c>
      <c r="R3567">
        <v>128630.203125</v>
      </c>
      <c r="S3567">
        <v>0</v>
      </c>
      <c r="T3567">
        <v>-2.1958799567073601E-2</v>
      </c>
      <c r="U3567">
        <v>-1.35831264778972E-2</v>
      </c>
      <c r="V3567">
        <v>0.69594690283332294</v>
      </c>
      <c r="W3567">
        <v>-5.1583126477897201E-2</v>
      </c>
      <c r="X3567">
        <v>0</v>
      </c>
      <c r="Y3567">
        <v>0.13705028221566001</v>
      </c>
      <c r="AA3567">
        <v>0.327036823359172</v>
      </c>
      <c r="AB3567">
        <v>2.65111346765641E-4</v>
      </c>
      <c r="AC3567" t="b">
        <v>0</v>
      </c>
      <c r="AF3567">
        <v>1.27253446447507E-2</v>
      </c>
      <c r="AG3567">
        <v>3772</v>
      </c>
      <c r="AH3567" t="e">
        <f>VLOOKUP(B3567,AN:AN,1,0)</f>
        <v>#N/A</v>
      </c>
      <c r="AI3567" t="str">
        <f>IF(G3567&lt;=2,"&lt;=2",IF(G3567&lt;3,"2-3","&gt;=3"))</f>
        <v>2-3</v>
      </c>
      <c r="AJ3567">
        <f>G3567-H3567</f>
        <v>-0.56599162958935745</v>
      </c>
    </row>
    <row r="3568" spans="1:36" hidden="1" x14ac:dyDescent="0.3">
      <c r="A3568">
        <v>2005</v>
      </c>
      <c r="B3568" t="s">
        <v>203</v>
      </c>
      <c r="C3568">
        <v>90728</v>
      </c>
      <c r="D3568">
        <v>192626</v>
      </c>
      <c r="E3568">
        <v>371126</v>
      </c>
      <c r="F3568">
        <v>138000</v>
      </c>
      <c r="G3568">
        <v>2.1231152455691702</v>
      </c>
      <c r="H3568">
        <f>+E3568/F3568</f>
        <v>2.6893188405797099</v>
      </c>
      <c r="J3568">
        <v>-8.7238568812608008E-3</v>
      </c>
      <c r="K3568">
        <v>-1.5291686803101999E-3</v>
      </c>
      <c r="L3568">
        <v>-5.0957751892507099E-2</v>
      </c>
      <c r="M3568">
        <v>7.61315552517766E-3</v>
      </c>
      <c r="N3568">
        <v>-7.0100000000000002E-4</v>
      </c>
      <c r="P3568">
        <v>0.96100938320159901</v>
      </c>
      <c r="R3568">
        <v>616759.5625</v>
      </c>
      <c r="T3568">
        <v>1.1658105067909E-3</v>
      </c>
      <c r="U3568">
        <v>1.61893125623465E-2</v>
      </c>
      <c r="V3568">
        <v>0.98874434312124404</v>
      </c>
      <c r="W3568">
        <v>-1.7810687437653499E-2</v>
      </c>
      <c r="Y3568">
        <v>1.7526416221773E-3</v>
      </c>
      <c r="AG3568">
        <v>22811</v>
      </c>
      <c r="AH3568" t="e">
        <f>VLOOKUP(B3568,AN:AN,1,0)</f>
        <v>#N/A</v>
      </c>
      <c r="AI3568" t="str">
        <f>IF(G3568&lt;=2,"&lt;=2",IF(G3568&lt;3,"2-3","&gt;=3"))</f>
        <v>2-3</v>
      </c>
      <c r="AJ3568">
        <f>G3568-H3568</f>
        <v>-0.56620359501053974</v>
      </c>
    </row>
    <row r="3569" spans="1:36" hidden="1" x14ac:dyDescent="0.3">
      <c r="A3569">
        <v>2005</v>
      </c>
      <c r="B3569" t="s">
        <v>159</v>
      </c>
      <c r="C3569">
        <v>113436</v>
      </c>
      <c r="D3569">
        <v>242066</v>
      </c>
      <c r="E3569">
        <v>642954</v>
      </c>
      <c r="F3569">
        <v>238088</v>
      </c>
      <c r="G3569">
        <v>2.13394336894812</v>
      </c>
      <c r="H3569">
        <f>+E3569/F3569</f>
        <v>2.7004888948624037</v>
      </c>
      <c r="J3569">
        <v>-1.9976140931248599E-2</v>
      </c>
      <c r="K3569">
        <v>-1.2781452730298E-2</v>
      </c>
      <c r="L3569">
        <v>-7.7653994866646703E-2</v>
      </c>
      <c r="M3569">
        <v>-1.9083087448961901E-2</v>
      </c>
      <c r="N3569">
        <v>3.1089999999999998E-3</v>
      </c>
      <c r="P3569">
        <v>0.92673081159591697</v>
      </c>
      <c r="R3569">
        <v>816929.8125</v>
      </c>
      <c r="T3569">
        <v>-6.07329839840533E-3</v>
      </c>
      <c r="U3569">
        <v>8.9502036571502703E-3</v>
      </c>
      <c r="V3569">
        <v>0.750081915471289</v>
      </c>
      <c r="W3569">
        <v>-2.5049796342849699E-2</v>
      </c>
      <c r="Y3569">
        <v>5.2003981748938E-2</v>
      </c>
      <c r="AG3569">
        <v>56927</v>
      </c>
      <c r="AH3569" t="e">
        <f>VLOOKUP(B3569,AN:AN,1,0)</f>
        <v>#N/A</v>
      </c>
      <c r="AI3569" t="str">
        <f>IF(G3569&lt;=2,"&lt;=2",IF(G3569&lt;3,"2-3","&gt;=3"))</f>
        <v>2-3</v>
      </c>
      <c r="AJ3569">
        <f>G3569-H3569</f>
        <v>-0.56654552591428375</v>
      </c>
    </row>
    <row r="3570" spans="1:36" hidden="1" x14ac:dyDescent="0.3">
      <c r="A3570">
        <v>2019</v>
      </c>
      <c r="B3570" t="s">
        <v>136</v>
      </c>
      <c r="C3570">
        <v>17433</v>
      </c>
      <c r="D3570">
        <v>44486</v>
      </c>
      <c r="E3570">
        <v>130651</v>
      </c>
      <c r="F3570">
        <v>41892</v>
      </c>
      <c r="G3570">
        <v>2.5518269947800101</v>
      </c>
      <c r="H3570">
        <f>+E3570/F3570</f>
        <v>3.1187577580444952</v>
      </c>
      <c r="I3570">
        <v>3.4826654637402803E-2</v>
      </c>
      <c r="J3570">
        <v>-0.26212893985211799</v>
      </c>
      <c r="K3570">
        <v>-0.24208115589618701</v>
      </c>
      <c r="N3570">
        <v>-2.0826999999999998E-2</v>
      </c>
      <c r="O3570">
        <v>-2.1936999999999901E-2</v>
      </c>
      <c r="P3570">
        <v>0.87827080488205</v>
      </c>
      <c r="Q3570">
        <v>-6.3449740409850894E-2</v>
      </c>
      <c r="R3570">
        <v>174837.09375</v>
      </c>
      <c r="S3570">
        <v>0</v>
      </c>
      <c r="T3570">
        <v>-8.9438483119010898E-2</v>
      </c>
      <c r="U3570">
        <v>-5.4296866059303298E-2</v>
      </c>
      <c r="V3570">
        <v>1.0295689782363</v>
      </c>
      <c r="W3570">
        <v>-7.22968660593033E-2</v>
      </c>
      <c r="X3570">
        <v>3.45031837701762E-2</v>
      </c>
      <c r="Z3570">
        <v>-1.2235429033726999E-2</v>
      </c>
      <c r="AA3570">
        <v>1.49481522251613</v>
      </c>
      <c r="AB3570">
        <v>5.1828816822153099E-4</v>
      </c>
      <c r="AC3570" t="b">
        <v>1</v>
      </c>
      <c r="AF3570">
        <v>8.7072412261217202E-2</v>
      </c>
      <c r="AG3570">
        <v>13972</v>
      </c>
      <c r="AH3570" t="e">
        <f>VLOOKUP(B3570,AN:AN,1,0)</f>
        <v>#N/A</v>
      </c>
      <c r="AI3570" t="str">
        <f>IF(G3570&lt;=2,"&lt;=2",IF(G3570&lt;3,"2-3","&gt;=3"))</f>
        <v>2-3</v>
      </c>
      <c r="AJ3570">
        <f>G3570-H3570</f>
        <v>-0.5669307632644851</v>
      </c>
    </row>
    <row r="3571" spans="1:36" hidden="1" x14ac:dyDescent="0.3">
      <c r="A3571">
        <v>2021</v>
      </c>
      <c r="B3571" t="s">
        <v>82</v>
      </c>
      <c r="C3571">
        <v>23707</v>
      </c>
      <c r="D3571">
        <v>48668</v>
      </c>
      <c r="E3571">
        <v>82376</v>
      </c>
      <c r="F3571">
        <v>31439</v>
      </c>
      <c r="G3571">
        <v>2.0528957691820899</v>
      </c>
      <c r="H3571">
        <f>+E3571/F3571</f>
        <v>2.62018512039187</v>
      </c>
      <c r="I3571">
        <v>-1.00286497766876E-3</v>
      </c>
      <c r="J3571">
        <v>3.5938082262873601E-2</v>
      </c>
      <c r="K3571">
        <v>4.31741595268249E-3</v>
      </c>
      <c r="N3571">
        <v>-6.3090000000000004E-3</v>
      </c>
      <c r="O3571">
        <v>-1.4194999999999999E-2</v>
      </c>
      <c r="P3571">
        <v>0.96624344587326005</v>
      </c>
      <c r="Q3571">
        <v>1.8690347671508001E-2</v>
      </c>
      <c r="R3571">
        <v>143244.90625</v>
      </c>
      <c r="S3571">
        <v>0</v>
      </c>
      <c r="T3571">
        <v>4.9420069903135001E-2</v>
      </c>
      <c r="U3571">
        <v>0.13286624848842599</v>
      </c>
      <c r="V3571">
        <v>1.26688848179133</v>
      </c>
      <c r="W3571">
        <v>8.5866248488425903E-2</v>
      </c>
      <c r="X3571">
        <v>0</v>
      </c>
      <c r="Z3571">
        <v>-0.20137115688617599</v>
      </c>
      <c r="AA3571">
        <v>-0.95062902584699405</v>
      </c>
      <c r="AB3571">
        <v>1.40203294777427E-3</v>
      </c>
      <c r="AC3571" t="b">
        <v>0</v>
      </c>
      <c r="AF3571">
        <v>3.3298282509638898E-3</v>
      </c>
      <c r="AG3571">
        <v>5706</v>
      </c>
      <c r="AH3571" t="e">
        <f>VLOOKUP(B3571,AN:AN,1,0)</f>
        <v>#N/A</v>
      </c>
      <c r="AI3571" t="str">
        <f>IF(G3571&lt;=2,"&lt;=2",IF(G3571&lt;3,"2-3","&gt;=3"))</f>
        <v>2-3</v>
      </c>
      <c r="AJ3571">
        <f>G3571-H3571</f>
        <v>-0.56728935120978008</v>
      </c>
    </row>
    <row r="3572" spans="1:36" hidden="1" x14ac:dyDescent="0.3">
      <c r="A3572">
        <v>2005</v>
      </c>
      <c r="B3572" t="s">
        <v>206</v>
      </c>
      <c r="C3572">
        <v>90384</v>
      </c>
      <c r="D3572">
        <v>208856</v>
      </c>
      <c r="E3572">
        <v>667991</v>
      </c>
      <c r="F3572">
        <v>232071</v>
      </c>
      <c r="G3572">
        <v>2.3107629668967902</v>
      </c>
      <c r="H3572">
        <f>+E3572/F3572</f>
        <v>2.8783906649258202</v>
      </c>
      <c r="J3572">
        <v>-1.8090682104229899E-2</v>
      </c>
      <c r="K3572">
        <v>-1.08959939032793E-2</v>
      </c>
      <c r="L3572">
        <v>-0.11692030584812101</v>
      </c>
      <c r="M3572">
        <v>-5.8349398430436697E-2</v>
      </c>
      <c r="N3572">
        <v>9.7710000000000002E-3</v>
      </c>
      <c r="P3572">
        <v>0.93433070182800304</v>
      </c>
      <c r="R3572">
        <v>897256.875</v>
      </c>
      <c r="T3572">
        <v>-1.7317320685833699E-2</v>
      </c>
      <c r="U3572">
        <v>-2.2938186302781101E-3</v>
      </c>
      <c r="V3572">
        <v>1.81553918176573</v>
      </c>
      <c r="W3572">
        <v>-3.6293818630278099E-2</v>
      </c>
      <c r="Y3572">
        <v>9.6016291342978899E-2</v>
      </c>
      <c r="AG3572">
        <v>18217</v>
      </c>
      <c r="AH3572" t="e">
        <f>VLOOKUP(B3572,AN:AN,1,0)</f>
        <v>#N/A</v>
      </c>
      <c r="AI3572" t="str">
        <f>IF(G3572&lt;=2,"&lt;=2",IF(G3572&lt;3,"2-3","&gt;=3"))</f>
        <v>2-3</v>
      </c>
      <c r="AJ3572">
        <f>G3572-H3572</f>
        <v>-0.56762769802903001</v>
      </c>
    </row>
    <row r="3573" spans="1:36" hidden="1" x14ac:dyDescent="0.3">
      <c r="A3573">
        <v>2007</v>
      </c>
      <c r="B3573" t="s">
        <v>156</v>
      </c>
      <c r="C3573">
        <v>37276</v>
      </c>
      <c r="D3573">
        <v>100123</v>
      </c>
      <c r="E3573">
        <v>404360</v>
      </c>
      <c r="F3573">
        <v>124267</v>
      </c>
      <c r="G3573">
        <v>2.6859909861573099</v>
      </c>
      <c r="H3573">
        <f>+E3573/F3573</f>
        <v>3.2539612286447728</v>
      </c>
      <c r="I3573">
        <v>5.8494920384968702E-2</v>
      </c>
      <c r="J3573">
        <v>2.3487326689064802E-3</v>
      </c>
      <c r="K3573">
        <v>-2.7275594241917001E-2</v>
      </c>
      <c r="L3573">
        <v>-0.105760535106062</v>
      </c>
      <c r="M3573">
        <v>-1.39623237773776E-2</v>
      </c>
      <c r="N3573">
        <v>1.6459999999999999E-3</v>
      </c>
      <c r="O3573">
        <v>-9.3000000000000201E-5</v>
      </c>
      <c r="P3573">
        <v>0.94675087928771995</v>
      </c>
      <c r="Q3573">
        <v>1.99943780899092E-3</v>
      </c>
      <c r="R3573">
        <v>565581.5</v>
      </c>
      <c r="S3573">
        <v>0</v>
      </c>
      <c r="T3573">
        <v>1.55144855380057E-2</v>
      </c>
      <c r="U3573">
        <v>4.4278297573327997E-2</v>
      </c>
      <c r="V3573">
        <v>0.81871193649312102</v>
      </c>
      <c r="W3573">
        <v>1.52782975733279E-2</v>
      </c>
      <c r="X3573">
        <v>4.0883785664578903E-3</v>
      </c>
      <c r="Y3573">
        <v>0.13409458445658301</v>
      </c>
      <c r="AA3573">
        <v>2.8853312207436299</v>
      </c>
      <c r="AB3573">
        <v>2.6096033402922699E-4</v>
      </c>
      <c r="AC3573" t="b">
        <v>1</v>
      </c>
      <c r="AF3573">
        <v>3.3489909533750799E-2</v>
      </c>
      <c r="AG3573">
        <v>11543</v>
      </c>
      <c r="AH3573" t="e">
        <f>VLOOKUP(B3573,AN:AN,1,0)</f>
        <v>#N/A</v>
      </c>
      <c r="AI3573" t="str">
        <f>IF(G3573&lt;=2,"&lt;=2",IF(G3573&lt;3,"2-3","&gt;=3"))</f>
        <v>2-3</v>
      </c>
      <c r="AJ3573">
        <f>G3573-H3573</f>
        <v>-0.56797024248746286</v>
      </c>
    </row>
    <row r="3574" spans="1:36" hidden="1" x14ac:dyDescent="0.3">
      <c r="A3574">
        <v>2023</v>
      </c>
      <c r="B3574" t="s">
        <v>220</v>
      </c>
      <c r="C3574">
        <v>881815</v>
      </c>
      <c r="D3574">
        <v>1950140</v>
      </c>
      <c r="E3574">
        <v>4352609</v>
      </c>
      <c r="F3574">
        <v>1565649</v>
      </c>
      <c r="G3574">
        <v>2.2115069487364098</v>
      </c>
      <c r="H3574">
        <f>+E3574/F3574</f>
        <v>2.7800669243233957</v>
      </c>
      <c r="I3574">
        <v>-1.8503724273305801E-2</v>
      </c>
      <c r="N3574">
        <v>4.3750000000000004E-3</v>
      </c>
      <c r="O3574">
        <v>5.2769999999999996E-3</v>
      </c>
      <c r="P3574">
        <v>0.92799586057662997</v>
      </c>
      <c r="Q3574">
        <v>-1.4836192131040199E-3</v>
      </c>
      <c r="R3574">
        <v>6461994</v>
      </c>
      <c r="S3574">
        <v>3.81163588481929E-4</v>
      </c>
      <c r="T3574">
        <v>8.3993067964911496E-3</v>
      </c>
      <c r="U3574">
        <v>3.1101489439606701E-2</v>
      </c>
      <c r="V3574">
        <v>1.35111910674594</v>
      </c>
      <c r="W3574">
        <v>-9.8985105603933005E-3</v>
      </c>
      <c r="X3574">
        <v>2.49415944309993E-2</v>
      </c>
      <c r="Z3574">
        <v>-0.130936569737582</v>
      </c>
      <c r="AA3574">
        <v>1.0102282720732201</v>
      </c>
      <c r="AB3574">
        <v>1.86022421172999E-4</v>
      </c>
      <c r="AC3574" t="b">
        <v>0</v>
      </c>
      <c r="AF3574">
        <v>1.8801030783063201E-2</v>
      </c>
      <c r="AG3574">
        <v>561997</v>
      </c>
      <c r="AH3574" t="str">
        <f>VLOOKUP(B3574,AN:AN,1,0)</f>
        <v>Washington - DC</v>
      </c>
      <c r="AI3574" t="str">
        <f>IF(G3574&lt;=2,"&lt;=2",IF(G3574&lt;3,"2-3","&gt;=3"))</f>
        <v>2-3</v>
      </c>
      <c r="AJ3574">
        <f>G3574-H3574</f>
        <v>-0.5685599755869859</v>
      </c>
    </row>
    <row r="3575" spans="1:36" hidden="1" x14ac:dyDescent="0.3">
      <c r="A3575">
        <v>2005</v>
      </c>
      <c r="B3575" t="s">
        <v>45</v>
      </c>
      <c r="C3575">
        <v>28715</v>
      </c>
      <c r="D3575">
        <v>59276</v>
      </c>
      <c r="E3575">
        <v>121987</v>
      </c>
      <c r="F3575">
        <v>46327</v>
      </c>
      <c r="G3575">
        <v>2.0642869580358698</v>
      </c>
      <c r="H3575">
        <f>+E3575/F3575</f>
        <v>2.6331728797461524</v>
      </c>
      <c r="J3575">
        <v>2.26366929709911E-2</v>
      </c>
      <c r="K3575">
        <v>2.9831381171941701E-2</v>
      </c>
      <c r="L3575">
        <v>-5.0673235639929697E-2</v>
      </c>
      <c r="M3575">
        <v>7.8976717777550394E-3</v>
      </c>
      <c r="N3575">
        <v>2.5490000000000001E-3</v>
      </c>
      <c r="P3575">
        <v>0.96584987640380904</v>
      </c>
      <c r="R3575">
        <v>186309.40625</v>
      </c>
      <c r="T3575">
        <v>2.8101348783820802E-2</v>
      </c>
      <c r="U3575">
        <v>4.3124850839376401E-2</v>
      </c>
      <c r="V3575">
        <v>1.19331213824977</v>
      </c>
      <c r="W3575">
        <v>9.1248508393763899E-3</v>
      </c>
      <c r="Y3575">
        <v>4.6461387997320198E-2</v>
      </c>
      <c r="AG3575">
        <v>7844</v>
      </c>
      <c r="AH3575" t="e">
        <f>VLOOKUP(B3575,AN:AN,1,0)</f>
        <v>#N/A</v>
      </c>
      <c r="AI3575" t="str">
        <f>IF(G3575&lt;=2,"&lt;=2",IF(G3575&lt;3,"2-3","&gt;=3"))</f>
        <v>2-3</v>
      </c>
      <c r="AJ3575">
        <f>G3575-H3575</f>
        <v>-0.56888592171028263</v>
      </c>
    </row>
    <row r="3576" spans="1:36" hidden="1" x14ac:dyDescent="0.3">
      <c r="A3576">
        <v>2019</v>
      </c>
      <c r="B3576" t="s">
        <v>123</v>
      </c>
      <c r="C3576">
        <v>51123</v>
      </c>
      <c r="D3576">
        <v>104216</v>
      </c>
      <c r="E3576">
        <v>201487</v>
      </c>
      <c r="F3576">
        <v>77262</v>
      </c>
      <c r="G3576">
        <v>2.0385345147976399</v>
      </c>
      <c r="H3576">
        <f>+E3576/F3576</f>
        <v>2.6078408532007975</v>
      </c>
      <c r="I3576">
        <v>-2.1939183766597401E-2</v>
      </c>
      <c r="J3576">
        <v>-1.8685045652091399E-2</v>
      </c>
      <c r="K3576">
        <v>1.3627383038402E-3</v>
      </c>
      <c r="N3576">
        <v>2.598E-3</v>
      </c>
      <c r="O3576">
        <v>-4.64E-4</v>
      </c>
      <c r="P3576">
        <v>0.94628006219863903</v>
      </c>
      <c r="Q3576">
        <v>8.4453821182306401E-4</v>
      </c>
      <c r="R3576">
        <v>338946.28125</v>
      </c>
      <c r="S3576">
        <v>0</v>
      </c>
      <c r="T3576">
        <v>2.3035593330860398E-3</v>
      </c>
      <c r="U3576">
        <v>3.7445176392793697E-2</v>
      </c>
      <c r="V3576">
        <v>0.67769097301630399</v>
      </c>
      <c r="W3576">
        <v>1.9445176392793698E-2</v>
      </c>
      <c r="X3576">
        <v>1.6015487504399802E-2</v>
      </c>
      <c r="Z3576">
        <v>-4.0964387834161203E-2</v>
      </c>
      <c r="AA3576">
        <v>0.71180771247123498</v>
      </c>
      <c r="AB3576">
        <v>2.1823301654346999E-3</v>
      </c>
      <c r="AC3576" t="b">
        <v>0</v>
      </c>
      <c r="AD3576">
        <v>1.25294728907732E-2</v>
      </c>
      <c r="AE3576">
        <v>1.06064004795745E-2</v>
      </c>
      <c r="AF3576">
        <v>1.9218585005279801E-2</v>
      </c>
      <c r="AG3576">
        <v>28865</v>
      </c>
      <c r="AH3576" t="e">
        <f>VLOOKUP(B3576,AN:AN,1,0)</f>
        <v>#N/A</v>
      </c>
      <c r="AI3576" t="str">
        <f>IF(G3576&lt;=2,"&lt;=2",IF(G3576&lt;3,"2-3","&gt;=3"))</f>
        <v>2-3</v>
      </c>
      <c r="AJ3576">
        <f>G3576-H3576</f>
        <v>-0.56930633840315759</v>
      </c>
    </row>
    <row r="3577" spans="1:36" hidden="1" x14ac:dyDescent="0.3">
      <c r="A3577">
        <v>2023</v>
      </c>
      <c r="B3577" t="s">
        <v>167</v>
      </c>
      <c r="C3577">
        <v>379681</v>
      </c>
      <c r="D3577">
        <v>774149</v>
      </c>
      <c r="E3577">
        <v>1623393</v>
      </c>
      <c r="F3577">
        <v>622389</v>
      </c>
      <c r="G3577">
        <v>2.0389458519125201</v>
      </c>
      <c r="H3577">
        <f>+E3577/F3577</f>
        <v>2.608325339940134</v>
      </c>
      <c r="I3577">
        <v>-4.3075814753755798E-2</v>
      </c>
      <c r="N3577">
        <v>3.8890000000000001E-3</v>
      </c>
      <c r="O3577">
        <v>4.633E-3</v>
      </c>
      <c r="P3577">
        <v>0.92893248796463002</v>
      </c>
      <c r="Q3577">
        <v>-1.5776336193084901E-2</v>
      </c>
      <c r="R3577">
        <v>2525184</v>
      </c>
      <c r="S3577">
        <v>7.6689192237249296E-5</v>
      </c>
      <c r="T3577">
        <v>-3.8199059665203101E-2</v>
      </c>
      <c r="U3577">
        <v>-1.54968770220876E-2</v>
      </c>
      <c r="V3577">
        <v>1.06120286116888</v>
      </c>
      <c r="W3577">
        <v>-5.6496877022087597E-2</v>
      </c>
      <c r="X3577">
        <v>3.3409421041709901E-2</v>
      </c>
      <c r="Z3577">
        <v>-0.13920063018593101</v>
      </c>
      <c r="AA3577">
        <v>0.497276025803428</v>
      </c>
      <c r="AB3577">
        <v>4.4209063760296599E-4</v>
      </c>
      <c r="AC3577" t="b">
        <v>0</v>
      </c>
      <c r="AF3577">
        <v>2.4175140070554001E-2</v>
      </c>
      <c r="AG3577">
        <v>229080</v>
      </c>
      <c r="AH3577" t="str">
        <f>VLOOKUP(B3577,AN:AN,1,0)</f>
        <v>Portland - OR</v>
      </c>
      <c r="AI3577" t="str">
        <f>IF(G3577&lt;=2,"&lt;=2",IF(G3577&lt;3,"2-3","&gt;=3"))</f>
        <v>2-3</v>
      </c>
      <c r="AJ3577">
        <f>G3577-H3577</f>
        <v>-0.56937948802761396</v>
      </c>
    </row>
    <row r="3578" spans="1:36" hidden="1" x14ac:dyDescent="0.3">
      <c r="A3578">
        <v>2022</v>
      </c>
      <c r="B3578" t="s">
        <v>65</v>
      </c>
      <c r="C3578">
        <v>51160</v>
      </c>
      <c r="D3578">
        <v>107975</v>
      </c>
      <c r="E3578">
        <v>113687</v>
      </c>
      <c r="F3578">
        <v>42420</v>
      </c>
      <c r="G3578">
        <v>2.1105355746677001</v>
      </c>
      <c r="H3578">
        <f>+E3578/F3578</f>
        <v>2.6800330033003301</v>
      </c>
      <c r="I3578">
        <v>-8.9437432581248505E-2</v>
      </c>
      <c r="J3578">
        <v>3.3939824439585098E-2</v>
      </c>
      <c r="K3578">
        <v>1.56420070827007E-2</v>
      </c>
      <c r="N3578">
        <v>-5.2630000000000003E-3</v>
      </c>
      <c r="O3578">
        <v>-1.7798000000000001E-2</v>
      </c>
      <c r="P3578">
        <v>0.94345229864120495</v>
      </c>
      <c r="Q3578">
        <v>3.3485293388368898E-3</v>
      </c>
      <c r="R3578">
        <v>279781.09375</v>
      </c>
      <c r="S3578">
        <v>2.5793139025019298E-4</v>
      </c>
      <c r="T3578">
        <v>3.40967811644075E-3</v>
      </c>
      <c r="U3578">
        <v>5.1789011806249598E-2</v>
      </c>
      <c r="V3578">
        <v>0.68902151337986195</v>
      </c>
      <c r="W3578">
        <v>-2.82109881937504E-2</v>
      </c>
      <c r="X3578">
        <v>-2.5793139025019298E-4</v>
      </c>
      <c r="Z3578">
        <v>-0.16003031822958699</v>
      </c>
      <c r="AA3578">
        <v>2.0878592347545402</v>
      </c>
      <c r="AB3578">
        <v>5.1586278050038598E-5</v>
      </c>
      <c r="AC3578" t="b">
        <v>0</v>
      </c>
      <c r="AF3578">
        <v>2.4761413464018502E-3</v>
      </c>
      <c r="AG3578">
        <v>19380</v>
      </c>
      <c r="AH3578" t="e">
        <f>VLOOKUP(B3578,AN:AN,1,0)</f>
        <v>#N/A</v>
      </c>
      <c r="AI3578" t="str">
        <f>IF(G3578&lt;=2,"&lt;=2",IF(G3578&lt;3,"2-3","&gt;=3"))</f>
        <v>2-3</v>
      </c>
      <c r="AJ3578">
        <f>G3578-H3578</f>
        <v>-0.56949742863262998</v>
      </c>
    </row>
    <row r="3579" spans="1:36" hidden="1" x14ac:dyDescent="0.3">
      <c r="A3579">
        <v>2016</v>
      </c>
      <c r="B3579" t="s">
        <v>32</v>
      </c>
      <c r="C3579">
        <v>124321</v>
      </c>
      <c r="D3579">
        <v>263838</v>
      </c>
      <c r="E3579">
        <v>555169</v>
      </c>
      <c r="F3579">
        <v>206246</v>
      </c>
      <c r="G3579">
        <v>2.1222319640285998</v>
      </c>
      <c r="H3579">
        <f>+E3579/F3579</f>
        <v>2.6917806890800304</v>
      </c>
      <c r="I3579">
        <v>1.20435943047347E-2</v>
      </c>
      <c r="J3579">
        <v>-1.62258502095937E-2</v>
      </c>
      <c r="K3579">
        <v>-1.0838389679789499E-2</v>
      </c>
      <c r="L3579">
        <v>2.5943900898099E-2</v>
      </c>
      <c r="M3579">
        <v>-6.1609987169504103E-2</v>
      </c>
      <c r="N3579">
        <v>6.7349999999999997E-3</v>
      </c>
      <c r="O3579">
        <v>-3.908E-3</v>
      </c>
      <c r="P3579">
        <v>0.94744008779525801</v>
      </c>
      <c r="Q3579">
        <v>-7.0661306381203295E-4</v>
      </c>
      <c r="R3579">
        <v>893670.125</v>
      </c>
      <c r="S3579">
        <v>0</v>
      </c>
      <c r="T3579">
        <v>2.4793017655611398E-3</v>
      </c>
      <c r="U3579">
        <v>2.87163890898228E-2</v>
      </c>
      <c r="V3579">
        <v>0.85305483660469195</v>
      </c>
      <c r="W3579">
        <v>1.5716389089822799E-2</v>
      </c>
      <c r="X3579">
        <v>3.7664903447836302E-2</v>
      </c>
      <c r="Y3579">
        <v>0.121352300941258</v>
      </c>
      <c r="Z3579">
        <v>2.0319608020517099E-5</v>
      </c>
      <c r="AA3579">
        <v>0.36311532212174302</v>
      </c>
      <c r="AB3579">
        <v>9.7720561680793598E-4</v>
      </c>
      <c r="AC3579" t="b">
        <v>1</v>
      </c>
      <c r="AD3579">
        <v>5.7094227028909204E-3</v>
      </c>
      <c r="AE3579">
        <v>1.07892159872749E-2</v>
      </c>
      <c r="AF3579">
        <v>2.4685063624583E-2</v>
      </c>
      <c r="AG3579">
        <v>48846</v>
      </c>
      <c r="AH3579" t="e">
        <f>VLOOKUP(B3579,AN:AN,1,0)</f>
        <v>#N/A</v>
      </c>
      <c r="AI3579" t="str">
        <f>IF(G3579&lt;=2,"&lt;=2",IF(G3579&lt;3,"2-3","&gt;=3"))</f>
        <v>2-3</v>
      </c>
      <c r="AJ3579">
        <f>G3579-H3579</f>
        <v>-0.56954872505143062</v>
      </c>
    </row>
    <row r="3580" spans="1:36" hidden="1" x14ac:dyDescent="0.3">
      <c r="A3580">
        <v>2005</v>
      </c>
      <c r="B3580" t="s">
        <v>164</v>
      </c>
      <c r="C3580">
        <v>264285</v>
      </c>
      <c r="D3580">
        <v>506248</v>
      </c>
      <c r="E3580">
        <v>1739196</v>
      </c>
      <c r="F3580">
        <v>699702</v>
      </c>
      <c r="G3580">
        <v>1.9155381501030999</v>
      </c>
      <c r="H3580">
        <f>+E3580/F3580</f>
        <v>2.4856238798802921</v>
      </c>
      <c r="J3580">
        <v>-1.8937299028038999E-2</v>
      </c>
      <c r="K3580">
        <v>-1.17426108270884E-2</v>
      </c>
      <c r="L3580">
        <v>-5.4312472663819798E-2</v>
      </c>
      <c r="M3580">
        <v>4.2584347538649698E-3</v>
      </c>
      <c r="N3580">
        <v>3.2399999999999998E-3</v>
      </c>
      <c r="P3580">
        <v>0.89843976497650102</v>
      </c>
      <c r="R3580">
        <v>2371750</v>
      </c>
      <c r="T3580">
        <v>9.8456270061433003E-3</v>
      </c>
      <c r="U3580">
        <v>2.48691290616989E-2</v>
      </c>
      <c r="V3580">
        <v>0.93760239433911097</v>
      </c>
      <c r="W3580">
        <v>-9.1308709383010993E-3</v>
      </c>
      <c r="Y3580">
        <v>1.47043864230244E-2</v>
      </c>
      <c r="AG3580">
        <v>86086</v>
      </c>
      <c r="AH3580" t="str">
        <f>VLOOKUP(B3580,AN:AN,1,0)</f>
        <v>Pittsburgh - PA</v>
      </c>
      <c r="AI3580" t="str">
        <f>IF(G3580&lt;=2,"&lt;=2",IF(G3580&lt;3,"2-3","&gt;=3"))</f>
        <v>&lt;=2</v>
      </c>
      <c r="AJ3580">
        <f>G3580-H3580</f>
        <v>-0.57008572977719218</v>
      </c>
    </row>
    <row r="3581" spans="1:36" hidden="1" x14ac:dyDescent="0.3">
      <c r="A3581">
        <v>2020</v>
      </c>
      <c r="B3581" t="s">
        <v>62</v>
      </c>
      <c r="C3581">
        <v>283575</v>
      </c>
      <c r="D3581">
        <v>591394</v>
      </c>
      <c r="E3581">
        <v>1514478</v>
      </c>
      <c r="F3581">
        <v>570294</v>
      </c>
      <c r="G3581">
        <v>2.0854941373534301</v>
      </c>
      <c r="H3581">
        <f>+E3581/F3581</f>
        <v>2.6556092120906061</v>
      </c>
      <c r="I3581">
        <v>-2.5049424621102202E-2</v>
      </c>
      <c r="J3581">
        <v>-6.0447715222835497E-3</v>
      </c>
      <c r="K3581">
        <v>3.0401407063007299E-2</v>
      </c>
      <c r="N3581">
        <v>3.8409999999999998E-3</v>
      </c>
      <c r="O3581">
        <v>4.3349999999999899E-3</v>
      </c>
      <c r="P3581">
        <v>0.93731743097305298</v>
      </c>
      <c r="Q3581">
        <v>6.9326162338301201E-4</v>
      </c>
      <c r="R3581">
        <v>2236436</v>
      </c>
      <c r="S3581">
        <v>1.5216647011830899E-4</v>
      </c>
      <c r="T3581">
        <v>-5.9434622526168502E-3</v>
      </c>
      <c r="U3581">
        <v>2.6104321703314799E-2</v>
      </c>
      <c r="V3581">
        <v>0.75980099209413798</v>
      </c>
      <c r="W3581">
        <v>1.4104321703314699E-2</v>
      </c>
      <c r="X3581">
        <v>1.79860767679841E-2</v>
      </c>
      <c r="Z3581">
        <v>-9.1863683923207706E-2</v>
      </c>
      <c r="AA3581">
        <v>0.36804915100965202</v>
      </c>
      <c r="AB3581">
        <v>8.9017385019211004E-4</v>
      </c>
      <c r="AC3581" t="b">
        <v>0</v>
      </c>
      <c r="AD3581">
        <v>8.7048696682939797E-3</v>
      </c>
      <c r="AE3581">
        <v>1.1175370097780499E-2</v>
      </c>
      <c r="AF3581">
        <v>1.6700270095484401E-2</v>
      </c>
      <c r="AG3581">
        <v>133799</v>
      </c>
      <c r="AH3581" t="str">
        <f>VLOOKUP(B3581,AN:AN,1,0)</f>
        <v>Cincinnati - OH</v>
      </c>
      <c r="AI3581" t="str">
        <f>IF(G3581&lt;=2,"&lt;=2",IF(G3581&lt;3,"2-3","&gt;=3"))</f>
        <v>2-3</v>
      </c>
      <c r="AJ3581">
        <f>G3581-H3581</f>
        <v>-0.57011507473717593</v>
      </c>
    </row>
    <row r="3582" spans="1:36" hidden="1" x14ac:dyDescent="0.3">
      <c r="A3582">
        <v>2007</v>
      </c>
      <c r="B3582" t="s">
        <v>138</v>
      </c>
      <c r="C3582">
        <v>308874</v>
      </c>
      <c r="D3582">
        <v>648958</v>
      </c>
      <c r="E3582">
        <v>2378253</v>
      </c>
      <c r="F3582">
        <v>890216</v>
      </c>
      <c r="G3582">
        <v>2.1010444388326599</v>
      </c>
      <c r="H3582">
        <f>+E3582/F3582</f>
        <v>2.67154600681183</v>
      </c>
      <c r="I3582">
        <v>6.6874156539352596E-3</v>
      </c>
      <c r="J3582">
        <v>6.06787810102108E-3</v>
      </c>
      <c r="K3582">
        <v>-2.3556448809802399E-2</v>
      </c>
      <c r="L3582">
        <v>-8.16212062463164E-2</v>
      </c>
      <c r="M3582">
        <v>1.01770050823687E-2</v>
      </c>
      <c r="N3582">
        <v>2.813E-3</v>
      </c>
      <c r="O3582">
        <v>4.3099999999999898E-4</v>
      </c>
      <c r="P3582">
        <v>0.936734318733215</v>
      </c>
      <c r="Q3582">
        <v>3.6088824272150202E-3</v>
      </c>
      <c r="R3582">
        <v>3277501</v>
      </c>
      <c r="S3582">
        <v>0</v>
      </c>
      <c r="T3582">
        <v>-3.9004404097795998E-3</v>
      </c>
      <c r="U3582">
        <v>2.4863371625542599E-2</v>
      </c>
      <c r="V3582">
        <v>1.0514829772607699</v>
      </c>
      <c r="W3582">
        <v>-4.1366283744573998E-3</v>
      </c>
      <c r="X3582">
        <v>4.7389003910743004E-3</v>
      </c>
      <c r="Y3582">
        <v>2.2534585402106899E-2</v>
      </c>
      <c r="AA3582">
        <v>1.0639852778110099</v>
      </c>
      <c r="AB3582">
        <v>7.1057945454080704E-4</v>
      </c>
      <c r="AC3582" t="b">
        <v>1</v>
      </c>
      <c r="AF3582">
        <v>8.3326943230324808E-3</v>
      </c>
      <c r="AG3582">
        <v>196542</v>
      </c>
      <c r="AH3582" t="str">
        <f>VLOOKUP(B3582,AN:AN,1,0)</f>
        <v>Minneapolis - MN</v>
      </c>
      <c r="AI3582" t="str">
        <f>IF(G3582&lt;=2,"&lt;=2",IF(G3582&lt;3,"2-3","&gt;=3"))</f>
        <v>2-3</v>
      </c>
      <c r="AJ3582">
        <f>G3582-H3582</f>
        <v>-0.57050156797917007</v>
      </c>
    </row>
    <row r="3583" spans="1:36" hidden="1" x14ac:dyDescent="0.3">
      <c r="A3583">
        <v>2005</v>
      </c>
      <c r="B3583" t="s">
        <v>177</v>
      </c>
      <c r="C3583">
        <v>123104</v>
      </c>
      <c r="D3583">
        <v>254298</v>
      </c>
      <c r="E3583">
        <v>744188</v>
      </c>
      <c r="F3583">
        <v>282245</v>
      </c>
      <c r="G3583">
        <v>2.0657167923056901</v>
      </c>
      <c r="H3583">
        <f>+E3583/F3583</f>
        <v>2.6366738117592869</v>
      </c>
      <c r="J3583">
        <v>-9.4174612313509005E-3</v>
      </c>
      <c r="K3583">
        <v>-2.2227730304002998E-3</v>
      </c>
      <c r="L3583">
        <v>-5.4031099159270499E-2</v>
      </c>
      <c r="M3583">
        <v>4.5398082584142E-3</v>
      </c>
      <c r="N3583">
        <v>5.1599999999999997E-4</v>
      </c>
      <c r="P3583">
        <v>0.91597890853881803</v>
      </c>
      <c r="R3583">
        <v>1070351</v>
      </c>
      <c r="T3583">
        <v>1.4209127984940999E-3</v>
      </c>
      <c r="U3583">
        <v>1.64444148540497E-2</v>
      </c>
      <c r="V3583">
        <v>0.81827118051413295</v>
      </c>
      <c r="W3583">
        <v>-1.7555585145950299E-2</v>
      </c>
      <c r="Y3583">
        <v>2.98567561688792E-2</v>
      </c>
      <c r="AG3583">
        <v>48405</v>
      </c>
      <c r="AH3583" t="e">
        <f>VLOOKUP(B3583,AN:AN,1,0)</f>
        <v>#N/A</v>
      </c>
      <c r="AI3583" t="str">
        <f>IF(G3583&lt;=2,"&lt;=2",IF(G3583&lt;3,"2-3","&gt;=3"))</f>
        <v>2-3</v>
      </c>
      <c r="AJ3583">
        <f>G3583-H3583</f>
        <v>-0.57095701945359689</v>
      </c>
    </row>
    <row r="3584" spans="1:36" hidden="1" x14ac:dyDescent="0.3">
      <c r="A3584">
        <v>2020</v>
      </c>
      <c r="B3584" t="s">
        <v>153</v>
      </c>
      <c r="C3584">
        <v>37884</v>
      </c>
      <c r="D3584">
        <v>69726</v>
      </c>
      <c r="E3584">
        <v>181526</v>
      </c>
      <c r="F3584">
        <v>75276</v>
      </c>
      <c r="G3584">
        <v>1.84051314539119</v>
      </c>
      <c r="H3584">
        <f>+E3584/F3584</f>
        <v>2.4114724480578138</v>
      </c>
      <c r="I3584">
        <v>-0.10969965057401899</v>
      </c>
      <c r="J3584">
        <v>3.0610524117946399E-3</v>
      </c>
      <c r="K3584">
        <v>3.9507230997085599E-2</v>
      </c>
      <c r="N3584">
        <v>1.9439000000000001E-2</v>
      </c>
      <c r="O3584">
        <v>3.0707999999999999E-2</v>
      </c>
      <c r="P3584">
        <v>0.95806473493576005</v>
      </c>
      <c r="Q3584">
        <v>2.3757100105284999E-2</v>
      </c>
      <c r="R3584">
        <v>266543.09375</v>
      </c>
      <c r="S3584">
        <v>0</v>
      </c>
      <c r="T3584">
        <v>3.9277132600546499E-3</v>
      </c>
      <c r="U3584">
        <v>3.59754972159863E-2</v>
      </c>
      <c r="V3584">
        <v>0.991604684597435</v>
      </c>
      <c r="W3584">
        <v>2.39754972159863E-2</v>
      </c>
      <c r="X3584">
        <v>7.2953736654804202E-2</v>
      </c>
      <c r="Z3584">
        <v>-0.15803579324512601</v>
      </c>
      <c r="AA3584">
        <v>-0.79703118444989196</v>
      </c>
      <c r="AB3584">
        <v>4.9426650850138297E-4</v>
      </c>
      <c r="AC3584" t="b">
        <v>0</v>
      </c>
      <c r="AF3584">
        <v>7.1174377224199198E-3</v>
      </c>
      <c r="AG3584">
        <v>10854</v>
      </c>
      <c r="AH3584" t="e">
        <f>VLOOKUP(B3584,AN:AN,1,0)</f>
        <v>#N/A</v>
      </c>
      <c r="AI3584" t="str">
        <f>IF(G3584&lt;=2,"&lt;=2",IF(G3584&lt;3,"2-3","&gt;=3"))</f>
        <v>&lt;=2</v>
      </c>
      <c r="AJ3584">
        <f>G3584-H3584</f>
        <v>-0.57095930266662376</v>
      </c>
    </row>
    <row r="3585" spans="1:36" hidden="1" x14ac:dyDescent="0.3">
      <c r="A3585">
        <v>2017</v>
      </c>
      <c r="B3585" t="s">
        <v>221</v>
      </c>
      <c r="C3585">
        <v>15459</v>
      </c>
      <c r="D3585">
        <v>31283</v>
      </c>
      <c r="E3585">
        <v>102836</v>
      </c>
      <c r="F3585">
        <v>39626</v>
      </c>
      <c r="G3585">
        <v>2.0236108415809499</v>
      </c>
      <c r="H3585">
        <f>+E3585/F3585</f>
        <v>2.5951647907939233</v>
      </c>
      <c r="I3585">
        <v>1.0717604184333099E-2</v>
      </c>
      <c r="J3585">
        <v>-9.6638966351747999E-3</v>
      </c>
      <c r="K3585">
        <v>-1.1330486983061E-3</v>
      </c>
      <c r="L3585">
        <v>-5.0599147975443999E-3</v>
      </c>
      <c r="M3585">
        <v>-5.5605676025152102E-2</v>
      </c>
      <c r="N3585">
        <v>8.9599999999999999E-4</v>
      </c>
      <c r="O3585">
        <v>4.9300000000000004E-3</v>
      </c>
      <c r="P3585">
        <v>0.95981371402740501</v>
      </c>
      <c r="Q3585">
        <v>5.4429173469550101E-3</v>
      </c>
      <c r="R3585">
        <v>137254.5</v>
      </c>
      <c r="S3585">
        <v>0</v>
      </c>
      <c r="T3585">
        <v>-6.67157024145124E-3</v>
      </c>
      <c r="U3585">
        <v>1.9715890288353001E-2</v>
      </c>
      <c r="V3585">
        <v>0.62493366910833203</v>
      </c>
      <c r="W3585">
        <v>-1.2841097116470001E-3</v>
      </c>
      <c r="X3585">
        <v>0</v>
      </c>
      <c r="Y3585">
        <v>0.236402837958684</v>
      </c>
      <c r="Z3585">
        <v>-8.3618780770195692E-3</v>
      </c>
      <c r="AA3585">
        <v>0.37302714164952899</v>
      </c>
      <c r="AB3585">
        <v>8.9645898700134398E-4</v>
      </c>
      <c r="AC3585" t="b">
        <v>1</v>
      </c>
      <c r="AF3585">
        <v>9.1662931420887495E-2</v>
      </c>
      <c r="AG3585">
        <v>4462</v>
      </c>
      <c r="AH3585" t="e">
        <f>VLOOKUP(B3585,AN:AN,1,0)</f>
        <v>#N/A</v>
      </c>
      <c r="AI3585" t="str">
        <f>IF(G3585&lt;=2,"&lt;=2",IF(G3585&lt;3,"2-3","&gt;=3"))</f>
        <v>2-3</v>
      </c>
      <c r="AJ3585">
        <f>G3585-H3585</f>
        <v>-0.57155394921297331</v>
      </c>
    </row>
    <row r="3586" spans="1:36" hidden="1" x14ac:dyDescent="0.3">
      <c r="A3586">
        <v>2022</v>
      </c>
      <c r="B3586" t="s">
        <v>45</v>
      </c>
      <c r="C3586">
        <v>32955</v>
      </c>
      <c r="D3586">
        <v>66188</v>
      </c>
      <c r="E3586">
        <v>159627</v>
      </c>
      <c r="F3586">
        <v>61858</v>
      </c>
      <c r="G3586">
        <v>2.0084357457138502</v>
      </c>
      <c r="H3586">
        <f>+E3586/F3586</f>
        <v>2.5805392996863783</v>
      </c>
      <c r="I3586">
        <v>-7.5033560917546302E-2</v>
      </c>
      <c r="J3586" s="1">
        <v>-6.6217035054813504E-7</v>
      </c>
      <c r="K3586">
        <v>-1.8298479527235002E-2</v>
      </c>
      <c r="N3586">
        <v>3.5409999999999999E-3</v>
      </c>
      <c r="O3586">
        <v>-3.107E-3</v>
      </c>
      <c r="P3586">
        <v>0.97705233097076405</v>
      </c>
      <c r="Q3586">
        <v>3.86220216751109E-3</v>
      </c>
      <c r="R3586">
        <v>231155.390625</v>
      </c>
      <c r="S3586">
        <v>0</v>
      </c>
      <c r="T3586">
        <v>-3.0012615025044799E-4</v>
      </c>
      <c r="U3586">
        <v>4.8079207539558397E-2</v>
      </c>
      <c r="V3586">
        <v>1.1844336758926499</v>
      </c>
      <c r="W3586">
        <v>-3.1920792460441598E-2</v>
      </c>
      <c r="X3586">
        <v>4.3032597654446302E-2</v>
      </c>
      <c r="Z3586">
        <v>-9.2222186307700196E-2</v>
      </c>
      <c r="AA3586">
        <v>1.53161358519178</v>
      </c>
      <c r="AB3586">
        <v>1.1081355619170701E-3</v>
      </c>
      <c r="AC3586" t="b">
        <v>0</v>
      </c>
      <c r="AF3586">
        <v>7.4614461169083005E-2</v>
      </c>
      <c r="AG3586">
        <v>11295</v>
      </c>
      <c r="AH3586" t="e">
        <f>VLOOKUP(B3586,AN:AN,1,0)</f>
        <v>#N/A</v>
      </c>
      <c r="AI3586" t="str">
        <f>IF(G3586&lt;=2,"&lt;=2",IF(G3586&lt;3,"2-3","&gt;=3"))</f>
        <v>2-3</v>
      </c>
      <c r="AJ3586">
        <f>G3586-H3586</f>
        <v>-0.5721035539725281</v>
      </c>
    </row>
    <row r="3587" spans="1:36" hidden="1" x14ac:dyDescent="0.3">
      <c r="A3587">
        <v>2022</v>
      </c>
      <c r="B3587" t="s">
        <v>162</v>
      </c>
      <c r="C3587">
        <v>826513</v>
      </c>
      <c r="D3587">
        <v>1708394</v>
      </c>
      <c r="E3587">
        <v>4412140</v>
      </c>
      <c r="F3587">
        <v>1671777</v>
      </c>
      <c r="G3587">
        <v>2.0669898719076398</v>
      </c>
      <c r="H3587">
        <f>+E3587/F3587</f>
        <v>2.6391917103776401</v>
      </c>
      <c r="I3587">
        <v>-2.6347175059061801E-2</v>
      </c>
      <c r="J3587">
        <v>-1.34279299527404E-3</v>
      </c>
      <c r="K3587">
        <v>-1.96406103521585E-2</v>
      </c>
      <c r="N3587">
        <v>-1.06E-3</v>
      </c>
      <c r="O3587">
        <v>-4.68199999999999E-3</v>
      </c>
      <c r="P3587">
        <v>0.94658333063125599</v>
      </c>
      <c r="Q3587">
        <v>-1.2878537178039899E-2</v>
      </c>
      <c r="R3587">
        <v>6258111</v>
      </c>
      <c r="S3587">
        <v>5.0778704644049999E-4</v>
      </c>
      <c r="T3587">
        <v>-1.0936347767710601E-2</v>
      </c>
      <c r="U3587">
        <v>3.7442985922098201E-2</v>
      </c>
      <c r="V3587">
        <v>1.1274897491670399</v>
      </c>
      <c r="W3587">
        <v>-4.25570140779018E-2</v>
      </c>
      <c r="X3587">
        <v>1.8438833674793199E-2</v>
      </c>
      <c r="Z3587">
        <v>-9.9998119767247998E-2</v>
      </c>
      <c r="AA3587">
        <v>9.0684582229560995E-2</v>
      </c>
      <c r="AB3587">
        <v>7.10314827968793E-4</v>
      </c>
      <c r="AC3587" t="b">
        <v>0</v>
      </c>
      <c r="AD3587">
        <v>-2.2170131650908198E-3</v>
      </c>
      <c r="AE3587">
        <v>1.16432898042236E-2</v>
      </c>
      <c r="AF3587">
        <v>5.07346768654569E-2</v>
      </c>
      <c r="AG3587">
        <v>346976</v>
      </c>
      <c r="AH3587" t="str">
        <f>VLOOKUP(B3587,AN:AN,1,0)</f>
        <v>Philadelphia - PA</v>
      </c>
      <c r="AI3587" t="str">
        <f>IF(G3587&lt;=2,"&lt;=2",IF(G3587&lt;3,"2-3","&gt;=3"))</f>
        <v>2-3</v>
      </c>
      <c r="AJ3587">
        <f>G3587-H3587</f>
        <v>-0.57220183847000028</v>
      </c>
    </row>
    <row r="3588" spans="1:36" hidden="1" x14ac:dyDescent="0.3">
      <c r="A3588">
        <v>2022</v>
      </c>
      <c r="B3588" t="s">
        <v>60</v>
      </c>
      <c r="C3588">
        <v>1286591</v>
      </c>
      <c r="D3588">
        <v>2726658</v>
      </c>
      <c r="E3588">
        <v>6521022</v>
      </c>
      <c r="F3588">
        <v>2421976</v>
      </c>
      <c r="G3588">
        <v>2.11928888046006</v>
      </c>
      <c r="H3588">
        <f>+E3588/F3588</f>
        <v>2.6924387359742625</v>
      </c>
      <c r="I3588">
        <v>-4.0110059827540297E-2</v>
      </c>
      <c r="J3588">
        <v>7.2628511115908501E-3</v>
      </c>
      <c r="K3588">
        <v>-1.10349662452936E-2</v>
      </c>
      <c r="N3588">
        <v>3.6299999999999999E-4</v>
      </c>
      <c r="O3588">
        <v>-2.637E-3</v>
      </c>
      <c r="P3588">
        <v>0.94601380825042702</v>
      </c>
      <c r="Q3588">
        <v>3.22490930557206E-3</v>
      </c>
      <c r="R3588">
        <v>9483157</v>
      </c>
      <c r="S3588">
        <v>1.9649540347668301E-4</v>
      </c>
      <c r="T3588">
        <v>-1.8275715410704499E-4</v>
      </c>
      <c r="U3588">
        <v>4.81965765357018E-2</v>
      </c>
      <c r="V3588">
        <v>1.1730448905475299</v>
      </c>
      <c r="W3588">
        <v>-3.1803423464298201E-2</v>
      </c>
      <c r="X3588">
        <v>1.09100859070558E-2</v>
      </c>
      <c r="Z3588">
        <v>-0.14550134252310301</v>
      </c>
      <c r="AA3588">
        <v>-0.33715394191926501</v>
      </c>
      <c r="AB3588">
        <v>1.86762453584847E-3</v>
      </c>
      <c r="AC3588" t="b">
        <v>0</v>
      </c>
      <c r="AD3588">
        <v>-2.9440857221082301E-4</v>
      </c>
      <c r="AE3588">
        <v>1.42208971126387E-2</v>
      </c>
      <c r="AF3588">
        <v>2.2068086575507399E-2</v>
      </c>
      <c r="AG3588">
        <v>550484</v>
      </c>
      <c r="AH3588" t="str">
        <f>VLOOKUP(B3588,AN:AN,1,0)</f>
        <v>Chicago - IL</v>
      </c>
      <c r="AI3588" t="str">
        <f>IF(G3588&lt;=2,"&lt;=2",IF(G3588&lt;3,"2-3","&gt;=3"))</f>
        <v>2-3</v>
      </c>
      <c r="AJ3588">
        <f>G3588-H3588</f>
        <v>-0.5731498555142025</v>
      </c>
    </row>
    <row r="3589" spans="1:36" hidden="1" x14ac:dyDescent="0.3">
      <c r="A3589">
        <v>2018</v>
      </c>
      <c r="B3589" t="s">
        <v>225</v>
      </c>
      <c r="C3589">
        <v>119385</v>
      </c>
      <c r="D3589">
        <v>262351</v>
      </c>
      <c r="E3589">
        <v>643847</v>
      </c>
      <c r="F3589">
        <v>232346</v>
      </c>
      <c r="G3589">
        <v>2.1975206265443701</v>
      </c>
      <c r="H3589">
        <f>+E3589/F3589</f>
        <v>2.7710698699353551</v>
      </c>
      <c r="I3589">
        <v>-2.12699510507838E-2</v>
      </c>
      <c r="J3589">
        <v>8.8401995599269503E-3</v>
      </c>
      <c r="K3589">
        <v>2.5981816619634598E-2</v>
      </c>
      <c r="L3589">
        <v>4.5870390579104303E-2</v>
      </c>
      <c r="M3589">
        <v>2.2153294645249601E-2</v>
      </c>
      <c r="N3589">
        <v>2.3310000000000002E-3</v>
      </c>
      <c r="O3589">
        <v>2.9659999999999999E-3</v>
      </c>
      <c r="P3589">
        <v>0.95826107263565097</v>
      </c>
      <c r="Q3589">
        <v>-7.0914626121519799E-3</v>
      </c>
      <c r="R3589">
        <v>973308.6875</v>
      </c>
      <c r="S3589">
        <v>0</v>
      </c>
      <c r="T3589">
        <v>7.9909302294253904E-3</v>
      </c>
      <c r="U3589">
        <v>4.0521778166294098E-2</v>
      </c>
      <c r="V3589">
        <v>1.10116963603922</v>
      </c>
      <c r="W3589">
        <v>1.6521778166294E-2</v>
      </c>
      <c r="X3589">
        <v>2.9000846740050799E-2</v>
      </c>
      <c r="Y3589">
        <v>7.0726768894195602E-2</v>
      </c>
      <c r="Z3589">
        <v>-5.4896103623527703E-2</v>
      </c>
      <c r="AA3589">
        <v>0.62651282826677801</v>
      </c>
      <c r="AB3589">
        <v>1.1289867344058699E-3</v>
      </c>
      <c r="AC3589" t="b">
        <v>0</v>
      </c>
      <c r="AD3589">
        <v>1.1333960789907499E-2</v>
      </c>
      <c r="AE3589">
        <v>1.0289644106356501E-2</v>
      </c>
      <c r="AF3589">
        <v>5.3626869884278797E-3</v>
      </c>
      <c r="AG3589">
        <v>29166</v>
      </c>
      <c r="AH3589" t="e">
        <f>VLOOKUP(B3589,AN:AN,1,0)</f>
        <v>#N/A</v>
      </c>
      <c r="AI3589" t="str">
        <f>IF(G3589&lt;=2,"&lt;=2",IF(G3589&lt;3,"2-3","&gt;=3"))</f>
        <v>2-3</v>
      </c>
      <c r="AJ3589">
        <f>G3589-H3589</f>
        <v>-0.57354924339098501</v>
      </c>
    </row>
    <row r="3590" spans="1:36" hidden="1" x14ac:dyDescent="0.3">
      <c r="A3590">
        <v>2008</v>
      </c>
      <c r="B3590" t="s">
        <v>209</v>
      </c>
      <c r="C3590">
        <v>80141</v>
      </c>
      <c r="D3590">
        <v>159366</v>
      </c>
      <c r="E3590">
        <v>435465</v>
      </c>
      <c r="F3590">
        <v>169961</v>
      </c>
      <c r="G3590">
        <v>1.9885701451192199</v>
      </c>
      <c r="H3590">
        <f>+E3590/F3590</f>
        <v>2.562146610104671</v>
      </c>
      <c r="I3590">
        <v>-9.5414159193746503E-2</v>
      </c>
      <c r="J3590">
        <v>3.0649099498987501E-3</v>
      </c>
      <c r="K3590">
        <v>-2.35017917156219E-2</v>
      </c>
      <c r="L3590">
        <v>-5.2266227006912198E-2</v>
      </c>
      <c r="M3590">
        <v>4.2025479488074502E-3</v>
      </c>
      <c r="N3590">
        <v>4.4970000000000001E-3</v>
      </c>
      <c r="O3590">
        <v>5.5370000000000003E-3</v>
      </c>
      <c r="P3590">
        <v>0.93609827756881703</v>
      </c>
      <c r="Q3590">
        <v>2.7609467506409802E-3</v>
      </c>
      <c r="R3590">
        <v>659427</v>
      </c>
      <c r="S3590">
        <v>0</v>
      </c>
      <c r="T3590">
        <v>-1.5452485531568499E-3</v>
      </c>
      <c r="U3590">
        <v>6.8304245360195602E-3</v>
      </c>
      <c r="V3590">
        <v>0.79647256657591403</v>
      </c>
      <c r="W3590">
        <v>-3.1169575463980401E-2</v>
      </c>
      <c r="X3590">
        <v>5.2034212494715196E-3</v>
      </c>
      <c r="Y3590">
        <v>1.8815684414084599E-2</v>
      </c>
      <c r="AA3590">
        <v>0.38764653775562502</v>
      </c>
      <c r="AB3590">
        <v>5.2034212494715204E-4</v>
      </c>
      <c r="AC3590" t="b">
        <v>0</v>
      </c>
      <c r="AF3590">
        <v>1.0406842498943E-3</v>
      </c>
      <c r="AG3590">
        <v>30909</v>
      </c>
      <c r="AH3590" t="e">
        <f>VLOOKUP(B3590,AN:AN,1,0)</f>
        <v>#N/A</v>
      </c>
      <c r="AI3590" t="str">
        <f>IF(G3590&lt;=2,"&lt;=2",IF(G3590&lt;3,"2-3","&gt;=3"))</f>
        <v>&lt;=2</v>
      </c>
      <c r="AJ3590">
        <f>G3590-H3590</f>
        <v>-0.57357646498545112</v>
      </c>
    </row>
    <row r="3591" spans="1:36" hidden="1" x14ac:dyDescent="0.3">
      <c r="A3591">
        <v>2021</v>
      </c>
      <c r="B3591" t="s">
        <v>127</v>
      </c>
      <c r="C3591">
        <v>54462</v>
      </c>
      <c r="D3591">
        <v>114541</v>
      </c>
      <c r="E3591">
        <v>187985</v>
      </c>
      <c r="F3591">
        <v>70227</v>
      </c>
      <c r="G3591">
        <v>2.1031361316147001</v>
      </c>
      <c r="H3591">
        <f>+E3591/F3591</f>
        <v>2.6768194569040396</v>
      </c>
      <c r="I3591">
        <v>-9.6725559031862196E-2</v>
      </c>
      <c r="J3591">
        <v>-3.73621098697184E-3</v>
      </c>
      <c r="K3591">
        <v>-3.5356877297162997E-2</v>
      </c>
      <c r="N3591">
        <v>1.049E-3</v>
      </c>
      <c r="O3591">
        <v>3.212E-3</v>
      </c>
      <c r="P3591">
        <v>0.92042058706283603</v>
      </c>
      <c r="Q3591">
        <v>1.2970924377442E-2</v>
      </c>
      <c r="R3591">
        <v>326249.5</v>
      </c>
      <c r="S3591">
        <v>0</v>
      </c>
      <c r="T3591">
        <v>-2.6060607284307501E-2</v>
      </c>
      <c r="U3591">
        <v>5.7385571300983401E-2</v>
      </c>
      <c r="V3591">
        <v>0.621144352722937</v>
      </c>
      <c r="W3591">
        <v>1.0385571300983399E-2</v>
      </c>
      <c r="X3591">
        <v>3.1063424764212099E-2</v>
      </c>
      <c r="Z3591">
        <v>-0.21854353301874699</v>
      </c>
      <c r="AA3591">
        <v>0.98781518234181098</v>
      </c>
      <c r="AB3591">
        <v>2.1631911395690899E-4</v>
      </c>
      <c r="AC3591" t="b">
        <v>0</v>
      </c>
      <c r="AF3591">
        <v>1.81708055723803E-3</v>
      </c>
      <c r="AG3591">
        <v>23832</v>
      </c>
      <c r="AH3591" t="e">
        <f>VLOOKUP(B3591,AN:AN,1,0)</f>
        <v>#N/A</v>
      </c>
      <c r="AI3591" t="str">
        <f>IF(G3591&lt;=2,"&lt;=2",IF(G3591&lt;3,"2-3","&gt;=3"))</f>
        <v>2-3</v>
      </c>
      <c r="AJ3591">
        <f>G3591-H3591</f>
        <v>-0.57368332528933941</v>
      </c>
    </row>
    <row r="3592" spans="1:36" hidden="1" x14ac:dyDescent="0.3">
      <c r="A3592">
        <v>2020</v>
      </c>
      <c r="B3592" t="s">
        <v>79</v>
      </c>
      <c r="C3592">
        <v>32526</v>
      </c>
      <c r="D3592">
        <v>63622</v>
      </c>
      <c r="E3592">
        <v>194771</v>
      </c>
      <c r="F3592">
        <v>76993</v>
      </c>
      <c r="G3592">
        <v>1.95603517186251</v>
      </c>
      <c r="H3592">
        <f>+E3592/F3592</f>
        <v>2.5297234813554481</v>
      </c>
      <c r="I3592">
        <v>-0.121238524007347</v>
      </c>
      <c r="J3592">
        <v>-7.2110847570002107E-2</v>
      </c>
      <c r="K3592">
        <v>-3.5664668984711198E-2</v>
      </c>
      <c r="N3592">
        <v>8.8769999999999995E-3</v>
      </c>
      <c r="O3592">
        <v>1.12349999999999E-2</v>
      </c>
      <c r="P3592">
        <v>0.95865064859390303</v>
      </c>
      <c r="Q3592">
        <v>1.0173916816711899E-2</v>
      </c>
      <c r="R3592">
        <v>270409.5</v>
      </c>
      <c r="S3592">
        <v>0</v>
      </c>
      <c r="T3592">
        <v>1.7119402065873101E-2</v>
      </c>
      <c r="U3592">
        <v>4.9167186021804803E-2</v>
      </c>
      <c r="V3592">
        <v>0.67609410313461404</v>
      </c>
      <c r="W3592">
        <v>3.7167186021804799E-2</v>
      </c>
      <c r="X3592">
        <v>1.2675018422991799E-2</v>
      </c>
      <c r="Z3592">
        <v>-9.40229862508912E-2</v>
      </c>
      <c r="AA3592">
        <v>-0.30628977605072699</v>
      </c>
      <c r="AB3592">
        <v>1.32645541635961E-3</v>
      </c>
      <c r="AC3592" t="b">
        <v>0</v>
      </c>
      <c r="AF3592">
        <v>2.1960206337509201E-2</v>
      </c>
      <c r="AG3592">
        <v>6871</v>
      </c>
      <c r="AH3592" t="e">
        <f>VLOOKUP(B3592,AN:AN,1,0)</f>
        <v>#N/A</v>
      </c>
      <c r="AI3592" t="str">
        <f>IF(G3592&lt;=2,"&lt;=2",IF(G3592&lt;3,"2-3","&gt;=3"))</f>
        <v>&lt;=2</v>
      </c>
      <c r="AJ3592">
        <f>G3592-H3592</f>
        <v>-0.57368830949293814</v>
      </c>
    </row>
    <row r="3593" spans="1:36" hidden="1" x14ac:dyDescent="0.3">
      <c r="A3593">
        <v>2018</v>
      </c>
      <c r="B3593" t="s">
        <v>166</v>
      </c>
      <c r="C3593">
        <v>65861</v>
      </c>
      <c r="D3593">
        <v>124269</v>
      </c>
      <c r="E3593">
        <v>399595</v>
      </c>
      <c r="F3593">
        <v>162387</v>
      </c>
      <c r="G3593">
        <v>1.88683743034572</v>
      </c>
      <c r="H3593">
        <f>+E3593/F3593</f>
        <v>2.4607573266332898</v>
      </c>
      <c r="I3593">
        <v>-0.12941950127039301</v>
      </c>
      <c r="J3593">
        <v>4.28869202733035E-3</v>
      </c>
      <c r="K3593">
        <v>2.1430309087038E-2</v>
      </c>
      <c r="L3593">
        <v>7.3887673020358799E-4</v>
      </c>
      <c r="M3593">
        <v>-2.2978219203651E-2</v>
      </c>
      <c r="N3593">
        <v>1.7044E-2</v>
      </c>
      <c r="O3593">
        <v>1.1372999999999999E-2</v>
      </c>
      <c r="P3593">
        <v>0.95521849393844604</v>
      </c>
      <c r="Q3593">
        <v>6.4229965209960903E-3</v>
      </c>
      <c r="R3593">
        <v>544951.75</v>
      </c>
      <c r="S3593">
        <v>5.4017555705604295E-4</v>
      </c>
      <c r="T3593">
        <v>-2.5602951645850901E-3</v>
      </c>
      <c r="U3593">
        <v>2.9970552772283599E-2</v>
      </c>
      <c r="V3593">
        <v>1.2603748846231999</v>
      </c>
      <c r="W3593">
        <v>5.97055277228359E-3</v>
      </c>
      <c r="X3593">
        <v>2.2079675894665699E-2</v>
      </c>
      <c r="Y3593">
        <v>0.177505063269386</v>
      </c>
      <c r="Z3593">
        <v>-8.9321565283002405E-2</v>
      </c>
      <c r="AA3593">
        <v>0.85426032465454305</v>
      </c>
      <c r="AB3593">
        <v>8.7778528021607003E-4</v>
      </c>
      <c r="AC3593" t="b">
        <v>0</v>
      </c>
      <c r="AD3593">
        <v>1.5664839911449201E-2</v>
      </c>
      <c r="AE3593">
        <v>8.7659136795138204E-3</v>
      </c>
      <c r="AF3593">
        <v>2.6941255908170099E-2</v>
      </c>
      <c r="AG3593">
        <v>15137</v>
      </c>
      <c r="AH3593" t="e">
        <f>VLOOKUP(B3593,AN:AN,1,0)</f>
        <v>#N/A</v>
      </c>
      <c r="AI3593" t="str">
        <f>IF(G3593&lt;=2,"&lt;=2",IF(G3593&lt;3,"2-3","&gt;=3"))</f>
        <v>&lt;=2</v>
      </c>
      <c r="AJ3593">
        <f>G3593-H3593</f>
        <v>-0.57391989628756979</v>
      </c>
    </row>
    <row r="3594" spans="1:36" hidden="1" x14ac:dyDescent="0.3">
      <c r="A3594">
        <v>2021</v>
      </c>
      <c r="B3594" t="s">
        <v>36</v>
      </c>
      <c r="C3594">
        <v>58894</v>
      </c>
      <c r="D3594">
        <v>116686</v>
      </c>
      <c r="E3594">
        <v>230628</v>
      </c>
      <c r="F3594">
        <v>90238</v>
      </c>
      <c r="G3594">
        <v>1.9812884164770601</v>
      </c>
      <c r="H3594">
        <f>+E3594/F3594</f>
        <v>2.5557747290498458</v>
      </c>
      <c r="I3594">
        <v>-4.2226352365952402E-2</v>
      </c>
      <c r="J3594">
        <v>-4.5770760625600398E-3</v>
      </c>
      <c r="K3594">
        <v>-3.6197742372751203E-2</v>
      </c>
      <c r="N3594">
        <v>-1.0759999999999999E-3</v>
      </c>
      <c r="O3594">
        <v>-2.5820000000000001E-3</v>
      </c>
      <c r="P3594">
        <v>0.97650593519210804</v>
      </c>
      <c r="Q3594">
        <v>2.2695839405059998E-2</v>
      </c>
      <c r="R3594">
        <v>365686.3125</v>
      </c>
      <c r="S3594">
        <v>0</v>
      </c>
      <c r="T3594">
        <v>7.1434341371059496E-3</v>
      </c>
      <c r="U3594">
        <v>9.0589612722396906E-2</v>
      </c>
      <c r="V3594">
        <v>1.0024408860776099</v>
      </c>
      <c r="W3594">
        <v>4.3589612722396899E-2</v>
      </c>
      <c r="X3594">
        <v>2.5770608119414899E-2</v>
      </c>
      <c r="Z3594">
        <v>-7.3687103636466897E-2</v>
      </c>
      <c r="AA3594">
        <v>-1.20199285227615</v>
      </c>
      <c r="AB3594">
        <v>7.3630308912614201E-4</v>
      </c>
      <c r="AC3594" t="b">
        <v>0</v>
      </c>
      <c r="AD3594" s="1">
        <v>-7.5302069579147304E-6</v>
      </c>
      <c r="AE3594">
        <v>1.1487988082682201E-2</v>
      </c>
      <c r="AF3594">
        <v>1.6734161116503199E-3</v>
      </c>
      <c r="AG3594">
        <v>30649</v>
      </c>
      <c r="AH3594" t="e">
        <f>VLOOKUP(B3594,AN:AN,1,0)</f>
        <v>#N/A</v>
      </c>
      <c r="AI3594" t="str">
        <f>IF(G3594&lt;=2,"&lt;=2",IF(G3594&lt;3,"2-3","&gt;=3"))</f>
        <v>&lt;=2</v>
      </c>
      <c r="AJ3594">
        <f>G3594-H3594</f>
        <v>-0.57448631257278571</v>
      </c>
    </row>
    <row r="3595" spans="1:36" hidden="1" x14ac:dyDescent="0.3">
      <c r="A3595">
        <v>2021</v>
      </c>
      <c r="B3595" t="s">
        <v>170</v>
      </c>
      <c r="C3595">
        <v>20861</v>
      </c>
      <c r="D3595">
        <v>41434</v>
      </c>
      <c r="E3595">
        <v>114928</v>
      </c>
      <c r="F3595">
        <v>44880</v>
      </c>
      <c r="G3595">
        <v>1.98619433392454</v>
      </c>
      <c r="H3595">
        <f>+E3595/F3595</f>
        <v>2.56078431372549</v>
      </c>
      <c r="I3595">
        <v>-0.14386683342892001</v>
      </c>
      <c r="J3595">
        <v>-2.3177847266197201E-2</v>
      </c>
      <c r="K3595">
        <v>-5.4798513576388402E-2</v>
      </c>
      <c r="N3595">
        <v>-1.1332999999999999E-2</v>
      </c>
      <c r="O3595">
        <v>-1.5247999999999999E-2</v>
      </c>
      <c r="P3595">
        <v>0.94865322113037098</v>
      </c>
      <c r="Q3595">
        <v>-2.6091754436493E-2</v>
      </c>
      <c r="R3595">
        <v>169349.109375</v>
      </c>
      <c r="S3595">
        <v>0</v>
      </c>
      <c r="T3595">
        <v>1.8128234893083E-2</v>
      </c>
      <c r="U3595">
        <v>0.101574413478374</v>
      </c>
      <c r="V3595">
        <v>0.81179261940027403</v>
      </c>
      <c r="W3595">
        <v>5.4574413478373898E-2</v>
      </c>
      <c r="X3595">
        <v>0</v>
      </c>
      <c r="Z3595">
        <v>-0.24972522888523599</v>
      </c>
      <c r="AA3595">
        <v>0.44597789053626402</v>
      </c>
      <c r="AB3595">
        <v>3.5029878425716001E-3</v>
      </c>
      <c r="AC3595" t="b">
        <v>0</v>
      </c>
      <c r="AF3595">
        <v>1.6484648670925201E-3</v>
      </c>
      <c r="AG3595">
        <v>4853</v>
      </c>
      <c r="AH3595" t="e">
        <f>VLOOKUP(B3595,AN:AN,1,0)</f>
        <v>#N/A</v>
      </c>
      <c r="AI3595" t="str">
        <f>IF(G3595&lt;=2,"&lt;=2",IF(G3595&lt;3,"2-3","&gt;=3"))</f>
        <v>&lt;=2</v>
      </c>
      <c r="AJ3595">
        <f>G3595-H3595</f>
        <v>-0.57458997980094995</v>
      </c>
    </row>
    <row r="3596" spans="1:36" hidden="1" x14ac:dyDescent="0.3">
      <c r="A3596">
        <v>2023</v>
      </c>
      <c r="B3596" t="s">
        <v>60</v>
      </c>
      <c r="C3596">
        <v>1275370</v>
      </c>
      <c r="D3596">
        <v>2680350</v>
      </c>
      <c r="E3596">
        <v>6550563</v>
      </c>
      <c r="F3596">
        <v>2447670</v>
      </c>
      <c r="G3596">
        <v>2.10162541066514</v>
      </c>
      <c r="H3596">
        <f>+E3596/F3596</f>
        <v>2.6762443466643786</v>
      </c>
      <c r="I3596">
        <v>-8.3346210881329007E-3</v>
      </c>
      <c r="N3596">
        <v>2.8800000000000002E-3</v>
      </c>
      <c r="O3596">
        <v>2.5170000000000001E-3</v>
      </c>
      <c r="P3596">
        <v>0.944041907787323</v>
      </c>
      <c r="Q3596">
        <v>-1.9719004631040199E-3</v>
      </c>
      <c r="R3596">
        <v>9521547</v>
      </c>
      <c r="S3596">
        <v>5.2680913523372098E-5</v>
      </c>
      <c r="T3596">
        <v>7.2628511115908501E-3</v>
      </c>
      <c r="U3596">
        <v>2.99650337547064E-2</v>
      </c>
      <c r="V3596">
        <v>1.1596649823082601</v>
      </c>
      <c r="W3596">
        <v>-1.10349662452936E-2</v>
      </c>
      <c r="X3596">
        <v>1.9642714411317999E-2</v>
      </c>
      <c r="Z3596">
        <v>-0.126529112925473</v>
      </c>
      <c r="AA3596">
        <v>0.40482299301805003</v>
      </c>
      <c r="AB3596">
        <v>1.3406384200085699E-3</v>
      </c>
      <c r="AC3596" t="b">
        <v>0</v>
      </c>
      <c r="AF3596">
        <v>1.14263084848969E-2</v>
      </c>
      <c r="AG3596">
        <v>561297</v>
      </c>
      <c r="AH3596" t="str">
        <f>VLOOKUP(B3596,AN:AN,1,0)</f>
        <v>Chicago - IL</v>
      </c>
      <c r="AI3596" t="str">
        <f>IF(G3596&lt;=2,"&lt;=2",IF(G3596&lt;3,"2-3","&gt;=3"))</f>
        <v>2-3</v>
      </c>
      <c r="AJ3596">
        <f>G3596-H3596</f>
        <v>-0.57461893599923863</v>
      </c>
    </row>
    <row r="3597" spans="1:36" hidden="1" x14ac:dyDescent="0.3">
      <c r="A3597">
        <v>2006</v>
      </c>
      <c r="B3597" t="s">
        <v>138</v>
      </c>
      <c r="C3597">
        <v>295738</v>
      </c>
      <c r="D3597">
        <v>617231</v>
      </c>
      <c r="E3597">
        <v>2372934</v>
      </c>
      <c r="F3597">
        <v>891339</v>
      </c>
      <c r="G3597">
        <v>2.0870872190925698</v>
      </c>
      <c r="H3597">
        <f>+E3597/F3597</f>
        <v>2.6622126934869899</v>
      </c>
      <c r="I3597">
        <v>-1.16208964885563E-2</v>
      </c>
      <c r="J3597">
        <v>-3.9004404097795998E-3</v>
      </c>
      <c r="K3597">
        <v>-4.1366283744573998E-3</v>
      </c>
      <c r="L3597">
        <v>-7.8206404544413105E-2</v>
      </c>
      <c r="M3597">
        <v>8.65813344717015E-3</v>
      </c>
      <c r="N3597">
        <v>2.382E-3</v>
      </c>
      <c r="O3597">
        <v>1.609E-3</v>
      </c>
      <c r="P3597">
        <v>0.93312543630599998</v>
      </c>
      <c r="Q3597">
        <v>5.92041015625E-3</v>
      </c>
      <c r="R3597">
        <v>3242996</v>
      </c>
      <c r="S3597">
        <v>3.7283621837549902E-3</v>
      </c>
      <c r="T3597">
        <v>-1.03280991315841E-2</v>
      </c>
      <c r="U3597">
        <v>2.88665890693665E-2</v>
      </c>
      <c r="V3597">
        <v>1.0571979076409901</v>
      </c>
      <c r="W3597">
        <v>-3.1334109306335001E-3</v>
      </c>
      <c r="X3597">
        <v>1.8180887022431599E-3</v>
      </c>
      <c r="Y3597">
        <v>2.1051174577502801E-2</v>
      </c>
      <c r="AA3597">
        <v>1.10003709811672</v>
      </c>
      <c r="AB3597">
        <v>7.4772098740141302E-4</v>
      </c>
      <c r="AC3597" t="b">
        <v>0</v>
      </c>
      <c r="AF3597">
        <v>2.74505787155587E-3</v>
      </c>
      <c r="AG3597">
        <v>195615</v>
      </c>
      <c r="AH3597" t="str">
        <f>VLOOKUP(B3597,AN:AN,1,0)</f>
        <v>Minneapolis - MN</v>
      </c>
      <c r="AI3597" t="str">
        <f>IF(G3597&lt;=2,"&lt;=2",IF(G3597&lt;3,"2-3","&gt;=3"))</f>
        <v>2-3</v>
      </c>
      <c r="AJ3597">
        <f>G3597-H3597</f>
        <v>-0.57512547439442008</v>
      </c>
    </row>
    <row r="3598" spans="1:36" hidden="1" x14ac:dyDescent="0.3">
      <c r="A3598">
        <v>2007</v>
      </c>
      <c r="B3598" t="s">
        <v>168</v>
      </c>
      <c r="C3598">
        <v>220668</v>
      </c>
      <c r="D3598">
        <v>476571</v>
      </c>
      <c r="E3598">
        <v>1055716</v>
      </c>
      <c r="F3598">
        <v>385975</v>
      </c>
      <c r="G3598">
        <v>2.1596742617869298</v>
      </c>
      <c r="H3598">
        <f>+E3598/F3598</f>
        <v>2.7351926938273206</v>
      </c>
      <c r="I3598">
        <v>-1.27569721287779E-2</v>
      </c>
      <c r="J3598">
        <v>-2.57481541484594E-3</v>
      </c>
      <c r="K3598">
        <v>-3.2199142325669498E-2</v>
      </c>
      <c r="L3598">
        <v>-9.7397551752626793E-2</v>
      </c>
      <c r="M3598">
        <v>-5.5993404239416799E-3</v>
      </c>
      <c r="N3598">
        <v>1.653E-3</v>
      </c>
      <c r="O3598">
        <v>1.81E-3</v>
      </c>
      <c r="P3598">
        <v>0.93830561637878396</v>
      </c>
      <c r="Q3598">
        <v>-1.15090608596801E-3</v>
      </c>
      <c r="R3598">
        <v>1602306</v>
      </c>
      <c r="S3598">
        <v>0</v>
      </c>
      <c r="T3598">
        <v>1.4124624431132899E-3</v>
      </c>
      <c r="U3598">
        <v>3.0176274478435499E-2</v>
      </c>
      <c r="V3598">
        <v>1.09161591532416</v>
      </c>
      <c r="W3598">
        <v>1.1762744784354899E-3</v>
      </c>
      <c r="X3598">
        <v>1.15331627632355E-2</v>
      </c>
      <c r="Y3598">
        <v>3.0398556661814999E-2</v>
      </c>
      <c r="AA3598">
        <v>-0.245416647989604</v>
      </c>
      <c r="AB3598">
        <v>5.1171029324935998E-4</v>
      </c>
      <c r="AC3598" t="b">
        <v>0</v>
      </c>
      <c r="AF3598">
        <v>8.6990749852391205E-3</v>
      </c>
      <c r="AG3598">
        <v>51396</v>
      </c>
      <c r="AH3598" t="str">
        <f>VLOOKUP(B3598,AN:AN,1,0)</f>
        <v>Providence - RI</v>
      </c>
      <c r="AI3598" t="str">
        <f>IF(G3598&lt;=2,"&lt;=2",IF(G3598&lt;3,"2-3","&gt;=3"))</f>
        <v>2-3</v>
      </c>
      <c r="AJ3598">
        <f>G3598-H3598</f>
        <v>-0.57551843204039077</v>
      </c>
    </row>
    <row r="3599" spans="1:36" hidden="1" x14ac:dyDescent="0.3">
      <c r="A3599">
        <v>2020</v>
      </c>
      <c r="B3599" t="s">
        <v>122</v>
      </c>
      <c r="C3599">
        <v>15377</v>
      </c>
      <c r="D3599">
        <v>27454</v>
      </c>
      <c r="E3599">
        <v>77095</v>
      </c>
      <c r="F3599">
        <v>32647</v>
      </c>
      <c r="G3599">
        <v>1.7853937699161</v>
      </c>
      <c r="H3599">
        <f>+E3599/F3599</f>
        <v>2.3614727233742765</v>
      </c>
      <c r="I3599">
        <v>-0.20809760780457201</v>
      </c>
      <c r="J3599">
        <v>-5.0195217132568401E-2</v>
      </c>
      <c r="K3599">
        <v>-1.3749038547277499E-2</v>
      </c>
      <c r="N3599">
        <v>4.0590000000000001E-3</v>
      </c>
      <c r="O3599">
        <v>1.23E-3</v>
      </c>
      <c r="P3599">
        <v>0.95961159467697099</v>
      </c>
      <c r="Q3599">
        <v>8.6279511451719994E-3</v>
      </c>
      <c r="R3599">
        <v>111563.203125</v>
      </c>
      <c r="S3599">
        <v>0</v>
      </c>
      <c r="T3599">
        <v>1.42552088946104E-2</v>
      </c>
      <c r="U3599">
        <v>4.6302992850542103E-2</v>
      </c>
      <c r="V3599">
        <v>0.72760603480201402</v>
      </c>
      <c r="W3599">
        <v>3.4302992850542099E-2</v>
      </c>
      <c r="X3599">
        <v>1.3631687242798301E-2</v>
      </c>
      <c r="Z3599">
        <v>-8.6385928204936194E-2</v>
      </c>
      <c r="AA3599">
        <v>0.648111961156283</v>
      </c>
      <c r="AB3599">
        <v>2.5720164609053498E-3</v>
      </c>
      <c r="AC3599" t="b">
        <v>0</v>
      </c>
      <c r="AF3599">
        <v>9.0020576131687197E-3</v>
      </c>
      <c r="AG3599">
        <v>3941</v>
      </c>
      <c r="AH3599" t="e">
        <f>VLOOKUP(B3599,AN:AN,1,0)</f>
        <v>#N/A</v>
      </c>
      <c r="AI3599" t="str">
        <f>IF(G3599&lt;=2,"&lt;=2",IF(G3599&lt;3,"2-3","&gt;=3"))</f>
        <v>&lt;=2</v>
      </c>
      <c r="AJ3599">
        <f>G3599-H3599</f>
        <v>-0.5760789534581765</v>
      </c>
    </row>
    <row r="3600" spans="1:36" hidden="1" x14ac:dyDescent="0.3">
      <c r="A3600">
        <v>2008</v>
      </c>
      <c r="B3600" t="s">
        <v>138</v>
      </c>
      <c r="C3600">
        <v>316233</v>
      </c>
      <c r="D3600">
        <v>657408</v>
      </c>
      <c r="E3600">
        <v>2390132</v>
      </c>
      <c r="F3600">
        <v>900024</v>
      </c>
      <c r="G3600">
        <v>2.0788722239614401</v>
      </c>
      <c r="H3600">
        <f>+E3600/F3600</f>
        <v>2.6556314053847454</v>
      </c>
      <c r="I3600">
        <v>-1.0552949029262499E-2</v>
      </c>
      <c r="J3600">
        <v>2.7522910386323499E-3</v>
      </c>
      <c r="K3600">
        <v>-2.3814410626888299E-2</v>
      </c>
      <c r="L3600">
        <v>-5.8140918537974401E-2</v>
      </c>
      <c r="M3600">
        <v>-1.67214358225478E-3</v>
      </c>
      <c r="N3600">
        <v>9.2400000000000002E-4</v>
      </c>
      <c r="O3600">
        <v>-1.8890000000000001E-3</v>
      </c>
      <c r="P3600">
        <v>0.94062703847885099</v>
      </c>
      <c r="Q3600">
        <v>3.8927197456359798E-3</v>
      </c>
      <c r="R3600">
        <v>3308707</v>
      </c>
      <c r="S3600">
        <v>1.78078985662097E-4</v>
      </c>
      <c r="T3600">
        <v>6.06787810102108E-3</v>
      </c>
      <c r="U3600">
        <v>1.4443551190197501E-2</v>
      </c>
      <c r="V3600">
        <v>1.02845486752035</v>
      </c>
      <c r="W3600">
        <v>-2.3556448809802399E-2</v>
      </c>
      <c r="X3600">
        <v>7.4742294267891802E-3</v>
      </c>
      <c r="Y3600">
        <v>3.2343250188483399E-2</v>
      </c>
      <c r="AA3600">
        <v>0.95212785594878102</v>
      </c>
      <c r="AB3600">
        <v>7.6319565283756096E-4</v>
      </c>
      <c r="AC3600" t="b">
        <v>0</v>
      </c>
      <c r="AF3600">
        <v>4.3044234820038404E-3</v>
      </c>
      <c r="AG3600">
        <v>198011</v>
      </c>
      <c r="AH3600" t="str">
        <f>VLOOKUP(B3600,AN:AN,1,0)</f>
        <v>Minneapolis - MN</v>
      </c>
      <c r="AI3600" t="str">
        <f>IF(G3600&lt;=2,"&lt;=2",IF(G3600&lt;3,"2-3","&gt;=3"))</f>
        <v>2-3</v>
      </c>
      <c r="AJ3600">
        <f>G3600-H3600</f>
        <v>-0.57675918142330529</v>
      </c>
    </row>
    <row r="3601" spans="1:36" hidden="1" x14ac:dyDescent="0.3">
      <c r="A3601">
        <v>2005</v>
      </c>
      <c r="B3601" t="s">
        <v>138</v>
      </c>
      <c r="C3601">
        <v>306738</v>
      </c>
      <c r="D3601">
        <v>647716</v>
      </c>
      <c r="E3601">
        <v>2345817</v>
      </c>
      <c r="F3601">
        <v>872400</v>
      </c>
      <c r="G3601">
        <v>2.1116262086862401</v>
      </c>
      <c r="H3601">
        <f>+E3601/F3601</f>
        <v>2.6889236588720768</v>
      </c>
      <c r="J3601">
        <v>-1.03280991315841E-2</v>
      </c>
      <c r="K3601">
        <v>-3.1334109306335001E-3</v>
      </c>
      <c r="L3601">
        <v>-5.7343024261295797E-2</v>
      </c>
      <c r="M3601">
        <v>1.22788315638898E-3</v>
      </c>
      <c r="N3601">
        <v>7.7300000000000003E-4</v>
      </c>
      <c r="P3601">
        <v>0.92720502614974998</v>
      </c>
      <c r="R3601">
        <v>3207710</v>
      </c>
      <c r="T3601">
        <v>-5.70830097422006E-3</v>
      </c>
      <c r="U3601">
        <v>9.3152010813355394E-3</v>
      </c>
      <c r="V3601">
        <v>1.0654572662944399</v>
      </c>
      <c r="W3601">
        <v>-2.4684798918664399E-2</v>
      </c>
      <c r="Y3601">
        <v>1.75448408889897E-2</v>
      </c>
      <c r="AG3601">
        <v>195260</v>
      </c>
      <c r="AH3601" t="str">
        <f>VLOOKUP(B3601,AN:AN,1,0)</f>
        <v>Minneapolis - MN</v>
      </c>
      <c r="AI3601" t="str">
        <f>IF(G3601&lt;=2,"&lt;=2",IF(G3601&lt;3,"2-3","&gt;=3"))</f>
        <v>2-3</v>
      </c>
      <c r="AJ3601">
        <f>G3601-H3601</f>
        <v>-0.57729745018583678</v>
      </c>
    </row>
    <row r="3602" spans="1:36" hidden="1" x14ac:dyDescent="0.3">
      <c r="A3602">
        <v>2023</v>
      </c>
      <c r="B3602" t="s">
        <v>36</v>
      </c>
      <c r="C3602">
        <v>57335</v>
      </c>
      <c r="D3602">
        <v>112981</v>
      </c>
      <c r="E3602">
        <v>234520</v>
      </c>
      <c r="F3602">
        <v>92044</v>
      </c>
      <c r="G3602">
        <v>1.9705415540245901</v>
      </c>
      <c r="H3602">
        <f>+E3602/F3602</f>
        <v>2.5479118682369299</v>
      </c>
      <c r="I3602">
        <v>-1.9771806335213301E-2</v>
      </c>
      <c r="N3602">
        <v>3.2100000000000002E-3</v>
      </c>
      <c r="O3602">
        <v>1.2293E-2</v>
      </c>
      <c r="P3602">
        <v>0.95275348424911499</v>
      </c>
      <c r="Q3602">
        <v>-3.0435919761659901E-3</v>
      </c>
      <c r="R3602">
        <v>371187.5</v>
      </c>
      <c r="S3602">
        <v>7.8140261769876903E-4</v>
      </c>
      <c r="T3602">
        <v>-3.0505564063794697E-4</v>
      </c>
      <c r="U3602">
        <v>2.2397127002477601E-2</v>
      </c>
      <c r="V3602">
        <v>0.95727062218842196</v>
      </c>
      <c r="W3602">
        <v>-1.8602872997522401E-2</v>
      </c>
      <c r="X3602">
        <v>3.8418962036856101E-3</v>
      </c>
      <c r="Z3602">
        <v>-0.13196435274689999</v>
      </c>
      <c r="AA3602">
        <v>0.73119586111645096</v>
      </c>
      <c r="AB3602">
        <v>1.6279221202057599E-4</v>
      </c>
      <c r="AC3602" t="b">
        <v>0</v>
      </c>
      <c r="AF3602">
        <v>4.7372533697987801E-2</v>
      </c>
      <c r="AG3602">
        <v>30832</v>
      </c>
      <c r="AH3602" t="e">
        <f>VLOOKUP(B3602,AN:AN,1,0)</f>
        <v>#N/A</v>
      </c>
      <c r="AI3602" t="str">
        <f>IF(G3602&lt;=2,"&lt;=2",IF(G3602&lt;3,"2-3","&gt;=3"))</f>
        <v>&lt;=2</v>
      </c>
      <c r="AJ3602">
        <f>G3602-H3602</f>
        <v>-0.57737031421233986</v>
      </c>
    </row>
    <row r="3603" spans="1:36" hidden="1" x14ac:dyDescent="0.3">
      <c r="A3603">
        <v>2006</v>
      </c>
      <c r="B3603" t="s">
        <v>209</v>
      </c>
      <c r="C3603">
        <v>79563</v>
      </c>
      <c r="D3603">
        <v>164637</v>
      </c>
      <c r="E3603">
        <v>438583</v>
      </c>
      <c r="F3603">
        <v>165699</v>
      </c>
      <c r="G3603">
        <v>2.0692658647863902</v>
      </c>
      <c r="H3603">
        <f>+E3603/F3603</f>
        <v>2.6468657022673643</v>
      </c>
      <c r="I3603">
        <v>-2.26921670495452E-2</v>
      </c>
      <c r="J3603">
        <v>2.6863403618336001E-3</v>
      </c>
      <c r="K3603">
        <v>2.4501523971558001E-3</v>
      </c>
      <c r="L3603">
        <v>-7.2862530093639993E-2</v>
      </c>
      <c r="M3603">
        <v>1.4002007897943199E-2</v>
      </c>
      <c r="N3603">
        <v>2.5999999999999998E-4</v>
      </c>
      <c r="O3603">
        <v>-5.8500000000000002E-4</v>
      </c>
      <c r="P3603">
        <v>0.93800926208496105</v>
      </c>
      <c r="Q3603">
        <v>3.0512809753420098E-3</v>
      </c>
      <c r="R3603">
        <v>655506.125</v>
      </c>
      <c r="S3603">
        <v>0</v>
      </c>
      <c r="T3603">
        <v>-8.6783524602651006E-3</v>
      </c>
      <c r="U3603">
        <v>3.0516335740685501E-2</v>
      </c>
      <c r="V3603">
        <v>0.81767650669108505</v>
      </c>
      <c r="W3603">
        <v>-1.48366425931449E-3</v>
      </c>
      <c r="X3603">
        <v>0</v>
      </c>
      <c r="Y3603">
        <v>6.2387184121102399E-3</v>
      </c>
      <c r="AA3603">
        <v>6.7789378353744198E-2</v>
      </c>
      <c r="AB3603">
        <v>9.7564148427591103E-5</v>
      </c>
      <c r="AC3603" t="b">
        <v>0</v>
      </c>
      <c r="AF3603">
        <v>5.2034212494715204E-4</v>
      </c>
      <c r="AG3603">
        <v>30749</v>
      </c>
      <c r="AH3603" t="e">
        <f>VLOOKUP(B3603,AN:AN,1,0)</f>
        <v>#N/A</v>
      </c>
      <c r="AI3603" t="str">
        <f>IF(G3603&lt;=2,"&lt;=2",IF(G3603&lt;3,"2-3","&gt;=3"))</f>
        <v>2-3</v>
      </c>
      <c r="AJ3603">
        <f>G3603-H3603</f>
        <v>-0.5775998374809741</v>
      </c>
    </row>
    <row r="3604" spans="1:36" hidden="1" x14ac:dyDescent="0.3">
      <c r="A3604">
        <v>2020</v>
      </c>
      <c r="B3604" t="s">
        <v>42</v>
      </c>
      <c r="C3604">
        <v>350772</v>
      </c>
      <c r="D3604">
        <v>744993</v>
      </c>
      <c r="E3604">
        <v>1909942</v>
      </c>
      <c r="F3604">
        <v>706978</v>
      </c>
      <c r="G3604">
        <v>2.1238667852622202</v>
      </c>
      <c r="H3604">
        <f>+E3604/F3604</f>
        <v>2.7015578985484696</v>
      </c>
      <c r="I3604">
        <v>-9.4286494506237398E-2</v>
      </c>
      <c r="J3604">
        <v>2.2834401577711001E-2</v>
      </c>
      <c r="K3604">
        <v>5.9280580163002E-2</v>
      </c>
      <c r="N3604">
        <v>6.8690000000000001E-3</v>
      </c>
      <c r="O3604">
        <v>4.6160000000000003E-3</v>
      </c>
      <c r="P3604">
        <v>0.94748902320861805</v>
      </c>
      <c r="Q3604">
        <v>1.17549300193781E-2</v>
      </c>
      <c r="R3604">
        <v>2847001</v>
      </c>
      <c r="S3604">
        <v>5.0693904183501796E-4</v>
      </c>
      <c r="T3604">
        <v>3.0723344534635401E-3</v>
      </c>
      <c r="U3604">
        <v>3.5120118409395197E-2</v>
      </c>
      <c r="V3604">
        <v>1.0109216589727099</v>
      </c>
      <c r="W3604">
        <v>2.31201184093951E-2</v>
      </c>
      <c r="X3604">
        <v>1.9303837177202798E-2</v>
      </c>
      <c r="Z3604">
        <v>-0.140632975856925</v>
      </c>
      <c r="AA3604">
        <v>0.114074444476086</v>
      </c>
      <c r="AB3604">
        <v>4.5674705749491798E-4</v>
      </c>
      <c r="AC3604" t="b">
        <v>0</v>
      </c>
      <c r="AD3604">
        <v>6.7599346212264804E-3</v>
      </c>
      <c r="AE3604">
        <v>1.2054790286339901E-2</v>
      </c>
      <c r="AF3604">
        <v>1.10422365548221E-2</v>
      </c>
      <c r="AG3604">
        <v>203083</v>
      </c>
      <c r="AH3604" t="str">
        <f>VLOOKUP(B3604,AN:AN,1,0)</f>
        <v>Baltimore - MD</v>
      </c>
      <c r="AI3604" t="str">
        <f>IF(G3604&lt;=2,"&lt;=2",IF(G3604&lt;3,"2-3","&gt;=3"))</f>
        <v>2-3</v>
      </c>
      <c r="AJ3604">
        <f>G3604-H3604</f>
        <v>-0.57769111328624945</v>
      </c>
    </row>
    <row r="3605" spans="1:36" hidden="1" x14ac:dyDescent="0.3">
      <c r="A3605">
        <v>2017</v>
      </c>
      <c r="B3605" t="s">
        <v>104</v>
      </c>
      <c r="C3605">
        <v>23755</v>
      </c>
      <c r="D3605">
        <v>48512</v>
      </c>
      <c r="E3605">
        <v>92851</v>
      </c>
      <c r="F3605">
        <v>35435</v>
      </c>
      <c r="G3605">
        <v>2.0421805935592499</v>
      </c>
      <c r="H3605">
        <f>+E3605/F3605</f>
        <v>2.620318893749118</v>
      </c>
      <c r="I3605">
        <v>-6.1402011833166098E-2</v>
      </c>
      <c r="J3605">
        <v>-2.9462082544341701E-2</v>
      </c>
      <c r="K3605">
        <v>-2.0931234607472999E-2</v>
      </c>
      <c r="L3605">
        <v>-0.11272102808603</v>
      </c>
      <c r="M3605">
        <v>-0.163266789313638</v>
      </c>
      <c r="N3605">
        <v>7.9620000000000003E-3</v>
      </c>
      <c r="O3605">
        <v>-2.918E-3</v>
      </c>
      <c r="P3605">
        <v>0.937652587890625</v>
      </c>
      <c r="Q3605">
        <v>-6.3294172286998396E-4</v>
      </c>
      <c r="R3605">
        <v>172168</v>
      </c>
      <c r="S3605">
        <v>0</v>
      </c>
      <c r="T3605">
        <v>-2.0962455775588699E-2</v>
      </c>
      <c r="U3605">
        <v>5.4250047542154798E-3</v>
      </c>
      <c r="V3605">
        <v>0.81513087274999796</v>
      </c>
      <c r="W3605">
        <v>-1.55749952457845E-2</v>
      </c>
      <c r="X3605">
        <v>2.8606356968215101E-2</v>
      </c>
      <c r="Y3605">
        <v>0.16445900313298301</v>
      </c>
      <c r="Z3605">
        <v>-2.28188554331629E-2</v>
      </c>
      <c r="AA3605">
        <v>1.3207673995599301</v>
      </c>
      <c r="AB3605">
        <v>2.4449877750611201E-4</v>
      </c>
      <c r="AC3605" t="b">
        <v>0</v>
      </c>
      <c r="AF3605">
        <v>1.2102689486552499E-2</v>
      </c>
      <c r="AG3605">
        <v>8414</v>
      </c>
      <c r="AH3605" t="e">
        <f>VLOOKUP(B3605,AN:AN,1,0)</f>
        <v>#N/A</v>
      </c>
      <c r="AI3605" t="str">
        <f>IF(G3605&lt;=2,"&lt;=2",IF(G3605&lt;3,"2-3","&gt;=3"))</f>
        <v>2-3</v>
      </c>
      <c r="AJ3605">
        <f>G3605-H3605</f>
        <v>-0.57813830018986812</v>
      </c>
    </row>
    <row r="3606" spans="1:36" hidden="1" x14ac:dyDescent="0.3">
      <c r="A3606">
        <v>2007</v>
      </c>
      <c r="B3606" t="s">
        <v>51</v>
      </c>
      <c r="C3606">
        <v>602698</v>
      </c>
      <c r="D3606">
        <v>1327543</v>
      </c>
      <c r="E3606">
        <v>3160232</v>
      </c>
      <c r="F3606">
        <v>1135510</v>
      </c>
      <c r="G3606">
        <v>2.2026670073569101</v>
      </c>
      <c r="H3606">
        <f>+E3606/F3606</f>
        <v>2.7830948208294068</v>
      </c>
      <c r="I3606">
        <v>1.45520927845711E-2</v>
      </c>
      <c r="J3606">
        <v>8.7055522017180798E-3</v>
      </c>
      <c r="K3606">
        <v>-2.09187747091054E-2</v>
      </c>
      <c r="L3606">
        <v>-7.2410656020045205E-2</v>
      </c>
      <c r="M3606">
        <v>1.9387555308639799E-2</v>
      </c>
      <c r="N3606">
        <v>1.2149999999999999E-3</v>
      </c>
      <c r="O3606">
        <v>-2.395E-3</v>
      </c>
      <c r="P3606">
        <v>0.94858753681182895</v>
      </c>
      <c r="Q3606">
        <v>4.5484304428089402E-4</v>
      </c>
      <c r="R3606">
        <v>4456634</v>
      </c>
      <c r="S3606">
        <v>2.82074715950761E-5</v>
      </c>
      <c r="T3606">
        <v>3.04687395691869E-3</v>
      </c>
      <c r="U3606">
        <v>3.1810685992240899E-2</v>
      </c>
      <c r="V3606">
        <v>1.7417695119510499</v>
      </c>
      <c r="W3606">
        <v>2.81068599224089E-3</v>
      </c>
      <c r="X3606">
        <v>2.09694343837795E-2</v>
      </c>
      <c r="Y3606">
        <v>6.4009531473711703E-2</v>
      </c>
      <c r="AA3606">
        <v>0.55067125397683103</v>
      </c>
      <c r="AB3606">
        <v>1.12265736948402E-3</v>
      </c>
      <c r="AC3606" t="b">
        <v>1</v>
      </c>
      <c r="AF3606">
        <v>1.9440589423326399E-2</v>
      </c>
      <c r="AG3606">
        <v>180975</v>
      </c>
      <c r="AH3606" t="str">
        <f>VLOOKUP(B3606,AN:AN,1,0)</f>
        <v>Boston - MA</v>
      </c>
      <c r="AI3606" t="str">
        <f>IF(G3606&lt;=2,"&lt;=2",IF(G3606&lt;3,"2-3","&gt;=3"))</f>
        <v>2-3</v>
      </c>
      <c r="AJ3606">
        <f>G3606-H3606</f>
        <v>-0.58042781347249672</v>
      </c>
    </row>
    <row r="3607" spans="1:36" hidden="1" x14ac:dyDescent="0.3">
      <c r="A3607">
        <v>2021</v>
      </c>
      <c r="B3607" t="s">
        <v>92</v>
      </c>
      <c r="C3607">
        <v>37906</v>
      </c>
      <c r="D3607">
        <v>72212</v>
      </c>
      <c r="E3607">
        <v>93719</v>
      </c>
      <c r="F3607">
        <v>37671</v>
      </c>
      <c r="G3607">
        <v>1.9050282277212001</v>
      </c>
      <c r="H3607">
        <f>+E3607/F3607</f>
        <v>2.4878288338509731</v>
      </c>
      <c r="I3607">
        <v>-0.23864634473146201</v>
      </c>
      <c r="J3607">
        <v>2.2437734529375999E-2</v>
      </c>
      <c r="K3607">
        <v>-9.1829317808150897E-3</v>
      </c>
      <c r="N3607">
        <v>-3.2750000000000001E-3</v>
      </c>
      <c r="O3607">
        <v>-1.4942E-2</v>
      </c>
      <c r="P3607">
        <v>0.95233291387557995</v>
      </c>
      <c r="Q3607">
        <v>-1.4771103858948E-2</v>
      </c>
      <c r="R3607">
        <v>175851.703125</v>
      </c>
      <c r="S3607">
        <v>0</v>
      </c>
      <c r="T3607">
        <v>3.3426214009523003E-2</v>
      </c>
      <c r="U3607">
        <v>0.116872392594814</v>
      </c>
      <c r="V3607">
        <v>0.63344424089566798</v>
      </c>
      <c r="W3607">
        <v>6.9872392594813995E-2</v>
      </c>
      <c r="X3607">
        <v>2.0605895196506501E-2</v>
      </c>
      <c r="Z3607">
        <v>-0.12822511929122299</v>
      </c>
      <c r="AA3607">
        <v>1.00643776978106</v>
      </c>
      <c r="AB3607">
        <v>1.0234716157205199E-3</v>
      </c>
      <c r="AC3607" t="b">
        <v>0</v>
      </c>
      <c r="AF3607">
        <v>3.0772379912663701E-2</v>
      </c>
      <c r="AG3607">
        <v>14958</v>
      </c>
      <c r="AH3607" t="e">
        <f>VLOOKUP(B3607,AN:AN,1,0)</f>
        <v>#N/A</v>
      </c>
      <c r="AI3607" t="str">
        <f>IF(G3607&lt;=2,"&lt;=2",IF(G3607&lt;3,"2-3","&gt;=3"))</f>
        <v>&lt;=2</v>
      </c>
      <c r="AJ3607">
        <f>G3607-H3607</f>
        <v>-0.58280060612977302</v>
      </c>
    </row>
    <row r="3608" spans="1:36" hidden="1" x14ac:dyDescent="0.3">
      <c r="A3608">
        <v>2012</v>
      </c>
      <c r="B3608" t="s">
        <v>221</v>
      </c>
      <c r="C3608">
        <v>13545</v>
      </c>
      <c r="D3608">
        <v>28674</v>
      </c>
      <c r="E3608">
        <v>104239</v>
      </c>
      <c r="F3608">
        <v>38602</v>
      </c>
      <c r="G3608">
        <v>2.1169435215946799</v>
      </c>
      <c r="H3608">
        <f>+E3608/F3608</f>
        <v>2.7003523133516398</v>
      </c>
      <c r="I3608">
        <v>-4.2408737565288901E-2</v>
      </c>
      <c r="J3608">
        <v>-9.6710547804832493E-3</v>
      </c>
      <c r="K3608">
        <v>-3.9659453183412997E-3</v>
      </c>
      <c r="L3608">
        <v>1.10192174240947E-2</v>
      </c>
      <c r="M3608">
        <v>-4.6150095760822102E-2</v>
      </c>
      <c r="N3608">
        <v>1.189E-3</v>
      </c>
      <c r="O3608">
        <v>-7.1400000000000001E-4</v>
      </c>
      <c r="P3608">
        <v>0.94707298278808605</v>
      </c>
      <c r="Q3608">
        <v>5.4127573966979902E-3</v>
      </c>
      <c r="R3608">
        <v>135111.5</v>
      </c>
      <c r="S3608">
        <v>0</v>
      </c>
      <c r="T3608">
        <v>-1.0069262702018E-2</v>
      </c>
      <c r="U3608">
        <v>5.7608759962022296E-3</v>
      </c>
      <c r="V3608">
        <v>0.62369686702692395</v>
      </c>
      <c r="W3608">
        <v>-1.52391240037977E-2</v>
      </c>
      <c r="X3608">
        <v>0</v>
      </c>
      <c r="Y3608">
        <v>6.0444652834634099E-2</v>
      </c>
      <c r="Z3608">
        <v>0.125378894114093</v>
      </c>
      <c r="AA3608">
        <v>0.30139823540984401</v>
      </c>
      <c r="AB3608">
        <v>1.9034023316678501E-3</v>
      </c>
      <c r="AC3608" t="b">
        <v>0</v>
      </c>
      <c r="AF3608">
        <v>0</v>
      </c>
      <c r="AG3608">
        <v>4203</v>
      </c>
      <c r="AH3608" t="e">
        <f>VLOOKUP(B3608,AN:AN,1,0)</f>
        <v>#N/A</v>
      </c>
      <c r="AI3608" t="str">
        <f>IF(G3608&lt;=2,"&lt;=2",IF(G3608&lt;3,"2-3","&gt;=3"))</f>
        <v>2-3</v>
      </c>
      <c r="AJ3608">
        <f>G3608-H3608</f>
        <v>-0.58340879175695992</v>
      </c>
    </row>
    <row r="3609" spans="1:36" hidden="1" x14ac:dyDescent="0.3">
      <c r="A3609">
        <v>2005</v>
      </c>
      <c r="B3609" t="s">
        <v>85</v>
      </c>
      <c r="C3609">
        <v>38095</v>
      </c>
      <c r="D3609">
        <v>79695</v>
      </c>
      <c r="E3609">
        <v>254397</v>
      </c>
      <c r="F3609">
        <v>95070</v>
      </c>
      <c r="G3609">
        <v>2.0920068250426498</v>
      </c>
      <c r="H3609">
        <f>+E3609/F3609</f>
        <v>2.6758914484064373</v>
      </c>
      <c r="J3609">
        <v>-1.9268754869699499E-2</v>
      </c>
      <c r="K3609">
        <v>-1.20740666687489E-2</v>
      </c>
      <c r="L3609">
        <v>-6.7147805496584695E-2</v>
      </c>
      <c r="M3609">
        <v>-8.5768980788999798E-3</v>
      </c>
      <c r="N3609">
        <v>1.6130000000000001E-3</v>
      </c>
      <c r="P3609">
        <v>0.88064342737197898</v>
      </c>
      <c r="R3609">
        <v>404104.875</v>
      </c>
      <c r="T3609">
        <v>-4.4512334279715902E-3</v>
      </c>
      <c r="U3609">
        <v>1.0572268627584E-2</v>
      </c>
      <c r="V3609">
        <v>0.62222704351595504</v>
      </c>
      <c r="W3609">
        <v>-2.3427731372416001E-2</v>
      </c>
      <c r="Y3609">
        <v>1.31951780320806E-2</v>
      </c>
      <c r="AG3609">
        <v>20448</v>
      </c>
      <c r="AH3609" t="e">
        <f>VLOOKUP(B3609,AN:AN,1,0)</f>
        <v>#N/A</v>
      </c>
      <c r="AI3609" t="str">
        <f>IF(G3609&lt;=2,"&lt;=2",IF(G3609&lt;3,"2-3","&gt;=3"))</f>
        <v>2-3</v>
      </c>
      <c r="AJ3609">
        <f>G3609-H3609</f>
        <v>-0.58388462336378755</v>
      </c>
    </row>
    <row r="3610" spans="1:36" hidden="1" x14ac:dyDescent="0.3">
      <c r="A3610">
        <v>2020</v>
      </c>
      <c r="B3610" t="s">
        <v>97</v>
      </c>
      <c r="C3610">
        <v>163462</v>
      </c>
      <c r="D3610">
        <v>327191</v>
      </c>
      <c r="E3610">
        <v>827053</v>
      </c>
      <c r="F3610">
        <v>319821</v>
      </c>
      <c r="G3610">
        <v>2.0016334071527302</v>
      </c>
      <c r="H3610">
        <f>+E3610/F3610</f>
        <v>2.5859871615685024</v>
      </c>
      <c r="I3610">
        <v>-4.8455834069341501E-2</v>
      </c>
      <c r="J3610">
        <v>-1.87235288321972E-2</v>
      </c>
      <c r="K3610">
        <v>1.7722649753093699E-2</v>
      </c>
      <c r="N3610">
        <v>1.0482E-2</v>
      </c>
      <c r="O3610">
        <v>9.3069999999999993E-3</v>
      </c>
      <c r="P3610">
        <v>0.95468300580978405</v>
      </c>
      <c r="Q3610">
        <v>1.3263761997222999E-2</v>
      </c>
      <c r="R3610">
        <v>1206782</v>
      </c>
      <c r="S3610">
        <v>0</v>
      </c>
      <c r="T3610">
        <v>-2.9703248292207501E-3</v>
      </c>
      <c r="U3610">
        <v>2.9077459126710899E-2</v>
      </c>
      <c r="V3610">
        <v>1.0109216589727099</v>
      </c>
      <c r="W3610">
        <v>1.7077459126710898E-2</v>
      </c>
      <c r="X3610">
        <v>1.9122764178011099E-2</v>
      </c>
      <c r="Z3610">
        <v>-9.9660064245228594E-2</v>
      </c>
      <c r="AA3610">
        <v>-0.61216506137710103</v>
      </c>
      <c r="AB3610">
        <v>1.19040351626884E-3</v>
      </c>
      <c r="AC3610" t="b">
        <v>0</v>
      </c>
      <c r="AF3610">
        <v>1.14309260728893E-2</v>
      </c>
      <c r="AG3610">
        <v>66777</v>
      </c>
      <c r="AH3610" t="str">
        <f>VLOOKUP(B3610,AN:AN,1,0)</f>
        <v>Hartford - CT</v>
      </c>
      <c r="AI3610" t="str">
        <f>IF(G3610&lt;=2,"&lt;=2",IF(G3610&lt;3,"2-3","&gt;=3"))</f>
        <v>2-3</v>
      </c>
      <c r="AJ3610">
        <f>G3610-H3610</f>
        <v>-0.5843537544157722</v>
      </c>
    </row>
    <row r="3611" spans="1:36" hidden="1" x14ac:dyDescent="0.3">
      <c r="A3611">
        <v>2006</v>
      </c>
      <c r="B3611" t="s">
        <v>162</v>
      </c>
      <c r="C3611">
        <v>629212</v>
      </c>
      <c r="D3611">
        <v>1381094</v>
      </c>
      <c r="E3611">
        <v>4279212</v>
      </c>
      <c r="F3611">
        <v>1539591</v>
      </c>
      <c r="G3611">
        <v>2.1949581381156098</v>
      </c>
      <c r="H3611">
        <f>+E3611/F3611</f>
        <v>2.7794472687876195</v>
      </c>
      <c r="I3611">
        <v>-1.9153426039282599E-2</v>
      </c>
      <c r="J3611">
        <v>5.6063011288642901E-3</v>
      </c>
      <c r="K3611">
        <v>5.3701131641864901E-3</v>
      </c>
      <c r="L3611">
        <v>-2.20518203815444E-2</v>
      </c>
      <c r="M3611">
        <v>6.4812717610038803E-2</v>
      </c>
      <c r="N3611">
        <v>7.4299999999999995E-4</v>
      </c>
      <c r="O3611">
        <v>3.5499999999999898E-4</v>
      </c>
      <c r="P3611">
        <v>0.92594182491302501</v>
      </c>
      <c r="Q3611">
        <v>-1.41680240631103E-3</v>
      </c>
      <c r="R3611">
        <v>5862295</v>
      </c>
      <c r="S3611">
        <v>7.1226593160822504E-4</v>
      </c>
      <c r="T3611">
        <v>-1.7370959743857401E-2</v>
      </c>
      <c r="U3611">
        <v>2.1823728457093201E-2</v>
      </c>
      <c r="V3611">
        <v>1.0819759836013301</v>
      </c>
      <c r="W3611">
        <v>-1.01762715429068E-2</v>
      </c>
      <c r="X3611">
        <v>6.1005577042244404E-3</v>
      </c>
      <c r="Y3611">
        <v>2.1515294924779899E-2</v>
      </c>
      <c r="AA3611">
        <v>0.457726253276447</v>
      </c>
      <c r="AB3611">
        <v>6.5528465707956698E-4</v>
      </c>
      <c r="AC3611" t="b">
        <v>0</v>
      </c>
      <c r="AF3611">
        <v>4.1133357550374996E-3</v>
      </c>
      <c r="AG3611">
        <v>282507</v>
      </c>
      <c r="AH3611" t="str">
        <f>VLOOKUP(B3611,AN:AN,1,0)</f>
        <v>Philadelphia - PA</v>
      </c>
      <c r="AI3611" t="str">
        <f>IF(G3611&lt;=2,"&lt;=2",IF(G3611&lt;3,"2-3","&gt;=3"))</f>
        <v>2-3</v>
      </c>
      <c r="AJ3611">
        <f>G3611-H3611</f>
        <v>-0.58448913067200969</v>
      </c>
    </row>
    <row r="3612" spans="1:36" hidden="1" x14ac:dyDescent="0.3">
      <c r="A3612">
        <v>2023</v>
      </c>
      <c r="B3612" t="s">
        <v>111</v>
      </c>
      <c r="C3612">
        <v>315146</v>
      </c>
      <c r="D3612">
        <v>640105</v>
      </c>
      <c r="E3612">
        <v>1601357</v>
      </c>
      <c r="F3612">
        <v>612100</v>
      </c>
      <c r="G3612">
        <v>2.0311379487602501</v>
      </c>
      <c r="H3612">
        <f>+E3612/F3612</f>
        <v>2.6161689266459729</v>
      </c>
      <c r="I3612">
        <v>-6.5575499920152904E-3</v>
      </c>
      <c r="N3612">
        <v>8.1499999999999997E-4</v>
      </c>
      <c r="O3612">
        <v>1.73E-3</v>
      </c>
      <c r="P3612">
        <v>0.91194105148315396</v>
      </c>
      <c r="Q3612">
        <v>-1.3487100601197E-2</v>
      </c>
      <c r="R3612">
        <v>2234486</v>
      </c>
      <c r="S3612">
        <v>0</v>
      </c>
      <c r="T3612">
        <v>5.2318898960947496E-3</v>
      </c>
      <c r="U3612">
        <v>2.7934072539210299E-2</v>
      </c>
      <c r="V3612">
        <v>0.75487626206858405</v>
      </c>
      <c r="W3612">
        <v>-1.30659274607897E-2</v>
      </c>
      <c r="X3612">
        <v>2.8573115296062299E-2</v>
      </c>
      <c r="Z3612">
        <v>-9.43097058246299E-2</v>
      </c>
      <c r="AA3612">
        <v>0.93062731860717995</v>
      </c>
      <c r="AB3612">
        <v>2.7156266603695599E-4</v>
      </c>
      <c r="AC3612" t="b">
        <v>0</v>
      </c>
      <c r="AF3612">
        <v>2.23212704409941E-2</v>
      </c>
      <c r="AG3612">
        <v>174230</v>
      </c>
      <c r="AH3612" t="str">
        <f>VLOOKUP(B3612,AN:AN,1,0)</f>
        <v>Kansas City - MO</v>
      </c>
      <c r="AI3612" t="str">
        <f>IF(G3612&lt;=2,"&lt;=2",IF(G3612&lt;3,"2-3","&gt;=3"))</f>
        <v>2-3</v>
      </c>
      <c r="AJ3612">
        <f>G3612-H3612</f>
        <v>-0.58503097788572278</v>
      </c>
    </row>
    <row r="3613" spans="1:36" hidden="1" x14ac:dyDescent="0.3">
      <c r="A3613">
        <v>2021</v>
      </c>
      <c r="B3613" t="s">
        <v>69</v>
      </c>
      <c r="C3613">
        <v>1135875</v>
      </c>
      <c r="D3613">
        <v>2677664</v>
      </c>
      <c r="E3613">
        <v>4933110</v>
      </c>
      <c r="F3613">
        <v>1676561</v>
      </c>
      <c r="G3613">
        <v>2.35735798393309</v>
      </c>
      <c r="H3613">
        <f>+E3613/F3613</f>
        <v>2.9423981590887536</v>
      </c>
      <c r="I3613">
        <v>-1.6451932156169798E-2</v>
      </c>
      <c r="J3613">
        <v>-3.7776175886392398E-3</v>
      </c>
      <c r="K3613">
        <v>-3.5398283898830402E-2</v>
      </c>
      <c r="N3613">
        <v>6.5649999999999997E-3</v>
      </c>
      <c r="O3613">
        <v>5.0999999999999803E-5</v>
      </c>
      <c r="P3613">
        <v>0.93935108184814498</v>
      </c>
      <c r="Q3613">
        <v>2.83604264259339E-2</v>
      </c>
      <c r="R3613">
        <v>7898458</v>
      </c>
      <c r="S3613">
        <v>3.0102933868265898E-4</v>
      </c>
      <c r="T3613">
        <v>5.2909012883901999E-2</v>
      </c>
      <c r="U3613">
        <v>0.136355191469193</v>
      </c>
      <c r="V3613">
        <v>1.0393405505958</v>
      </c>
      <c r="W3613">
        <v>8.9355191469193004E-2</v>
      </c>
      <c r="X3613">
        <v>3.5557793091636099E-2</v>
      </c>
      <c r="Z3613">
        <v>-8.8971396044088102E-2</v>
      </c>
      <c r="AA3613">
        <v>1.6991581657254999</v>
      </c>
      <c r="AB3613">
        <v>2.1409414173551101E-4</v>
      </c>
      <c r="AC3613" t="b">
        <v>0</v>
      </c>
      <c r="AD3613">
        <v>8.5616240403747698E-3</v>
      </c>
      <c r="AE3613">
        <v>1.09740407558032E-2</v>
      </c>
      <c r="AF3613">
        <v>4.1195605490671298E-2</v>
      </c>
      <c r="AG3613">
        <v>798094</v>
      </c>
      <c r="AH3613" t="str">
        <f>VLOOKUP(B3613,AN:AN,1,0)</f>
        <v>Dallas-Fort Worth - TX</v>
      </c>
      <c r="AI3613" t="str">
        <f>IF(G3613&lt;=2,"&lt;=2",IF(G3613&lt;3,"2-3","&gt;=3"))</f>
        <v>2-3</v>
      </c>
      <c r="AJ3613">
        <f>G3613-H3613</f>
        <v>-0.58504017515566353</v>
      </c>
    </row>
    <row r="3614" spans="1:36" hidden="1" x14ac:dyDescent="0.3">
      <c r="A3614">
        <v>2010</v>
      </c>
      <c r="B3614" t="s">
        <v>221</v>
      </c>
      <c r="C3614">
        <v>13966</v>
      </c>
      <c r="D3614">
        <v>29789</v>
      </c>
      <c r="E3614">
        <v>102986</v>
      </c>
      <c r="F3614">
        <v>37885</v>
      </c>
      <c r="G3614">
        <v>2.1329657740226202</v>
      </c>
      <c r="H3614">
        <f>+E3614/F3614</f>
        <v>2.7183845849280717</v>
      </c>
      <c r="I3614">
        <v>4.9395791114204897E-2</v>
      </c>
      <c r="J3614">
        <v>-6.0283332131803201E-3</v>
      </c>
      <c r="K3614">
        <v>-2.7127275586128201E-2</v>
      </c>
      <c r="L3614">
        <v>-4.4525241982191703E-2</v>
      </c>
      <c r="M3614">
        <v>-5.6801203638315097E-2</v>
      </c>
      <c r="N3614">
        <v>4.75E-4</v>
      </c>
      <c r="O3614">
        <v>-2.6179999999999901E-3</v>
      </c>
      <c r="P3614">
        <v>0.93469464778900102</v>
      </c>
      <c r="Q3614">
        <v>8.9036226272579608E-3</v>
      </c>
      <c r="R3614">
        <v>134259.40625</v>
      </c>
      <c r="S3614">
        <v>0</v>
      </c>
      <c r="T3614">
        <v>-4.7250683419406397E-3</v>
      </c>
      <c r="U3614">
        <v>1.9365525804460001E-3</v>
      </c>
      <c r="V3614">
        <v>0.649530391259179</v>
      </c>
      <c r="W3614">
        <v>-1.4063447419554001E-2</v>
      </c>
      <c r="X3614">
        <v>0</v>
      </c>
      <c r="Y3614">
        <v>4.7274807239720398E-2</v>
      </c>
      <c r="Z3614">
        <v>7.7750749902060403E-3</v>
      </c>
      <c r="AA3614">
        <v>0.28047857232638101</v>
      </c>
      <c r="AB3614">
        <v>1.9034023316678501E-3</v>
      </c>
      <c r="AC3614" t="b">
        <v>1</v>
      </c>
      <c r="AF3614">
        <v>0</v>
      </c>
      <c r="AG3614">
        <v>4203</v>
      </c>
      <c r="AH3614" t="e">
        <f>VLOOKUP(B3614,AN:AN,1,0)</f>
        <v>#N/A</v>
      </c>
      <c r="AI3614" t="str">
        <f>IF(G3614&lt;=2,"&lt;=2",IF(G3614&lt;3,"2-3","&gt;=3"))</f>
        <v>2-3</v>
      </c>
      <c r="AJ3614">
        <f>G3614-H3614</f>
        <v>-0.58541881090545145</v>
      </c>
    </row>
    <row r="3615" spans="1:36" hidden="1" x14ac:dyDescent="0.3">
      <c r="A3615">
        <v>2016</v>
      </c>
      <c r="B3615" t="s">
        <v>221</v>
      </c>
      <c r="C3615">
        <v>14866</v>
      </c>
      <c r="D3615">
        <v>29764</v>
      </c>
      <c r="E3615">
        <v>104250</v>
      </c>
      <c r="F3615">
        <v>40281</v>
      </c>
      <c r="G3615">
        <v>2.0021525628951902</v>
      </c>
      <c r="H3615">
        <f>+E3615/F3615</f>
        <v>2.5880688165636405</v>
      </c>
      <c r="I3615">
        <v>-0.14328634345167099</v>
      </c>
      <c r="J3615">
        <v>-6.67157024145124E-3</v>
      </c>
      <c r="K3615">
        <v>-1.2841097116470001E-3</v>
      </c>
      <c r="L3615">
        <v>1.3613750666380001E-2</v>
      </c>
      <c r="M3615">
        <v>-7.3940137401223197E-2</v>
      </c>
      <c r="N3615">
        <v>-4.0340000000000003E-3</v>
      </c>
      <c r="O3615">
        <v>-2.1517999999999999E-2</v>
      </c>
      <c r="P3615">
        <v>0.95437079668045</v>
      </c>
      <c r="Q3615">
        <v>7.6256394386290298E-3</v>
      </c>
      <c r="R3615">
        <v>136744.40625</v>
      </c>
      <c r="S3615">
        <v>0</v>
      </c>
      <c r="T3615">
        <v>1.22508220374585E-3</v>
      </c>
      <c r="U3615">
        <v>2.74621695280075E-2</v>
      </c>
      <c r="V3615">
        <v>0.62418646580831105</v>
      </c>
      <c r="W3615">
        <v>1.4462169528007499E-2</v>
      </c>
      <c r="X3615">
        <v>1.3169845594913699E-2</v>
      </c>
      <c r="Y3615">
        <v>0.163977842736058</v>
      </c>
      <c r="Z3615">
        <v>-6.1488219826641599E-2</v>
      </c>
      <c r="AA3615">
        <v>0.121919898043532</v>
      </c>
      <c r="AB3615">
        <v>2.0435967302452301E-3</v>
      </c>
      <c r="AC3615" t="b">
        <v>0</v>
      </c>
      <c r="AF3615">
        <v>0</v>
      </c>
      <c r="AG3615">
        <v>4462</v>
      </c>
      <c r="AH3615" t="e">
        <f>VLOOKUP(B3615,AN:AN,1,0)</f>
        <v>#N/A</v>
      </c>
      <c r="AI3615" t="str">
        <f>IF(G3615&lt;=2,"&lt;=2",IF(G3615&lt;3,"2-3","&gt;=3"))</f>
        <v>2-3</v>
      </c>
      <c r="AJ3615">
        <f>G3615-H3615</f>
        <v>-0.58591625366845035</v>
      </c>
    </row>
    <row r="3616" spans="1:36" hidden="1" x14ac:dyDescent="0.3">
      <c r="A3616">
        <v>2008</v>
      </c>
      <c r="B3616" t="s">
        <v>225</v>
      </c>
      <c r="C3616">
        <v>98163</v>
      </c>
      <c r="D3616">
        <v>213487</v>
      </c>
      <c r="E3616">
        <v>558125</v>
      </c>
      <c r="F3616">
        <v>202116</v>
      </c>
      <c r="G3616">
        <v>2.1748214704114499</v>
      </c>
      <c r="H3616">
        <f>+E3616/F3616</f>
        <v>2.761409289714817</v>
      </c>
      <c r="I3616">
        <v>-5.5298547280525998E-3</v>
      </c>
      <c r="J3616">
        <v>3.6143511533735101E-4</v>
      </c>
      <c r="K3616">
        <v>-2.62052665501833E-2</v>
      </c>
      <c r="L3616">
        <v>-4.3794302195310497E-2</v>
      </c>
      <c r="M3616">
        <v>1.2674472760409001E-2</v>
      </c>
      <c r="N3616">
        <v>7.2499999999999995E-4</v>
      </c>
      <c r="O3616">
        <v>5.31E-4</v>
      </c>
      <c r="P3616">
        <v>0.94756108522415206</v>
      </c>
      <c r="Q3616">
        <v>3.8280487060550201E-3</v>
      </c>
      <c r="R3616">
        <v>909930.75</v>
      </c>
      <c r="S3616">
        <v>9.7321706633447498E-4</v>
      </c>
      <c r="T3616">
        <v>-6.92688394337896E-4</v>
      </c>
      <c r="U3616">
        <v>7.6829846948385204E-3</v>
      </c>
      <c r="V3616">
        <v>1.05165309761479</v>
      </c>
      <c r="W3616">
        <v>-3.0317015305161399E-2</v>
      </c>
      <c r="X3616">
        <v>1.89582684521955E-2</v>
      </c>
      <c r="Y3616">
        <v>5.5190941342930698E-2</v>
      </c>
      <c r="AA3616">
        <v>0.39832065512683801</v>
      </c>
      <c r="AB3616">
        <v>5.0607287449392702E-4</v>
      </c>
      <c r="AC3616" t="b">
        <v>0</v>
      </c>
      <c r="AF3616">
        <v>9.4985985674244707E-3</v>
      </c>
      <c r="AG3616">
        <v>26175</v>
      </c>
      <c r="AH3616" t="e">
        <f>VLOOKUP(B3616,AN:AN,1,0)</f>
        <v>#N/A</v>
      </c>
      <c r="AI3616" t="str">
        <f>IF(G3616&lt;=2,"&lt;=2",IF(G3616&lt;3,"2-3","&gt;=3"))</f>
        <v>2-3</v>
      </c>
      <c r="AJ3616">
        <f>G3616-H3616</f>
        <v>-0.58658781930336712</v>
      </c>
    </row>
    <row r="3617" spans="1:36" hidden="1" x14ac:dyDescent="0.3">
      <c r="A3617">
        <v>2023</v>
      </c>
      <c r="B3617" t="s">
        <v>51</v>
      </c>
      <c r="C3617">
        <v>756073</v>
      </c>
      <c r="D3617">
        <v>1572376</v>
      </c>
      <c r="E3617">
        <v>3249827</v>
      </c>
      <c r="F3617">
        <v>1218827</v>
      </c>
      <c r="G3617">
        <v>2.0796616199758402</v>
      </c>
      <c r="H3617">
        <f>+E3617/F3617</f>
        <v>2.6663562589276411</v>
      </c>
      <c r="I3617">
        <v>-9.4247169037913296E-3</v>
      </c>
      <c r="N3617">
        <v>4.228E-3</v>
      </c>
      <c r="O3617">
        <v>1.219E-3</v>
      </c>
      <c r="P3617">
        <v>0.94428068399429299</v>
      </c>
      <c r="Q3617">
        <v>-6.2685012817380497E-3</v>
      </c>
      <c r="R3617">
        <v>4980758</v>
      </c>
      <c r="S3617">
        <v>0</v>
      </c>
      <c r="T3617">
        <v>3.33578046411275E-3</v>
      </c>
      <c r="U3617">
        <v>2.60379631072283E-2</v>
      </c>
      <c r="V3617">
        <v>1.72308711993916</v>
      </c>
      <c r="W3617">
        <v>-1.49620368927717E-2</v>
      </c>
      <c r="X3617">
        <v>3.2649956372260203E-2</v>
      </c>
      <c r="Z3617">
        <v>-7.3985738832854406E-2</v>
      </c>
      <c r="AA3617">
        <v>0.83008182188830604</v>
      </c>
      <c r="AB3617">
        <v>8.6882592904712497E-4</v>
      </c>
      <c r="AC3617" t="b">
        <v>0</v>
      </c>
      <c r="AF3617">
        <v>2.4752216811222399E-2</v>
      </c>
      <c r="AG3617">
        <v>276934</v>
      </c>
      <c r="AH3617" t="str">
        <f>VLOOKUP(B3617,AN:AN,1,0)</f>
        <v>Boston - MA</v>
      </c>
      <c r="AI3617" t="str">
        <f>IF(G3617&lt;=2,"&lt;=2",IF(G3617&lt;3,"2-3","&gt;=3"))</f>
        <v>2-3</v>
      </c>
      <c r="AJ3617">
        <f>G3617-H3617</f>
        <v>-0.58669463895180085</v>
      </c>
    </row>
    <row r="3618" spans="1:36" hidden="1" x14ac:dyDescent="0.3">
      <c r="A3618">
        <v>2006</v>
      </c>
      <c r="B3618" t="s">
        <v>129</v>
      </c>
      <c r="C3618">
        <v>13774</v>
      </c>
      <c r="D3618">
        <v>27846</v>
      </c>
      <c r="E3618">
        <v>92282</v>
      </c>
      <c r="F3618">
        <v>35379</v>
      </c>
      <c r="G3618">
        <v>2.0216349644257199</v>
      </c>
      <c r="H3618">
        <f>+E3618/F3618</f>
        <v>2.608383504338732</v>
      </c>
      <c r="I3618">
        <v>3.7911559055683802E-2</v>
      </c>
      <c r="J3618">
        <v>-7.3325298726558998E-3</v>
      </c>
      <c r="K3618">
        <v>-7.5687178373336998E-3</v>
      </c>
      <c r="L3618">
        <v>-8.6577273289673004E-2</v>
      </c>
      <c r="M3618">
        <v>2.8726470191022598E-4</v>
      </c>
      <c r="N3618">
        <v>1.9350000000000001E-3</v>
      </c>
      <c r="O3618">
        <v>5.53E-4</v>
      </c>
      <c r="P3618">
        <v>0.88748276233673096</v>
      </c>
      <c r="Q3618">
        <v>7.5901746749878997E-3</v>
      </c>
      <c r="R3618">
        <v>127210.6015625</v>
      </c>
      <c r="S3618">
        <v>0</v>
      </c>
      <c r="T3618">
        <v>-1.9363509491085999E-2</v>
      </c>
      <c r="U3618">
        <v>1.9831178709864599E-2</v>
      </c>
      <c r="V3618">
        <v>0.44600536728604601</v>
      </c>
      <c r="W3618">
        <v>-1.21688212901354E-2</v>
      </c>
      <c r="X3618">
        <v>0</v>
      </c>
      <c r="Y3618">
        <v>0</v>
      </c>
      <c r="AA3618">
        <v>-0.31251371754982199</v>
      </c>
      <c r="AB3618">
        <v>0</v>
      </c>
      <c r="AC3618" t="b">
        <v>1</v>
      </c>
      <c r="AF3618">
        <v>0</v>
      </c>
      <c r="AG3618">
        <v>3617</v>
      </c>
      <c r="AH3618" t="e">
        <f>VLOOKUP(B3618,AN:AN,1,0)</f>
        <v>#N/A</v>
      </c>
      <c r="AI3618" t="str">
        <f>IF(G3618&lt;=2,"&lt;=2",IF(G3618&lt;3,"2-3","&gt;=3"))</f>
        <v>2-3</v>
      </c>
      <c r="AJ3618">
        <f>G3618-H3618</f>
        <v>-0.58674853991301212</v>
      </c>
    </row>
    <row r="3619" spans="1:36" hidden="1" x14ac:dyDescent="0.3">
      <c r="A3619">
        <v>2023</v>
      </c>
      <c r="B3619" t="s">
        <v>101</v>
      </c>
      <c r="C3619">
        <v>62528</v>
      </c>
      <c r="D3619">
        <v>124855</v>
      </c>
      <c r="E3619">
        <v>371901</v>
      </c>
      <c r="F3619">
        <v>143936</v>
      </c>
      <c r="G3619">
        <v>1.99678544012282</v>
      </c>
      <c r="H3619">
        <f>+E3619/F3619</f>
        <v>2.5837941863050244</v>
      </c>
      <c r="I3619">
        <v>-9.1211037025853203E-2</v>
      </c>
      <c r="N3619">
        <v>1.3689E-2</v>
      </c>
      <c r="O3619">
        <v>-8.5799999999999895E-4</v>
      </c>
      <c r="P3619">
        <v>0.82824826240539595</v>
      </c>
      <c r="Q3619">
        <v>-4.1085302829742099E-2</v>
      </c>
      <c r="R3619">
        <v>531980.4375</v>
      </c>
      <c r="S3619">
        <v>0</v>
      </c>
      <c r="T3619">
        <v>-5.0683186389505801E-2</v>
      </c>
      <c r="U3619">
        <v>-2.7981003746390301E-2</v>
      </c>
      <c r="V3619">
        <v>0.70564520149889398</v>
      </c>
      <c r="W3619">
        <v>-6.8981003746390296E-2</v>
      </c>
      <c r="X3619">
        <v>0.14949620740405201</v>
      </c>
      <c r="Z3619">
        <v>-5.4656710582230497E-2</v>
      </c>
      <c r="AA3619">
        <v>2.6215885084671799</v>
      </c>
      <c r="AB3619">
        <v>1.98120683799388E-4</v>
      </c>
      <c r="AC3619" t="b">
        <v>0</v>
      </c>
      <c r="AF3619">
        <v>0.10231518170497</v>
      </c>
      <c r="AG3619">
        <v>40614</v>
      </c>
      <c r="AH3619" t="e">
        <f>VLOOKUP(B3619,AN:AN,1,0)</f>
        <v>#N/A</v>
      </c>
      <c r="AI3619" t="str">
        <f>IF(G3619&lt;=2,"&lt;=2",IF(G3619&lt;3,"2-3","&gt;=3"))</f>
        <v>&lt;=2</v>
      </c>
      <c r="AJ3619">
        <f>G3619-H3619</f>
        <v>-0.58700874618220444</v>
      </c>
    </row>
    <row r="3620" spans="1:36" hidden="1" x14ac:dyDescent="0.3">
      <c r="A3620">
        <v>2020</v>
      </c>
      <c r="B3620" t="s">
        <v>171</v>
      </c>
      <c r="C3620">
        <v>22592</v>
      </c>
      <c r="D3620">
        <v>45294</v>
      </c>
      <c r="E3620">
        <v>148688</v>
      </c>
      <c r="F3620">
        <v>57362</v>
      </c>
      <c r="G3620">
        <v>2.0048689801699702</v>
      </c>
      <c r="H3620">
        <f>+E3620/F3620</f>
        <v>2.5920992991876153</v>
      </c>
      <c r="I3620">
        <v>-0.15317061207312599</v>
      </c>
      <c r="J3620">
        <v>-4.4949654489755603E-2</v>
      </c>
      <c r="K3620">
        <v>-8.5034759044646992E-3</v>
      </c>
      <c r="N3620">
        <v>6.4900000000000001E-3</v>
      </c>
      <c r="O3620">
        <v>8.5559999999999994E-3</v>
      </c>
      <c r="P3620">
        <v>0.93924665451049805</v>
      </c>
      <c r="Q3620">
        <v>-1.57263278961179E-2</v>
      </c>
      <c r="R3620">
        <v>197749.796875</v>
      </c>
      <c r="S3620">
        <v>0</v>
      </c>
      <c r="T3620">
        <v>-2.7409386821091099E-2</v>
      </c>
      <c r="U3620">
        <v>4.6383971348404902E-3</v>
      </c>
      <c r="V3620">
        <v>0.72760603480201402</v>
      </c>
      <c r="W3620">
        <v>-7.3616028651595101E-3</v>
      </c>
      <c r="X3620">
        <v>6.1165449786471898E-2</v>
      </c>
      <c r="Z3620">
        <v>-0.17979426188314199</v>
      </c>
      <c r="AA3620">
        <v>-1.9765392220194501E-2</v>
      </c>
      <c r="AB3620">
        <v>1.79088028654084E-3</v>
      </c>
      <c r="AC3620" t="b">
        <v>0</v>
      </c>
      <c r="AF3620">
        <v>3.6368645818983303E-2</v>
      </c>
      <c r="AG3620">
        <v>7703</v>
      </c>
      <c r="AH3620" t="e">
        <f>VLOOKUP(B3620,AN:AN,1,0)</f>
        <v>#N/A</v>
      </c>
      <c r="AI3620" t="str">
        <f>IF(G3620&lt;=2,"&lt;=2",IF(G3620&lt;3,"2-3","&gt;=3"))</f>
        <v>2-3</v>
      </c>
      <c r="AJ3620">
        <f>G3620-H3620</f>
        <v>-0.58723031901764511</v>
      </c>
    </row>
    <row r="3621" spans="1:36" hidden="1" x14ac:dyDescent="0.3">
      <c r="A3621">
        <v>2011</v>
      </c>
      <c r="B3621" t="s">
        <v>156</v>
      </c>
      <c r="C3621">
        <v>43461</v>
      </c>
      <c r="D3621">
        <v>114921</v>
      </c>
      <c r="E3621">
        <v>426772</v>
      </c>
      <c r="F3621">
        <v>132066</v>
      </c>
      <c r="G3621">
        <v>2.6442327604058802</v>
      </c>
      <c r="H3621">
        <f>+E3621/F3621</f>
        <v>3.2315054593915162</v>
      </c>
      <c r="I3621">
        <v>-3.1510239396901701E-2</v>
      </c>
      <c r="J3621">
        <v>-3.78640368580819E-3</v>
      </c>
      <c r="K3621">
        <v>-8.9562649875879006E-3</v>
      </c>
      <c r="L3621">
        <v>3.3437431432306798E-2</v>
      </c>
      <c r="M3621">
        <v>-1.3174559921025999E-2</v>
      </c>
      <c r="N3621">
        <v>6.4099999999999997E-4</v>
      </c>
      <c r="O3621">
        <v>3.9899999999999902E-4</v>
      </c>
      <c r="P3621">
        <v>0.93063837289810203</v>
      </c>
      <c r="Q3621">
        <v>4.5794248580999198E-4</v>
      </c>
      <c r="R3621">
        <v>608084.875</v>
      </c>
      <c r="S3621">
        <v>0</v>
      </c>
      <c r="T3621">
        <v>-1.9386620260775399E-3</v>
      </c>
      <c r="U3621">
        <v>8.9623956009745598E-3</v>
      </c>
      <c r="V3621">
        <v>0.740458722365686</v>
      </c>
      <c r="W3621">
        <v>-2.3037604399025399E-2</v>
      </c>
      <c r="X3621">
        <v>7.1059431524547797E-3</v>
      </c>
      <c r="Y3621">
        <v>0.248940976860342</v>
      </c>
      <c r="Z3621">
        <v>4.4553788645668599E-2</v>
      </c>
      <c r="AA3621">
        <v>1.0900260368151999</v>
      </c>
      <c r="AB3621">
        <v>1.61498708010335E-4</v>
      </c>
      <c r="AC3621" t="b">
        <v>0</v>
      </c>
      <c r="AF3621">
        <v>9.31847545219638E-2</v>
      </c>
      <c r="AG3621">
        <v>12472</v>
      </c>
      <c r="AH3621" t="e">
        <f>VLOOKUP(B3621,AN:AN,1,0)</f>
        <v>#N/A</v>
      </c>
      <c r="AI3621" t="str">
        <f>IF(G3621&lt;=2,"&lt;=2",IF(G3621&lt;3,"2-3","&gt;=3"))</f>
        <v>2-3</v>
      </c>
      <c r="AJ3621">
        <f>G3621-H3621</f>
        <v>-0.58727269898563605</v>
      </c>
    </row>
    <row r="3622" spans="1:36" hidden="1" x14ac:dyDescent="0.3">
      <c r="A3622">
        <v>2023</v>
      </c>
      <c r="B3622" t="s">
        <v>104</v>
      </c>
      <c r="C3622">
        <v>25883</v>
      </c>
      <c r="D3622">
        <v>50922</v>
      </c>
      <c r="E3622">
        <v>97574</v>
      </c>
      <c r="F3622">
        <v>38192</v>
      </c>
      <c r="G3622">
        <v>1.9673917242978001</v>
      </c>
      <c r="H3622">
        <f>+E3622/F3622</f>
        <v>2.5548282362798491</v>
      </c>
      <c r="I3622">
        <v>5.6299209371397999E-2</v>
      </c>
      <c r="N3622">
        <v>-3.0200000000000002E-4</v>
      </c>
      <c r="O3622">
        <v>1.0425E-2</v>
      </c>
      <c r="P3622">
        <v>0.95897650718688998</v>
      </c>
      <c r="Q3622">
        <v>1.11089348793029E-2</v>
      </c>
      <c r="R3622">
        <v>181205.796875</v>
      </c>
      <c r="S3622">
        <v>1.04240461491751E-2</v>
      </c>
      <c r="T3622">
        <v>2.45097186416385E-3</v>
      </c>
      <c r="U3622">
        <v>2.51531545072794E-2</v>
      </c>
      <c r="V3622">
        <v>0.72205555502212404</v>
      </c>
      <c r="W3622">
        <v>-1.5846845492720599E-2</v>
      </c>
      <c r="X3622">
        <v>4.1493775933609898E-3</v>
      </c>
      <c r="Z3622">
        <v>-1.10157560159498E-2</v>
      </c>
      <c r="AA3622">
        <v>0.85282296777209299</v>
      </c>
      <c r="AB3622">
        <v>3.0361299463617001E-4</v>
      </c>
      <c r="AC3622" t="b">
        <v>1</v>
      </c>
      <c r="AF3622">
        <v>2.5199878554802099E-2</v>
      </c>
      <c r="AG3622">
        <v>9922</v>
      </c>
      <c r="AH3622" t="e">
        <f>VLOOKUP(B3622,AN:AN,1,0)</f>
        <v>#N/A</v>
      </c>
      <c r="AI3622" t="str">
        <f>IF(G3622&lt;=2,"&lt;=2",IF(G3622&lt;3,"2-3","&gt;=3"))</f>
        <v>&lt;=2</v>
      </c>
      <c r="AJ3622">
        <f>G3622-H3622</f>
        <v>-0.58743651198204905</v>
      </c>
    </row>
    <row r="3623" spans="1:36" hidden="1" x14ac:dyDescent="0.3">
      <c r="A3623">
        <v>2013</v>
      </c>
      <c r="B3623" t="s">
        <v>113</v>
      </c>
      <c r="C3623">
        <v>17132</v>
      </c>
      <c r="D3623">
        <v>35564</v>
      </c>
      <c r="E3623">
        <v>75935</v>
      </c>
      <c r="F3623">
        <v>28500</v>
      </c>
      <c r="G3623">
        <v>2.0758813915479801</v>
      </c>
      <c r="H3623">
        <f>+E3623/F3623</f>
        <v>2.6643859649122805</v>
      </c>
      <c r="I3623">
        <v>4.4255396994588102E-2</v>
      </c>
      <c r="J3623">
        <v>-7.7648181468249896E-4</v>
      </c>
      <c r="K3623">
        <v>1.8587846457957999E-3</v>
      </c>
      <c r="L3623">
        <v>1.1049559060484E-2</v>
      </c>
      <c r="M3623">
        <v>-4.8945492599159597E-2</v>
      </c>
      <c r="N3623">
        <v>7.5900000000000002E-4</v>
      </c>
      <c r="O3623">
        <v>-2.5299999999999902E-3</v>
      </c>
      <c r="P3623">
        <v>0.95122438669204701</v>
      </c>
      <c r="Q3623">
        <v>5.4162144660949698E-3</v>
      </c>
      <c r="R3623">
        <v>136713.390625</v>
      </c>
      <c r="S3623">
        <v>0</v>
      </c>
      <c r="T3623">
        <v>-3.7319641560315401E-3</v>
      </c>
      <c r="U3623">
        <v>1.6973145306110399E-2</v>
      </c>
      <c r="V3623">
        <v>0.75738192123787396</v>
      </c>
      <c r="W3623">
        <v>1.9731453061104E-3</v>
      </c>
      <c r="X3623">
        <v>0</v>
      </c>
      <c r="Y3623">
        <v>0.14756649035802499</v>
      </c>
      <c r="Z3623">
        <v>9.85081637154476E-2</v>
      </c>
      <c r="AA3623">
        <v>0.46686197424778902</v>
      </c>
      <c r="AB3623">
        <v>5.0607287449392702E-4</v>
      </c>
      <c r="AC3623" t="b">
        <v>1</v>
      </c>
      <c r="AF3623">
        <v>0</v>
      </c>
      <c r="AG3623">
        <v>3952</v>
      </c>
      <c r="AH3623" t="e">
        <f>VLOOKUP(B3623,AN:AN,1,0)</f>
        <v>#N/A</v>
      </c>
      <c r="AI3623" t="str">
        <f>IF(G3623&lt;=2,"&lt;=2",IF(G3623&lt;3,"2-3","&gt;=3"))</f>
        <v>2-3</v>
      </c>
      <c r="AJ3623">
        <f>G3623-H3623</f>
        <v>-0.5885045733643004</v>
      </c>
    </row>
    <row r="3624" spans="1:36" hidden="1" x14ac:dyDescent="0.3">
      <c r="A3624">
        <v>2022</v>
      </c>
      <c r="B3624" t="s">
        <v>186</v>
      </c>
      <c r="C3624">
        <v>15700</v>
      </c>
      <c r="D3624">
        <v>32209</v>
      </c>
      <c r="E3624">
        <v>82231</v>
      </c>
      <c r="F3624">
        <v>31143</v>
      </c>
      <c r="G3624">
        <v>2.0515286624203801</v>
      </c>
      <c r="H3624">
        <f>+E3624/F3624</f>
        <v>2.6404328420511831</v>
      </c>
      <c r="I3624">
        <v>-0.117467939567085</v>
      </c>
      <c r="J3624">
        <v>1.6330537386238499E-2</v>
      </c>
      <c r="K3624">
        <v>-1.9672799706458902E-3</v>
      </c>
      <c r="N3624">
        <v>-1.1150999999999999E-2</v>
      </c>
      <c r="O3624">
        <v>-1.3011999999999999E-2</v>
      </c>
      <c r="P3624">
        <v>0.88189941644668601</v>
      </c>
      <c r="Q3624">
        <v>-4.5177340507506901E-2</v>
      </c>
      <c r="R3624">
        <v>120614.8984375</v>
      </c>
      <c r="S3624">
        <v>0</v>
      </c>
      <c r="T3624">
        <v>-1.4839617535471901E-2</v>
      </c>
      <c r="U3624">
        <v>3.3539716154336902E-2</v>
      </c>
      <c r="V3624">
        <v>0.67763272803473995</v>
      </c>
      <c r="W3624">
        <v>-4.64602838456631E-2</v>
      </c>
      <c r="X3624">
        <v>5.3136637066743E-2</v>
      </c>
      <c r="Z3624">
        <v>-0.19788069285703999</v>
      </c>
      <c r="AA3624">
        <v>-6.5700653452871405E-2</v>
      </c>
      <c r="AB3624">
        <v>0</v>
      </c>
      <c r="AC3624" t="b">
        <v>0</v>
      </c>
      <c r="AF3624">
        <v>1.4322543683758201E-3</v>
      </c>
      <c r="AG3624">
        <v>7353</v>
      </c>
      <c r="AH3624" t="e">
        <f>VLOOKUP(B3624,AN:AN,1,0)</f>
        <v>#N/A</v>
      </c>
      <c r="AI3624" t="str">
        <f>IF(G3624&lt;=2,"&lt;=2",IF(G3624&lt;3,"2-3","&gt;=3"))</f>
        <v>2-3</v>
      </c>
      <c r="AJ3624">
        <f>G3624-H3624</f>
        <v>-0.58890417963080299</v>
      </c>
    </row>
    <row r="3625" spans="1:36" hidden="1" x14ac:dyDescent="0.3">
      <c r="A3625">
        <v>2006</v>
      </c>
      <c r="B3625" t="s">
        <v>85</v>
      </c>
      <c r="C3625">
        <v>40195</v>
      </c>
      <c r="D3625">
        <v>84427</v>
      </c>
      <c r="E3625">
        <v>256273</v>
      </c>
      <c r="F3625">
        <v>95292</v>
      </c>
      <c r="G3625">
        <v>2.1004353775345099</v>
      </c>
      <c r="H3625">
        <f>+E3625/F3625</f>
        <v>2.6893443311085927</v>
      </c>
      <c r="I3625">
        <v>4.0289316416025301E-3</v>
      </c>
      <c r="J3625">
        <v>-5.1777865737677002E-3</v>
      </c>
      <c r="K3625">
        <v>-5.4139745384455002E-3</v>
      </c>
      <c r="L3625">
        <v>-8.1356506004463897E-2</v>
      </c>
      <c r="M3625">
        <v>5.5080319871193099E-3</v>
      </c>
      <c r="N3625">
        <v>2.63E-3</v>
      </c>
      <c r="O3625">
        <v>1.0169999999999999E-3</v>
      </c>
      <c r="P3625">
        <v>0.89029031991958596</v>
      </c>
      <c r="Q3625">
        <v>9.6468925476069708E-3</v>
      </c>
      <c r="R3625">
        <v>407620.09375</v>
      </c>
      <c r="S3625">
        <v>0</v>
      </c>
      <c r="T3625">
        <v>-1.9268754869699499E-2</v>
      </c>
      <c r="U3625">
        <v>1.9925933331251099E-2</v>
      </c>
      <c r="V3625">
        <v>0.61119254035495296</v>
      </c>
      <c r="W3625">
        <v>-1.20740666687489E-2</v>
      </c>
      <c r="X3625">
        <v>4.1079812206572704E-3</v>
      </c>
      <c r="Y3625">
        <v>9.0871968114233492E-3</v>
      </c>
      <c r="AA3625">
        <v>0.86987783802410201</v>
      </c>
      <c r="AB3625">
        <v>9.7809076682316094E-5</v>
      </c>
      <c r="AC3625" t="b">
        <v>1</v>
      </c>
      <c r="AF3625">
        <v>9.7809076682316099E-4</v>
      </c>
      <c r="AG3625">
        <v>20532</v>
      </c>
      <c r="AH3625" t="e">
        <f>VLOOKUP(B3625,AN:AN,1,0)</f>
        <v>#N/A</v>
      </c>
      <c r="AI3625" t="str">
        <f>IF(G3625&lt;=2,"&lt;=2",IF(G3625&lt;3,"2-3","&gt;=3"))</f>
        <v>2-3</v>
      </c>
      <c r="AJ3625">
        <f>G3625-H3625</f>
        <v>-0.58890895357408279</v>
      </c>
    </row>
    <row r="3626" spans="1:36" hidden="1" x14ac:dyDescent="0.3">
      <c r="A3626">
        <v>2023</v>
      </c>
      <c r="B3626" t="s">
        <v>155</v>
      </c>
      <c r="C3626">
        <v>24057</v>
      </c>
      <c r="D3626">
        <v>49335</v>
      </c>
      <c r="E3626">
        <v>113194</v>
      </c>
      <c r="F3626">
        <v>42880</v>
      </c>
      <c r="G3626">
        <v>2.05075445816186</v>
      </c>
      <c r="H3626">
        <f>+E3626/F3626</f>
        <v>2.6397854477611942</v>
      </c>
      <c r="I3626">
        <v>1.16743602902509E-2</v>
      </c>
      <c r="N3626">
        <v>-1.371E-3</v>
      </c>
      <c r="O3626">
        <v>-9.0900000000000009E-3</v>
      </c>
      <c r="P3626">
        <v>0.91325092315673795</v>
      </c>
      <c r="Q3626">
        <v>5.37890195846491E-3</v>
      </c>
      <c r="R3626">
        <v>166557.203125</v>
      </c>
      <c r="S3626">
        <v>0</v>
      </c>
      <c r="T3626">
        <v>9.24131469801064E-2</v>
      </c>
      <c r="U3626">
        <v>0.115115329623222</v>
      </c>
      <c r="V3626">
        <v>0.79863720479719802</v>
      </c>
      <c r="W3626">
        <v>7.4115329623221995E-2</v>
      </c>
      <c r="X3626">
        <v>2.5380710659898401E-3</v>
      </c>
      <c r="Z3626">
        <v>-0.26637691314711798</v>
      </c>
      <c r="AA3626">
        <v>2.5326465287170699</v>
      </c>
      <c r="AB3626">
        <v>1.0575296108291001E-4</v>
      </c>
      <c r="AC3626" t="b">
        <v>1</v>
      </c>
      <c r="AF3626">
        <v>0</v>
      </c>
      <c r="AG3626">
        <v>9480</v>
      </c>
      <c r="AH3626" t="e">
        <f>VLOOKUP(B3626,AN:AN,1,0)</f>
        <v>#N/A</v>
      </c>
      <c r="AI3626" t="str">
        <f>IF(G3626&lt;=2,"&lt;=2",IF(G3626&lt;3,"2-3","&gt;=3"))</f>
        <v>2-3</v>
      </c>
      <c r="AJ3626">
        <f>G3626-H3626</f>
        <v>-0.5890309895993342</v>
      </c>
    </row>
    <row r="3627" spans="1:36" hidden="1" x14ac:dyDescent="0.3">
      <c r="A3627">
        <v>2018</v>
      </c>
      <c r="B3627" t="s">
        <v>221</v>
      </c>
      <c r="C3627">
        <v>16022</v>
      </c>
      <c r="D3627">
        <v>31366</v>
      </c>
      <c r="E3627">
        <v>102452</v>
      </c>
      <c r="F3627">
        <v>40223</v>
      </c>
      <c r="G3627">
        <v>1.9576831856197701</v>
      </c>
      <c r="H3627">
        <f>+E3627/F3627</f>
        <v>2.5470999179573877</v>
      </c>
      <c r="I3627">
        <v>-3.2579216619375802E-2</v>
      </c>
      <c r="J3627">
        <v>-1.2942360714077899E-2</v>
      </c>
      <c r="K3627">
        <v>4.1992563456297004E-3</v>
      </c>
      <c r="L3627">
        <v>-1.2722297713160399E-2</v>
      </c>
      <c r="M3627">
        <v>-3.6439393647014998E-2</v>
      </c>
      <c r="N3627">
        <v>2.3009999999999999E-2</v>
      </c>
      <c r="O3627">
        <v>2.2113999999999901E-2</v>
      </c>
      <c r="P3627">
        <v>0.96508055925369296</v>
      </c>
      <c r="Q3627">
        <v>5.2668452262879502E-3</v>
      </c>
      <c r="R3627">
        <v>137503</v>
      </c>
      <c r="S3627">
        <v>0</v>
      </c>
      <c r="T3627">
        <v>-9.6638966351747999E-3</v>
      </c>
      <c r="U3627">
        <v>2.2866951301693899E-2</v>
      </c>
      <c r="V3627">
        <v>0.62355389028727104</v>
      </c>
      <c r="W3627">
        <v>-1.1330486983061E-3</v>
      </c>
      <c r="X3627">
        <v>4.2133572389063199E-2</v>
      </c>
      <c r="Y3627">
        <v>0.21743391275422499</v>
      </c>
      <c r="Z3627">
        <v>-4.1446611014646501E-2</v>
      </c>
      <c r="AA3627">
        <v>0.181050530219417</v>
      </c>
      <c r="AB3627">
        <v>2.4652622142536901E-3</v>
      </c>
      <c r="AC3627" t="b">
        <v>0</v>
      </c>
      <c r="AF3627">
        <v>4.4822949350067198E-2</v>
      </c>
      <c r="AG3627">
        <v>4650</v>
      </c>
      <c r="AH3627" t="e">
        <f>VLOOKUP(B3627,AN:AN,1,0)</f>
        <v>#N/A</v>
      </c>
      <c r="AI3627" t="str">
        <f>IF(G3627&lt;=2,"&lt;=2",IF(G3627&lt;3,"2-3","&gt;=3"))</f>
        <v>&lt;=2</v>
      </c>
      <c r="AJ3627">
        <f>G3627-H3627</f>
        <v>-0.5894167323376176</v>
      </c>
    </row>
    <row r="3628" spans="1:36" hidden="1" x14ac:dyDescent="0.3">
      <c r="A3628">
        <v>2020</v>
      </c>
      <c r="B3628" t="s">
        <v>164</v>
      </c>
      <c r="C3628">
        <v>311094</v>
      </c>
      <c r="D3628">
        <v>560253</v>
      </c>
      <c r="E3628">
        <v>1646664</v>
      </c>
      <c r="F3628">
        <v>688879</v>
      </c>
      <c r="G3628">
        <v>1.80091226446025</v>
      </c>
      <c r="H3628">
        <f>+E3628/F3628</f>
        <v>2.3903530228095211</v>
      </c>
      <c r="I3628">
        <v>-2.4823677802827199E-2</v>
      </c>
      <c r="J3628">
        <v>-2.3814707994461101E-2</v>
      </c>
      <c r="K3628">
        <v>1.2631470590829801E-2</v>
      </c>
      <c r="N3628">
        <v>-1.451E-3</v>
      </c>
      <c r="O3628">
        <v>7.0499999999999903E-4</v>
      </c>
      <c r="P3628">
        <v>0.93815672397613503</v>
      </c>
      <c r="Q3628">
        <v>-9.8035931587219204E-3</v>
      </c>
      <c r="R3628">
        <v>2368314</v>
      </c>
      <c r="S3628">
        <v>5.1400927232412804E-4</v>
      </c>
      <c r="T3628">
        <v>-2.8925207676365899E-2</v>
      </c>
      <c r="U3628">
        <v>3.1225762795656902E-3</v>
      </c>
      <c r="V3628">
        <v>0.87570283834578599</v>
      </c>
      <c r="W3628">
        <v>-8.87742372043431E-3</v>
      </c>
      <c r="X3628">
        <v>1.38177786736545E-2</v>
      </c>
      <c r="Z3628">
        <v>-0.103880261862057</v>
      </c>
      <c r="AA3628">
        <v>-0.134766456814439</v>
      </c>
      <c r="AB3628">
        <v>7.1558153598064904E-4</v>
      </c>
      <c r="AC3628" t="b">
        <v>0</v>
      </c>
      <c r="AD3628">
        <v>1.22410900093391E-2</v>
      </c>
      <c r="AE3628">
        <v>1.07654643767676E-2</v>
      </c>
      <c r="AF3628">
        <v>1.13585970570449E-2</v>
      </c>
      <c r="AG3628">
        <v>100591</v>
      </c>
      <c r="AH3628" t="str">
        <f>VLOOKUP(B3628,AN:AN,1,0)</f>
        <v>Pittsburgh - PA</v>
      </c>
      <c r="AI3628" t="str">
        <f>IF(G3628&lt;=2,"&lt;=2",IF(G3628&lt;3,"2-3","&gt;=3"))</f>
        <v>&lt;=2</v>
      </c>
      <c r="AJ3628">
        <f>G3628-H3628</f>
        <v>-0.58944075834927112</v>
      </c>
    </row>
    <row r="3629" spans="1:36" hidden="1" x14ac:dyDescent="0.3">
      <c r="A3629">
        <v>2020</v>
      </c>
      <c r="B3629" t="s">
        <v>40</v>
      </c>
      <c r="C3629">
        <v>355267</v>
      </c>
      <c r="D3629">
        <v>779427</v>
      </c>
      <c r="E3629">
        <v>1527045</v>
      </c>
      <c r="F3629">
        <v>548615</v>
      </c>
      <c r="G3629">
        <v>2.1939189398396102</v>
      </c>
      <c r="H3629">
        <f>+E3629/F3629</f>
        <v>2.7834546995616232</v>
      </c>
      <c r="I3629">
        <v>-6.9474925978258398E-2</v>
      </c>
      <c r="J3629">
        <v>7.7943708747625004E-2</v>
      </c>
      <c r="K3629">
        <v>0.114389887332916</v>
      </c>
      <c r="N3629">
        <v>9.2820000000000003E-3</v>
      </c>
      <c r="O3629">
        <v>1.9300000000000001E-3</v>
      </c>
      <c r="P3629">
        <v>0.89550727605819702</v>
      </c>
      <c r="Q3629">
        <v>-2.1888911724090999E-2</v>
      </c>
      <c r="R3629">
        <v>2314886</v>
      </c>
      <c r="S3629">
        <v>1.6831139379550999E-4</v>
      </c>
      <c r="T3629">
        <v>-4.0850367397069903E-2</v>
      </c>
      <c r="U3629">
        <v>-8.8025834411382693E-3</v>
      </c>
      <c r="V3629">
        <v>1.0559945991816799</v>
      </c>
      <c r="W3629">
        <v>-2.0802583441138198E-2</v>
      </c>
      <c r="X3629">
        <v>5.49891040518753E-2</v>
      </c>
      <c r="Z3629">
        <v>-0.10120003977123</v>
      </c>
      <c r="AA3629">
        <v>2.9395010545704099</v>
      </c>
      <c r="AB3629">
        <v>1.63882146590365E-4</v>
      </c>
      <c r="AC3629" t="b">
        <v>0</v>
      </c>
      <c r="AD3629">
        <v>2.00351891924677E-2</v>
      </c>
      <c r="AE3629">
        <v>8.1757805783956496E-3</v>
      </c>
      <c r="AF3629">
        <v>5.8798256648299997E-2</v>
      </c>
      <c r="AG3629">
        <v>238187</v>
      </c>
      <c r="AH3629" t="str">
        <f>VLOOKUP(B3629,AN:AN,1,0)</f>
        <v>Austin - TX</v>
      </c>
      <c r="AI3629" t="str">
        <f>IF(G3629&lt;=2,"&lt;=2",IF(G3629&lt;3,"2-3","&gt;=3"))</f>
        <v>2-3</v>
      </c>
      <c r="AJ3629">
        <f>G3629-H3629</f>
        <v>-0.589535759722013</v>
      </c>
    </row>
    <row r="3630" spans="1:36" hidden="1" x14ac:dyDescent="0.3">
      <c r="A3630">
        <v>2005</v>
      </c>
      <c r="B3630" t="s">
        <v>49</v>
      </c>
      <c r="C3630">
        <v>21577</v>
      </c>
      <c r="D3630">
        <v>42192</v>
      </c>
      <c r="E3630">
        <v>64937</v>
      </c>
      <c r="F3630">
        <v>25508</v>
      </c>
      <c r="G3630">
        <v>1.9554154887148301</v>
      </c>
      <c r="H3630">
        <f>+E3630/F3630</f>
        <v>2.5457503528304843</v>
      </c>
      <c r="J3630">
        <v>-1.89717262983322E-2</v>
      </c>
      <c r="K3630">
        <v>-1.1777038097381599E-2</v>
      </c>
      <c r="L3630">
        <v>-7.2110360920429203E-2</v>
      </c>
      <c r="M3630">
        <v>-1.35394535027444E-2</v>
      </c>
      <c r="N3630">
        <v>2.5860000000000002E-3</v>
      </c>
      <c r="P3630">
        <v>0.90899050235748302</v>
      </c>
      <c r="R3630">
        <v>150701.203125</v>
      </c>
      <c r="T3630">
        <v>-6.3638114370405899E-3</v>
      </c>
      <c r="U3630">
        <v>8.6596906185150094E-3</v>
      </c>
      <c r="V3630">
        <v>0.84384215490519998</v>
      </c>
      <c r="W3630">
        <v>-2.5340309381484901E-2</v>
      </c>
      <c r="Y3630">
        <v>3.2244511720134601E-2</v>
      </c>
      <c r="AG3630">
        <v>10052</v>
      </c>
      <c r="AH3630" t="e">
        <f>VLOOKUP(B3630,AN:AN,1,0)</f>
        <v>#N/A</v>
      </c>
      <c r="AI3630" t="str">
        <f>IF(G3630&lt;=2,"&lt;=2",IF(G3630&lt;3,"2-3","&gt;=3"))</f>
        <v>&lt;=2</v>
      </c>
      <c r="AJ3630">
        <f>G3630-H3630</f>
        <v>-0.59033486411565428</v>
      </c>
    </row>
    <row r="3631" spans="1:36" hidden="1" x14ac:dyDescent="0.3">
      <c r="A3631">
        <v>2022</v>
      </c>
      <c r="B3631" t="s">
        <v>116</v>
      </c>
      <c r="C3631">
        <v>64283</v>
      </c>
      <c r="D3631">
        <v>137544</v>
      </c>
      <c r="E3631">
        <v>403362</v>
      </c>
      <c r="F3631">
        <v>147732</v>
      </c>
      <c r="G3631">
        <v>2.1396636746884798</v>
      </c>
      <c r="H3631">
        <f>+E3631/F3631</f>
        <v>2.7303630899195843</v>
      </c>
      <c r="I3631">
        <v>-7.8877950562303706E-2</v>
      </c>
      <c r="J3631">
        <v>1.7552343197166798E-2</v>
      </c>
      <c r="K3631">
        <v>-7.4547415971760295E-4</v>
      </c>
      <c r="N3631">
        <v>3.6800000000000001E-3</v>
      </c>
      <c r="O3631">
        <v>9.810000000000001E-4</v>
      </c>
      <c r="P3631">
        <v>0.97068452835082997</v>
      </c>
      <c r="Q3631">
        <v>-7.1173906326290597E-3</v>
      </c>
      <c r="R3631">
        <v>557685.9375</v>
      </c>
      <c r="S3631">
        <v>0</v>
      </c>
      <c r="T3631">
        <v>1.12133342772722E-2</v>
      </c>
      <c r="U3631">
        <v>5.9592667967081098E-2</v>
      </c>
      <c r="V3631">
        <v>0.80860375950364005</v>
      </c>
      <c r="W3631">
        <v>-2.04073320329189E-2</v>
      </c>
      <c r="X3631">
        <v>2.3731863682375402E-2</v>
      </c>
      <c r="Z3631">
        <v>-8.644499843931E-2</v>
      </c>
      <c r="AA3631">
        <v>0.23162410395900501</v>
      </c>
      <c r="AB3631">
        <v>5.0612979417388303E-4</v>
      </c>
      <c r="AC3631" t="b">
        <v>0</v>
      </c>
      <c r="AD3631">
        <v>5.5228891312287098E-3</v>
      </c>
      <c r="AE3631">
        <v>1.2107172775895901E-2</v>
      </c>
      <c r="AF3631">
        <v>1.87830390282307E-2</v>
      </c>
      <c r="AG3631">
        <v>18204</v>
      </c>
      <c r="AH3631" t="e">
        <f>VLOOKUP(B3631,AN:AN,1,0)</f>
        <v>#N/A</v>
      </c>
      <c r="AI3631" t="str">
        <f>IF(G3631&lt;=2,"&lt;=2",IF(G3631&lt;3,"2-3","&gt;=3"))</f>
        <v>2-3</v>
      </c>
      <c r="AJ3631">
        <f>G3631-H3631</f>
        <v>-0.59069941523110447</v>
      </c>
    </row>
    <row r="3632" spans="1:36" hidden="1" x14ac:dyDescent="0.3">
      <c r="A3632">
        <v>2006</v>
      </c>
      <c r="B3632" t="s">
        <v>206</v>
      </c>
      <c r="C3632">
        <v>94484</v>
      </c>
      <c r="D3632">
        <v>215524</v>
      </c>
      <c r="E3632">
        <v>664793</v>
      </c>
      <c r="F3632">
        <v>231428</v>
      </c>
      <c r="G3632">
        <v>2.2810634604800799</v>
      </c>
      <c r="H3632">
        <f>+E3632/F3632</f>
        <v>2.8725694384430578</v>
      </c>
      <c r="I3632">
        <v>-1.2852684088407E-2</v>
      </c>
      <c r="J3632">
        <v>-7.1615260094404004E-3</v>
      </c>
      <c r="K3632">
        <v>-7.3977139741182004E-3</v>
      </c>
      <c r="L3632">
        <v>-0.13216441307589399</v>
      </c>
      <c r="M3632">
        <v>-4.5299875084310701E-2</v>
      </c>
      <c r="N3632">
        <v>2.4139999999999999E-3</v>
      </c>
      <c r="O3632">
        <v>-7.3569999999999998E-3</v>
      </c>
      <c r="P3632">
        <v>0.95318150520324696</v>
      </c>
      <c r="Q3632">
        <v>1.8850803375243901E-2</v>
      </c>
      <c r="R3632">
        <v>896514.5</v>
      </c>
      <c r="S3632">
        <v>0</v>
      </c>
      <c r="T3632">
        <v>-1.8090682104229899E-2</v>
      </c>
      <c r="U3632">
        <v>2.1104006096720699E-2</v>
      </c>
      <c r="V3632">
        <v>1.7922808277976301</v>
      </c>
      <c r="W3632">
        <v>-1.08959939032793E-2</v>
      </c>
      <c r="X3632">
        <v>2.7446890267332702E-4</v>
      </c>
      <c r="Y3632">
        <v>0.17159321562916</v>
      </c>
      <c r="AA3632">
        <v>-8.2738290525774499E-2</v>
      </c>
      <c r="AB3632">
        <v>6.0383158588131903E-4</v>
      </c>
      <c r="AC3632" t="b">
        <v>0</v>
      </c>
      <c r="AF3632">
        <v>7.4106603721798298E-3</v>
      </c>
      <c r="AG3632">
        <v>18222</v>
      </c>
      <c r="AH3632" t="e">
        <f>VLOOKUP(B3632,AN:AN,1,0)</f>
        <v>#N/A</v>
      </c>
      <c r="AI3632" t="str">
        <f>IF(G3632&lt;=2,"&lt;=2",IF(G3632&lt;3,"2-3","&gt;=3"))</f>
        <v>2-3</v>
      </c>
      <c r="AJ3632">
        <f>G3632-H3632</f>
        <v>-0.59150597796297788</v>
      </c>
    </row>
    <row r="3633" spans="1:36" hidden="1" x14ac:dyDescent="0.3">
      <c r="A3633">
        <v>2023</v>
      </c>
      <c r="B3633" t="s">
        <v>32</v>
      </c>
      <c r="C3633">
        <v>136468</v>
      </c>
      <c r="D3633">
        <v>255399</v>
      </c>
      <c r="E3633">
        <v>583843</v>
      </c>
      <c r="F3633">
        <v>237018</v>
      </c>
      <c r="G3633">
        <v>1.87149368350089</v>
      </c>
      <c r="H3633">
        <f>+E3633/F3633</f>
        <v>2.4632854888658247</v>
      </c>
      <c r="I3633">
        <v>6.4106510946411403E-3</v>
      </c>
      <c r="N3633">
        <v>1.1559999999999999E-3</v>
      </c>
      <c r="O3633">
        <v>-1.8000000000000001E-4</v>
      </c>
      <c r="P3633">
        <v>0.95389252901077304</v>
      </c>
      <c r="Q3633">
        <v>1.48457288742098E-3</v>
      </c>
      <c r="R3633">
        <v>908593.3125</v>
      </c>
      <c r="S3633">
        <v>0</v>
      </c>
      <c r="T3633">
        <v>8.7553532794117494E-3</v>
      </c>
      <c r="U3633">
        <v>3.1457535922527299E-2</v>
      </c>
      <c r="V3633">
        <v>0.86427861889011903</v>
      </c>
      <c r="W3633">
        <v>-9.5424640774727006E-3</v>
      </c>
      <c r="X3633">
        <v>1.7072996863415998E-2</v>
      </c>
      <c r="Z3633">
        <v>-8.6451447209548296E-2</v>
      </c>
      <c r="AA3633">
        <v>0.41879926481316299</v>
      </c>
      <c r="AB3633">
        <v>5.5246649558026795E-4</v>
      </c>
      <c r="AC3633" t="b">
        <v>1</v>
      </c>
      <c r="AF3633">
        <v>1.3686911890504701E-2</v>
      </c>
      <c r="AG3633">
        <v>57070</v>
      </c>
      <c r="AH3633" t="e">
        <f>VLOOKUP(B3633,AN:AN,1,0)</f>
        <v>#N/A</v>
      </c>
      <c r="AI3633" t="str">
        <f>IF(G3633&lt;=2,"&lt;=2",IF(G3633&lt;3,"2-3","&gt;=3"))</f>
        <v>&lt;=2</v>
      </c>
      <c r="AJ3633">
        <f>G3633-H3633</f>
        <v>-0.5917918053649347</v>
      </c>
    </row>
    <row r="3634" spans="1:36" hidden="1" x14ac:dyDescent="0.3">
      <c r="A3634">
        <v>2008</v>
      </c>
      <c r="B3634" t="s">
        <v>51</v>
      </c>
      <c r="C3634">
        <v>629785</v>
      </c>
      <c r="D3634">
        <v>1379165</v>
      </c>
      <c r="E3634">
        <v>3145010</v>
      </c>
      <c r="F3634">
        <v>1130604</v>
      </c>
      <c r="G3634">
        <v>2.1898981398413699</v>
      </c>
      <c r="H3634">
        <f>+E3634/F3634</f>
        <v>2.7817078305047569</v>
      </c>
      <c r="I3634">
        <v>-5.7970031207150597E-3</v>
      </c>
      <c r="J3634">
        <v>-1.0160671547055199E-2</v>
      </c>
      <c r="K3634">
        <v>-3.6727373212575798E-2</v>
      </c>
      <c r="L3634">
        <v>-4.3431390002369799E-2</v>
      </c>
      <c r="M3634">
        <v>1.30373849533497E-2</v>
      </c>
      <c r="N3634">
        <v>1.9480000000000001E-3</v>
      </c>
      <c r="O3634">
        <v>7.3300000000000004E-4</v>
      </c>
      <c r="P3634">
        <v>0.94660174846649203</v>
      </c>
      <c r="Q3634">
        <v>-1.9857883453369102E-3</v>
      </c>
      <c r="R3634">
        <v>4494352</v>
      </c>
      <c r="S3634">
        <v>7.7358751208730394E-5</v>
      </c>
      <c r="T3634">
        <v>8.7055522017180798E-3</v>
      </c>
      <c r="U3634">
        <v>1.7081225290894501E-2</v>
      </c>
      <c r="V3634">
        <v>1.70893628362404</v>
      </c>
      <c r="W3634">
        <v>-2.09187747091054E-2</v>
      </c>
      <c r="X3634">
        <v>2.36275728691808E-2</v>
      </c>
      <c r="Y3634">
        <v>5.8594892276677302E-2</v>
      </c>
      <c r="AA3634">
        <v>0.84633380259630997</v>
      </c>
      <c r="AB3634">
        <v>6.1887000966984304E-4</v>
      </c>
      <c r="AC3634" t="b">
        <v>0</v>
      </c>
      <c r="AF3634">
        <v>1.2134272689598E-2</v>
      </c>
      <c r="AG3634">
        <v>185251</v>
      </c>
      <c r="AH3634" t="str">
        <f>VLOOKUP(B3634,AN:AN,1,0)</f>
        <v>Boston - MA</v>
      </c>
      <c r="AI3634" t="str">
        <f>IF(G3634&lt;=2,"&lt;=2",IF(G3634&lt;3,"2-3","&gt;=3"))</f>
        <v>2-3</v>
      </c>
      <c r="AJ3634">
        <f>G3634-H3634</f>
        <v>-0.59180969066338696</v>
      </c>
    </row>
    <row r="3635" spans="1:36" hidden="1" x14ac:dyDescent="0.3">
      <c r="A3635">
        <v>2005</v>
      </c>
      <c r="B3635" t="s">
        <v>51</v>
      </c>
      <c r="C3635">
        <v>622101</v>
      </c>
      <c r="D3635">
        <v>1352483</v>
      </c>
      <c r="E3635">
        <v>3098929</v>
      </c>
      <c r="F3635">
        <v>1120127</v>
      </c>
      <c r="G3635">
        <v>2.1740569457371</v>
      </c>
      <c r="H3635">
        <f>+E3635/F3635</f>
        <v>2.7665871816320826</v>
      </c>
      <c r="J3635">
        <v>-2.6230798102915301E-2</v>
      </c>
      <c r="K3635">
        <v>-1.90361099019647E-2</v>
      </c>
      <c r="L3635">
        <v>-6.9036535419523704E-2</v>
      </c>
      <c r="M3635">
        <v>-1.0465628001839001E-2</v>
      </c>
      <c r="N3635">
        <v>4.0350000000000004E-3</v>
      </c>
      <c r="P3635">
        <v>0.94938606023788497</v>
      </c>
      <c r="R3635">
        <v>4420145</v>
      </c>
      <c r="T3635">
        <v>-1.62556872237473E-2</v>
      </c>
      <c r="U3635">
        <v>-1.2321851681917899E-3</v>
      </c>
      <c r="V3635">
        <v>1.77292089111395</v>
      </c>
      <c r="W3635">
        <v>-3.5232185168191703E-2</v>
      </c>
      <c r="Y3635">
        <v>0.10522625626969501</v>
      </c>
      <c r="AG3635">
        <v>170718</v>
      </c>
      <c r="AH3635" t="str">
        <f>VLOOKUP(B3635,AN:AN,1,0)</f>
        <v>Boston - MA</v>
      </c>
      <c r="AI3635" t="str">
        <f>IF(G3635&lt;=2,"&lt;=2",IF(G3635&lt;3,"2-3","&gt;=3"))</f>
        <v>2-3</v>
      </c>
      <c r="AJ3635">
        <f>G3635-H3635</f>
        <v>-0.59253023589498266</v>
      </c>
    </row>
    <row r="3636" spans="1:36" hidden="1" x14ac:dyDescent="0.3">
      <c r="A3636">
        <v>2022</v>
      </c>
      <c r="B3636" t="s">
        <v>111</v>
      </c>
      <c r="C3636">
        <v>322594</v>
      </c>
      <c r="D3636">
        <v>659558</v>
      </c>
      <c r="E3636">
        <v>1571175</v>
      </c>
      <c r="F3636">
        <v>595597</v>
      </c>
      <c r="G3636">
        <v>2.0445451558305399</v>
      </c>
      <c r="H3636">
        <f>+E3636/F3636</f>
        <v>2.6379834015282144</v>
      </c>
      <c r="I3636">
        <v>-2.6921303047796701E-2</v>
      </c>
      <c r="J3636">
        <v>5.2318898960947496E-3</v>
      </c>
      <c r="K3636">
        <v>-1.30659274607897E-2</v>
      </c>
      <c r="N3636">
        <v>-9.1500000000000001E-4</v>
      </c>
      <c r="O3636">
        <v>-6.3090000000000004E-3</v>
      </c>
      <c r="P3636">
        <v>0.92542815208435103</v>
      </c>
      <c r="Q3636">
        <v>-3.21936607360795E-3</v>
      </c>
      <c r="R3636">
        <v>2213883</v>
      </c>
      <c r="S3636">
        <v>1.21231959169076E-4</v>
      </c>
      <c r="T3636">
        <v>1.0143930092453899E-2</v>
      </c>
      <c r="U3636">
        <v>5.8523263782262802E-2</v>
      </c>
      <c r="V3636">
        <v>0.76304861812315306</v>
      </c>
      <c r="W3636">
        <v>-2.14767362177372E-2</v>
      </c>
      <c r="X3636">
        <v>2.6774078182490401E-2</v>
      </c>
      <c r="Z3636">
        <v>-9.0125032037726704E-2</v>
      </c>
      <c r="AA3636">
        <v>0.42162072913396398</v>
      </c>
      <c r="AB3636">
        <v>5.8191340401156496E-4</v>
      </c>
      <c r="AC3636" t="b">
        <v>0</v>
      </c>
      <c r="AD3636">
        <v>6.6624202404475504E-3</v>
      </c>
      <c r="AE3636">
        <v>1.0464419303097701E-2</v>
      </c>
      <c r="AF3636">
        <v>3.06474392779424E-2</v>
      </c>
      <c r="AG3636">
        <v>169390</v>
      </c>
      <c r="AH3636" t="str">
        <f>VLOOKUP(B3636,AN:AN,1,0)</f>
        <v>Kansas City - MO</v>
      </c>
      <c r="AI3636" t="str">
        <f>IF(G3636&lt;=2,"&lt;=2",IF(G3636&lt;3,"2-3","&gt;=3"))</f>
        <v>2-3</v>
      </c>
      <c r="AJ3636">
        <f>G3636-H3636</f>
        <v>-0.59343824569767456</v>
      </c>
    </row>
    <row r="3637" spans="1:36" hidden="1" x14ac:dyDescent="0.3">
      <c r="A3637">
        <v>2006</v>
      </c>
      <c r="B3637" t="s">
        <v>164</v>
      </c>
      <c r="C3637">
        <v>274347</v>
      </c>
      <c r="D3637">
        <v>526791</v>
      </c>
      <c r="E3637">
        <v>1724810</v>
      </c>
      <c r="F3637">
        <v>686096</v>
      </c>
      <c r="G3637">
        <v>1.9201631510459301</v>
      </c>
      <c r="H3637">
        <f>+E3637/F3637</f>
        <v>2.5139484853431591</v>
      </c>
      <c r="I3637">
        <v>2.4144655863841502E-3</v>
      </c>
      <c r="J3637">
        <v>-5.4018497467040903E-3</v>
      </c>
      <c r="K3637">
        <v>-5.6380377113818998E-3</v>
      </c>
      <c r="L3637">
        <v>-6.3667241916060394E-2</v>
      </c>
      <c r="M3637">
        <v>2.3197296075522799E-2</v>
      </c>
      <c r="N3637">
        <v>7.6300000000000001E-4</v>
      </c>
      <c r="O3637">
        <v>-2.477E-3</v>
      </c>
      <c r="P3637">
        <v>0.90065312385559104</v>
      </c>
      <c r="Q3637">
        <v>2.2133588790900199E-3</v>
      </c>
      <c r="R3637">
        <v>2362625</v>
      </c>
      <c r="S3637">
        <v>0</v>
      </c>
      <c r="T3637">
        <v>-1.8937299028038999E-2</v>
      </c>
      <c r="U3637">
        <v>2.0257389172911599E-2</v>
      </c>
      <c r="V3637">
        <v>0.92504816918587396</v>
      </c>
      <c r="W3637">
        <v>-1.17426108270884E-2</v>
      </c>
      <c r="X3637">
        <v>4.3561090072717903E-3</v>
      </c>
      <c r="Y3637">
        <v>1.23972935446002E-2</v>
      </c>
      <c r="AA3637">
        <v>-0.38473700853799397</v>
      </c>
      <c r="AB3637">
        <v>5.8081453430290597E-5</v>
      </c>
      <c r="AC3637" t="b">
        <v>1</v>
      </c>
      <c r="AF3637">
        <v>2.3116418465255598E-3</v>
      </c>
      <c r="AG3637">
        <v>86461</v>
      </c>
      <c r="AH3637" t="str">
        <f>VLOOKUP(B3637,AN:AN,1,0)</f>
        <v>Pittsburgh - PA</v>
      </c>
      <c r="AI3637" t="str">
        <f>IF(G3637&lt;=2,"&lt;=2",IF(G3637&lt;3,"2-3","&gt;=3"))</f>
        <v>&lt;=2</v>
      </c>
      <c r="AJ3637">
        <f>G3637-H3637</f>
        <v>-0.59378533429722902</v>
      </c>
    </row>
    <row r="3638" spans="1:36" hidden="1" x14ac:dyDescent="0.3">
      <c r="A3638">
        <v>2008</v>
      </c>
      <c r="B3638" t="s">
        <v>159</v>
      </c>
      <c r="C3638">
        <v>115106</v>
      </c>
      <c r="D3638">
        <v>237826</v>
      </c>
      <c r="E3638">
        <v>675188</v>
      </c>
      <c r="F3638">
        <v>253828</v>
      </c>
      <c r="G3638">
        <v>2.0661477247059201</v>
      </c>
      <c r="H3638">
        <f>+E3638/F3638</f>
        <v>2.660021747009786</v>
      </c>
      <c r="I3638">
        <v>-6.8956617746090201E-2</v>
      </c>
      <c r="J3638">
        <v>5.76402060687545E-3</v>
      </c>
      <c r="K3638">
        <v>-2.08026810586452E-2</v>
      </c>
      <c r="L3638">
        <v>-6.7139867269433995E-2</v>
      </c>
      <c r="M3638">
        <v>-1.06710923137144E-2</v>
      </c>
      <c r="N3638">
        <v>-1.769E-3</v>
      </c>
      <c r="O3638">
        <v>-2.2179999999999999E-3</v>
      </c>
      <c r="P3638">
        <v>0.93229484558105502</v>
      </c>
      <c r="Q3638">
        <v>-2.8234124183650301E-3</v>
      </c>
      <c r="R3638">
        <v>847933.5</v>
      </c>
      <c r="S3638">
        <v>0</v>
      </c>
      <c r="T3638">
        <v>5.3482004441320801E-3</v>
      </c>
      <c r="U3638">
        <v>1.3723873533308501E-2</v>
      </c>
      <c r="V3638">
        <v>0.71914513292776705</v>
      </c>
      <c r="W3638">
        <v>-2.42761264666915E-2</v>
      </c>
      <c r="X3638">
        <v>6.3620489946925301E-3</v>
      </c>
      <c r="Y3638">
        <v>5.93045491293719E-2</v>
      </c>
      <c r="AA3638">
        <v>1.2833187819217999</v>
      </c>
      <c r="AB3638">
        <v>2.59322649240184E-4</v>
      </c>
      <c r="AC3638" t="b">
        <v>0</v>
      </c>
      <c r="AF3638">
        <v>1.04074823228394E-2</v>
      </c>
      <c r="AG3638">
        <v>58211</v>
      </c>
      <c r="AH3638" t="e">
        <f>VLOOKUP(B3638,AN:AN,1,0)</f>
        <v>#N/A</v>
      </c>
      <c r="AI3638" t="str">
        <f>IF(G3638&lt;=2,"&lt;=2",IF(G3638&lt;3,"2-3","&gt;=3"))</f>
        <v>2-3</v>
      </c>
      <c r="AJ3638">
        <f>G3638-H3638</f>
        <v>-0.59387402230386588</v>
      </c>
    </row>
    <row r="3639" spans="1:36" hidden="1" x14ac:dyDescent="0.3">
      <c r="A3639">
        <v>2008</v>
      </c>
      <c r="B3639" t="s">
        <v>168</v>
      </c>
      <c r="C3639">
        <v>220717</v>
      </c>
      <c r="D3639">
        <v>478720</v>
      </c>
      <c r="E3639">
        <v>1042394</v>
      </c>
      <c r="F3639">
        <v>377265</v>
      </c>
      <c r="G3639">
        <v>2.1689312558615699</v>
      </c>
      <c r="H3639">
        <f>+E3639/F3639</f>
        <v>2.7630286403456457</v>
      </c>
      <c r="I3639">
        <v>4.2862917979960497E-3</v>
      </c>
      <c r="J3639">
        <v>1.73733755946155E-3</v>
      </c>
      <c r="K3639">
        <v>-2.4829364106059099E-2</v>
      </c>
      <c r="L3639">
        <v>-5.7596177253872102E-2</v>
      </c>
      <c r="M3639">
        <v>-1.1274022981524899E-3</v>
      </c>
      <c r="N3639">
        <v>3.382E-3</v>
      </c>
      <c r="O3639">
        <v>1.7290000000000001E-3</v>
      </c>
      <c r="P3639">
        <v>0.93474119901657104</v>
      </c>
      <c r="Q3639">
        <v>-3.5644173622129101E-3</v>
      </c>
      <c r="R3639">
        <v>1601405</v>
      </c>
      <c r="S3639">
        <v>0</v>
      </c>
      <c r="T3639">
        <v>-2.57481541484594E-3</v>
      </c>
      <c r="U3639">
        <v>5.8008576743304703E-3</v>
      </c>
      <c r="V3639">
        <v>1.05165309761479</v>
      </c>
      <c r="W3639">
        <v>-3.2199142325669498E-2</v>
      </c>
      <c r="X3639">
        <v>1.23745038524398E-2</v>
      </c>
      <c r="Y3639">
        <v>2.03269824378862E-2</v>
      </c>
      <c r="AA3639">
        <v>-5.6231456413446901E-2</v>
      </c>
      <c r="AB3639">
        <v>6.6153008016187997E-4</v>
      </c>
      <c r="AC3639" t="b">
        <v>1</v>
      </c>
      <c r="AF3639">
        <v>6.2261654603471004E-3</v>
      </c>
      <c r="AG3639">
        <v>52032</v>
      </c>
      <c r="AH3639" t="str">
        <f>VLOOKUP(B3639,AN:AN,1,0)</f>
        <v>Providence - RI</v>
      </c>
      <c r="AI3639" t="str">
        <f>IF(G3639&lt;=2,"&lt;=2",IF(G3639&lt;3,"2-3","&gt;=3"))</f>
        <v>2-3</v>
      </c>
      <c r="AJ3639">
        <f>G3639-H3639</f>
        <v>-0.59409738448407579</v>
      </c>
    </row>
    <row r="3640" spans="1:36" hidden="1" x14ac:dyDescent="0.3">
      <c r="A3640">
        <v>2023</v>
      </c>
      <c r="B3640" t="s">
        <v>82</v>
      </c>
      <c r="C3640">
        <v>22617</v>
      </c>
      <c r="D3640">
        <v>43986</v>
      </c>
      <c r="E3640">
        <v>87194</v>
      </c>
      <c r="F3640">
        <v>34337</v>
      </c>
      <c r="G3640">
        <v>1.9448202679400399</v>
      </c>
      <c r="H3640">
        <f>+E3640/F3640</f>
        <v>2.5393598741881935</v>
      </c>
      <c r="I3640">
        <v>-0.14133426760443499</v>
      </c>
      <c r="N3640">
        <v>-2.6199999999999999E-3</v>
      </c>
      <c r="O3640">
        <v>1.74E-4</v>
      </c>
      <c r="P3640">
        <v>0.93336051702499401</v>
      </c>
      <c r="Q3640">
        <v>-1.67629718780519E-2</v>
      </c>
      <c r="R3640">
        <v>144959.59375</v>
      </c>
      <c r="S3640">
        <v>0</v>
      </c>
      <c r="T3640">
        <v>-1.27432383596897E-2</v>
      </c>
      <c r="U3640">
        <v>9.9589442834258097E-3</v>
      </c>
      <c r="V3640">
        <v>1.2362466320833301</v>
      </c>
      <c r="W3640">
        <v>-3.10410557165741E-2</v>
      </c>
      <c r="X3640">
        <v>0</v>
      </c>
      <c r="Z3640">
        <v>-0.22664945370223799</v>
      </c>
      <c r="AA3640">
        <v>0.351457805701338</v>
      </c>
      <c r="AB3640">
        <v>1.7467248908296901E-4</v>
      </c>
      <c r="AC3640" t="b">
        <v>0</v>
      </c>
      <c r="AF3640">
        <v>8.7336244541484694E-3</v>
      </c>
      <c r="AG3640">
        <v>5725</v>
      </c>
      <c r="AH3640" t="e">
        <f>VLOOKUP(B3640,AN:AN,1,0)</f>
        <v>#N/A</v>
      </c>
      <c r="AI3640" t="str">
        <f>IF(G3640&lt;=2,"&lt;=2",IF(G3640&lt;3,"2-3","&gt;=3"))</f>
        <v>&lt;=2</v>
      </c>
      <c r="AJ3640">
        <f>G3640-H3640</f>
        <v>-0.59453960624815361</v>
      </c>
    </row>
    <row r="3641" spans="1:36" hidden="1" x14ac:dyDescent="0.3">
      <c r="A3641">
        <v>2005</v>
      </c>
      <c r="B3641" t="s">
        <v>32</v>
      </c>
      <c r="C3641">
        <v>109165</v>
      </c>
      <c r="D3641">
        <v>222375</v>
      </c>
      <c r="E3641">
        <v>570464</v>
      </c>
      <c r="F3641">
        <v>216772</v>
      </c>
      <c r="G3641">
        <v>2.03705400082444</v>
      </c>
      <c r="H3641">
        <f>+E3641/F3641</f>
        <v>2.6316313915081282</v>
      </c>
      <c r="J3641">
        <v>-9.9260993301868005E-3</v>
      </c>
      <c r="K3641">
        <v>-2.7314111292361999E-3</v>
      </c>
      <c r="L3641">
        <v>-5.4727454636245801E-2</v>
      </c>
      <c r="M3641">
        <v>3.8434527814389099E-3</v>
      </c>
      <c r="N3641">
        <v>1.4779999999999999E-3</v>
      </c>
      <c r="P3641">
        <v>0.93463003635406505</v>
      </c>
      <c r="R3641">
        <v>856000</v>
      </c>
      <c r="T3641">
        <v>2.6025376282632E-3</v>
      </c>
      <c r="U3641">
        <v>1.76260396838188E-2</v>
      </c>
      <c r="V3641">
        <v>0.90350776181768899</v>
      </c>
      <c r="W3641">
        <v>-1.6373960316181199E-2</v>
      </c>
      <c r="Y3641">
        <v>6.7939797637150898E-2</v>
      </c>
      <c r="AG3641">
        <v>40574</v>
      </c>
      <c r="AH3641" t="e">
        <f>VLOOKUP(B3641,AN:AN,1,0)</f>
        <v>#N/A</v>
      </c>
      <c r="AI3641" t="str">
        <f>IF(G3641&lt;=2,"&lt;=2",IF(G3641&lt;3,"2-3","&gt;=3"))</f>
        <v>2-3</v>
      </c>
      <c r="AJ3641">
        <f>G3641-H3641</f>
        <v>-0.5945773906836882</v>
      </c>
    </row>
    <row r="3642" spans="1:36" hidden="1" x14ac:dyDescent="0.3">
      <c r="A3642">
        <v>2023</v>
      </c>
      <c r="B3642" t="s">
        <v>221</v>
      </c>
      <c r="C3642">
        <v>14834</v>
      </c>
      <c r="D3642">
        <v>28429</v>
      </c>
      <c r="E3642">
        <v>108672</v>
      </c>
      <c r="F3642">
        <v>43270</v>
      </c>
      <c r="G3642">
        <v>1.9164756640150999</v>
      </c>
      <c r="H3642">
        <f>+E3642/F3642</f>
        <v>2.5114860180263463</v>
      </c>
      <c r="I3642">
        <v>-4.7819478394891299E-2</v>
      </c>
      <c r="N3642">
        <v>6.966E-3</v>
      </c>
      <c r="O3642">
        <v>-5.5069999999999997E-3</v>
      </c>
      <c r="P3642">
        <v>0.932364702224731</v>
      </c>
      <c r="Q3642">
        <v>-4.14252281190075E-5</v>
      </c>
      <c r="R3642">
        <v>138871.40625</v>
      </c>
      <c r="S3642">
        <v>0</v>
      </c>
      <c r="T3642">
        <v>9.50238574296235E-3</v>
      </c>
      <c r="U3642">
        <v>3.2204568386077902E-2</v>
      </c>
      <c r="V3642">
        <v>0.61812331604166704</v>
      </c>
      <c r="W3642">
        <v>-8.7954316139221E-3</v>
      </c>
      <c r="X3642">
        <v>2.3164647184604401E-2</v>
      </c>
      <c r="Z3642">
        <v>4.8206730111716102E-4</v>
      </c>
      <c r="AA3642">
        <v>0.40176430618135101</v>
      </c>
      <c r="AB3642">
        <v>8.9094796863863101E-4</v>
      </c>
      <c r="AC3642" t="b">
        <v>0</v>
      </c>
      <c r="AF3642">
        <v>1.1404133998574401E-2</v>
      </c>
      <c r="AG3642">
        <v>5742</v>
      </c>
      <c r="AH3642" t="e">
        <f>VLOOKUP(B3642,AN:AN,1,0)</f>
        <v>#N/A</v>
      </c>
      <c r="AI3642" t="str">
        <f>IF(G3642&lt;=2,"&lt;=2",IF(G3642&lt;3,"2-3","&gt;=3"))</f>
        <v>&lt;=2</v>
      </c>
      <c r="AJ3642">
        <f>G3642-H3642</f>
        <v>-0.59501035401124636</v>
      </c>
    </row>
    <row r="3643" spans="1:36" hidden="1" x14ac:dyDescent="0.3">
      <c r="A3643">
        <v>2005</v>
      </c>
      <c r="B3643" t="s">
        <v>109</v>
      </c>
      <c r="C3643">
        <v>14762</v>
      </c>
      <c r="D3643">
        <v>29822</v>
      </c>
      <c r="E3643">
        <v>123189</v>
      </c>
      <c r="F3643">
        <v>47097</v>
      </c>
      <c r="G3643">
        <v>2.02018696653569</v>
      </c>
      <c r="H3643">
        <f>+E3643/F3643</f>
        <v>2.615644308554685</v>
      </c>
      <c r="J3643">
        <v>-1.78776383399963E-2</v>
      </c>
      <c r="K3643">
        <v>-1.06829501390457E-2</v>
      </c>
      <c r="L3643">
        <v>-7.4632682571187506E-2</v>
      </c>
      <c r="M3643">
        <v>-1.60617751535027E-2</v>
      </c>
      <c r="N3643">
        <v>2.4740000000000001E-3</v>
      </c>
      <c r="P3643">
        <v>0.91586595773696899</v>
      </c>
      <c r="R3643">
        <v>157197.09375</v>
      </c>
      <c r="T3643">
        <v>-5.85885392501952E-3</v>
      </c>
      <c r="U3643">
        <v>9.1646481305360794E-3</v>
      </c>
      <c r="V3643">
        <v>0.70746362481951097</v>
      </c>
      <c r="W3643">
        <v>-2.4835351869463899E-2</v>
      </c>
      <c r="Y3643">
        <v>2.7928330482137002E-2</v>
      </c>
      <c r="AG3643">
        <v>4445</v>
      </c>
      <c r="AH3643" t="e">
        <f>VLOOKUP(B3643,AN:AN,1,0)</f>
        <v>#N/A</v>
      </c>
      <c r="AI3643" t="str">
        <f>IF(G3643&lt;=2,"&lt;=2",IF(G3643&lt;3,"2-3","&gt;=3"))</f>
        <v>2-3</v>
      </c>
      <c r="AJ3643">
        <f>G3643-H3643</f>
        <v>-0.59545734201899503</v>
      </c>
    </row>
    <row r="3644" spans="1:36" hidden="1" x14ac:dyDescent="0.3">
      <c r="A3644">
        <v>2007</v>
      </c>
      <c r="B3644" t="s">
        <v>225</v>
      </c>
      <c r="C3644">
        <v>93770</v>
      </c>
      <c r="D3644">
        <v>205067</v>
      </c>
      <c r="E3644">
        <v>565969</v>
      </c>
      <c r="F3644">
        <v>203363</v>
      </c>
      <c r="G3644">
        <v>2.18691479151114</v>
      </c>
      <c r="H3644">
        <f>+E3644/F3644</f>
        <v>2.7830480470882115</v>
      </c>
      <c r="I3644">
        <v>7.7464874315762702E-3</v>
      </c>
      <c r="J3644">
        <v>-6.92688394337896E-4</v>
      </c>
      <c r="K3644">
        <v>-3.0317015305161399E-2</v>
      </c>
      <c r="L3644">
        <v>-8.0548802271485295E-2</v>
      </c>
      <c r="M3644">
        <v>1.1249409057199801E-2</v>
      </c>
      <c r="N3644">
        <v>1.94E-4</v>
      </c>
      <c r="O3644">
        <v>-3.82E-3</v>
      </c>
      <c r="P3644">
        <v>0.94373303651809703</v>
      </c>
      <c r="Q3644">
        <v>4.20898199081398E-3</v>
      </c>
      <c r="R3644">
        <v>906320.6875</v>
      </c>
      <c r="S3644">
        <v>0</v>
      </c>
      <c r="T3644">
        <v>2.0268987864256001E-3</v>
      </c>
      <c r="U3644">
        <v>3.0790710821747801E-2</v>
      </c>
      <c r="V3644">
        <v>1.0835893277114801</v>
      </c>
      <c r="W3644">
        <v>1.7907108217477901E-3</v>
      </c>
      <c r="X3644">
        <v>1.2082472619557999E-3</v>
      </c>
      <c r="Y3644">
        <v>6.13291665732663E-2</v>
      </c>
      <c r="AA3644">
        <v>0.37636123091690998</v>
      </c>
      <c r="AB3644">
        <v>1.2082472619557999E-3</v>
      </c>
      <c r="AC3644" t="b">
        <v>1</v>
      </c>
      <c r="AF3644">
        <v>1.69934131036364E-2</v>
      </c>
      <c r="AG3644">
        <v>25688</v>
      </c>
      <c r="AH3644" t="e">
        <f>VLOOKUP(B3644,AN:AN,1,0)</f>
        <v>#N/A</v>
      </c>
      <c r="AI3644" t="str">
        <f>IF(G3644&lt;=2,"&lt;=2",IF(G3644&lt;3,"2-3","&gt;=3"))</f>
        <v>2-3</v>
      </c>
      <c r="AJ3644">
        <f>G3644-H3644</f>
        <v>-0.59613325557707153</v>
      </c>
    </row>
    <row r="3645" spans="1:36" hidden="1" x14ac:dyDescent="0.3">
      <c r="A3645">
        <v>2020</v>
      </c>
      <c r="B3645" t="s">
        <v>109</v>
      </c>
      <c r="C3645">
        <v>17845</v>
      </c>
      <c r="D3645">
        <v>35300</v>
      </c>
      <c r="E3645">
        <v>125524</v>
      </c>
      <c r="F3645">
        <v>48755</v>
      </c>
      <c r="G3645">
        <v>1.9781451386943101</v>
      </c>
      <c r="H3645">
        <f>+E3645/F3645</f>
        <v>2.5745872218234029</v>
      </c>
      <c r="I3645">
        <v>-7.2705267102238194E-2</v>
      </c>
      <c r="J3645">
        <v>-5.1819853484630599E-2</v>
      </c>
      <c r="K3645">
        <v>-1.53736748993396E-2</v>
      </c>
      <c r="N3645">
        <v>4.8119000000000002E-2</v>
      </c>
      <c r="O3645">
        <v>5.0900000000000001E-2</v>
      </c>
      <c r="P3645">
        <v>0.96112543344497703</v>
      </c>
      <c r="Q3645">
        <v>3.2910108566290802E-3</v>
      </c>
      <c r="R3645">
        <v>163847.59375</v>
      </c>
      <c r="S3645">
        <v>0</v>
      </c>
      <c r="T3645">
        <v>1.52995530515909E-2</v>
      </c>
      <c r="U3645">
        <v>4.7347337007522597E-2</v>
      </c>
      <c r="V3645">
        <v>0.68897208605146398</v>
      </c>
      <c r="W3645">
        <v>3.53473370075226E-2</v>
      </c>
      <c r="X3645">
        <v>0.12069334474641499</v>
      </c>
      <c r="Z3645">
        <v>-6.2265774186442899E-2</v>
      </c>
      <c r="AA3645">
        <v>0.120741674304913</v>
      </c>
      <c r="AB3645">
        <v>1.06997646051786E-3</v>
      </c>
      <c r="AC3645" t="b">
        <v>0</v>
      </c>
      <c r="AF3645">
        <v>1.41236892788358E-2</v>
      </c>
      <c r="AG3645">
        <v>5237</v>
      </c>
      <c r="AH3645" t="e">
        <f>VLOOKUP(B3645,AN:AN,1,0)</f>
        <v>#N/A</v>
      </c>
      <c r="AI3645" t="str">
        <f>IF(G3645&lt;=2,"&lt;=2",IF(G3645&lt;3,"2-3","&gt;=3"))</f>
        <v>&lt;=2</v>
      </c>
      <c r="AJ3645">
        <f>G3645-H3645</f>
        <v>-0.59644208312909286</v>
      </c>
    </row>
    <row r="3646" spans="1:36" hidden="1" x14ac:dyDescent="0.3">
      <c r="A3646">
        <v>2023</v>
      </c>
      <c r="B3646" t="s">
        <v>113</v>
      </c>
      <c r="C3646">
        <v>18828</v>
      </c>
      <c r="D3646">
        <v>35440</v>
      </c>
      <c r="E3646">
        <v>80472</v>
      </c>
      <c r="F3646">
        <v>32455</v>
      </c>
      <c r="G3646">
        <v>1.8823029530486499</v>
      </c>
      <c r="H3646">
        <f>+E3646/F3646</f>
        <v>2.4794946849483899</v>
      </c>
      <c r="I3646">
        <v>7.6182683566228E-3</v>
      </c>
      <c r="N3646">
        <v>9.2300000000000004E-3</v>
      </c>
      <c r="O3646">
        <v>-1.119E-3</v>
      </c>
      <c r="P3646">
        <v>0.97150677442550704</v>
      </c>
      <c r="Q3646">
        <v>1.6736745834350999E-2</v>
      </c>
      <c r="R3646">
        <v>139293.59375</v>
      </c>
      <c r="S3646">
        <v>0</v>
      </c>
      <c r="T3646">
        <v>1.7051835544407298E-2</v>
      </c>
      <c r="U3646">
        <v>3.9754018187522902E-2</v>
      </c>
      <c r="V3646">
        <v>0.72752567286320102</v>
      </c>
      <c r="W3646">
        <v>-1.2459818124770899E-3</v>
      </c>
      <c r="X3646">
        <v>2.1068194418776501E-2</v>
      </c>
      <c r="Z3646">
        <v>-0.11744620696262099</v>
      </c>
      <c r="AA3646">
        <v>0.13643137926215801</v>
      </c>
      <c r="AB3646">
        <v>1.84808722971724E-4</v>
      </c>
      <c r="AC3646" t="b">
        <v>1</v>
      </c>
      <c r="AF3646">
        <v>0</v>
      </c>
      <c r="AG3646">
        <v>5525</v>
      </c>
      <c r="AH3646" t="e">
        <f>VLOOKUP(B3646,AN:AN,1,0)</f>
        <v>#N/A</v>
      </c>
      <c r="AI3646" t="str">
        <f>IF(G3646&lt;=2,"&lt;=2",IF(G3646&lt;3,"2-3","&gt;=3"))</f>
        <v>&lt;=2</v>
      </c>
      <c r="AJ3646">
        <f>G3646-H3646</f>
        <v>-0.59719173189973995</v>
      </c>
    </row>
    <row r="3647" spans="1:36" hidden="1" x14ac:dyDescent="0.3">
      <c r="A3647">
        <v>2006</v>
      </c>
      <c r="B3647" t="s">
        <v>32</v>
      </c>
      <c r="C3647">
        <v>115458</v>
      </c>
      <c r="D3647">
        <v>235299</v>
      </c>
      <c r="E3647">
        <v>552688</v>
      </c>
      <c r="F3647">
        <v>209716</v>
      </c>
      <c r="G3647">
        <v>2.0379618562594102</v>
      </c>
      <c r="H3647">
        <f>+E3647/F3647</f>
        <v>2.635411699631883</v>
      </c>
      <c r="I3647">
        <v>4.45670774859987E-4</v>
      </c>
      <c r="J3647">
        <v>3.2440945506095899E-3</v>
      </c>
      <c r="K3647">
        <v>3.0079065859317899E-3</v>
      </c>
      <c r="L3647">
        <v>-7.4710993062704706E-2</v>
      </c>
      <c r="M3647">
        <v>1.2153544928878501E-2</v>
      </c>
      <c r="N3647">
        <v>3.9899999999999996E-3</v>
      </c>
      <c r="O3647">
        <v>2.5119999999999899E-3</v>
      </c>
      <c r="P3647">
        <v>0.93429905176162698</v>
      </c>
      <c r="Q3647">
        <v>-3.3098459243807699E-4</v>
      </c>
      <c r="R3647">
        <v>860992.1875</v>
      </c>
      <c r="S3647">
        <v>0</v>
      </c>
      <c r="T3647">
        <v>-9.9260993301868005E-3</v>
      </c>
      <c r="U3647">
        <v>2.92685888707638E-2</v>
      </c>
      <c r="V3647">
        <v>0.90027009322553797</v>
      </c>
      <c r="W3647">
        <v>-2.7314111292361999E-3</v>
      </c>
      <c r="X3647">
        <v>2.5139251737565899E-2</v>
      </c>
      <c r="Y3647">
        <v>4.5519439908801598E-2</v>
      </c>
      <c r="AA3647">
        <v>0.58319947429905605</v>
      </c>
      <c r="AB3647">
        <v>7.3938975698723295E-5</v>
      </c>
      <c r="AC3647" t="b">
        <v>1</v>
      </c>
      <c r="AF3647">
        <v>9.9571153940947402E-3</v>
      </c>
      <c r="AG3647">
        <v>41594</v>
      </c>
      <c r="AH3647" t="e">
        <f>VLOOKUP(B3647,AN:AN,1,0)</f>
        <v>#N/A</v>
      </c>
      <c r="AI3647" t="str">
        <f>IF(G3647&lt;=2,"&lt;=2",IF(G3647&lt;3,"2-3","&gt;=3"))</f>
        <v>2-3</v>
      </c>
      <c r="AJ3647">
        <f>G3647-H3647</f>
        <v>-0.59744984337247287</v>
      </c>
    </row>
    <row r="3648" spans="1:36" hidden="1" x14ac:dyDescent="0.3">
      <c r="A3648">
        <v>2007</v>
      </c>
      <c r="B3648" t="s">
        <v>142</v>
      </c>
      <c r="C3648">
        <v>10642</v>
      </c>
      <c r="D3648">
        <v>23045</v>
      </c>
      <c r="E3648">
        <v>129042</v>
      </c>
      <c r="F3648">
        <v>46690</v>
      </c>
      <c r="G3648">
        <v>2.1654764142078502</v>
      </c>
      <c r="H3648">
        <f>+E3648/F3648</f>
        <v>2.7638038123795243</v>
      </c>
      <c r="I3648">
        <v>-5.6894234590975201E-2</v>
      </c>
      <c r="J3648">
        <v>3.7224548868834799E-3</v>
      </c>
      <c r="K3648">
        <v>-2.5901872023940099E-2</v>
      </c>
      <c r="L3648">
        <v>-9.5580127327528297E-2</v>
      </c>
      <c r="M3648">
        <v>-3.7819159988431599E-3</v>
      </c>
      <c r="N3648">
        <v>1.81E-3</v>
      </c>
      <c r="O3648">
        <v>-3.0200000000000002E-4</v>
      </c>
      <c r="P3648">
        <v>0.89662611484527599</v>
      </c>
      <c r="Q3648">
        <v>6.7286491394039603E-3</v>
      </c>
      <c r="R3648">
        <v>153268.5</v>
      </c>
      <c r="S3648">
        <v>0</v>
      </c>
      <c r="T3648">
        <v>-8.8954437524079999E-3</v>
      </c>
      <c r="U3648">
        <v>1.98683682829142E-2</v>
      </c>
      <c r="V3648">
        <v>0.61804724617617901</v>
      </c>
      <c r="W3648">
        <v>-9.1316317170857999E-3</v>
      </c>
      <c r="X3648">
        <v>0</v>
      </c>
      <c r="Y3648">
        <v>7.2420036210018102E-3</v>
      </c>
      <c r="AA3648">
        <v>-0.113326326767793</v>
      </c>
      <c r="AB3648">
        <v>3.0175015087507501E-4</v>
      </c>
      <c r="AC3648" t="b">
        <v>0</v>
      </c>
      <c r="AF3648">
        <v>7.2420036210018102E-3</v>
      </c>
      <c r="AG3648">
        <v>3314</v>
      </c>
      <c r="AH3648" t="e">
        <f>VLOOKUP(B3648,AN:AN,1,0)</f>
        <v>#N/A</v>
      </c>
      <c r="AI3648" t="str">
        <f>IF(G3648&lt;=2,"&lt;=2",IF(G3648&lt;3,"2-3","&gt;=3"))</f>
        <v>2-3</v>
      </c>
      <c r="AJ3648">
        <f>G3648-H3648</f>
        <v>-0.59832739817167413</v>
      </c>
    </row>
    <row r="3649" spans="1:36" hidden="1" x14ac:dyDescent="0.3">
      <c r="A3649">
        <v>2014</v>
      </c>
      <c r="B3649" t="s">
        <v>32</v>
      </c>
      <c r="C3649">
        <v>123219</v>
      </c>
      <c r="D3649">
        <v>253287</v>
      </c>
      <c r="E3649">
        <v>562720</v>
      </c>
      <c r="F3649">
        <v>212005</v>
      </c>
      <c r="G3649">
        <v>2.0555839602658601</v>
      </c>
      <c r="H3649">
        <f>+E3649/F3649</f>
        <v>2.6542770217683547</v>
      </c>
      <c r="I3649">
        <v>-3.5025450727345503E-2</v>
      </c>
      <c r="J3649">
        <v>-5.1049217581748399E-3</v>
      </c>
      <c r="K3649">
        <v>2.5099467650055898E-2</v>
      </c>
      <c r="L3649">
        <v>4.1677303194999703E-2</v>
      </c>
      <c r="M3649">
        <v>-3.2824099063873201E-2</v>
      </c>
      <c r="N3649">
        <v>5.0569999999999999E-3</v>
      </c>
      <c r="O3649">
        <v>5.5649999999999996E-3</v>
      </c>
      <c r="P3649">
        <v>0.94400751590728804</v>
      </c>
      <c r="Q3649">
        <v>-1.7494559288019299E-3</v>
      </c>
      <c r="R3649">
        <v>887621.5</v>
      </c>
      <c r="S3649">
        <v>0</v>
      </c>
      <c r="T3649">
        <v>-1.00607434287667E-2</v>
      </c>
      <c r="U3649">
        <v>8.5745230317115801E-3</v>
      </c>
      <c r="V3649">
        <v>0.822813147979788</v>
      </c>
      <c r="W3649">
        <v>-7.4254769682884202E-3</v>
      </c>
      <c r="X3649">
        <v>1.7650437395069302E-2</v>
      </c>
      <c r="Y3649">
        <v>0.132144415207156</v>
      </c>
      <c r="Z3649">
        <v>-1.1523711255083001E-2</v>
      </c>
      <c r="AA3649">
        <v>0.35546410168716402</v>
      </c>
      <c r="AB3649">
        <v>1.08244234337722E-3</v>
      </c>
      <c r="AC3649" t="b">
        <v>0</v>
      </c>
      <c r="AF3649">
        <v>2.5536803039674798E-2</v>
      </c>
      <c r="AG3649">
        <v>46067</v>
      </c>
      <c r="AH3649" t="e">
        <f>VLOOKUP(B3649,AN:AN,1,0)</f>
        <v>#N/A</v>
      </c>
      <c r="AI3649" t="str">
        <f>IF(G3649&lt;=2,"&lt;=2",IF(G3649&lt;3,"2-3","&gt;=3"))</f>
        <v>2-3</v>
      </c>
      <c r="AJ3649">
        <f>G3649-H3649</f>
        <v>-0.59869306150249457</v>
      </c>
    </row>
    <row r="3650" spans="1:36" hidden="1" x14ac:dyDescent="0.3">
      <c r="A3650">
        <v>2013</v>
      </c>
      <c r="B3650" t="s">
        <v>78</v>
      </c>
      <c r="C3650">
        <v>21969</v>
      </c>
      <c r="D3650">
        <v>51845</v>
      </c>
      <c r="E3650">
        <v>145263</v>
      </c>
      <c r="F3650">
        <v>49087</v>
      </c>
      <c r="G3650">
        <v>2.3599162456188201</v>
      </c>
      <c r="H3650">
        <f>+E3650/F3650</f>
        <v>2.95929675881598</v>
      </c>
      <c r="I3650">
        <v>-4.2249211515093102E-2</v>
      </c>
      <c r="J3650">
        <v>-2.6301620528101999E-3</v>
      </c>
      <c r="K3650" s="1">
        <v>5.10440766809949E-6</v>
      </c>
      <c r="L3650">
        <v>8.6732902750372806E-2</v>
      </c>
      <c r="M3650">
        <v>2.6737851090729198E-2</v>
      </c>
      <c r="N3650">
        <v>-3.9480000000000001E-3</v>
      </c>
      <c r="O3650">
        <v>-7.75999999999999E-3</v>
      </c>
      <c r="P3650">
        <v>0.92593008279800404</v>
      </c>
      <c r="Q3650">
        <v>8.0606937408450596E-3</v>
      </c>
      <c r="R3650">
        <v>200788.703125</v>
      </c>
      <c r="S3650">
        <v>0</v>
      </c>
      <c r="T3650">
        <v>-1.20373098179697E-2</v>
      </c>
      <c r="U3650">
        <v>8.6677996441721899E-3</v>
      </c>
      <c r="V3650">
        <v>0.52873832237360996</v>
      </c>
      <c r="W3650">
        <v>-6.3322003558278E-3</v>
      </c>
      <c r="X3650">
        <v>0</v>
      </c>
      <c r="Y3650">
        <v>2.5599128540305001E-2</v>
      </c>
      <c r="Z3650">
        <v>4.8986285960518697E-2</v>
      </c>
      <c r="AA3650">
        <v>0.643191854359903</v>
      </c>
      <c r="AB3650">
        <v>2.7233115468409502E-4</v>
      </c>
      <c r="AC3650" t="b">
        <v>0</v>
      </c>
      <c r="AF3650">
        <v>0</v>
      </c>
      <c r="AG3650">
        <v>7344</v>
      </c>
      <c r="AH3650" t="e">
        <f>VLOOKUP(B3650,AN:AN,1,0)</f>
        <v>#N/A</v>
      </c>
      <c r="AI3650" t="str">
        <f>IF(G3650&lt;=2,"&lt;=2",IF(G3650&lt;3,"2-3","&gt;=3"))</f>
        <v>2-3</v>
      </c>
      <c r="AJ3650">
        <f>G3650-H3650</f>
        <v>-0.5993805131971599</v>
      </c>
    </row>
    <row r="3651" spans="1:36" hidden="1" x14ac:dyDescent="0.3">
      <c r="A3651">
        <v>2023</v>
      </c>
      <c r="B3651" t="s">
        <v>185</v>
      </c>
      <c r="C3651">
        <v>159123</v>
      </c>
      <c r="D3651">
        <v>369780</v>
      </c>
      <c r="E3651">
        <v>942924</v>
      </c>
      <c r="F3651">
        <v>322477</v>
      </c>
      <c r="G3651">
        <v>2.3238626722723899</v>
      </c>
      <c r="H3651">
        <f>+E3651/F3651</f>
        <v>2.9240038824474301</v>
      </c>
      <c r="I3651">
        <v>-1.8899642955474199E-3</v>
      </c>
      <c r="N3651">
        <v>7.6559999999999996E-3</v>
      </c>
      <c r="O3651">
        <v>4.0959999999999998E-3</v>
      </c>
      <c r="P3651">
        <v>0.88905543088912997</v>
      </c>
      <c r="Q3651">
        <v>-1.7172455787658001E-2</v>
      </c>
      <c r="R3651">
        <v>1286925</v>
      </c>
      <c r="S3651">
        <v>3.0909423939921198E-4</v>
      </c>
      <c r="T3651">
        <v>-3.6175437271595001E-2</v>
      </c>
      <c r="U3651">
        <v>-1.34732546284795E-2</v>
      </c>
      <c r="V3651">
        <v>0.99009132923488297</v>
      </c>
      <c r="W3651">
        <v>-5.4473254628479503E-2</v>
      </c>
      <c r="X3651">
        <v>6.1521201575235801E-2</v>
      </c>
      <c r="Z3651">
        <v>-0.12717661799874699</v>
      </c>
      <c r="AA3651">
        <v>0.96562339902888095</v>
      </c>
      <c r="AB3651">
        <v>1.2592728271819699E-4</v>
      </c>
      <c r="AC3651" t="b">
        <v>0</v>
      </c>
      <c r="AF3651">
        <v>3.4149189486216598E-2</v>
      </c>
      <c r="AG3651">
        <v>92726</v>
      </c>
      <c r="AH3651" t="e">
        <f>VLOOKUP(B3651,AN:AN,1,0)</f>
        <v>#N/A</v>
      </c>
      <c r="AI3651" t="str">
        <f>IF(G3651&lt;=2,"&lt;=2",IF(G3651&lt;3,"2-3","&gt;=3"))</f>
        <v>2-3</v>
      </c>
      <c r="AJ3651">
        <f>G3651-H3651</f>
        <v>-0.6001412101750403</v>
      </c>
    </row>
    <row r="3652" spans="1:36" hidden="1" x14ac:dyDescent="0.3">
      <c r="A3652">
        <v>2023</v>
      </c>
      <c r="B3652" t="s">
        <v>204</v>
      </c>
      <c r="C3652">
        <v>69222</v>
      </c>
      <c r="D3652">
        <v>137489</v>
      </c>
      <c r="E3652">
        <v>292249</v>
      </c>
      <c r="F3652">
        <v>112979</v>
      </c>
      <c r="G3652">
        <v>1.9862038080379001</v>
      </c>
      <c r="H3652">
        <f>+E3652/F3652</f>
        <v>2.5867550606749927</v>
      </c>
      <c r="I3652">
        <v>-6.5573656979137404E-2</v>
      </c>
      <c r="N3652">
        <v>2.137E-3</v>
      </c>
      <c r="O3652">
        <v>1.6540000000000001E-3</v>
      </c>
      <c r="P3652">
        <v>0.95257663726806596</v>
      </c>
      <c r="Q3652">
        <v>-9.4285011291510498E-3</v>
      </c>
      <c r="R3652">
        <v>492906.09375</v>
      </c>
      <c r="S3652">
        <v>0</v>
      </c>
      <c r="T3652">
        <v>3.53244598954915E-3</v>
      </c>
      <c r="U3652">
        <v>2.6234628632664701E-2</v>
      </c>
      <c r="V3652">
        <v>0.57436237331305295</v>
      </c>
      <c r="W3652">
        <v>-1.47653713673353E-2</v>
      </c>
      <c r="X3652">
        <v>3.61227448453608E-2</v>
      </c>
      <c r="Z3652">
        <v>-6.2862237615842503E-2</v>
      </c>
      <c r="AA3652">
        <v>0.97019243492131302</v>
      </c>
      <c r="AB3652">
        <v>2.0135309278350501E-4</v>
      </c>
      <c r="AC3652" t="b">
        <v>0</v>
      </c>
      <c r="AF3652">
        <v>2.6941043814432901E-2</v>
      </c>
      <c r="AG3652">
        <v>25729</v>
      </c>
      <c r="AH3652" t="e">
        <f>VLOOKUP(B3652,AN:AN,1,0)</f>
        <v>#N/A</v>
      </c>
      <c r="AI3652" t="str">
        <f>IF(G3652&lt;=2,"&lt;=2",IF(G3652&lt;3,"2-3","&gt;=3"))</f>
        <v>&lt;=2</v>
      </c>
      <c r="AJ3652">
        <f>G3652-H3652</f>
        <v>-0.60055125263709264</v>
      </c>
    </row>
    <row r="3653" spans="1:36" hidden="1" x14ac:dyDescent="0.3">
      <c r="A3653">
        <v>2023</v>
      </c>
      <c r="B3653" t="s">
        <v>159</v>
      </c>
      <c r="C3653">
        <v>144281</v>
      </c>
      <c r="D3653">
        <v>290227</v>
      </c>
      <c r="E3653">
        <v>762017</v>
      </c>
      <c r="F3653">
        <v>291703</v>
      </c>
      <c r="G3653">
        <v>2.01153998100928</v>
      </c>
      <c r="H3653">
        <f>+E3653/F3653</f>
        <v>2.6123042958077223</v>
      </c>
      <c r="I3653">
        <v>-2.6057011820026999E-2</v>
      </c>
      <c r="N3653">
        <v>2.7430000000000002E-3</v>
      </c>
      <c r="O3653">
        <v>5.1800000000000001E-4</v>
      </c>
      <c r="P3653">
        <v>0.93011170625686601</v>
      </c>
      <c r="Q3653">
        <v>-1.7747640609741901E-2</v>
      </c>
      <c r="R3653">
        <v>991688.875</v>
      </c>
      <c r="S3653">
        <v>9.6295235988392495E-4</v>
      </c>
      <c r="T3653">
        <v>5.83382230252025E-3</v>
      </c>
      <c r="U3653">
        <v>2.8536004945635799E-2</v>
      </c>
      <c r="V3653">
        <v>0.70564520149889398</v>
      </c>
      <c r="W3653">
        <v>-1.2463995054364199E-2</v>
      </c>
      <c r="X3653">
        <v>3.8843416138561002E-2</v>
      </c>
      <c r="Z3653">
        <v>-9.2220096849261607E-2</v>
      </c>
      <c r="AA3653">
        <v>1.1069561897226901</v>
      </c>
      <c r="AB3653">
        <v>5.07501919398284E-4</v>
      </c>
      <c r="AC3653" t="b">
        <v>0</v>
      </c>
      <c r="AF3653">
        <v>1.6890704907153099E-2</v>
      </c>
      <c r="AG3653">
        <v>79832</v>
      </c>
      <c r="AH3653" t="e">
        <f>VLOOKUP(B3653,AN:AN,1,0)</f>
        <v>#N/A</v>
      </c>
      <c r="AI3653" t="str">
        <f>IF(G3653&lt;=2,"&lt;=2",IF(G3653&lt;3,"2-3","&gt;=3"))</f>
        <v>2-3</v>
      </c>
      <c r="AJ3653">
        <f>G3653-H3653</f>
        <v>-0.60076431479844228</v>
      </c>
    </row>
    <row r="3654" spans="1:36" hidden="1" x14ac:dyDescent="0.3">
      <c r="A3654">
        <v>2020</v>
      </c>
      <c r="B3654" t="s">
        <v>166</v>
      </c>
      <c r="C3654">
        <v>63711</v>
      </c>
      <c r="D3654">
        <v>115492</v>
      </c>
      <c r="E3654">
        <v>400614</v>
      </c>
      <c r="F3654">
        <v>165985</v>
      </c>
      <c r="G3654">
        <v>1.8127481910502099</v>
      </c>
      <c r="H3654">
        <f>+E3654/F3654</f>
        <v>2.413555441756785</v>
      </c>
      <c r="I3654">
        <v>-7.0786190564430099E-2</v>
      </c>
      <c r="J3654">
        <v>-3.7573032081127201E-2</v>
      </c>
      <c r="K3654">
        <v>-1.1268534958362899E-3</v>
      </c>
      <c r="N3654">
        <v>1.0559000000000001E-2</v>
      </c>
      <c r="O3654">
        <v>5.7920000000000003E-3</v>
      </c>
      <c r="P3654">
        <v>0.9615119099617</v>
      </c>
      <c r="Q3654">
        <v>6.5764188766479397E-3</v>
      </c>
      <c r="R3654">
        <v>554025.0625</v>
      </c>
      <c r="S3654">
        <v>0</v>
      </c>
      <c r="T3654">
        <v>5.8742035180330398E-3</v>
      </c>
      <c r="U3654">
        <v>3.7921987473964698E-2</v>
      </c>
      <c r="V3654">
        <v>1.3199932489771</v>
      </c>
      <c r="W3654">
        <v>2.5921987473964601E-2</v>
      </c>
      <c r="X3654">
        <v>2.6578723960033902E-2</v>
      </c>
      <c r="Z3654">
        <v>-0.13931143422567799</v>
      </c>
      <c r="AA3654">
        <v>0.80616263515220699</v>
      </c>
      <c r="AB3654">
        <v>9.7955985110690204E-4</v>
      </c>
      <c r="AC3654" t="b">
        <v>0</v>
      </c>
      <c r="AD3654">
        <v>2.08453436977863E-2</v>
      </c>
      <c r="AE3654">
        <v>9.1909199504850905E-3</v>
      </c>
      <c r="AF3654">
        <v>1.2015934173578E-2</v>
      </c>
      <c r="AG3654">
        <v>15720</v>
      </c>
      <c r="AH3654" t="e">
        <f>VLOOKUP(B3654,AN:AN,1,0)</f>
        <v>#N/A</v>
      </c>
      <c r="AI3654" t="str">
        <f>IF(G3654&lt;=2,"&lt;=2",IF(G3654&lt;3,"2-3","&gt;=3"))</f>
        <v>&lt;=2</v>
      </c>
      <c r="AJ3654">
        <f>G3654-H3654</f>
        <v>-0.60080725070657515</v>
      </c>
    </row>
    <row r="3655" spans="1:36" hidden="1" x14ac:dyDescent="0.3">
      <c r="A3655">
        <v>2018</v>
      </c>
      <c r="B3655" t="s">
        <v>104</v>
      </c>
      <c r="C3655">
        <v>25806</v>
      </c>
      <c r="D3655">
        <v>51979</v>
      </c>
      <c r="E3655">
        <v>91696</v>
      </c>
      <c r="F3655">
        <v>35062</v>
      </c>
      <c r="G3655">
        <v>2.0142214988762301</v>
      </c>
      <c r="H3655">
        <f>+E3655/F3655</f>
        <v>2.6152529804346587</v>
      </c>
      <c r="I3655">
        <v>-1.36908042174133E-2</v>
      </c>
      <c r="J3655">
        <v>-1.65596660226583E-2</v>
      </c>
      <c r="K3655">
        <v>5.8195103704930095E-4</v>
      </c>
      <c r="L3655">
        <v>-0.107636638971278</v>
      </c>
      <c r="M3655">
        <v>-0.131353734905133</v>
      </c>
      <c r="N3655">
        <v>8.2220000000000001E-3</v>
      </c>
      <c r="O3655">
        <v>2.59999999999999E-4</v>
      </c>
      <c r="P3655">
        <v>0.940715551376343</v>
      </c>
      <c r="Q3655">
        <v>3.0629634857179898E-3</v>
      </c>
      <c r="R3655">
        <v>173377.703125</v>
      </c>
      <c r="S3655">
        <v>0</v>
      </c>
      <c r="T3655">
        <v>-2.9462082544341701E-2</v>
      </c>
      <c r="U3655">
        <v>3.0687653925269799E-3</v>
      </c>
      <c r="V3655">
        <v>0.79602624291991997</v>
      </c>
      <c r="W3655">
        <v>-2.0931234607472999E-2</v>
      </c>
      <c r="X3655">
        <v>1.1766104112193899E-2</v>
      </c>
      <c r="Y3655">
        <v>0.15684227661415001</v>
      </c>
      <c r="Z3655">
        <v>-6.0856563502254497E-2</v>
      </c>
      <c r="AA3655">
        <v>0.70262948108823498</v>
      </c>
      <c r="AB3655">
        <v>7.1309721892084596E-4</v>
      </c>
      <c r="AC3655" t="b">
        <v>0</v>
      </c>
      <c r="AF3655">
        <v>3.4347516044687401E-2</v>
      </c>
      <c r="AG3655">
        <v>8513</v>
      </c>
      <c r="AH3655" t="e">
        <f>VLOOKUP(B3655,AN:AN,1,0)</f>
        <v>#N/A</v>
      </c>
      <c r="AI3655" t="str">
        <f>IF(G3655&lt;=2,"&lt;=2",IF(G3655&lt;3,"2-3","&gt;=3"))</f>
        <v>2-3</v>
      </c>
      <c r="AJ3655">
        <f>G3655-H3655</f>
        <v>-0.60103148155842856</v>
      </c>
    </row>
    <row r="3656" spans="1:36" hidden="1" x14ac:dyDescent="0.3">
      <c r="A3656">
        <v>2005</v>
      </c>
      <c r="B3656" t="s">
        <v>31</v>
      </c>
      <c r="C3656">
        <v>79397</v>
      </c>
      <c r="D3656">
        <v>163430</v>
      </c>
      <c r="E3656">
        <v>522369</v>
      </c>
      <c r="F3656">
        <v>196407</v>
      </c>
      <c r="G3656">
        <v>2.05839011549554</v>
      </c>
      <c r="H3656">
        <f>+E3656/F3656</f>
        <v>2.659625166109151</v>
      </c>
      <c r="J3656">
        <v>-1.9297184422612201E-2</v>
      </c>
      <c r="K3656">
        <v>-1.21024962216616E-2</v>
      </c>
      <c r="L3656">
        <v>-7.6471430681645899E-2</v>
      </c>
      <c r="M3656">
        <v>-1.7900523263961101E-2</v>
      </c>
      <c r="N3656">
        <v>3.4090000000000001E-3</v>
      </c>
      <c r="P3656">
        <v>0.931199491024017</v>
      </c>
      <c r="R3656">
        <v>702445.375</v>
      </c>
      <c r="T3656">
        <v>-6.6907084546983398E-3</v>
      </c>
      <c r="U3656">
        <v>8.3327936008572596E-3</v>
      </c>
      <c r="V3656">
        <v>0.69041630855879998</v>
      </c>
      <c r="W3656">
        <v>-2.5667206399142699E-2</v>
      </c>
      <c r="Y3656">
        <v>5.1324044023425698E-2</v>
      </c>
      <c r="AG3656">
        <v>32553</v>
      </c>
      <c r="AH3656" t="e">
        <f>VLOOKUP(B3656,AN:AN,1,0)</f>
        <v>#N/A</v>
      </c>
      <c r="AI3656" t="str">
        <f>IF(G3656&lt;=2,"&lt;=2",IF(G3656&lt;3,"2-3","&gt;=3"))</f>
        <v>2-3</v>
      </c>
      <c r="AJ3656">
        <f>G3656-H3656</f>
        <v>-0.60123505061361104</v>
      </c>
    </row>
    <row r="3657" spans="1:36" hidden="1" x14ac:dyDescent="0.3">
      <c r="A3657">
        <v>2005</v>
      </c>
      <c r="B3657" t="s">
        <v>178</v>
      </c>
      <c r="C3657">
        <v>33235</v>
      </c>
      <c r="D3657">
        <v>73378</v>
      </c>
      <c r="E3657">
        <v>259737</v>
      </c>
      <c r="F3657">
        <v>92462</v>
      </c>
      <c r="G3657">
        <v>2.2078531668421801</v>
      </c>
      <c r="H3657">
        <f>+E3657/F3657</f>
        <v>2.8091215850836018</v>
      </c>
      <c r="J3657">
        <v>-1.8899336457252499E-2</v>
      </c>
      <c r="K3657">
        <v>-1.17046482563019E-2</v>
      </c>
      <c r="L3657">
        <v>-7.2283242329955102E-2</v>
      </c>
      <c r="M3657">
        <v>-1.3712334912270301E-2</v>
      </c>
      <c r="N3657">
        <v>1.5679999999999999E-3</v>
      </c>
      <c r="P3657">
        <v>0.90067160129547097</v>
      </c>
      <c r="R3657">
        <v>337210.28125</v>
      </c>
      <c r="T3657">
        <v>-6.7189144901931399E-3</v>
      </c>
      <c r="U3657">
        <v>8.30458756536245E-3</v>
      </c>
      <c r="V3657">
        <v>0.63075070164631097</v>
      </c>
      <c r="W3657">
        <v>-2.56954124346375E-2</v>
      </c>
      <c r="Y3657">
        <v>5.4840542324995703E-3</v>
      </c>
      <c r="AG3657">
        <v>8925</v>
      </c>
      <c r="AH3657" t="e">
        <f>VLOOKUP(B3657,AN:AN,1,0)</f>
        <v>#N/A</v>
      </c>
      <c r="AI3657" t="str">
        <f>IF(G3657&lt;=2,"&lt;=2",IF(G3657&lt;3,"2-3","&gt;=3"))</f>
        <v>2-3</v>
      </c>
      <c r="AJ3657">
        <f>G3657-H3657</f>
        <v>-0.60126841824142163</v>
      </c>
    </row>
    <row r="3658" spans="1:36" hidden="1" x14ac:dyDescent="0.3">
      <c r="A3658">
        <v>2020</v>
      </c>
      <c r="B3658" t="s">
        <v>104</v>
      </c>
      <c r="C3658">
        <v>25962</v>
      </c>
      <c r="D3658">
        <v>53313</v>
      </c>
      <c r="E3658">
        <v>87344</v>
      </c>
      <c r="F3658">
        <v>32900</v>
      </c>
      <c r="G3658">
        <v>2.0535012710885101</v>
      </c>
      <c r="H3658">
        <f>+E3658/F3658</f>
        <v>2.6548328267477204</v>
      </c>
      <c r="I3658">
        <v>-3.27530222373889E-2</v>
      </c>
      <c r="J3658">
        <v>-6.5810775384306894E-2</v>
      </c>
      <c r="K3658">
        <v>-2.9364596799015999E-2</v>
      </c>
      <c r="N3658">
        <v>3.3307999999999997E-2</v>
      </c>
      <c r="O3658">
        <v>3.2288999999999998E-2</v>
      </c>
      <c r="P3658">
        <v>0.92833733558654796</v>
      </c>
      <c r="Q3658">
        <v>4.3670535087589803E-3</v>
      </c>
      <c r="R3658">
        <v>176082.5</v>
      </c>
      <c r="S3658">
        <v>0</v>
      </c>
      <c r="T3658">
        <v>-3.1663691537687499E-2</v>
      </c>
      <c r="U3658">
        <v>3.8409241824410899E-4</v>
      </c>
      <c r="V3658">
        <v>0.78555695792783797</v>
      </c>
      <c r="W3658">
        <v>-1.16159075817558E-2</v>
      </c>
      <c r="X3658">
        <v>6.7489525535046904E-2</v>
      </c>
      <c r="Z3658">
        <v>-0.150963891779092</v>
      </c>
      <c r="AA3658">
        <v>0.75565309302065797</v>
      </c>
      <c r="AB3658">
        <v>1.2456120484656301E-3</v>
      </c>
      <c r="AC3658" t="b">
        <v>0</v>
      </c>
      <c r="AF3658">
        <v>3.19329634243007E-2</v>
      </c>
      <c r="AG3658">
        <v>9427</v>
      </c>
      <c r="AH3658" t="e">
        <f>VLOOKUP(B3658,AN:AN,1,0)</f>
        <v>#N/A</v>
      </c>
      <c r="AI3658" t="str">
        <f>IF(G3658&lt;=2,"&lt;=2",IF(G3658&lt;3,"2-3","&gt;=3"))</f>
        <v>2-3</v>
      </c>
      <c r="AJ3658">
        <f>G3658-H3658</f>
        <v>-0.60133155565921026</v>
      </c>
    </row>
    <row r="3659" spans="1:36" hidden="1" x14ac:dyDescent="0.3">
      <c r="A3659">
        <v>2020</v>
      </c>
      <c r="B3659" t="s">
        <v>187</v>
      </c>
      <c r="C3659">
        <v>344593</v>
      </c>
      <c r="D3659">
        <v>849953</v>
      </c>
      <c r="E3659">
        <v>1625384</v>
      </c>
      <c r="F3659">
        <v>529781</v>
      </c>
      <c r="G3659">
        <v>2.4665416883105502</v>
      </c>
      <c r="H3659">
        <f>+E3659/F3659</f>
        <v>3.0680299973007714</v>
      </c>
      <c r="I3659">
        <v>-0.116697862337153</v>
      </c>
      <c r="J3659">
        <v>3.1484980136155999E-2</v>
      </c>
      <c r="K3659">
        <v>6.7931158721447005E-2</v>
      </c>
      <c r="N3659">
        <v>7.4440000000000001E-3</v>
      </c>
      <c r="O3659">
        <v>6.522E-3</v>
      </c>
      <c r="P3659">
        <v>0.90080374479293801</v>
      </c>
      <c r="Q3659">
        <v>-2.37822532659359E-5</v>
      </c>
      <c r="R3659">
        <v>2578066</v>
      </c>
      <c r="S3659">
        <v>0</v>
      </c>
      <c r="T3659">
        <v>-1.7395007424056499E-2</v>
      </c>
      <c r="U3659">
        <v>1.4652776531875101E-2</v>
      </c>
      <c r="V3659">
        <v>0.83706888959523695</v>
      </c>
      <c r="W3659">
        <v>2.6527765318750999E-3</v>
      </c>
      <c r="X3659">
        <v>4.3700140778976999E-2</v>
      </c>
      <c r="Z3659">
        <v>-0.104169660550191</v>
      </c>
      <c r="AA3659">
        <v>1.58080589579132</v>
      </c>
      <c r="AB3659">
        <v>1.75973721257625E-4</v>
      </c>
      <c r="AC3659" t="b">
        <v>0</v>
      </c>
      <c r="AD3659">
        <v>8.6937586376686794E-3</v>
      </c>
      <c r="AE3659">
        <v>9.3240436823572304E-3</v>
      </c>
      <c r="AF3659">
        <v>2.5702828377628901E-2</v>
      </c>
      <c r="AG3659">
        <v>195723</v>
      </c>
      <c r="AH3659" t="str">
        <f>VLOOKUP(B3659,AN:AN,1,0)</f>
        <v>San Antonio - TX</v>
      </c>
      <c r="AI3659" t="str">
        <f>IF(G3659&lt;=2,"&lt;=2",IF(G3659&lt;3,"2-3","&gt;=3"))</f>
        <v>2-3</v>
      </c>
      <c r="AJ3659">
        <f>G3659-H3659</f>
        <v>-0.60148830899022121</v>
      </c>
    </row>
    <row r="3660" spans="1:36" hidden="1" x14ac:dyDescent="0.3">
      <c r="A3660">
        <v>2011</v>
      </c>
      <c r="B3660" t="s">
        <v>36</v>
      </c>
      <c r="C3660">
        <v>54363</v>
      </c>
      <c r="D3660">
        <v>114151</v>
      </c>
      <c r="E3660">
        <v>216384</v>
      </c>
      <c r="F3660">
        <v>80096</v>
      </c>
      <c r="G3660">
        <v>2.0997921380350602</v>
      </c>
      <c r="H3660">
        <f>+E3660/F3660</f>
        <v>2.7015581302437077</v>
      </c>
      <c r="I3660">
        <v>-5.0619189735522097E-3</v>
      </c>
      <c r="J3660">
        <v>3.1512433663010597E-2</v>
      </c>
      <c r="K3660">
        <v>2.63425723612308E-2</v>
      </c>
      <c r="L3660">
        <v>0.10487701708078299</v>
      </c>
      <c r="M3660">
        <v>5.8265025727450799E-2</v>
      </c>
      <c r="N3660">
        <v>1.7129999999999999E-3</v>
      </c>
      <c r="O3660">
        <v>-8.43E-4</v>
      </c>
      <c r="P3660">
        <v>0.95220220088958696</v>
      </c>
      <c r="Q3660">
        <v>7.7155828475949902E-3</v>
      </c>
      <c r="R3660">
        <v>351481.28125</v>
      </c>
      <c r="S3660">
        <v>5.3979189601903402E-3</v>
      </c>
      <c r="T3660">
        <v>8.5615967400371994E-3</v>
      </c>
      <c r="U3660">
        <v>1.9462654367089299E-2</v>
      </c>
      <c r="V3660">
        <v>0.814504594602254</v>
      </c>
      <c r="W3660">
        <v>-1.25373456329107E-2</v>
      </c>
      <c r="X3660">
        <v>-5.3979189601903402E-3</v>
      </c>
      <c r="Y3660">
        <v>2.8936632496000401E-2</v>
      </c>
      <c r="Z3660">
        <v>1.6072780900684501E-2</v>
      </c>
      <c r="AA3660">
        <v>1.2101137756568501</v>
      </c>
      <c r="AB3660">
        <v>4.2615149685713198E-4</v>
      </c>
      <c r="AC3660" t="b">
        <v>0</v>
      </c>
      <c r="AF3660">
        <v>0</v>
      </c>
      <c r="AG3660">
        <v>28007</v>
      </c>
      <c r="AH3660" t="e">
        <f>VLOOKUP(B3660,AN:AN,1,0)</f>
        <v>#N/A</v>
      </c>
      <c r="AI3660" t="str">
        <f>IF(G3660&lt;=2,"&lt;=2",IF(G3660&lt;3,"2-3","&gt;=3"))</f>
        <v>2-3</v>
      </c>
      <c r="AJ3660">
        <f>G3660-H3660</f>
        <v>-0.60176599220864757</v>
      </c>
    </row>
    <row r="3661" spans="1:36" hidden="1" x14ac:dyDescent="0.3">
      <c r="A3661">
        <v>2008</v>
      </c>
      <c r="B3661" t="s">
        <v>113</v>
      </c>
      <c r="C3661">
        <v>14240</v>
      </c>
      <c r="D3661">
        <v>27491</v>
      </c>
      <c r="E3661">
        <v>79650</v>
      </c>
      <c r="F3661">
        <v>31453</v>
      </c>
      <c r="G3661">
        <v>1.9305477528089801</v>
      </c>
      <c r="H3661">
        <f>+E3661/F3661</f>
        <v>2.5323498553397132</v>
      </c>
      <c r="I3661">
        <v>-8.2835149695567795E-2</v>
      </c>
      <c r="J3661">
        <v>1.0663641616702E-2</v>
      </c>
      <c r="K3661">
        <v>-1.5903060048818599E-2</v>
      </c>
      <c r="L3661">
        <v>-6.1168214697390699E-2</v>
      </c>
      <c r="M3661">
        <v>-4.6994397416711296E-3</v>
      </c>
      <c r="N3661">
        <v>3.4220000000000001E-3</v>
      </c>
      <c r="O3661">
        <v>1.3090000000000001E-3</v>
      </c>
      <c r="P3661">
        <v>0.937699675559998</v>
      </c>
      <c r="Q3661">
        <v>7.7038407325750102E-3</v>
      </c>
      <c r="R3661">
        <v>132213.59375</v>
      </c>
      <c r="S3661">
        <v>0</v>
      </c>
      <c r="T3661">
        <v>6.0658915899693801E-3</v>
      </c>
      <c r="U3661">
        <v>1.4441564679145801E-2</v>
      </c>
      <c r="V3661">
        <v>0.80420530994072803</v>
      </c>
      <c r="W3661">
        <v>-2.35584353208542E-2</v>
      </c>
      <c r="X3661">
        <v>3.1695721077654501E-3</v>
      </c>
      <c r="Y3661">
        <v>4.0161578750011799E-2</v>
      </c>
      <c r="AA3661">
        <v>0.64093003362837297</v>
      </c>
      <c r="AB3661">
        <v>2.6413100898045399E-4</v>
      </c>
      <c r="AC3661" t="b">
        <v>0</v>
      </c>
      <c r="AF3661">
        <v>0</v>
      </c>
      <c r="AG3661">
        <v>3798</v>
      </c>
      <c r="AH3661" t="e">
        <f>VLOOKUP(B3661,AN:AN,1,0)</f>
        <v>#N/A</v>
      </c>
      <c r="AI3661" t="str">
        <f>IF(G3661&lt;=2,"&lt;=2",IF(G3661&lt;3,"2-3","&gt;=3"))</f>
        <v>&lt;=2</v>
      </c>
      <c r="AJ3661">
        <f>G3661-H3661</f>
        <v>-0.60180210253073319</v>
      </c>
    </row>
    <row r="3662" spans="1:36" hidden="1" x14ac:dyDescent="0.3">
      <c r="A3662">
        <v>2021</v>
      </c>
      <c r="B3662" t="s">
        <v>40</v>
      </c>
      <c r="C3662">
        <v>396700</v>
      </c>
      <c r="D3662">
        <v>816900</v>
      </c>
      <c r="E3662">
        <v>1534781</v>
      </c>
      <c r="F3662">
        <v>576483</v>
      </c>
      <c r="G3662">
        <v>2.0592387194353399</v>
      </c>
      <c r="H3662">
        <f>+E3662/F3662</f>
        <v>2.6623178827476264</v>
      </c>
      <c r="I3662">
        <v>-6.1387965598272198E-2</v>
      </c>
      <c r="J3662">
        <v>-2.1781714633107099E-2</v>
      </c>
      <c r="K3662">
        <v>-5.34023809432983E-2</v>
      </c>
      <c r="N3662">
        <v>8.8009999999999998E-3</v>
      </c>
      <c r="O3662">
        <v>-4.8099999999999998E-4</v>
      </c>
      <c r="P3662">
        <v>0.934503674507141</v>
      </c>
      <c r="Q3662">
        <v>3.8996398448943898E-2</v>
      </c>
      <c r="R3662">
        <v>2376382</v>
      </c>
      <c r="S3662">
        <v>3.65259229093107E-4</v>
      </c>
      <c r="T3662">
        <v>7.7943708747625004E-2</v>
      </c>
      <c r="U3662">
        <v>0.16138988733291601</v>
      </c>
      <c r="V3662">
        <v>1.1684893764094799</v>
      </c>
      <c r="W3662">
        <v>0.114389887332916</v>
      </c>
      <c r="X3662">
        <v>4.9461137677538999E-2</v>
      </c>
      <c r="Z3662">
        <v>-0.17733350726741401</v>
      </c>
      <c r="AA3662">
        <v>2.65654550591261</v>
      </c>
      <c r="AB3662">
        <v>2.8548997216472702E-4</v>
      </c>
      <c r="AC3662" t="b">
        <v>0</v>
      </c>
      <c r="AD3662">
        <v>1.2569689215245001E-2</v>
      </c>
      <c r="AE3662">
        <v>8.1586209624546803E-3</v>
      </c>
      <c r="AF3662">
        <v>9.0302997224869494E-2</v>
      </c>
      <c r="AG3662">
        <v>249968</v>
      </c>
      <c r="AH3662" t="str">
        <f>VLOOKUP(B3662,AN:AN,1,0)</f>
        <v>Austin - TX</v>
      </c>
      <c r="AI3662" t="str">
        <f>IF(G3662&lt;=2,"&lt;=2",IF(G3662&lt;3,"2-3","&gt;=3"))</f>
        <v>2-3</v>
      </c>
      <c r="AJ3662">
        <f>G3662-H3662</f>
        <v>-0.6030791633122865</v>
      </c>
    </row>
    <row r="3663" spans="1:36" hidden="1" x14ac:dyDescent="0.3">
      <c r="A3663">
        <v>2010</v>
      </c>
      <c r="B3663" t="s">
        <v>79</v>
      </c>
      <c r="C3663">
        <v>35451</v>
      </c>
      <c r="D3663">
        <v>73018</v>
      </c>
      <c r="E3663">
        <v>196896</v>
      </c>
      <c r="F3663">
        <v>73938</v>
      </c>
      <c r="G3663">
        <v>2.0596880200840499</v>
      </c>
      <c r="H3663">
        <f>+E3663/F3663</f>
        <v>2.6629879087884443</v>
      </c>
      <c r="I3663">
        <v>4.0606400707807702E-2</v>
      </c>
      <c r="J3663">
        <v>-1.88204227015379E-3</v>
      </c>
      <c r="K3663">
        <v>-2.2980984643101599E-2</v>
      </c>
      <c r="L3663">
        <v>-1.6063017807900801E-2</v>
      </c>
      <c r="M3663">
        <v>-2.8338979464024201E-2</v>
      </c>
      <c r="N3663">
        <v>3.3700000000000001E-4</v>
      </c>
      <c r="O3663">
        <v>1.903E-3</v>
      </c>
      <c r="P3663">
        <v>0.94272482395172097</v>
      </c>
      <c r="Q3663">
        <v>-8.0621242523204397E-4</v>
      </c>
      <c r="R3663">
        <v>281035.1875</v>
      </c>
      <c r="S3663">
        <v>0</v>
      </c>
      <c r="T3663">
        <v>-7.34897929942235E-3</v>
      </c>
      <c r="U3663">
        <v>-6.8735837703570702E-4</v>
      </c>
      <c r="V3663">
        <v>0.649530391259179</v>
      </c>
      <c r="W3663">
        <v>-1.6687358377035701E-2</v>
      </c>
      <c r="X3663">
        <v>3.2033426183843999E-2</v>
      </c>
      <c r="Y3663">
        <v>0.117330152821132</v>
      </c>
      <c r="Z3663">
        <v>-5.4729804772509598E-2</v>
      </c>
      <c r="AA3663">
        <v>0.32949963915132002</v>
      </c>
      <c r="AB3663">
        <v>1.9150417827298E-3</v>
      </c>
      <c r="AC3663" t="b">
        <v>1</v>
      </c>
      <c r="AF3663">
        <v>0</v>
      </c>
      <c r="AG3663">
        <v>5928</v>
      </c>
      <c r="AH3663" t="e">
        <f>VLOOKUP(B3663,AN:AN,1,0)</f>
        <v>#N/A</v>
      </c>
      <c r="AI3663" t="str">
        <f>IF(G3663&lt;=2,"&lt;=2",IF(G3663&lt;3,"2-3","&gt;=3"))</f>
        <v>2-3</v>
      </c>
      <c r="AJ3663">
        <f>G3663-H3663</f>
        <v>-0.60329988870439433</v>
      </c>
    </row>
    <row r="3664" spans="1:36" hidden="1" x14ac:dyDescent="0.3">
      <c r="A3664">
        <v>2022</v>
      </c>
      <c r="B3664" t="s">
        <v>40</v>
      </c>
      <c r="C3664">
        <v>413943</v>
      </c>
      <c r="D3664">
        <v>834620</v>
      </c>
      <c r="E3664">
        <v>1586153</v>
      </c>
      <c r="F3664">
        <v>605491</v>
      </c>
      <c r="G3664">
        <v>2.0162679402719599</v>
      </c>
      <c r="H3664">
        <f>+E3664/F3664</f>
        <v>2.6196144946828275</v>
      </c>
      <c r="I3664">
        <v>-2.0867313127811999E-2</v>
      </c>
      <c r="J3664">
        <v>-7.2336602024734006E-2</v>
      </c>
      <c r="K3664">
        <v>-9.0634419381618495E-2</v>
      </c>
      <c r="N3664">
        <v>3.4299999999999999E-3</v>
      </c>
      <c r="O3664">
        <v>-5.3709999999999999E-3</v>
      </c>
      <c r="P3664">
        <v>0.90637254714965798</v>
      </c>
      <c r="Q3664">
        <v>-2.8131127357483E-2</v>
      </c>
      <c r="R3664">
        <v>2445493</v>
      </c>
      <c r="S3664">
        <v>3.76048134161172E-4</v>
      </c>
      <c r="T3664">
        <v>-2.1781714633107099E-2</v>
      </c>
      <c r="U3664">
        <v>2.6597619056701698E-2</v>
      </c>
      <c r="V3664">
        <v>1.11040657114936</v>
      </c>
      <c r="W3664">
        <v>-5.34023809432983E-2</v>
      </c>
      <c r="X3664">
        <v>5.78274019074441E-2</v>
      </c>
      <c r="Z3664">
        <v>-0.18320856347919401</v>
      </c>
      <c r="AA3664">
        <v>2.9082445499082099</v>
      </c>
      <c r="AB3664">
        <v>2.08026627408308E-4</v>
      </c>
      <c r="AC3664" t="b">
        <v>0</v>
      </c>
      <c r="AD3664">
        <v>6.0992366752885196E-3</v>
      </c>
      <c r="AE3664">
        <v>7.9407301513437101E-3</v>
      </c>
      <c r="AF3664">
        <v>0.129216539717083</v>
      </c>
      <c r="AG3664">
        <v>264423</v>
      </c>
      <c r="AH3664" t="str">
        <f>VLOOKUP(B3664,AN:AN,1,0)</f>
        <v>Austin - TX</v>
      </c>
      <c r="AI3664" t="str">
        <f>IF(G3664&lt;=2,"&lt;=2",IF(G3664&lt;3,"2-3","&gt;=3"))</f>
        <v>2-3</v>
      </c>
      <c r="AJ3664">
        <f>G3664-H3664</f>
        <v>-0.6033465544108676</v>
      </c>
    </row>
    <row r="3665" spans="1:36" hidden="1" x14ac:dyDescent="0.3">
      <c r="A3665">
        <v>2012</v>
      </c>
      <c r="B3665" t="s">
        <v>113</v>
      </c>
      <c r="C3665">
        <v>17033</v>
      </c>
      <c r="D3665">
        <v>33860</v>
      </c>
      <c r="E3665">
        <v>77555</v>
      </c>
      <c r="F3665">
        <v>29927</v>
      </c>
      <c r="G3665">
        <v>1.9879058298596799</v>
      </c>
      <c r="H3665">
        <f>+E3665/F3665</f>
        <v>2.5914725832859959</v>
      </c>
      <c r="I3665">
        <v>-0.16067734963726901</v>
      </c>
      <c r="J3665">
        <v>-3.7319641560315401E-3</v>
      </c>
      <c r="K3665">
        <v>1.9731453061104E-3</v>
      </c>
      <c r="L3665">
        <v>2.1445034179836401E-2</v>
      </c>
      <c r="M3665">
        <v>-3.5724279005080399E-2</v>
      </c>
      <c r="N3665">
        <v>3.2889999999999998E-3</v>
      </c>
      <c r="O3665">
        <v>1.23299999999999E-3</v>
      </c>
      <c r="P3665">
        <v>0.94580817222595204</v>
      </c>
      <c r="Q3665">
        <v>2.2371411323550599E-3</v>
      </c>
      <c r="R3665">
        <v>136078.09375</v>
      </c>
      <c r="S3665">
        <v>0</v>
      </c>
      <c r="T3665">
        <v>-3.7068743258715001E-3</v>
      </c>
      <c r="U3665">
        <v>1.2123264372348799E-2</v>
      </c>
      <c r="V3665">
        <v>0.76149036090496602</v>
      </c>
      <c r="W3665">
        <v>-8.8767356276512003E-3</v>
      </c>
      <c r="X3665">
        <v>1.5938303341902299E-2</v>
      </c>
      <c r="Y3665">
        <v>0.120782785653996</v>
      </c>
      <c r="Z3665">
        <v>-2.85823829747083E-2</v>
      </c>
      <c r="AA3665">
        <v>0.94364772339510194</v>
      </c>
      <c r="AB3665">
        <v>5.14138817480719E-4</v>
      </c>
      <c r="AC3665" t="b">
        <v>0</v>
      </c>
      <c r="AF3665">
        <v>1.5938303341902299E-2</v>
      </c>
      <c r="AG3665">
        <v>3952</v>
      </c>
      <c r="AH3665" t="e">
        <f>VLOOKUP(B3665,AN:AN,1,0)</f>
        <v>#N/A</v>
      </c>
      <c r="AI3665" t="str">
        <f>IF(G3665&lt;=2,"&lt;=2",IF(G3665&lt;3,"2-3","&gt;=3"))</f>
        <v>&lt;=2</v>
      </c>
      <c r="AJ3665">
        <f>G3665-H3665</f>
        <v>-0.60356675342631605</v>
      </c>
    </row>
    <row r="3666" spans="1:36" hidden="1" x14ac:dyDescent="0.3">
      <c r="A3666">
        <v>2022</v>
      </c>
      <c r="B3666" t="s">
        <v>97</v>
      </c>
      <c r="C3666">
        <v>154796</v>
      </c>
      <c r="D3666">
        <v>305472</v>
      </c>
      <c r="E3666">
        <v>792138</v>
      </c>
      <c r="F3666">
        <v>307298</v>
      </c>
      <c r="G3666">
        <v>1.9733843251763601</v>
      </c>
      <c r="H3666">
        <f>+E3666/F3666</f>
        <v>2.5777518890458122</v>
      </c>
      <c r="I3666">
        <v>-7.4559302486186696E-2</v>
      </c>
      <c r="J3666">
        <v>1.8295452930033099E-2</v>
      </c>
      <c r="K3666" s="1">
        <v>-2.3644268513020501E-6</v>
      </c>
      <c r="N3666">
        <v>1.6280000000000001E-3</v>
      </c>
      <c r="O3666">
        <v>7.7999999999999999E-4</v>
      </c>
      <c r="P3666">
        <v>0.95645546913146995</v>
      </c>
      <c r="Q3666">
        <v>-5.31738996505704E-3</v>
      </c>
      <c r="R3666">
        <v>1220828</v>
      </c>
      <c r="S3666">
        <v>9.5276375924850697E-4</v>
      </c>
      <c r="T3666">
        <v>5.00424019992355E-3</v>
      </c>
      <c r="U3666">
        <v>5.3383573889732402E-2</v>
      </c>
      <c r="V3666">
        <v>1.0022131103706999</v>
      </c>
      <c r="W3666">
        <v>-2.6616426110267599E-2</v>
      </c>
      <c r="X3666">
        <v>5.7612433567058099E-3</v>
      </c>
      <c r="Z3666">
        <v>-8.8769846084840398E-2</v>
      </c>
      <c r="AA3666">
        <v>0.44255250528817403</v>
      </c>
      <c r="AB3666">
        <v>2.64987420540991E-3</v>
      </c>
      <c r="AC3666" t="b">
        <v>0</v>
      </c>
      <c r="AF3666">
        <v>1.8549119437869299E-2</v>
      </c>
      <c r="AG3666">
        <v>67560</v>
      </c>
      <c r="AH3666" t="str">
        <f>VLOOKUP(B3666,AN:AN,1,0)</f>
        <v>Hartford - CT</v>
      </c>
      <c r="AI3666" t="str">
        <f>IF(G3666&lt;=2,"&lt;=2",IF(G3666&lt;3,"2-3","&gt;=3"))</f>
        <v>&lt;=2</v>
      </c>
      <c r="AJ3666">
        <f>G3666-H3666</f>
        <v>-0.60436756386945212</v>
      </c>
    </row>
    <row r="3667" spans="1:36" hidden="1" x14ac:dyDescent="0.3">
      <c r="A3667">
        <v>2021</v>
      </c>
      <c r="B3667" t="s">
        <v>166</v>
      </c>
      <c r="C3667">
        <v>61208</v>
      </c>
      <c r="D3667">
        <v>113348</v>
      </c>
      <c r="E3667">
        <v>432333</v>
      </c>
      <c r="F3667">
        <v>175977</v>
      </c>
      <c r="G3667">
        <v>1.8518494314468601</v>
      </c>
      <c r="H3667">
        <f>+E3667/F3667</f>
        <v>2.4567585536746281</v>
      </c>
      <c r="I3667">
        <v>2.1570144485432E-2</v>
      </c>
      <c r="J3667">
        <v>5.69302774965765E-3</v>
      </c>
      <c r="K3667">
        <v>-2.5927638560533501E-2</v>
      </c>
      <c r="N3667">
        <v>7.0910000000000001E-3</v>
      </c>
      <c r="O3667">
        <v>-3.4680000000000002E-3</v>
      </c>
      <c r="P3667">
        <v>0.97166228294372603</v>
      </c>
      <c r="Q3667">
        <v>1.0150372982026E-2</v>
      </c>
      <c r="R3667">
        <v>559604.1875</v>
      </c>
      <c r="S3667">
        <v>0</v>
      </c>
      <c r="T3667">
        <v>-3.7573032081127201E-2</v>
      </c>
      <c r="U3667">
        <v>4.58731465041637E-2</v>
      </c>
      <c r="V3667">
        <v>1.32223797856862</v>
      </c>
      <c r="W3667">
        <v>-1.1268534958362899E-3</v>
      </c>
      <c r="X3667">
        <v>3.1552162849872702E-2</v>
      </c>
      <c r="Z3667">
        <v>-6.4606954171165895E-2</v>
      </c>
      <c r="AA3667">
        <v>1.00701671776806</v>
      </c>
      <c r="AB3667">
        <v>1.5267175572518999E-3</v>
      </c>
      <c r="AC3667" t="b">
        <v>1</v>
      </c>
      <c r="AD3667">
        <v>1.2116467019206901E-2</v>
      </c>
      <c r="AE3667">
        <v>9.1296672078601902E-3</v>
      </c>
      <c r="AF3667">
        <v>4.9936386768447798E-2</v>
      </c>
      <c r="AG3667">
        <v>16216</v>
      </c>
      <c r="AH3667" t="e">
        <f>VLOOKUP(B3667,AN:AN,1,0)</f>
        <v>#N/A</v>
      </c>
      <c r="AI3667" t="str">
        <f>IF(G3667&lt;=2,"&lt;=2",IF(G3667&lt;3,"2-3","&gt;=3"))</f>
        <v>&lt;=2</v>
      </c>
      <c r="AJ3667">
        <f>G3667-H3667</f>
        <v>-0.60490912222776805</v>
      </c>
    </row>
    <row r="3668" spans="1:36" hidden="1" x14ac:dyDescent="0.3">
      <c r="A3668">
        <v>2020</v>
      </c>
      <c r="B3668" t="s">
        <v>65</v>
      </c>
      <c r="C3668">
        <v>41411</v>
      </c>
      <c r="D3668">
        <v>101995</v>
      </c>
      <c r="E3668">
        <v>118515</v>
      </c>
      <c r="F3668">
        <v>38630</v>
      </c>
      <c r="G3668">
        <v>2.46299292458525</v>
      </c>
      <c r="H3668">
        <f>+E3668/F3668</f>
        <v>3.0679523686254209</v>
      </c>
      <c r="I3668">
        <v>5.7571433203991197E-3</v>
      </c>
      <c r="J3668">
        <v>-2.57440656423569E-2</v>
      </c>
      <c r="K3668">
        <v>1.0702112942934E-2</v>
      </c>
      <c r="N3668">
        <v>6.1029999999999999E-3</v>
      </c>
      <c r="O3668">
        <v>-3.9739999999999897E-3</v>
      </c>
      <c r="P3668">
        <v>0.88300615549087502</v>
      </c>
      <c r="Q3668">
        <v>2.6713192462921E-2</v>
      </c>
      <c r="R3668">
        <v>269889.5</v>
      </c>
      <c r="S3668">
        <v>0</v>
      </c>
      <c r="T3668">
        <v>-2.20620315521955E-2</v>
      </c>
      <c r="U3668">
        <v>9.9857524037361093E-3</v>
      </c>
      <c r="V3668">
        <v>0.69541107750988895</v>
      </c>
      <c r="W3668">
        <v>-2.0142475962638901E-3</v>
      </c>
      <c r="X3668">
        <v>1.33297787256731E-2</v>
      </c>
      <c r="Z3668">
        <v>4.8172458481331497E-2</v>
      </c>
      <c r="AA3668">
        <v>1.29093260292687</v>
      </c>
      <c r="AB3668">
        <v>5.3319114902692601E-5</v>
      </c>
      <c r="AC3668" t="b">
        <v>1</v>
      </c>
      <c r="AF3668">
        <v>2.1327645961077002E-3</v>
      </c>
      <c r="AG3668">
        <v>19005</v>
      </c>
      <c r="AH3668" t="e">
        <f>VLOOKUP(B3668,AN:AN,1,0)</f>
        <v>#N/A</v>
      </c>
      <c r="AI3668" t="str">
        <f>IF(G3668&lt;=2,"&lt;=2",IF(G3668&lt;3,"2-3","&gt;=3"))</f>
        <v>2-3</v>
      </c>
      <c r="AJ3668">
        <f>G3668-H3668</f>
        <v>-0.60495944404017088</v>
      </c>
    </row>
    <row r="3669" spans="1:36" hidden="1" x14ac:dyDescent="0.3">
      <c r="A3669">
        <v>2006</v>
      </c>
      <c r="B3669" t="s">
        <v>116</v>
      </c>
      <c r="C3669">
        <v>54102</v>
      </c>
      <c r="D3669">
        <v>117430</v>
      </c>
      <c r="E3669">
        <v>362147</v>
      </c>
      <c r="F3669">
        <v>130478</v>
      </c>
      <c r="G3669">
        <v>2.1705297401205099</v>
      </c>
      <c r="H3669">
        <f>+E3669/F3669</f>
        <v>2.7755407041800151</v>
      </c>
      <c r="I3669">
        <v>-2.77815080651642E-2</v>
      </c>
      <c r="J3669">
        <v>2.4480465799570001E-3</v>
      </c>
      <c r="K3669">
        <v>2.2118586152791902E-3</v>
      </c>
      <c r="L3669">
        <v>-7.55084645599126E-2</v>
      </c>
      <c r="M3669">
        <v>1.13560734316706E-2</v>
      </c>
      <c r="N3669">
        <v>9.7900000000000005E-4</v>
      </c>
      <c r="O3669">
        <v>0</v>
      </c>
      <c r="P3669">
        <v>0.95769065618515004</v>
      </c>
      <c r="Q3669">
        <v>4.2449235916139898E-3</v>
      </c>
      <c r="R3669">
        <v>502323</v>
      </c>
      <c r="S3669">
        <v>0</v>
      </c>
      <c r="T3669">
        <v>-8.1781875342130002E-3</v>
      </c>
      <c r="U3669">
        <v>3.1016500666737602E-2</v>
      </c>
      <c r="V3669">
        <v>0.77637971342385903</v>
      </c>
      <c r="W3669">
        <v>-9.8349933326239911E-4</v>
      </c>
      <c r="X3669">
        <v>0</v>
      </c>
      <c r="Y3669">
        <v>8.6043978039931301E-2</v>
      </c>
      <c r="AA3669">
        <v>1.22451138657491</v>
      </c>
      <c r="AB3669">
        <v>0</v>
      </c>
      <c r="AC3669" t="b">
        <v>0</v>
      </c>
      <c r="AF3669">
        <v>2.7206270253975401E-2</v>
      </c>
      <c r="AG3669">
        <v>13269</v>
      </c>
      <c r="AH3669" t="e">
        <f>VLOOKUP(B3669,AN:AN,1,0)</f>
        <v>#N/A</v>
      </c>
      <c r="AI3669" t="str">
        <f>IF(G3669&lt;=2,"&lt;=2",IF(G3669&lt;3,"2-3","&gt;=3"))</f>
        <v>2-3</v>
      </c>
      <c r="AJ3669">
        <f>G3669-H3669</f>
        <v>-0.60501096405950516</v>
      </c>
    </row>
    <row r="3670" spans="1:36" hidden="1" x14ac:dyDescent="0.3">
      <c r="A3670">
        <v>2010</v>
      </c>
      <c r="B3670" t="s">
        <v>130</v>
      </c>
      <c r="C3670">
        <v>67114</v>
      </c>
      <c r="D3670">
        <v>216798</v>
      </c>
      <c r="E3670">
        <v>558644</v>
      </c>
      <c r="F3670">
        <v>145630</v>
      </c>
      <c r="G3670">
        <v>3.23029472241261</v>
      </c>
      <c r="H3670">
        <f>+E3670/F3670</f>
        <v>3.8360502643686054</v>
      </c>
      <c r="I3670">
        <v>2.4276809541696701E-2</v>
      </c>
      <c r="J3670">
        <v>-2.6343637146056002E-3</v>
      </c>
      <c r="K3670">
        <v>-2.3733306087553498E-2</v>
      </c>
      <c r="L3670">
        <v>-2.4213324803858901E-2</v>
      </c>
      <c r="M3670">
        <v>-3.6489286459982298E-2</v>
      </c>
      <c r="N3670">
        <v>1.539E-3</v>
      </c>
      <c r="O3670">
        <v>5.1999999999999902E-5</v>
      </c>
      <c r="P3670">
        <v>0.93997675180435203</v>
      </c>
      <c r="Q3670">
        <v>7.8800916671750692E-3</v>
      </c>
      <c r="R3670">
        <v>783030.5</v>
      </c>
      <c r="S3670">
        <v>0</v>
      </c>
      <c r="T3670">
        <v>-5.9808234800584597E-3</v>
      </c>
      <c r="U3670">
        <v>6.8079744232818495E-4</v>
      </c>
      <c r="V3670">
        <v>0.66481345928880697</v>
      </c>
      <c r="W3670">
        <v>-1.53192025576718E-2</v>
      </c>
      <c r="X3670">
        <v>1.6832380803256799E-2</v>
      </c>
      <c r="Y3670">
        <v>0.121479600382966</v>
      </c>
      <c r="Z3670">
        <v>-7.6861174875265004E-2</v>
      </c>
      <c r="AA3670">
        <v>2.6379834388005001</v>
      </c>
      <c r="AB3670">
        <v>7.8290143270962095E-5</v>
      </c>
      <c r="AC3670" t="b">
        <v>1</v>
      </c>
      <c r="AF3670">
        <v>3.74226884835199E-2</v>
      </c>
      <c r="AG3670">
        <v>12988</v>
      </c>
      <c r="AH3670" t="e">
        <f>VLOOKUP(B3670,AN:AN,1,0)</f>
        <v>#N/A</v>
      </c>
      <c r="AI3670" t="str">
        <f>IF(G3670&lt;=2,"&lt;=2",IF(G3670&lt;3,"2-3","&gt;=3"))</f>
        <v>&gt;=3</v>
      </c>
      <c r="AJ3670">
        <f>G3670-H3670</f>
        <v>-0.60575554195599546</v>
      </c>
    </row>
    <row r="3671" spans="1:36" hidden="1" x14ac:dyDescent="0.3">
      <c r="A3671">
        <v>2020</v>
      </c>
      <c r="B3671" t="s">
        <v>172</v>
      </c>
      <c r="C3671">
        <v>185347</v>
      </c>
      <c r="D3671">
        <v>415575</v>
      </c>
      <c r="E3671">
        <v>1021360</v>
      </c>
      <c r="F3671">
        <v>358590</v>
      </c>
      <c r="G3671">
        <v>2.24214581298861</v>
      </c>
      <c r="H3671">
        <f>+E3671/F3671</f>
        <v>2.8482668228338772</v>
      </c>
      <c r="I3671">
        <v>-5.2764800649194601E-2</v>
      </c>
      <c r="J3671">
        <v>7.6731618493795006E-2</v>
      </c>
      <c r="K3671">
        <v>0.113177797079086</v>
      </c>
      <c r="N3671">
        <v>5.829E-3</v>
      </c>
      <c r="O3671">
        <v>1.2009999999999901E-3</v>
      </c>
      <c r="P3671">
        <v>0.91788214445114102</v>
      </c>
      <c r="Q3671">
        <v>-4.6355724334720102E-3</v>
      </c>
      <c r="R3671">
        <v>1425645</v>
      </c>
      <c r="S3671">
        <v>4.61857453101815E-4</v>
      </c>
      <c r="T3671">
        <v>-8.4692966192960496E-3</v>
      </c>
      <c r="U3671">
        <v>2.35784873366356E-2</v>
      </c>
      <c r="V3671">
        <v>0.86282485542893705</v>
      </c>
      <c r="W3671">
        <v>1.15784873366356E-2</v>
      </c>
      <c r="X3671">
        <v>5.0175407564635399E-2</v>
      </c>
      <c r="Z3671">
        <v>-0.11983935920614699</v>
      </c>
      <c r="AA3671">
        <v>1.86270832216923</v>
      </c>
      <c r="AB3671">
        <v>5.4047148767233605E-4</v>
      </c>
      <c r="AC3671" t="b">
        <v>0</v>
      </c>
      <c r="AD3671">
        <v>1.124254939601E-2</v>
      </c>
      <c r="AE3671">
        <v>7.1532534396711598E-3</v>
      </c>
      <c r="AF3671">
        <v>4.7974214596660798E-2</v>
      </c>
      <c r="AG3671">
        <v>106869</v>
      </c>
      <c r="AH3671" t="str">
        <f>VLOOKUP(B3671,AN:AN,1,0)</f>
        <v>Raleigh - NC</v>
      </c>
      <c r="AI3671" t="str">
        <f>IF(G3671&lt;=2,"&lt;=2",IF(G3671&lt;3,"2-3","&gt;=3"))</f>
        <v>2-3</v>
      </c>
      <c r="AJ3671">
        <f>G3671-H3671</f>
        <v>-0.60612100984526718</v>
      </c>
    </row>
    <row r="3672" spans="1:36" hidden="1" x14ac:dyDescent="0.3">
      <c r="A3672">
        <v>2008</v>
      </c>
      <c r="B3672" t="s">
        <v>156</v>
      </c>
      <c r="C3672">
        <v>38647</v>
      </c>
      <c r="D3672">
        <v>101802</v>
      </c>
      <c r="E3672">
        <v>415320</v>
      </c>
      <c r="F3672">
        <v>128159</v>
      </c>
      <c r="G3672">
        <v>2.6341501280823798</v>
      </c>
      <c r="H3672">
        <f>+E3672/F3672</f>
        <v>3.2406619901840683</v>
      </c>
      <c r="I3672">
        <v>-1.9300458691818501E-2</v>
      </c>
      <c r="J3672">
        <v>-6.7739691585302396E-3</v>
      </c>
      <c r="K3672">
        <v>-3.33406708240509E-2</v>
      </c>
      <c r="L3672">
        <v>-8.2294886857271099E-2</v>
      </c>
      <c r="M3672">
        <v>-2.5826111901551398E-2</v>
      </c>
      <c r="N3672">
        <v>7.424E-3</v>
      </c>
      <c r="O3672">
        <v>5.7780000000000001E-3</v>
      </c>
      <c r="P3672">
        <v>0.92624282836914096</v>
      </c>
      <c r="Q3672">
        <v>-2.05080509185789E-2</v>
      </c>
      <c r="R3672">
        <v>579997.9375</v>
      </c>
      <c r="S3672">
        <v>0</v>
      </c>
      <c r="T3672">
        <v>2.3487326689064802E-3</v>
      </c>
      <c r="U3672">
        <v>1.07244057580829E-2</v>
      </c>
      <c r="V3672">
        <v>0.79647256657591403</v>
      </c>
      <c r="W3672">
        <v>-2.7275594241917001E-2</v>
      </c>
      <c r="X3672">
        <v>3.8551503075456899E-2</v>
      </c>
      <c r="Y3672">
        <v>0.176451688841431</v>
      </c>
      <c r="AA3672">
        <v>2.5489584613358001</v>
      </c>
      <c r="AB3672">
        <v>4.3316295590401101E-4</v>
      </c>
      <c r="AC3672" t="b">
        <v>0</v>
      </c>
      <c r="AF3672">
        <v>3.4306506107597598E-2</v>
      </c>
      <c r="AG3672">
        <v>11988</v>
      </c>
      <c r="AH3672" t="e">
        <f>VLOOKUP(B3672,AN:AN,1,0)</f>
        <v>#N/A</v>
      </c>
      <c r="AI3672" t="str">
        <f>IF(G3672&lt;=2,"&lt;=2",IF(G3672&lt;3,"2-3","&gt;=3"))</f>
        <v>2-3</v>
      </c>
      <c r="AJ3672">
        <f>G3672-H3672</f>
        <v>-0.6065118621016885</v>
      </c>
    </row>
    <row r="3673" spans="1:36" hidden="1" x14ac:dyDescent="0.3">
      <c r="A3673">
        <v>2006</v>
      </c>
      <c r="B3673" t="s">
        <v>225</v>
      </c>
      <c r="C3673">
        <v>96535</v>
      </c>
      <c r="D3673">
        <v>209491</v>
      </c>
      <c r="E3673">
        <v>557156</v>
      </c>
      <c r="F3673">
        <v>200592</v>
      </c>
      <c r="G3673">
        <v>2.1701041073185801</v>
      </c>
      <c r="H3673">
        <f>+E3673/F3673</f>
        <v>2.7775584270559146</v>
      </c>
      <c r="I3673">
        <v>3.4239691663952802E-3</v>
      </c>
      <c r="J3673">
        <v>2.0268987864256001E-3</v>
      </c>
      <c r="K3673">
        <v>1.7907108217477901E-3</v>
      </c>
      <c r="L3673">
        <v>-7.3286826223134899E-2</v>
      </c>
      <c r="M3673">
        <v>1.3577711768448301E-2</v>
      </c>
      <c r="N3673">
        <v>4.0140000000000002E-3</v>
      </c>
      <c r="O3673">
        <v>1.732E-3</v>
      </c>
      <c r="P3673">
        <v>0.93952405452728305</v>
      </c>
      <c r="Q3673">
        <v>1.3635218143462999E-2</v>
      </c>
      <c r="R3673">
        <v>902922.4375</v>
      </c>
      <c r="S3673">
        <v>1.9676518043366999E-4</v>
      </c>
      <c r="T3673">
        <v>-1.4357507228851299E-2</v>
      </c>
      <c r="U3673">
        <v>2.4837180972099301E-2</v>
      </c>
      <c r="V3673">
        <v>1.0819759836013301</v>
      </c>
      <c r="W3673">
        <v>-7.1628190279006999E-3</v>
      </c>
      <c r="X3673">
        <v>9.68084687733658E-3</v>
      </c>
      <c r="Y3673">
        <v>5.5046086061954699E-2</v>
      </c>
      <c r="AA3673">
        <v>0.53022978502858997</v>
      </c>
      <c r="AB3673">
        <v>7.8706072173468104E-4</v>
      </c>
      <c r="AC3673" t="b">
        <v>1</v>
      </c>
      <c r="AF3673">
        <v>2.08964621620558E-2</v>
      </c>
      <c r="AG3673">
        <v>25657</v>
      </c>
      <c r="AH3673" t="e">
        <f>VLOOKUP(B3673,AN:AN,1,0)</f>
        <v>#N/A</v>
      </c>
      <c r="AI3673" t="str">
        <f>IF(G3673&lt;=2,"&lt;=2",IF(G3673&lt;3,"2-3","&gt;=3"))</f>
        <v>2-3</v>
      </c>
      <c r="AJ3673">
        <f>G3673-H3673</f>
        <v>-0.60745431973733455</v>
      </c>
    </row>
    <row r="3674" spans="1:36" hidden="1" x14ac:dyDescent="0.3">
      <c r="A3674">
        <v>2021</v>
      </c>
      <c r="B3674" t="s">
        <v>159</v>
      </c>
      <c r="C3674">
        <v>139418</v>
      </c>
      <c r="D3674">
        <v>287120</v>
      </c>
      <c r="E3674">
        <v>759422</v>
      </c>
      <c r="F3674">
        <v>284637</v>
      </c>
      <c r="G3674">
        <v>2.0594184395128301</v>
      </c>
      <c r="H3674">
        <f>+E3674/F3674</f>
        <v>2.6680368328783679</v>
      </c>
      <c r="I3674">
        <v>3.0872931968606299E-2</v>
      </c>
      <c r="J3674">
        <v>2.1926371380686701E-2</v>
      </c>
      <c r="K3674">
        <v>-9.6942949295043893E-3</v>
      </c>
      <c r="N3674">
        <v>4.4180000000000001E-3</v>
      </c>
      <c r="O3674">
        <v>7.1900000000000002E-4</v>
      </c>
      <c r="P3674">
        <v>0.94687932729721103</v>
      </c>
      <c r="Q3674">
        <v>1.6499459743499902E-2</v>
      </c>
      <c r="R3674">
        <v>974037.5</v>
      </c>
      <c r="S3674">
        <v>0</v>
      </c>
      <c r="T3674">
        <v>-2.4479568004608099E-2</v>
      </c>
      <c r="U3674">
        <v>5.8966610580682803E-2</v>
      </c>
      <c r="V3674">
        <v>0.71954345810478804</v>
      </c>
      <c r="W3674">
        <v>1.19666105806828E-2</v>
      </c>
      <c r="X3674">
        <v>2.1152334751619199E-2</v>
      </c>
      <c r="Z3674">
        <v>-9.9302465445966798E-2</v>
      </c>
      <c r="AA3674">
        <v>0.40895875782200802</v>
      </c>
      <c r="AB3674">
        <v>1.1111412233393799E-3</v>
      </c>
      <c r="AC3674" t="b">
        <v>1</v>
      </c>
      <c r="AD3674">
        <v>4.7794985422110097E-3</v>
      </c>
      <c r="AE3674">
        <v>1.01690130000128E-2</v>
      </c>
      <c r="AF3674">
        <v>3.6098539255806299E-2</v>
      </c>
      <c r="AG3674">
        <v>75359</v>
      </c>
      <c r="AH3674" t="e">
        <f>VLOOKUP(B3674,AN:AN,1,0)</f>
        <v>#N/A</v>
      </c>
      <c r="AI3674" t="str">
        <f>IF(G3674&lt;=2,"&lt;=2",IF(G3674&lt;3,"2-3","&gt;=3"))</f>
        <v>2-3</v>
      </c>
      <c r="AJ3674">
        <f>G3674-H3674</f>
        <v>-0.6086183933655378</v>
      </c>
    </row>
    <row r="3675" spans="1:36" hidden="1" x14ac:dyDescent="0.3">
      <c r="A3675">
        <v>2007</v>
      </c>
      <c r="B3675" t="s">
        <v>32</v>
      </c>
      <c r="C3675">
        <v>107608</v>
      </c>
      <c r="D3675">
        <v>217332</v>
      </c>
      <c r="E3675">
        <v>571127</v>
      </c>
      <c r="F3675">
        <v>217242</v>
      </c>
      <c r="G3675">
        <v>2.01966396550442</v>
      </c>
      <c r="H3675">
        <f>+E3675/F3675</f>
        <v>2.6289897901879011</v>
      </c>
      <c r="I3675">
        <v>-8.9785246464722593E-3</v>
      </c>
      <c r="J3675">
        <v>-5.8513972908258395E-4</v>
      </c>
      <c r="K3675">
        <v>-3.0209466639906101E-2</v>
      </c>
      <c r="L3675">
        <v>-9.1104512449353803E-2</v>
      </c>
      <c r="M3675">
        <v>6.9369887933130999E-4</v>
      </c>
      <c r="N3675">
        <v>2.8999999999999998E-3</v>
      </c>
      <c r="O3675">
        <v>-1.0899999999999901E-3</v>
      </c>
      <c r="P3675">
        <v>0.93960303068161</v>
      </c>
      <c r="Q3675">
        <v>5.3039789199830203E-3</v>
      </c>
      <c r="R3675">
        <v>863865.8125</v>
      </c>
      <c r="S3675">
        <v>0</v>
      </c>
      <c r="T3675">
        <v>3.2440945506095899E-3</v>
      </c>
      <c r="U3675">
        <v>3.2007906585931799E-2</v>
      </c>
      <c r="V3675">
        <v>0.907004400232575</v>
      </c>
      <c r="W3675">
        <v>3.0079065859317899E-3</v>
      </c>
      <c r="X3675">
        <v>1.9425878732509401E-2</v>
      </c>
      <c r="Y3675">
        <v>4.9279369347623503E-2</v>
      </c>
      <c r="AA3675">
        <v>0.33375738383223302</v>
      </c>
      <c r="AB3675">
        <v>3.1254507861710801E-4</v>
      </c>
      <c r="AC3675" t="b">
        <v>0</v>
      </c>
      <c r="AF3675">
        <v>1.9305669086887502E-2</v>
      </c>
      <c r="AG3675">
        <v>42402</v>
      </c>
      <c r="AH3675" t="e">
        <f>VLOOKUP(B3675,AN:AN,1,0)</f>
        <v>#N/A</v>
      </c>
      <c r="AI3675" t="str">
        <f>IF(G3675&lt;=2,"&lt;=2",IF(G3675&lt;3,"2-3","&gt;=3"))</f>
        <v>2-3</v>
      </c>
      <c r="AJ3675">
        <f>G3675-H3675</f>
        <v>-0.60932582468348118</v>
      </c>
    </row>
    <row r="3676" spans="1:36" hidden="1" x14ac:dyDescent="0.3">
      <c r="A3676">
        <v>2012</v>
      </c>
      <c r="B3676" t="s">
        <v>155</v>
      </c>
      <c r="C3676">
        <v>15435</v>
      </c>
      <c r="D3676">
        <v>38090</v>
      </c>
      <c r="E3676">
        <v>104487</v>
      </c>
      <c r="F3676">
        <v>33947</v>
      </c>
      <c r="G3676">
        <v>2.46776805960479</v>
      </c>
      <c r="H3676">
        <f>+E3676/F3676</f>
        <v>3.0779450319615873</v>
      </c>
      <c r="I3676">
        <v>4.6413320398311898E-2</v>
      </c>
      <c r="J3676">
        <v>1.23083032667645E-3</v>
      </c>
      <c r="K3676">
        <v>6.9359397888183998E-3</v>
      </c>
      <c r="L3676">
        <v>0.137712664544581</v>
      </c>
      <c r="M3676">
        <v>8.0543351359665005E-2</v>
      </c>
      <c r="N3676">
        <v>7.6599999999999997E-4</v>
      </c>
      <c r="O3676">
        <v>7.6599999999999997E-4</v>
      </c>
      <c r="P3676">
        <v>0.937475144863129</v>
      </c>
      <c r="Q3676">
        <v>2.4795532227006501E-5</v>
      </c>
      <c r="R3676">
        <v>145208.09375</v>
      </c>
      <c r="S3676">
        <v>0</v>
      </c>
      <c r="T3676">
        <v>2.18487698584795E-2</v>
      </c>
      <c r="U3676">
        <v>3.7678908556699801E-2</v>
      </c>
      <c r="V3676">
        <v>0.84851783072267595</v>
      </c>
      <c r="W3676">
        <v>1.66789085566998E-2</v>
      </c>
      <c r="X3676">
        <v>0</v>
      </c>
      <c r="Y3676">
        <v>0.15104193557502699</v>
      </c>
      <c r="Z3676">
        <v>1.7011447282918701E-2</v>
      </c>
      <c r="AA3676">
        <v>3.3544161120162101</v>
      </c>
      <c r="AB3676">
        <v>0</v>
      </c>
      <c r="AC3676" t="b">
        <v>1</v>
      </c>
      <c r="AF3676">
        <v>2.5542784163473799E-2</v>
      </c>
      <c r="AG3676">
        <v>7830</v>
      </c>
      <c r="AH3676" t="e">
        <f>VLOOKUP(B3676,AN:AN,1,0)</f>
        <v>#N/A</v>
      </c>
      <c r="AI3676" t="str">
        <f>IF(G3676&lt;=2,"&lt;=2",IF(G3676&lt;3,"2-3","&gt;=3"))</f>
        <v>2-3</v>
      </c>
      <c r="AJ3676">
        <f>G3676-H3676</f>
        <v>-0.61017697235679735</v>
      </c>
    </row>
    <row r="3677" spans="1:36" hidden="1" x14ac:dyDescent="0.3">
      <c r="A3677">
        <v>2023</v>
      </c>
      <c r="B3677" t="s">
        <v>130</v>
      </c>
      <c r="C3677">
        <v>92884</v>
      </c>
      <c r="D3677">
        <v>261085</v>
      </c>
      <c r="E3677">
        <v>629886</v>
      </c>
      <c r="F3677">
        <v>184117</v>
      </c>
      <c r="G3677">
        <v>2.81087162482235</v>
      </c>
      <c r="H3677">
        <f>+E3677/F3677</f>
        <v>3.4211180933862706</v>
      </c>
      <c r="I3677">
        <v>-5.4992642323315397E-2</v>
      </c>
      <c r="N3677">
        <v>4.9890000000000004E-3</v>
      </c>
      <c r="O3677">
        <v>7.8300000000000002E-3</v>
      </c>
      <c r="P3677">
        <v>0.92466980218887296</v>
      </c>
      <c r="Q3677">
        <v>-3.5541653633119801E-3</v>
      </c>
      <c r="R3677">
        <v>905342.6875</v>
      </c>
      <c r="S3677">
        <v>0</v>
      </c>
      <c r="T3677">
        <v>-1.7628817819058899E-2</v>
      </c>
      <c r="U3677">
        <v>5.0733648240566297E-3</v>
      </c>
      <c r="V3677">
        <v>0.58530260899520703</v>
      </c>
      <c r="W3677">
        <v>-3.59266351759433E-2</v>
      </c>
      <c r="X3677">
        <v>3.5544533994626898E-2</v>
      </c>
      <c r="Z3677">
        <v>-0.16247079226653999</v>
      </c>
      <c r="AA3677">
        <v>1.40504128311147</v>
      </c>
      <c r="AB3677">
        <v>1.54990700557966E-4</v>
      </c>
      <c r="AC3677" t="b">
        <v>0</v>
      </c>
      <c r="AF3677">
        <v>6.3959495763587504E-2</v>
      </c>
      <c r="AG3677">
        <v>20044</v>
      </c>
      <c r="AH3677" t="e">
        <f>VLOOKUP(B3677,AN:AN,1,0)</f>
        <v>#N/A</v>
      </c>
      <c r="AI3677" t="str">
        <f>IF(G3677&lt;=2,"&lt;=2",IF(G3677&lt;3,"2-3","&gt;=3"))</f>
        <v>2-3</v>
      </c>
      <c r="AJ3677">
        <f>G3677-H3677</f>
        <v>-0.61024646856392062</v>
      </c>
    </row>
    <row r="3678" spans="1:36" hidden="1" x14ac:dyDescent="0.3">
      <c r="A3678">
        <v>2015</v>
      </c>
      <c r="B3678" t="s">
        <v>32</v>
      </c>
      <c r="C3678">
        <v>122421</v>
      </c>
      <c r="D3678">
        <v>256714</v>
      </c>
      <c r="E3678">
        <v>562100</v>
      </c>
      <c r="F3678">
        <v>207539</v>
      </c>
      <c r="G3678">
        <v>2.0969768258713701</v>
      </c>
      <c r="H3678">
        <f>+E3678/F3678</f>
        <v>2.7084066127330284</v>
      </c>
      <c r="I3678">
        <v>2.0136791493623199E-2</v>
      </c>
      <c r="J3678">
        <v>2.4793017655611398E-3</v>
      </c>
      <c r="K3678">
        <v>1.5716389089822799E-2</v>
      </c>
      <c r="L3678">
        <v>4.16678129583598E-2</v>
      </c>
      <c r="M3678">
        <v>-2.2676983848214101E-2</v>
      </c>
      <c r="N3678">
        <v>1.0643E-2</v>
      </c>
      <c r="O3678">
        <v>5.5859999999999998E-3</v>
      </c>
      <c r="P3678">
        <v>0.94814670085907005</v>
      </c>
      <c r="Q3678">
        <v>4.1391849517820002E-3</v>
      </c>
      <c r="R3678">
        <v>890436.8125</v>
      </c>
      <c r="S3678">
        <v>2.1056287581131799E-3</v>
      </c>
      <c r="T3678">
        <v>-5.1049217581748399E-3</v>
      </c>
      <c r="U3678">
        <v>2.6099467650055899E-2</v>
      </c>
      <c r="V3678">
        <v>0.84306785315175903</v>
      </c>
      <c r="W3678">
        <v>2.5099467650055898E-2</v>
      </c>
      <c r="X3678">
        <v>2.1816050535090101E-2</v>
      </c>
      <c r="Y3678">
        <v>0.145186378775363</v>
      </c>
      <c r="Z3678">
        <v>2.3546214489109001E-3</v>
      </c>
      <c r="AA3678">
        <v>0.31717488817024603</v>
      </c>
      <c r="AB3678">
        <v>8.9000803177979903E-4</v>
      </c>
      <c r="AC3678" t="b">
        <v>1</v>
      </c>
      <c r="AD3678">
        <v>-3.5939715234815902E-3</v>
      </c>
      <c r="AE3678">
        <v>1.13483628014312E-2</v>
      </c>
      <c r="AF3678">
        <v>6.1757874400329899E-2</v>
      </c>
      <c r="AG3678">
        <v>47073</v>
      </c>
      <c r="AH3678" t="e">
        <f>VLOOKUP(B3678,AN:AN,1,0)</f>
        <v>#N/A</v>
      </c>
      <c r="AI3678" t="str">
        <f>IF(G3678&lt;=2,"&lt;=2",IF(G3678&lt;3,"2-3","&gt;=3"))</f>
        <v>2-3</v>
      </c>
      <c r="AJ3678">
        <f>G3678-H3678</f>
        <v>-0.61142978686165828</v>
      </c>
    </row>
    <row r="3679" spans="1:36" hidden="1" x14ac:dyDescent="0.3">
      <c r="A3679">
        <v>2008</v>
      </c>
      <c r="B3679" t="s">
        <v>32</v>
      </c>
      <c r="C3679">
        <v>108980</v>
      </c>
      <c r="D3679">
        <v>219355</v>
      </c>
      <c r="E3679">
        <v>569000</v>
      </c>
      <c r="F3679">
        <v>216801</v>
      </c>
      <c r="G3679">
        <v>2.0128005138557499</v>
      </c>
      <c r="H3679">
        <f>+E3679/F3679</f>
        <v>2.6245266396372711</v>
      </c>
      <c r="I3679">
        <v>-3.39831366301368E-3</v>
      </c>
      <c r="J3679">
        <v>4.5059993863104999E-4</v>
      </c>
      <c r="K3679">
        <v>-2.61161017268896E-2</v>
      </c>
      <c r="L3679">
        <v>-6.0556199327111197E-2</v>
      </c>
      <c r="M3679">
        <v>-4.0874243713915504E-3</v>
      </c>
      <c r="N3679">
        <v>5.8299999999999997E-4</v>
      </c>
      <c r="O3679">
        <v>-2.3169999999999901E-3</v>
      </c>
      <c r="P3679">
        <v>0.94313359260559104</v>
      </c>
      <c r="Q3679">
        <v>3.5305619239810399E-3</v>
      </c>
      <c r="R3679">
        <v>867088.625</v>
      </c>
      <c r="S3679">
        <v>0</v>
      </c>
      <c r="T3679">
        <v>-5.8513972908258395E-4</v>
      </c>
      <c r="U3679">
        <v>7.7905333600938303E-3</v>
      </c>
      <c r="V3679">
        <v>0.88153274358887501</v>
      </c>
      <c r="W3679">
        <v>-3.0209466639906101E-2</v>
      </c>
      <c r="X3679">
        <v>1.09428800528276E-2</v>
      </c>
      <c r="Y3679">
        <v>5.4978077544621702E-2</v>
      </c>
      <c r="AA3679">
        <v>0.37306864716331001</v>
      </c>
      <c r="AB3679">
        <v>7.5468138295363397E-4</v>
      </c>
      <c r="AC3679" t="b">
        <v>0</v>
      </c>
      <c r="AF3679">
        <v>1.5565303523418701E-3</v>
      </c>
      <c r="AG3679">
        <v>42866</v>
      </c>
      <c r="AH3679" t="e">
        <f>VLOOKUP(B3679,AN:AN,1,0)</f>
        <v>#N/A</v>
      </c>
      <c r="AI3679" t="str">
        <f>IF(G3679&lt;=2,"&lt;=2",IF(G3679&lt;3,"2-3","&gt;=3"))</f>
        <v>2-3</v>
      </c>
      <c r="AJ3679">
        <f>G3679-H3679</f>
        <v>-0.61172612578152119</v>
      </c>
    </row>
    <row r="3680" spans="1:36" hidden="1" x14ac:dyDescent="0.3">
      <c r="A3680">
        <v>2020</v>
      </c>
      <c r="B3680" t="s">
        <v>142</v>
      </c>
      <c r="C3680">
        <v>11757</v>
      </c>
      <c r="D3680">
        <v>23059</v>
      </c>
      <c r="E3680">
        <v>129614</v>
      </c>
      <c r="F3680">
        <v>50362</v>
      </c>
      <c r="G3680">
        <v>1.9612996512715799</v>
      </c>
      <c r="H3680">
        <f>+E3680/F3680</f>
        <v>2.5736467971883563</v>
      </c>
      <c r="I3680">
        <v>-0.12520673039351801</v>
      </c>
      <c r="J3680">
        <v>-3.7838891148575499E-4</v>
      </c>
      <c r="K3680">
        <v>3.6067789673805098E-2</v>
      </c>
      <c r="N3680">
        <v>5.8830000000000002E-3</v>
      </c>
      <c r="O3680">
        <v>-7.6E-3</v>
      </c>
      <c r="P3680">
        <v>0.97577327489852905</v>
      </c>
      <c r="Q3680">
        <v>3.8539886474609E-2</v>
      </c>
      <c r="R3680">
        <v>155069.109375</v>
      </c>
      <c r="S3680">
        <v>0</v>
      </c>
      <c r="T3680">
        <v>4.0670858696103103E-2</v>
      </c>
      <c r="U3680">
        <v>7.2718642652034801E-2</v>
      </c>
      <c r="V3680">
        <v>0.65033813730091505</v>
      </c>
      <c r="W3680">
        <v>6.0718642652034797E-2</v>
      </c>
      <c r="X3680">
        <v>0</v>
      </c>
      <c r="Z3680">
        <v>-4.6561701477642103E-2</v>
      </c>
      <c r="AA3680">
        <v>0.37374579884903403</v>
      </c>
      <c r="AB3680">
        <v>7.35474380975729E-4</v>
      </c>
      <c r="AC3680" t="b">
        <v>0</v>
      </c>
      <c r="AF3680">
        <v>4.4128462858543703E-3</v>
      </c>
      <c r="AG3680">
        <v>4079</v>
      </c>
      <c r="AH3680" t="e">
        <f>VLOOKUP(B3680,AN:AN,1,0)</f>
        <v>#N/A</v>
      </c>
      <c r="AI3680" t="str">
        <f>IF(G3680&lt;=2,"&lt;=2",IF(G3680&lt;3,"2-3","&gt;=3"))</f>
        <v>&lt;=2</v>
      </c>
      <c r="AJ3680">
        <f>G3680-H3680</f>
        <v>-0.61234714591677641</v>
      </c>
    </row>
    <row r="3681" spans="1:36" hidden="1" x14ac:dyDescent="0.3">
      <c r="A3681">
        <v>2023</v>
      </c>
      <c r="B3681" t="s">
        <v>65</v>
      </c>
      <c r="C3681">
        <v>49663</v>
      </c>
      <c r="D3681">
        <v>108760</v>
      </c>
      <c r="E3681">
        <v>119253</v>
      </c>
      <c r="F3681">
        <v>42553</v>
      </c>
      <c r="G3681">
        <v>2.1899603326419999</v>
      </c>
      <c r="H3681">
        <f>+E3681/F3681</f>
        <v>2.8024581110614997</v>
      </c>
      <c r="I3681">
        <v>3.7632513248113703E-2</v>
      </c>
      <c r="N3681">
        <v>1.2847000000000001E-2</v>
      </c>
      <c r="O3681">
        <v>1.8110000000000001E-2</v>
      </c>
      <c r="P3681">
        <v>0.93252873420715299</v>
      </c>
      <c r="Q3681">
        <v>-1.0923564434051901E-2</v>
      </c>
      <c r="R3681">
        <v>284924.28125</v>
      </c>
      <c r="S3681">
        <v>3.0959752321981399E-4</v>
      </c>
      <c r="T3681">
        <v>3.3939824439585098E-2</v>
      </c>
      <c r="U3681">
        <v>5.6642007082700702E-2</v>
      </c>
      <c r="V3681">
        <v>0.69470496581674102</v>
      </c>
      <c r="W3681">
        <v>1.56420070827007E-2</v>
      </c>
      <c r="X3681">
        <v>2.8173374613003E-2</v>
      </c>
      <c r="Z3681">
        <v>-6.7214573855545801E-2</v>
      </c>
      <c r="AA3681">
        <v>1.83828986836249</v>
      </c>
      <c r="AB3681">
        <v>1.03199174406604E-4</v>
      </c>
      <c r="AC3681" t="b">
        <v>1</v>
      </c>
      <c r="AF3681">
        <v>0</v>
      </c>
      <c r="AG3681">
        <v>19926</v>
      </c>
      <c r="AH3681" t="e">
        <f>VLOOKUP(B3681,AN:AN,1,0)</f>
        <v>#N/A</v>
      </c>
      <c r="AI3681" t="str">
        <f>IF(G3681&lt;=2,"&lt;=2",IF(G3681&lt;3,"2-3","&gt;=3"))</f>
        <v>2-3</v>
      </c>
      <c r="AJ3681">
        <f>G3681-H3681</f>
        <v>-0.61249777841949982</v>
      </c>
    </row>
    <row r="3682" spans="1:36" hidden="1" x14ac:dyDescent="0.3">
      <c r="A3682">
        <v>2006</v>
      </c>
      <c r="B3682" t="s">
        <v>79</v>
      </c>
      <c r="C3682">
        <v>34449</v>
      </c>
      <c r="D3682">
        <v>70277</v>
      </c>
      <c r="E3682">
        <v>194836</v>
      </c>
      <c r="F3682">
        <v>73424</v>
      </c>
      <c r="G3682">
        <v>2.0400301895555701</v>
      </c>
      <c r="H3682">
        <f>+E3682/F3682</f>
        <v>2.6535737633471346</v>
      </c>
      <c r="I3682">
        <v>-7.78507564915209E-2</v>
      </c>
      <c r="J3682">
        <v>-7.0620290935039997E-3</v>
      </c>
      <c r="K3682">
        <v>-7.2982170581817997E-3</v>
      </c>
      <c r="L3682">
        <v>-8.72583686388098E-2</v>
      </c>
      <c r="M3682">
        <v>-3.93830647226509E-4</v>
      </c>
      <c r="N3682">
        <v>2.562E-3</v>
      </c>
      <c r="O3682">
        <v>9.0600000000000001E-4</v>
      </c>
      <c r="P3682">
        <v>0.92930769920349099</v>
      </c>
      <c r="Q3682">
        <v>7.4948072433469399E-3</v>
      </c>
      <c r="R3682">
        <v>278419.3125</v>
      </c>
      <c r="S3682">
        <v>0</v>
      </c>
      <c r="T3682">
        <v>-1.99923291802406E-2</v>
      </c>
      <c r="U3682">
        <v>1.9202359020709998E-2</v>
      </c>
      <c r="V3682">
        <v>0.693786126889406</v>
      </c>
      <c r="W3682">
        <v>-1.2797640979290001E-2</v>
      </c>
      <c r="X3682">
        <v>5.5218111540585304E-3</v>
      </c>
      <c r="Y3682">
        <v>8.3174137051504907E-2</v>
      </c>
      <c r="AA3682">
        <v>0.33450397901284501</v>
      </c>
      <c r="AB3682">
        <v>0</v>
      </c>
      <c r="AC3682" t="b">
        <v>0</v>
      </c>
      <c r="AF3682">
        <v>1.1963924167126799E-2</v>
      </c>
      <c r="AG3682">
        <v>5463</v>
      </c>
      <c r="AH3682" t="e">
        <f>VLOOKUP(B3682,AN:AN,1,0)</f>
        <v>#N/A</v>
      </c>
      <c r="AI3682" t="str">
        <f>IF(G3682&lt;=2,"&lt;=2",IF(G3682&lt;3,"2-3","&gt;=3"))</f>
        <v>2-3</v>
      </c>
      <c r="AJ3682">
        <f>G3682-H3682</f>
        <v>-0.61354357379156443</v>
      </c>
    </row>
    <row r="3683" spans="1:36" hidden="1" x14ac:dyDescent="0.3">
      <c r="A3683">
        <v>2023</v>
      </c>
      <c r="B3683" t="s">
        <v>156</v>
      </c>
      <c r="C3683">
        <v>52264</v>
      </c>
      <c r="D3683">
        <v>129923</v>
      </c>
      <c r="E3683">
        <v>508590</v>
      </c>
      <c r="F3683">
        <v>164017</v>
      </c>
      <c r="G3683">
        <v>2.4858985152303599</v>
      </c>
      <c r="H3683">
        <f>+E3683/F3683</f>
        <v>3.1008371083485247</v>
      </c>
      <c r="I3683">
        <v>-4.26816542995389E-2</v>
      </c>
      <c r="N3683">
        <v>1.5391E-2</v>
      </c>
      <c r="O3683">
        <v>9.7999999999999997E-4</v>
      </c>
      <c r="P3683">
        <v>0.85245555639267001</v>
      </c>
      <c r="Q3683">
        <v>-3.9523541927336897E-2</v>
      </c>
      <c r="R3683">
        <v>725043</v>
      </c>
      <c r="S3683">
        <v>0</v>
      </c>
      <c r="T3683">
        <v>-3.0822314321994799E-2</v>
      </c>
      <c r="U3683">
        <v>-8.1201316788792593E-3</v>
      </c>
      <c r="V3683">
        <v>0.82598779400258204</v>
      </c>
      <c r="W3683">
        <v>-4.91201316788792E-2</v>
      </c>
      <c r="X3683">
        <v>0.115202615503742</v>
      </c>
      <c r="Z3683">
        <v>-4.9968154510929903E-2</v>
      </c>
      <c r="AA3683">
        <v>1.17219349499633</v>
      </c>
      <c r="AB3683">
        <v>0</v>
      </c>
      <c r="AC3683" t="b">
        <v>0</v>
      </c>
      <c r="AF3683">
        <v>3.45865955433192E-2</v>
      </c>
      <c r="AG3683">
        <v>25924</v>
      </c>
      <c r="AH3683" t="e">
        <f>VLOOKUP(B3683,AN:AN,1,0)</f>
        <v>#N/A</v>
      </c>
      <c r="AI3683" t="str">
        <f>IF(G3683&lt;=2,"&lt;=2",IF(G3683&lt;3,"2-3","&gt;=3"))</f>
        <v>2-3</v>
      </c>
      <c r="AJ3683">
        <f>G3683-H3683</f>
        <v>-0.61493859311816479</v>
      </c>
    </row>
    <row r="3684" spans="1:36" hidden="1" x14ac:dyDescent="0.3">
      <c r="A3684">
        <v>2006</v>
      </c>
      <c r="B3684" t="s">
        <v>51</v>
      </c>
      <c r="C3684">
        <v>611685</v>
      </c>
      <c r="D3684">
        <v>1328013</v>
      </c>
      <c r="E3684">
        <v>3144663</v>
      </c>
      <c r="F3684">
        <v>1127926</v>
      </c>
      <c r="G3684">
        <v>2.1710733465754402</v>
      </c>
      <c r="H3684">
        <f>+E3684/F3684</f>
        <v>2.7880047095288165</v>
      </c>
      <c r="I3684">
        <v>-1.3723647706257299E-3</v>
      </c>
      <c r="J3684">
        <v>3.04687395691869E-3</v>
      </c>
      <c r="K3684">
        <v>2.81068599224089E-3</v>
      </c>
      <c r="L3684">
        <v>-6.5344756901264095E-2</v>
      </c>
      <c r="M3684">
        <v>2.1519781090319001E-2</v>
      </c>
      <c r="N3684">
        <v>3.6099999999999999E-3</v>
      </c>
      <c r="O3684">
        <v>-4.2499999999999998E-4</v>
      </c>
      <c r="P3684">
        <v>0.94813269376754805</v>
      </c>
      <c r="Q3684">
        <v>-1.2533664703369099E-3</v>
      </c>
      <c r="R3684">
        <v>4432227</v>
      </c>
      <c r="S3684">
        <v>0</v>
      </c>
      <c r="T3684">
        <v>-2.6230798102915301E-2</v>
      </c>
      <c r="U3684">
        <v>1.2963890098035301E-2</v>
      </c>
      <c r="V3684">
        <v>1.7427246758769599</v>
      </c>
      <c r="W3684">
        <v>-1.90361099019647E-2</v>
      </c>
      <c r="X3684">
        <v>3.8308789934277498E-2</v>
      </c>
      <c r="Y3684">
        <v>6.8195151718591099E-2</v>
      </c>
      <c r="AA3684">
        <v>0.27333944927145898</v>
      </c>
      <c r="AB3684">
        <v>1.0543703651636001E-3</v>
      </c>
      <c r="AC3684" t="b">
        <v>0</v>
      </c>
      <c r="AF3684">
        <v>2.25459529750817E-2</v>
      </c>
      <c r="AG3684">
        <v>177258</v>
      </c>
      <c r="AH3684" t="str">
        <f>VLOOKUP(B3684,AN:AN,1,0)</f>
        <v>Boston - MA</v>
      </c>
      <c r="AI3684" t="str">
        <f>IF(G3684&lt;=2,"&lt;=2",IF(G3684&lt;3,"2-3","&gt;=3"))</f>
        <v>2-3</v>
      </c>
      <c r="AJ3684">
        <f>G3684-H3684</f>
        <v>-0.61693136295337636</v>
      </c>
    </row>
    <row r="3685" spans="1:36" hidden="1" x14ac:dyDescent="0.3">
      <c r="A3685">
        <v>2021</v>
      </c>
      <c r="B3685" t="s">
        <v>138</v>
      </c>
      <c r="C3685">
        <v>414757</v>
      </c>
      <c r="D3685">
        <v>850689</v>
      </c>
      <c r="E3685">
        <v>2840627</v>
      </c>
      <c r="F3685">
        <v>1064501</v>
      </c>
      <c r="G3685">
        <v>2.0510539906499399</v>
      </c>
      <c r="H3685">
        <f>+E3685/F3685</f>
        <v>2.6685057130054362</v>
      </c>
      <c r="I3685">
        <v>2.1837168363302299E-2</v>
      </c>
      <c r="J3685">
        <v>-2.19737738370895E-2</v>
      </c>
      <c r="K3685">
        <v>-5.3594440147280702E-2</v>
      </c>
      <c r="N3685">
        <v>6.7629999999999999E-3</v>
      </c>
      <c r="O3685">
        <v>3.9769999999999996E-3</v>
      </c>
      <c r="P3685">
        <v>0.93860721588134799</v>
      </c>
      <c r="Q3685">
        <v>1.0276019573212E-2</v>
      </c>
      <c r="R3685">
        <v>3710896</v>
      </c>
      <c r="S3685">
        <v>4.0334988315328098E-4</v>
      </c>
      <c r="T3685">
        <v>-4.67791706323624E-2</v>
      </c>
      <c r="U3685">
        <v>3.6667007952928501E-2</v>
      </c>
      <c r="V3685">
        <v>1.0208907183367</v>
      </c>
      <c r="W3685">
        <v>-1.03329920470714E-2</v>
      </c>
      <c r="X3685">
        <v>4.4609665427509201E-2</v>
      </c>
      <c r="Z3685">
        <v>-7.2933651715570494E-2</v>
      </c>
      <c r="AA3685">
        <v>3.5044247405924198E-2</v>
      </c>
      <c r="AB3685">
        <v>1.31816405112979E-3</v>
      </c>
      <c r="AC3685" t="b">
        <v>1</v>
      </c>
      <c r="AD3685">
        <v>-1.23065565820681E-3</v>
      </c>
      <c r="AE3685">
        <v>9.7698776791373294E-3</v>
      </c>
      <c r="AF3685">
        <v>4.6318704623138099E-2</v>
      </c>
      <c r="AG3685">
        <v>251214</v>
      </c>
      <c r="AH3685" t="str">
        <f>VLOOKUP(B3685,AN:AN,1,0)</f>
        <v>Minneapolis - MN</v>
      </c>
      <c r="AI3685" t="str">
        <f>IF(G3685&lt;=2,"&lt;=2",IF(G3685&lt;3,"2-3","&gt;=3"))</f>
        <v>2-3</v>
      </c>
      <c r="AJ3685">
        <f>G3685-H3685</f>
        <v>-0.61745172235549628</v>
      </c>
    </row>
    <row r="3686" spans="1:36" hidden="1" x14ac:dyDescent="0.3">
      <c r="A3686">
        <v>2021</v>
      </c>
      <c r="B3686" t="s">
        <v>118</v>
      </c>
      <c r="C3686">
        <v>27836</v>
      </c>
      <c r="D3686">
        <v>82920</v>
      </c>
      <c r="E3686">
        <v>183054</v>
      </c>
      <c r="F3686">
        <v>50894</v>
      </c>
      <c r="G3686">
        <v>2.9788762753269098</v>
      </c>
      <c r="H3686">
        <f>+E3686/F3686</f>
        <v>3.596769756749322</v>
      </c>
      <c r="I3686">
        <v>-0.168722889351031</v>
      </c>
      <c r="J3686">
        <v>1.3714240863919199E-2</v>
      </c>
      <c r="K3686">
        <v>-1.7906425446271901E-2</v>
      </c>
      <c r="N3686">
        <v>3.261E-3</v>
      </c>
      <c r="O3686">
        <v>4.2499999999999998E-4</v>
      </c>
      <c r="P3686">
        <v>0.97350704669952404</v>
      </c>
      <c r="Q3686">
        <v>2.4318397045136001E-2</v>
      </c>
      <c r="R3686">
        <v>267608.3125</v>
      </c>
      <c r="S3686">
        <v>0</v>
      </c>
      <c r="T3686">
        <v>2.7103099972009999E-2</v>
      </c>
      <c r="U3686">
        <v>0.110549278557301</v>
      </c>
      <c r="V3686">
        <v>0.68879373767296004</v>
      </c>
      <c r="W3686">
        <v>6.3549278557300998E-2</v>
      </c>
      <c r="X3686">
        <v>0</v>
      </c>
      <c r="Z3686">
        <v>-0.14719216506615401</v>
      </c>
      <c r="AA3686">
        <v>8.3926610672735394E-2</v>
      </c>
      <c r="AB3686">
        <v>4.2541123085649402E-4</v>
      </c>
      <c r="AC3686" t="b">
        <v>0</v>
      </c>
      <c r="AF3686">
        <v>0</v>
      </c>
      <c r="AG3686">
        <v>7052</v>
      </c>
      <c r="AH3686" t="e">
        <f>VLOOKUP(B3686,AN:AN,1,0)</f>
        <v>#N/A</v>
      </c>
      <c r="AI3686" t="str">
        <f>IF(G3686&lt;=2,"&lt;=2",IF(G3686&lt;3,"2-3","&gt;=3"))</f>
        <v>2-3</v>
      </c>
      <c r="AJ3686">
        <f>G3686-H3686</f>
        <v>-0.61789348142241218</v>
      </c>
    </row>
    <row r="3687" spans="1:36" hidden="1" x14ac:dyDescent="0.3">
      <c r="A3687">
        <v>2005</v>
      </c>
      <c r="B3687" t="s">
        <v>169</v>
      </c>
      <c r="C3687">
        <v>41338</v>
      </c>
      <c r="D3687">
        <v>132240</v>
      </c>
      <c r="E3687">
        <v>309182</v>
      </c>
      <c r="F3687">
        <v>80997</v>
      </c>
      <c r="G3687">
        <v>3.1989936620059001</v>
      </c>
      <c r="H3687">
        <f>+E3687/F3687</f>
        <v>3.8172031062878871</v>
      </c>
      <c r="J3687">
        <v>-1.4721229672429799E-4</v>
      </c>
      <c r="K3687">
        <v>7.0474759042262998E-3</v>
      </c>
      <c r="L3687">
        <v>-5.6634097326546798E-2</v>
      </c>
      <c r="M3687">
        <v>1.93681009113794E-3</v>
      </c>
      <c r="N3687">
        <v>2.7439999999999999E-3</v>
      </c>
      <c r="P3687">
        <v>0.95154458284378096</v>
      </c>
      <c r="R3687">
        <v>444062</v>
      </c>
      <c r="T3687">
        <v>5.2999961189925003E-3</v>
      </c>
      <c r="U3687">
        <v>2.0323498174548101E-2</v>
      </c>
      <c r="V3687">
        <v>0.91203141994804404</v>
      </c>
      <c r="W3687">
        <v>-1.36765018254519E-2</v>
      </c>
      <c r="Y3687">
        <v>4.10940743974424E-2</v>
      </c>
      <c r="AG3687">
        <v>6194</v>
      </c>
      <c r="AH3687" t="e">
        <f>VLOOKUP(B3687,AN:AN,1,0)</f>
        <v>#N/A</v>
      </c>
      <c r="AI3687" t="str">
        <f>IF(G3687&lt;=2,"&lt;=2",IF(G3687&lt;3,"2-3","&gt;=3"))</f>
        <v>&gt;=3</v>
      </c>
      <c r="AJ3687">
        <f>G3687-H3687</f>
        <v>-0.61820944428198699</v>
      </c>
    </row>
    <row r="3688" spans="1:36" hidden="1" x14ac:dyDescent="0.3">
      <c r="A3688">
        <v>2016</v>
      </c>
      <c r="B3688" t="s">
        <v>156</v>
      </c>
      <c r="C3688">
        <v>44168</v>
      </c>
      <c r="D3688">
        <v>120011</v>
      </c>
      <c r="E3688">
        <v>464112</v>
      </c>
      <c r="F3688">
        <v>138998</v>
      </c>
      <c r="G3688">
        <v>2.7171481615649302</v>
      </c>
      <c r="H3688">
        <f>+E3688/F3688</f>
        <v>3.3389832947236653</v>
      </c>
      <c r="I3688">
        <v>1.27963153226264E-3</v>
      </c>
      <c r="J3688">
        <v>1.6593530774116402E-2</v>
      </c>
      <c r="K3688">
        <v>2.1980991303920599E-2</v>
      </c>
      <c r="L3688">
        <v>0.17042397844791299</v>
      </c>
      <c r="M3688">
        <v>8.2870090380310596E-2</v>
      </c>
      <c r="N3688">
        <v>1.8689000000000001E-2</v>
      </c>
      <c r="O3688">
        <v>3.9899999999999996E-3</v>
      </c>
      <c r="P3688">
        <v>0.93474406003952004</v>
      </c>
      <c r="Q3688">
        <v>-1.88231468200694E-3</v>
      </c>
      <c r="R3688">
        <v>659121</v>
      </c>
      <c r="S3688">
        <v>0</v>
      </c>
      <c r="T3688">
        <v>-3.3152196556329502E-3</v>
      </c>
      <c r="U3688">
        <v>2.29218676686287E-2</v>
      </c>
      <c r="V3688">
        <v>0.76982997449691704</v>
      </c>
      <c r="W3688">
        <v>9.9218676686287002E-3</v>
      </c>
      <c r="X3688">
        <v>4.2784959643021099E-2</v>
      </c>
      <c r="Y3688">
        <v>0.27992679750104199</v>
      </c>
      <c r="Z3688">
        <v>3.0449070767123099E-2</v>
      </c>
      <c r="AA3688">
        <v>1.93948145102926</v>
      </c>
      <c r="AB3688">
        <v>3.9372662248179002E-4</v>
      </c>
      <c r="AC3688" t="b">
        <v>1</v>
      </c>
      <c r="AD3688">
        <v>4.9524940648082395E-4</v>
      </c>
      <c r="AE3688">
        <v>1.2160134482136001E-2</v>
      </c>
      <c r="AF3688">
        <v>4.71159524903208E-2</v>
      </c>
      <c r="AG3688">
        <v>15891</v>
      </c>
      <c r="AH3688" t="e">
        <f>VLOOKUP(B3688,AN:AN,1,0)</f>
        <v>#N/A</v>
      </c>
      <c r="AI3688" t="str">
        <f>IF(G3688&lt;=2,"&lt;=2",IF(G3688&lt;3,"2-3","&gt;=3"))</f>
        <v>2-3</v>
      </c>
      <c r="AJ3688">
        <f>G3688-H3688</f>
        <v>-0.62183513315873506</v>
      </c>
    </row>
    <row r="3689" spans="1:36" hidden="1" x14ac:dyDescent="0.3">
      <c r="A3689">
        <v>2020</v>
      </c>
      <c r="B3689" t="s">
        <v>116</v>
      </c>
      <c r="C3689">
        <v>61875</v>
      </c>
      <c r="D3689">
        <v>127950</v>
      </c>
      <c r="E3689">
        <v>402660</v>
      </c>
      <c r="F3689">
        <v>149589</v>
      </c>
      <c r="G3689">
        <v>2.0678787878787799</v>
      </c>
      <c r="H3689">
        <f>+E3689/F3689</f>
        <v>2.6917754647734795</v>
      </c>
      <c r="I3689">
        <v>-7.1368033585463495E-2</v>
      </c>
      <c r="J3689">
        <v>-1.5246991068124801E-2</v>
      </c>
      <c r="K3689">
        <v>2.1199187517165999E-2</v>
      </c>
      <c r="N3689">
        <v>1.5020000000000001E-3</v>
      </c>
      <c r="O3689">
        <v>-2.624E-3</v>
      </c>
      <c r="P3689">
        <v>0.97195029258728005</v>
      </c>
      <c r="Q3689">
        <v>5.1083564758300703E-3</v>
      </c>
      <c r="R3689">
        <v>553699.125</v>
      </c>
      <c r="S3689">
        <v>0</v>
      </c>
      <c r="T3689">
        <v>1.5327962115407E-2</v>
      </c>
      <c r="U3689">
        <v>4.7375746071338702E-2</v>
      </c>
      <c r="V3689">
        <v>0.80487393230311199</v>
      </c>
      <c r="W3689">
        <v>3.5375746071338698E-2</v>
      </c>
      <c r="X3689">
        <v>1.9687592101385199E-2</v>
      </c>
      <c r="Z3689">
        <v>-0.139189270561873</v>
      </c>
      <c r="AA3689">
        <v>0.29373140546391502</v>
      </c>
      <c r="AB3689">
        <v>8.8417329796640104E-4</v>
      </c>
      <c r="AC3689" t="b">
        <v>0</v>
      </c>
      <c r="AD3689">
        <v>7.2065822982524596E-3</v>
      </c>
      <c r="AE3689">
        <v>1.2409266494686899E-2</v>
      </c>
      <c r="AF3689">
        <v>2.1455938697317999E-2</v>
      </c>
      <c r="AG3689">
        <v>17299</v>
      </c>
      <c r="AH3689" t="e">
        <f>VLOOKUP(B3689,AN:AN,1,0)</f>
        <v>#N/A</v>
      </c>
      <c r="AI3689" t="str">
        <f>IF(G3689&lt;=2,"&lt;=2",IF(G3689&lt;3,"2-3","&gt;=3"))</f>
        <v>2-3</v>
      </c>
      <c r="AJ3689">
        <f>G3689-H3689</f>
        <v>-0.62389667689469963</v>
      </c>
    </row>
    <row r="3690" spans="1:36" hidden="1" x14ac:dyDescent="0.3">
      <c r="A3690">
        <v>2006</v>
      </c>
      <c r="B3690" t="s">
        <v>110</v>
      </c>
      <c r="C3690">
        <v>38257</v>
      </c>
      <c r="D3690">
        <v>77697</v>
      </c>
      <c r="E3690">
        <v>232465</v>
      </c>
      <c r="F3690">
        <v>87548</v>
      </c>
      <c r="G3690">
        <v>2.0309224455655102</v>
      </c>
      <c r="H3690">
        <f>+E3690/F3690</f>
        <v>2.6552862429752819</v>
      </c>
      <c r="I3690">
        <v>-4.8636240833763597E-2</v>
      </c>
      <c r="J3690">
        <v>-8.87971185147759E-3</v>
      </c>
      <c r="K3690">
        <v>-9.1158998161554004E-3</v>
      </c>
      <c r="L3690">
        <v>-8.3753300098702299E-2</v>
      </c>
      <c r="M3690">
        <v>3.1112378928809499E-3</v>
      </c>
      <c r="N3690">
        <v>2.4599999999999999E-3</v>
      </c>
      <c r="O3690">
        <v>8.1899999999999898E-4</v>
      </c>
      <c r="P3690">
        <v>0.92474424839019798</v>
      </c>
      <c r="Q3690">
        <v>1.00283026695249E-2</v>
      </c>
      <c r="R3690">
        <v>321397.1875</v>
      </c>
      <c r="S3690">
        <v>0</v>
      </c>
      <c r="T3690">
        <v>-2.0030684769153598E-2</v>
      </c>
      <c r="U3690">
        <v>1.9164003431797E-2</v>
      </c>
      <c r="V3690">
        <v>0.66900805092907001</v>
      </c>
      <c r="W3690">
        <v>-1.2835996568203001E-2</v>
      </c>
      <c r="X3690">
        <v>4.1031652989448997E-4</v>
      </c>
      <c r="Y3690">
        <v>5.5749975514873696E-3</v>
      </c>
      <c r="AA3690">
        <v>0.28502812984161302</v>
      </c>
      <c r="AB3690">
        <v>0</v>
      </c>
      <c r="AC3690" t="b">
        <v>0</v>
      </c>
      <c r="AF3690">
        <v>1.1606096131301201E-2</v>
      </c>
      <c r="AG3690">
        <v>17067</v>
      </c>
      <c r="AH3690" t="e">
        <f>VLOOKUP(B3690,AN:AN,1,0)</f>
        <v>#N/A</v>
      </c>
      <c r="AI3690" t="str">
        <f>IF(G3690&lt;=2,"&lt;=2",IF(G3690&lt;3,"2-3","&gt;=3"))</f>
        <v>2-3</v>
      </c>
      <c r="AJ3690">
        <f>G3690-H3690</f>
        <v>-0.62436379740977177</v>
      </c>
    </row>
    <row r="3691" spans="1:36" hidden="1" x14ac:dyDescent="0.3">
      <c r="A3691">
        <v>2015</v>
      </c>
      <c r="B3691" t="s">
        <v>155</v>
      </c>
      <c r="C3691">
        <v>15835</v>
      </c>
      <c r="D3691">
        <v>41106</v>
      </c>
      <c r="E3691">
        <v>116544</v>
      </c>
      <c r="F3691">
        <v>36188</v>
      </c>
      <c r="G3691">
        <v>2.5958951689295802</v>
      </c>
      <c r="H3691">
        <f>+E3691/F3691</f>
        <v>3.2205150878744333</v>
      </c>
      <c r="I3691">
        <v>-6.4305633737180401E-2</v>
      </c>
      <c r="J3691">
        <v>-7.7358188107609693E-2</v>
      </c>
      <c r="K3691">
        <v>-6.4121100783348095E-2</v>
      </c>
      <c r="L3691">
        <v>-1.8259954184294099E-2</v>
      </c>
      <c r="M3691">
        <v>-8.26047509908681E-2</v>
      </c>
      <c r="N3691">
        <v>-1.4222E-2</v>
      </c>
      <c r="O3691">
        <v>-1.8846999999999999E-2</v>
      </c>
      <c r="P3691">
        <v>0.87304908037185702</v>
      </c>
      <c r="Q3691">
        <v>-5.1750481128691898E-2</v>
      </c>
      <c r="R3691">
        <v>158088</v>
      </c>
      <c r="S3691">
        <v>0</v>
      </c>
      <c r="T3691">
        <v>-0.118606822565197</v>
      </c>
      <c r="U3691">
        <v>-8.7402433156967205E-2</v>
      </c>
      <c r="V3691">
        <v>0.79388889505123905</v>
      </c>
      <c r="W3691">
        <v>-8.8402433156967206E-2</v>
      </c>
      <c r="X3691">
        <v>0</v>
      </c>
      <c r="Y3691">
        <v>8.5085346899846301E-2</v>
      </c>
      <c r="Z3691">
        <v>9.8061997922585298E-2</v>
      </c>
      <c r="AA3691">
        <v>2.0763578702493501</v>
      </c>
      <c r="AB3691">
        <v>0</v>
      </c>
      <c r="AC3691" t="b">
        <v>0</v>
      </c>
      <c r="AF3691">
        <v>7.86308973172988E-3</v>
      </c>
      <c r="AG3691">
        <v>8648</v>
      </c>
      <c r="AH3691" t="e">
        <f>VLOOKUP(B3691,AN:AN,1,0)</f>
        <v>#N/A</v>
      </c>
      <c r="AI3691" t="str">
        <f>IF(G3691&lt;=2,"&lt;=2",IF(G3691&lt;3,"2-3","&gt;=3"))</f>
        <v>2-3</v>
      </c>
      <c r="AJ3691">
        <f>G3691-H3691</f>
        <v>-0.62461991894485314</v>
      </c>
    </row>
    <row r="3692" spans="1:36" hidden="1" x14ac:dyDescent="0.3">
      <c r="A3692">
        <v>2020</v>
      </c>
      <c r="B3692" t="s">
        <v>100</v>
      </c>
      <c r="C3692">
        <v>936617</v>
      </c>
      <c r="D3692">
        <v>2280244</v>
      </c>
      <c r="E3692">
        <v>4589537</v>
      </c>
      <c r="F3692">
        <v>1500052</v>
      </c>
      <c r="G3692">
        <v>2.4345532912599199</v>
      </c>
      <c r="H3692">
        <f>+E3692/F3692</f>
        <v>3.0595852677107191</v>
      </c>
      <c r="I3692">
        <v>-6.44629957218366E-2</v>
      </c>
      <c r="J3692">
        <v>8.3677358925342508E-3</v>
      </c>
      <c r="K3692">
        <v>4.4813914477825199E-2</v>
      </c>
      <c r="N3692">
        <v>5.0740000000000004E-3</v>
      </c>
      <c r="O3692">
        <v>2.7399999999999998E-3</v>
      </c>
      <c r="P3692">
        <v>0.89095151424408003</v>
      </c>
      <c r="Q3692">
        <v>-9.3182325363159093E-3</v>
      </c>
      <c r="R3692">
        <v>7161202</v>
      </c>
      <c r="S3692">
        <v>6.93866222592284E-5</v>
      </c>
      <c r="T3692">
        <v>-3.3452877774834598E-2</v>
      </c>
      <c r="U3692">
        <v>-1.40509381890297E-3</v>
      </c>
      <c r="V3692">
        <v>0.849946872512087</v>
      </c>
      <c r="W3692">
        <v>-1.34050938189029E-2</v>
      </c>
      <c r="X3692">
        <v>3.5790587946736799E-2</v>
      </c>
      <c r="Z3692">
        <v>-8.4713473655129101E-2</v>
      </c>
      <c r="AA3692">
        <v>1.2279461540755701</v>
      </c>
      <c r="AB3692">
        <v>9.1977615552930693E-5</v>
      </c>
      <c r="AC3692" t="b">
        <v>0</v>
      </c>
      <c r="AD3692">
        <v>4.7598090563680797E-3</v>
      </c>
      <c r="AE3692">
        <v>1.1315558477473399E-2</v>
      </c>
      <c r="AF3692">
        <v>3.0875433262978501E-2</v>
      </c>
      <c r="AG3692">
        <v>641899</v>
      </c>
      <c r="AH3692" t="str">
        <f>VLOOKUP(B3692,AN:AN,1,0)</f>
        <v>Houston - TX</v>
      </c>
      <c r="AI3692" t="str">
        <f>IF(G3692&lt;=2,"&lt;=2",IF(G3692&lt;3,"2-3","&gt;=3"))</f>
        <v>2-3</v>
      </c>
      <c r="AJ3692">
        <f>G3692-H3692</f>
        <v>-0.62503197645079922</v>
      </c>
    </row>
    <row r="3693" spans="1:36" hidden="1" x14ac:dyDescent="0.3">
      <c r="A3693">
        <v>2020</v>
      </c>
      <c r="B3693" t="s">
        <v>159</v>
      </c>
      <c r="C3693">
        <v>134649</v>
      </c>
      <c r="D3693">
        <v>268994</v>
      </c>
      <c r="E3693">
        <v>721895</v>
      </c>
      <c r="F3693">
        <v>275058</v>
      </c>
      <c r="G3693">
        <v>1.99774227807113</v>
      </c>
      <c r="H3693">
        <f>+E3693/F3693</f>
        <v>2.6245191923158027</v>
      </c>
      <c r="I3693">
        <v>-9.0741745662977602E-2</v>
      </c>
      <c r="J3693">
        <v>-2.4479568004608099E-2</v>
      </c>
      <c r="K3693">
        <v>1.19666105806828E-2</v>
      </c>
      <c r="N3693">
        <v>3.699E-3</v>
      </c>
      <c r="O3693">
        <v>-6.3999999999999794E-5</v>
      </c>
      <c r="P3693">
        <v>0.93037986755371105</v>
      </c>
      <c r="Q3693">
        <v>-5.8363676071169204E-3</v>
      </c>
      <c r="R3693">
        <v>970070.3125</v>
      </c>
      <c r="S3693">
        <v>3.3580993157872601E-4</v>
      </c>
      <c r="T3693">
        <v>-1.52279250323772E-2</v>
      </c>
      <c r="U3693">
        <v>1.68198589235544E-2</v>
      </c>
      <c r="V3693">
        <v>0.708289060426739</v>
      </c>
      <c r="W3693">
        <v>4.8198589235543899E-3</v>
      </c>
      <c r="X3693">
        <v>3.2587555443618903E-2</v>
      </c>
      <c r="Z3693">
        <v>-0.122673709354284</v>
      </c>
      <c r="AA3693">
        <v>0.64303123138003104</v>
      </c>
      <c r="AB3693">
        <v>7.4158026556968705E-4</v>
      </c>
      <c r="AC3693" t="b">
        <v>0</v>
      </c>
      <c r="AD3693">
        <v>1.19722155772004E-2</v>
      </c>
      <c r="AE3693">
        <v>9.9611336162810302E-3</v>
      </c>
      <c r="AF3693">
        <v>2.2737130783976201E-2</v>
      </c>
      <c r="AG3693">
        <v>73798</v>
      </c>
      <c r="AH3693" t="e">
        <f>VLOOKUP(B3693,AN:AN,1,0)</f>
        <v>#N/A</v>
      </c>
      <c r="AI3693" t="str">
        <f>IF(G3693&lt;=2,"&lt;=2",IF(G3693&lt;3,"2-3","&gt;=3"))</f>
        <v>&lt;=2</v>
      </c>
      <c r="AJ3693">
        <f>G3693-H3693</f>
        <v>-0.62677691424467263</v>
      </c>
    </row>
    <row r="3694" spans="1:36" hidden="1" x14ac:dyDescent="0.3">
      <c r="A3694">
        <v>2017</v>
      </c>
      <c r="B3694" t="s">
        <v>142</v>
      </c>
      <c r="C3694">
        <v>11152</v>
      </c>
      <c r="D3694">
        <v>22079</v>
      </c>
      <c r="E3694">
        <v>126097</v>
      </c>
      <c r="F3694">
        <v>48376</v>
      </c>
      <c r="G3694">
        <v>1.9798242467718701</v>
      </c>
      <c r="H3694">
        <f>+E3694/F3694</f>
        <v>2.6066024474946254</v>
      </c>
      <c r="I3694">
        <v>-9.6501914750349999E-2</v>
      </c>
      <c r="J3694">
        <v>4.5235455036160202E-4</v>
      </c>
      <c r="K3694">
        <v>8.9832024872303004E-3</v>
      </c>
      <c r="L3694">
        <v>5.9407593548297701E-2</v>
      </c>
      <c r="M3694">
        <v>8.8618323206899902E-3</v>
      </c>
      <c r="N3694">
        <v>2.0330000000000001E-3</v>
      </c>
      <c r="O3694">
        <v>2.287E-3</v>
      </c>
      <c r="P3694">
        <v>0.94317191839218095</v>
      </c>
      <c r="Q3694">
        <v>-3.9469003677370298E-3</v>
      </c>
      <c r="R3694">
        <v>152876.296875</v>
      </c>
      <c r="S3694">
        <v>0</v>
      </c>
      <c r="T3694">
        <v>1.2759346514940199E-2</v>
      </c>
      <c r="U3694">
        <v>3.9146807044744499E-2</v>
      </c>
      <c r="V3694">
        <v>0.60455539728958196</v>
      </c>
      <c r="W3694">
        <v>1.81468070447444E-2</v>
      </c>
      <c r="X3694">
        <v>0</v>
      </c>
      <c r="Y3694">
        <v>4.1007509564126299E-2</v>
      </c>
      <c r="Z3694">
        <v>-9.25119799211956E-2</v>
      </c>
      <c r="AA3694">
        <v>0.50959080801156098</v>
      </c>
      <c r="AB3694">
        <v>1.77890724269377E-3</v>
      </c>
      <c r="AC3694" t="b">
        <v>0</v>
      </c>
      <c r="AF3694">
        <v>0</v>
      </c>
      <c r="AG3694">
        <v>3935</v>
      </c>
      <c r="AH3694" t="e">
        <f>VLOOKUP(B3694,AN:AN,1,0)</f>
        <v>#N/A</v>
      </c>
      <c r="AI3694" t="str">
        <f>IF(G3694&lt;=2,"&lt;=2",IF(G3694&lt;3,"2-3","&gt;=3"))</f>
        <v>&lt;=2</v>
      </c>
      <c r="AJ3694">
        <f>G3694-H3694</f>
        <v>-0.62677820072275536</v>
      </c>
    </row>
    <row r="3695" spans="1:36" hidden="1" x14ac:dyDescent="0.3">
      <c r="A3695">
        <v>2022</v>
      </c>
      <c r="B3695" t="s">
        <v>138</v>
      </c>
      <c r="C3695">
        <v>435259</v>
      </c>
      <c r="D3695">
        <v>870310</v>
      </c>
      <c r="E3695">
        <v>2717965</v>
      </c>
      <c r="F3695">
        <v>1034351</v>
      </c>
      <c r="G3695">
        <v>1.99952212360916</v>
      </c>
      <c r="H3695">
        <f>+E3695/F3695</f>
        <v>2.6277008481646944</v>
      </c>
      <c r="I3695">
        <v>-2.5124578521921698E-2</v>
      </c>
      <c r="J3695">
        <v>-1.47171095013618E-2</v>
      </c>
      <c r="K3695">
        <v>-3.30149268582463E-2</v>
      </c>
      <c r="N3695">
        <v>8.9300000000000002E-4</v>
      </c>
      <c r="O3695">
        <v>-5.8700000000000002E-3</v>
      </c>
      <c r="P3695">
        <v>0.92753314971923795</v>
      </c>
      <c r="Q3695">
        <v>-1.107406616211E-2</v>
      </c>
      <c r="R3695">
        <v>3717635</v>
      </c>
      <c r="S3695">
        <v>9.5536076811005705E-5</v>
      </c>
      <c r="T3695">
        <v>-2.19737738370895E-2</v>
      </c>
      <c r="U3695">
        <v>2.64055598527193E-2</v>
      </c>
      <c r="V3695">
        <v>0.96804675433534304</v>
      </c>
      <c r="W3695">
        <v>-5.3594440147280702E-2</v>
      </c>
      <c r="X3695">
        <v>4.2632974276911297E-2</v>
      </c>
      <c r="Z3695">
        <v>-0.12169894018758801</v>
      </c>
      <c r="AA3695">
        <v>0.181600346654819</v>
      </c>
      <c r="AB3695">
        <v>9.9118679691418397E-4</v>
      </c>
      <c r="AC3695" t="b">
        <v>0</v>
      </c>
      <c r="AD3695">
        <v>-5.1928566842819601E-4</v>
      </c>
      <c r="AE3695">
        <v>9.6615186805590093E-3</v>
      </c>
      <c r="AF3695">
        <v>5.4021670766756603E-2</v>
      </c>
      <c r="AG3695">
        <v>261924</v>
      </c>
      <c r="AH3695" t="str">
        <f>VLOOKUP(B3695,AN:AN,1,0)</f>
        <v>Minneapolis - MN</v>
      </c>
      <c r="AI3695" t="str">
        <f>IF(G3695&lt;=2,"&lt;=2",IF(G3695&lt;3,"2-3","&gt;=3"))</f>
        <v>&lt;=2</v>
      </c>
      <c r="AJ3695">
        <f>G3695-H3695</f>
        <v>-0.62817872455553436</v>
      </c>
    </row>
    <row r="3696" spans="1:36" hidden="1" x14ac:dyDescent="0.3">
      <c r="A3696">
        <v>2006</v>
      </c>
      <c r="B3696" t="s">
        <v>169</v>
      </c>
      <c r="C3696">
        <v>40879</v>
      </c>
      <c r="D3696">
        <v>127870</v>
      </c>
      <c r="E3696">
        <v>325557</v>
      </c>
      <c r="F3696">
        <v>86668</v>
      </c>
      <c r="G3696">
        <v>3.1280119376697</v>
      </c>
      <c r="H3696">
        <f>+E3696/F3696</f>
        <v>3.7563691327825728</v>
      </c>
      <c r="I3696">
        <v>-2.2188766792268701E-2</v>
      </c>
      <c r="J3696">
        <v>1.2870017439127E-2</v>
      </c>
      <c r="K3696">
        <v>1.2633829474449101E-2</v>
      </c>
      <c r="L3696">
        <v>-8.4229915369301897E-2</v>
      </c>
      <c r="M3696">
        <v>2.6346226222813398E-3</v>
      </c>
      <c r="N3696">
        <v>9.4200000000000002E-4</v>
      </c>
      <c r="O3696">
        <v>-1.80199999999999E-3</v>
      </c>
      <c r="P3696">
        <v>0.96131390333175704</v>
      </c>
      <c r="Q3696">
        <v>9.7693204879760707E-3</v>
      </c>
      <c r="R3696">
        <v>462872.40625</v>
      </c>
      <c r="S3696">
        <v>0</v>
      </c>
      <c r="T3696">
        <v>-1.4721229672429799E-4</v>
      </c>
      <c r="U3696">
        <v>3.9047475904226303E-2</v>
      </c>
      <c r="V3696">
        <v>0.916788810532429</v>
      </c>
      <c r="W3696">
        <v>7.0474759042262998E-3</v>
      </c>
      <c r="X3696">
        <v>2.8253148207943099E-2</v>
      </c>
      <c r="Y3696">
        <v>2.7877354650202898E-2</v>
      </c>
      <c r="AA3696">
        <v>4.2359864726096701</v>
      </c>
      <c r="AB3696">
        <v>1.6144656118824601E-4</v>
      </c>
      <c r="AC3696" t="b">
        <v>0</v>
      </c>
      <c r="AF3696">
        <v>9.8482402324830392E-3</v>
      </c>
      <c r="AG3696">
        <v>6369</v>
      </c>
      <c r="AH3696" t="e">
        <f>VLOOKUP(B3696,AN:AN,1,0)</f>
        <v>#N/A</v>
      </c>
      <c r="AI3696" t="str">
        <f>IF(G3696&lt;=2,"&lt;=2",IF(G3696&lt;3,"2-3","&gt;=3"))</f>
        <v>&gt;=3</v>
      </c>
      <c r="AJ3696">
        <f>G3696-H3696</f>
        <v>-0.6283571951128728</v>
      </c>
    </row>
    <row r="3697" spans="1:36" hidden="1" x14ac:dyDescent="0.3">
      <c r="A3697">
        <v>2016</v>
      </c>
      <c r="B3697" t="s">
        <v>225</v>
      </c>
      <c r="C3697">
        <v>121069</v>
      </c>
      <c r="D3697">
        <v>262065</v>
      </c>
      <c r="E3697">
        <v>634053</v>
      </c>
      <c r="F3697">
        <v>226997</v>
      </c>
      <c r="G3697">
        <v>2.1645920921127599</v>
      </c>
      <c r="H3697">
        <f>+E3697/F3697</f>
        <v>2.7932219368537909</v>
      </c>
      <c r="I3697">
        <v>-7.2133485462743702E-2</v>
      </c>
      <c r="J3697">
        <v>-6.3386596739292396E-3</v>
      </c>
      <c r="K3697">
        <v>-9.5119914412499895E-4</v>
      </c>
      <c r="L3697">
        <v>8.7555426612496295E-2</v>
      </c>
      <c r="M3697" s="1">
        <v>1.53854489310517E-6</v>
      </c>
      <c r="N3697">
        <v>-2.8299999999999999E-4</v>
      </c>
      <c r="O3697">
        <v>-4.8690000000000001E-3</v>
      </c>
      <c r="P3697">
        <v>0.95650899410247803</v>
      </c>
      <c r="Q3697">
        <v>-3.77094745635997E-3</v>
      </c>
      <c r="R3697">
        <v>959015.625</v>
      </c>
      <c r="S3697">
        <v>2.1499211695571099E-4</v>
      </c>
      <c r="T3697">
        <v>1.7871204763651499E-3</v>
      </c>
      <c r="U3697">
        <v>2.80242078006268E-2</v>
      </c>
      <c r="V3697">
        <v>1.0819232074010701</v>
      </c>
      <c r="W3697">
        <v>1.50242078006268E-2</v>
      </c>
      <c r="X3697">
        <v>1.21828866274903E-2</v>
      </c>
      <c r="Y3697">
        <v>6.3525948799229903E-2</v>
      </c>
      <c r="Z3697">
        <v>-2.8389718392256499E-2</v>
      </c>
      <c r="AA3697">
        <v>0.61792722053537397</v>
      </c>
      <c r="AB3697">
        <v>1.4332807797047399E-3</v>
      </c>
      <c r="AC3697" t="b">
        <v>0</v>
      </c>
      <c r="AD3697">
        <v>1.0648134904788499E-2</v>
      </c>
      <c r="AE3697">
        <v>9.8778369747625303E-3</v>
      </c>
      <c r="AF3697">
        <v>1.0892933925756E-2</v>
      </c>
      <c r="AG3697">
        <v>28248</v>
      </c>
      <c r="AH3697" t="e">
        <f>VLOOKUP(B3697,AN:AN,1,0)</f>
        <v>#N/A</v>
      </c>
      <c r="AI3697" t="str">
        <f>IF(G3697&lt;=2,"&lt;=2",IF(G3697&lt;3,"2-3","&gt;=3"))</f>
        <v>2-3</v>
      </c>
      <c r="AJ3697">
        <f>G3697-H3697</f>
        <v>-0.62862984474103101</v>
      </c>
    </row>
    <row r="3698" spans="1:36" hidden="1" x14ac:dyDescent="0.3">
      <c r="A3698">
        <v>2005</v>
      </c>
      <c r="B3698" t="s">
        <v>104</v>
      </c>
      <c r="C3698">
        <v>19816</v>
      </c>
      <c r="D3698">
        <v>34866</v>
      </c>
      <c r="E3698">
        <v>72955</v>
      </c>
      <c r="F3698">
        <v>30547</v>
      </c>
      <c r="G3698">
        <v>1.7594872830036301</v>
      </c>
      <c r="H3698">
        <f>+E3698/F3698</f>
        <v>2.3882869021507842</v>
      </c>
      <c r="J3698">
        <v>-1.87812373042106E-2</v>
      </c>
      <c r="K3698">
        <v>-1.1586549103259999E-2</v>
      </c>
      <c r="L3698">
        <v>-7.5326697809156004E-2</v>
      </c>
      <c r="M3698">
        <v>-1.6755790391471199E-2</v>
      </c>
      <c r="N3698">
        <v>1.6590000000000001E-3</v>
      </c>
      <c r="P3698">
        <v>0.899488866329193</v>
      </c>
      <c r="R3698">
        <v>142154.609375</v>
      </c>
      <c r="T3698">
        <v>-5.5109378881752699E-3</v>
      </c>
      <c r="U3698">
        <v>9.5125641673803295E-3</v>
      </c>
      <c r="V3698">
        <v>0.90350776181768899</v>
      </c>
      <c r="W3698">
        <v>-2.44874358326196E-2</v>
      </c>
      <c r="Y3698">
        <v>5.68268821076627E-2</v>
      </c>
      <c r="AG3698">
        <v>6629</v>
      </c>
      <c r="AH3698" t="e">
        <f>VLOOKUP(B3698,AN:AN,1,0)</f>
        <v>#N/A</v>
      </c>
      <c r="AI3698" t="str">
        <f>IF(G3698&lt;=2,"&lt;=2",IF(G3698&lt;3,"2-3","&gt;=3"))</f>
        <v>&lt;=2</v>
      </c>
      <c r="AJ3698">
        <f>G3698-H3698</f>
        <v>-0.6287996191471541</v>
      </c>
    </row>
    <row r="3699" spans="1:36" hidden="1" x14ac:dyDescent="0.3">
      <c r="A3699">
        <v>2015</v>
      </c>
      <c r="B3699" t="s">
        <v>156</v>
      </c>
      <c r="C3699">
        <v>48239</v>
      </c>
      <c r="D3699">
        <v>130905</v>
      </c>
      <c r="E3699">
        <v>444086</v>
      </c>
      <c r="F3699">
        <v>132748</v>
      </c>
      <c r="G3699">
        <v>2.7136756566263802</v>
      </c>
      <c r="H3699">
        <f>+E3699/F3699</f>
        <v>3.3453310031036247</v>
      </c>
      <c r="I3699">
        <v>-5.2328094349568102E-2</v>
      </c>
      <c r="J3699">
        <v>-3.3152196556329502E-3</v>
      </c>
      <c r="K3699">
        <v>9.9218676686287002E-3</v>
      </c>
      <c r="L3699">
        <v>0.119413457334041</v>
      </c>
      <c r="M3699">
        <v>5.5068660527467499E-2</v>
      </c>
      <c r="N3699">
        <v>1.4699E-2</v>
      </c>
      <c r="O3699">
        <v>1.0024E-2</v>
      </c>
      <c r="P3699">
        <v>0.93662637472152699</v>
      </c>
      <c r="Q3699">
        <v>-2.4997591972349899E-3</v>
      </c>
      <c r="R3699">
        <v>646580.6875</v>
      </c>
      <c r="S3699">
        <v>0</v>
      </c>
      <c r="T3699">
        <v>5.88159821927555E-3</v>
      </c>
      <c r="U3699">
        <v>3.7085987627506298E-2</v>
      </c>
      <c r="V3699">
        <v>0.75876106783658304</v>
      </c>
      <c r="W3699">
        <v>3.6085987627506297E-2</v>
      </c>
      <c r="X3699">
        <v>3.2522528626600697E-2</v>
      </c>
      <c r="Y3699">
        <v>0.23825598721322899</v>
      </c>
      <c r="Z3699">
        <v>-2.3408001620412E-3</v>
      </c>
      <c r="AA3699">
        <v>1.6901818802334601</v>
      </c>
      <c r="AB3699">
        <v>5.4204214377667802E-4</v>
      </c>
      <c r="AC3699" t="b">
        <v>0</v>
      </c>
      <c r="AD3699">
        <v>-6.3029959079966098E-3</v>
      </c>
      <c r="AE3699">
        <v>1.17185683805317E-2</v>
      </c>
      <c r="AF3699">
        <v>6.4638525645368899E-2</v>
      </c>
      <c r="AG3699">
        <v>15239</v>
      </c>
      <c r="AH3699" t="e">
        <f>VLOOKUP(B3699,AN:AN,1,0)</f>
        <v>#N/A</v>
      </c>
      <c r="AI3699" t="str">
        <f>IF(G3699&lt;=2,"&lt;=2",IF(G3699&lt;3,"2-3","&gt;=3"))</f>
        <v>2-3</v>
      </c>
      <c r="AJ3699">
        <f>G3699-H3699</f>
        <v>-0.63165534647724453</v>
      </c>
    </row>
    <row r="3700" spans="1:36" hidden="1" x14ac:dyDescent="0.3">
      <c r="A3700">
        <v>2023</v>
      </c>
      <c r="B3700" t="s">
        <v>162</v>
      </c>
      <c r="C3700">
        <v>812084</v>
      </c>
      <c r="D3700">
        <v>1643937</v>
      </c>
      <c r="E3700">
        <v>4480697</v>
      </c>
      <c r="F3700">
        <v>1686379</v>
      </c>
      <c r="G3700">
        <v>2.0243435408159698</v>
      </c>
      <c r="H3700">
        <f>+E3700/F3700</f>
        <v>2.6569928823829043</v>
      </c>
      <c r="I3700">
        <v>-2.0632094850231299E-2</v>
      </c>
      <c r="N3700">
        <v>2.8990000000000001E-3</v>
      </c>
      <c r="O3700">
        <v>3.9589999999999998E-3</v>
      </c>
      <c r="P3700">
        <v>0.92579346895217896</v>
      </c>
      <c r="Q3700">
        <v>-2.0789861679076999E-2</v>
      </c>
      <c r="R3700">
        <v>6291930</v>
      </c>
      <c r="S3700">
        <v>0</v>
      </c>
      <c r="T3700">
        <v>-1.34279299527404E-3</v>
      </c>
      <c r="U3700">
        <v>2.1359389647841499E-2</v>
      </c>
      <c r="V3700">
        <v>1.10496380389749</v>
      </c>
      <c r="W3700">
        <v>-1.96406103521585E-2</v>
      </c>
      <c r="X3700">
        <v>3.9556049986166103E-2</v>
      </c>
      <c r="Z3700">
        <v>-0.122889623015295</v>
      </c>
      <c r="AA3700">
        <v>0.54040268700890004</v>
      </c>
      <c r="AB3700">
        <v>3.6313750806972201E-4</v>
      </c>
      <c r="AC3700" t="b">
        <v>0</v>
      </c>
      <c r="AF3700">
        <v>2.18775938393433E-2</v>
      </c>
      <c r="AG3700">
        <v>360701</v>
      </c>
      <c r="AH3700" t="str">
        <f>VLOOKUP(B3700,AN:AN,1,0)</f>
        <v>Philadelphia - PA</v>
      </c>
      <c r="AI3700" t="str">
        <f>IF(G3700&lt;=2,"&lt;=2",IF(G3700&lt;3,"2-3","&gt;=3"))</f>
        <v>2-3</v>
      </c>
      <c r="AJ3700">
        <f>G3700-H3700</f>
        <v>-0.63264934156693453</v>
      </c>
    </row>
    <row r="3701" spans="1:36" hidden="1" x14ac:dyDescent="0.3">
      <c r="A3701">
        <v>2005</v>
      </c>
      <c r="B3701" t="s">
        <v>54</v>
      </c>
      <c r="C3701">
        <v>153445</v>
      </c>
      <c r="D3701">
        <v>299304</v>
      </c>
      <c r="E3701">
        <v>824179</v>
      </c>
      <c r="F3701">
        <v>318863</v>
      </c>
      <c r="G3701">
        <v>1.9505620906513701</v>
      </c>
      <c r="H3701">
        <f>+E3701/F3701</f>
        <v>2.584743291005855</v>
      </c>
      <c r="J3701">
        <v>-8.5859000682831001E-3</v>
      </c>
      <c r="K3701">
        <v>-1.3912118673324999E-3</v>
      </c>
      <c r="L3701">
        <v>-5.3817315459251398E-2</v>
      </c>
      <c r="M3701">
        <v>4.7535919584333203E-3</v>
      </c>
      <c r="N3701">
        <v>5.2899999999999996E-4</v>
      </c>
      <c r="P3701">
        <v>0.912777960300446</v>
      </c>
      <c r="R3701">
        <v>1146791</v>
      </c>
      <c r="T3701">
        <v>1.9338275305926999E-3</v>
      </c>
      <c r="U3701">
        <v>1.69573295861483E-2</v>
      </c>
      <c r="V3701">
        <v>0.86941312929626702</v>
      </c>
      <c r="W3701">
        <v>-1.7042670413851699E-2</v>
      </c>
      <c r="Y3701">
        <v>4.9498830811180797E-3</v>
      </c>
      <c r="AG3701">
        <v>37741</v>
      </c>
      <c r="AH3701" t="e">
        <f>VLOOKUP(B3701,AN:AN,1,0)</f>
        <v>#N/A</v>
      </c>
      <c r="AI3701" t="str">
        <f>IF(G3701&lt;=2,"&lt;=2",IF(G3701&lt;3,"2-3","&gt;=3"))</f>
        <v>&lt;=2</v>
      </c>
      <c r="AJ3701">
        <f>G3701-H3701</f>
        <v>-0.63418120035448489</v>
      </c>
    </row>
    <row r="3702" spans="1:36" hidden="1" x14ac:dyDescent="0.3">
      <c r="A3702">
        <v>2022</v>
      </c>
      <c r="B3702" t="s">
        <v>69</v>
      </c>
      <c r="C3702">
        <v>1151100</v>
      </c>
      <c r="D3702">
        <v>2666281</v>
      </c>
      <c r="E3702">
        <v>5110669</v>
      </c>
      <c r="F3702">
        <v>1731911</v>
      </c>
      <c r="G3702">
        <v>2.3162896360003402</v>
      </c>
      <c r="H3702">
        <f>+E3702/F3702</f>
        <v>2.9508843121846331</v>
      </c>
      <c r="I3702">
        <v>-1.7421345511649498E-2</v>
      </c>
      <c r="J3702">
        <v>-3.1350366771221098E-2</v>
      </c>
      <c r="K3702">
        <v>-4.96481841281056E-2</v>
      </c>
      <c r="N3702">
        <v>-2.7060000000000001E-3</v>
      </c>
      <c r="O3702">
        <v>-9.2709999999999997E-3</v>
      </c>
      <c r="P3702">
        <v>0.91536229848861705</v>
      </c>
      <c r="Q3702">
        <v>-2.39887833595279E-2</v>
      </c>
      <c r="R3702">
        <v>8096734</v>
      </c>
      <c r="S3702">
        <v>2.4809107699093E-4</v>
      </c>
      <c r="T3702">
        <v>-3.7776175886392398E-3</v>
      </c>
      <c r="U3702">
        <v>4.46017161011696E-2</v>
      </c>
      <c r="V3702">
        <v>1.0022131103706999</v>
      </c>
      <c r="W3702">
        <v>-3.5398283898830402E-2</v>
      </c>
      <c r="X3702">
        <v>2.9785965061759598E-2</v>
      </c>
      <c r="Z3702">
        <v>-0.100713218992197</v>
      </c>
      <c r="AA3702">
        <v>2.5103127724424201</v>
      </c>
      <c r="AB3702">
        <v>1.4284031705538399E-4</v>
      </c>
      <c r="AC3702" t="b">
        <v>0</v>
      </c>
      <c r="AD3702">
        <v>1.5676795018462E-2</v>
      </c>
      <c r="AE3702">
        <v>1.08105317526795E-2</v>
      </c>
      <c r="AF3702">
        <v>4.7884083829724297E-2</v>
      </c>
      <c r="AG3702">
        <v>821866</v>
      </c>
      <c r="AH3702" t="str">
        <f>VLOOKUP(B3702,AN:AN,1,0)</f>
        <v>Dallas-Fort Worth - TX</v>
      </c>
      <c r="AI3702" t="str">
        <f>IF(G3702&lt;=2,"&lt;=2",IF(G3702&lt;3,"2-3","&gt;=3"))</f>
        <v>2-3</v>
      </c>
      <c r="AJ3702">
        <f>G3702-H3702</f>
        <v>-0.63459467618429288</v>
      </c>
    </row>
    <row r="3703" spans="1:36" hidden="1" x14ac:dyDescent="0.3">
      <c r="A3703">
        <v>2020</v>
      </c>
      <c r="B3703" t="s">
        <v>51</v>
      </c>
      <c r="C3703">
        <v>735805</v>
      </c>
      <c r="D3703">
        <v>1576946</v>
      </c>
      <c r="E3703">
        <v>3181892</v>
      </c>
      <c r="F3703">
        <v>1145240</v>
      </c>
      <c r="G3703">
        <v>2.1431574941730398</v>
      </c>
      <c r="H3703">
        <f>+E3703/F3703</f>
        <v>2.7783626139499145</v>
      </c>
      <c r="I3703">
        <v>-3.9559016360450998E-2</v>
      </c>
      <c r="J3703">
        <v>2.6771280914545E-2</v>
      </c>
      <c r="K3703">
        <v>6.3217459499835996E-2</v>
      </c>
      <c r="N3703">
        <v>7.3099999999999997E-3</v>
      </c>
      <c r="O3703">
        <v>4.7889999999999999E-3</v>
      </c>
      <c r="P3703">
        <v>0.91970938444137595</v>
      </c>
      <c r="Q3703">
        <v>-2.62258648872369E-2</v>
      </c>
      <c r="R3703">
        <v>4925667</v>
      </c>
      <c r="S3703">
        <v>4.6299932617062303E-4</v>
      </c>
      <c r="T3703">
        <v>-7.3349552229046794E-2</v>
      </c>
      <c r="U3703">
        <v>-4.13017682731152E-2</v>
      </c>
      <c r="V3703">
        <v>1.69989374502417</v>
      </c>
      <c r="W3703">
        <v>-5.3301768273115099E-2</v>
      </c>
      <c r="X3703">
        <v>4.7994840864651202E-2</v>
      </c>
      <c r="Z3703">
        <v>-7.4040894766129503E-2</v>
      </c>
      <c r="AA3703">
        <v>-0.22231711353588501</v>
      </c>
      <c r="AB3703">
        <v>1.0706859417695599E-3</v>
      </c>
      <c r="AC3703" t="b">
        <v>0</v>
      </c>
      <c r="AD3703">
        <v>4.35390412502019E-4</v>
      </c>
      <c r="AE3703">
        <v>1.18201250713862E-2</v>
      </c>
      <c r="AF3703">
        <v>2.12400940880773E-2</v>
      </c>
      <c r="AG3703">
        <v>253484</v>
      </c>
      <c r="AH3703" t="str">
        <f>VLOOKUP(B3703,AN:AN,1,0)</f>
        <v>Boston - MA</v>
      </c>
      <c r="AI3703" t="str">
        <f>IF(G3703&lt;=2,"&lt;=2",IF(G3703&lt;3,"2-3","&gt;=3"))</f>
        <v>2-3</v>
      </c>
      <c r="AJ3703">
        <f>G3703-H3703</f>
        <v>-0.63520511977687466</v>
      </c>
    </row>
    <row r="3704" spans="1:36" hidden="1" x14ac:dyDescent="0.3">
      <c r="A3704">
        <v>2020</v>
      </c>
      <c r="B3704" t="s">
        <v>225</v>
      </c>
      <c r="C3704">
        <v>114212</v>
      </c>
      <c r="D3704">
        <v>229509</v>
      </c>
      <c r="E3704">
        <v>673823</v>
      </c>
      <c r="F3704">
        <v>254552</v>
      </c>
      <c r="G3704">
        <v>2.0094998774209301</v>
      </c>
      <c r="H3704">
        <f>+E3704/F3704</f>
        <v>2.6470937175901192</v>
      </c>
      <c r="I3704">
        <v>-9.18295307428066E-2</v>
      </c>
      <c r="J3704">
        <v>-5.7176761329174397E-3</v>
      </c>
      <c r="K3704">
        <v>3.0728502452373501E-2</v>
      </c>
      <c r="N3704">
        <v>6.6880000000000004E-3</v>
      </c>
      <c r="O3704">
        <v>7.3689999999999997E-3</v>
      </c>
      <c r="P3704">
        <v>0.96506977081298795</v>
      </c>
      <c r="Q3704">
        <v>8.0388784408491599E-4</v>
      </c>
      <c r="R3704">
        <v>974156.1875</v>
      </c>
      <c r="S3704">
        <v>0</v>
      </c>
      <c r="T3704">
        <v>-4.77325543761255E-3</v>
      </c>
      <c r="U3704">
        <v>2.7274528518319099E-2</v>
      </c>
      <c r="V3704">
        <v>1.1461404795996299</v>
      </c>
      <c r="W3704">
        <v>1.5274528518319E-2</v>
      </c>
      <c r="X3704">
        <v>1.3075456278943E-2</v>
      </c>
      <c r="Z3704">
        <v>-0.141054794498254</v>
      </c>
      <c r="AA3704">
        <v>-0.28261737145819299</v>
      </c>
      <c r="AB3704">
        <v>1.8387360392263599E-3</v>
      </c>
      <c r="AC3704" t="b">
        <v>0</v>
      </c>
      <c r="AD3704">
        <v>7.5277961366259404E-3</v>
      </c>
      <c r="AE3704">
        <v>1.0277612695448701E-2</v>
      </c>
      <c r="AF3704">
        <v>4.1201307545627799E-3</v>
      </c>
      <c r="AG3704">
        <v>29752</v>
      </c>
      <c r="AH3704" t="e">
        <f>VLOOKUP(B3704,AN:AN,1,0)</f>
        <v>#N/A</v>
      </c>
      <c r="AI3704" t="str">
        <f>IF(G3704&lt;=2,"&lt;=2",IF(G3704&lt;3,"2-3","&gt;=3"))</f>
        <v>2-3</v>
      </c>
      <c r="AJ3704">
        <f>G3704-H3704</f>
        <v>-0.63759384016918919</v>
      </c>
    </row>
    <row r="3705" spans="1:36" hidden="1" x14ac:dyDescent="0.3">
      <c r="A3705">
        <v>2023</v>
      </c>
      <c r="B3705" t="s">
        <v>69</v>
      </c>
      <c r="C3705">
        <v>1183593</v>
      </c>
      <c r="D3705">
        <v>2748936</v>
      </c>
      <c r="E3705">
        <v>5179001</v>
      </c>
      <c r="F3705">
        <v>1749470</v>
      </c>
      <c r="G3705">
        <v>2.3225348578438698</v>
      </c>
      <c r="H3705">
        <f>+E3705/F3705</f>
        <v>2.9603256986401596</v>
      </c>
      <c r="I3705">
        <v>2.69621801456007E-3</v>
      </c>
      <c r="N3705">
        <v>1.9959999999999999E-3</v>
      </c>
      <c r="O3705">
        <v>4.7019999999999996E-3</v>
      </c>
      <c r="P3705">
        <v>0.895441234111786</v>
      </c>
      <c r="Q3705">
        <v>-1.9921064376830999E-2</v>
      </c>
      <c r="R3705">
        <v>8286787</v>
      </c>
      <c r="S3705">
        <v>7.3612973404423596E-4</v>
      </c>
      <c r="T3705">
        <v>-3.1350366771221098E-2</v>
      </c>
      <c r="U3705">
        <v>-8.6481841281056404E-3</v>
      </c>
      <c r="V3705">
        <v>0.95727062218842196</v>
      </c>
      <c r="W3705">
        <v>-4.96481841281056E-2</v>
      </c>
      <c r="X3705">
        <v>3.8564680860383498E-2</v>
      </c>
      <c r="Z3705">
        <v>-9.6651682176671097E-2</v>
      </c>
      <c r="AA3705">
        <v>2.3472797797235301</v>
      </c>
      <c r="AB3705">
        <v>5.2319964568433201E-5</v>
      </c>
      <c r="AC3705" t="b">
        <v>1</v>
      </c>
      <c r="AF3705">
        <v>4.2721076185168801E-2</v>
      </c>
      <c r="AG3705">
        <v>853563</v>
      </c>
      <c r="AH3705" t="str">
        <f>VLOOKUP(B3705,AN:AN,1,0)</f>
        <v>Dallas-Fort Worth - TX</v>
      </c>
      <c r="AI3705" t="str">
        <f>IF(G3705&lt;=2,"&lt;=2",IF(G3705&lt;3,"2-3","&gt;=3"))</f>
        <v>2-3</v>
      </c>
      <c r="AJ3705">
        <f>G3705-H3705</f>
        <v>-0.63779084079628978</v>
      </c>
    </row>
    <row r="3706" spans="1:36" hidden="1" x14ac:dyDescent="0.3">
      <c r="A3706">
        <v>2010</v>
      </c>
      <c r="B3706" t="s">
        <v>89</v>
      </c>
      <c r="C3706">
        <v>15465</v>
      </c>
      <c r="D3706">
        <v>29111</v>
      </c>
      <c r="E3706">
        <v>94560</v>
      </c>
      <c r="F3706">
        <v>37509</v>
      </c>
      <c r="G3706">
        <v>1.88237956676365</v>
      </c>
      <c r="H3706">
        <f>+E3706/F3706</f>
        <v>2.5209949612093099</v>
      </c>
      <c r="I3706">
        <v>-9.9692331167771694E-2</v>
      </c>
      <c r="J3706">
        <v>-5.3239567205310204E-4</v>
      </c>
      <c r="K3706">
        <v>-2.1631338045000999E-2</v>
      </c>
      <c r="L3706">
        <v>3.4669304229318902E-2</v>
      </c>
      <c r="M3706">
        <v>2.2393342573195599E-2</v>
      </c>
      <c r="N3706">
        <v>3.0699999999999998E-4</v>
      </c>
      <c r="O3706">
        <v>6.1499999999999999E-4</v>
      </c>
      <c r="P3706">
        <v>0.95930308103561401</v>
      </c>
      <c r="Q3706">
        <v>1.13654136657703E-3</v>
      </c>
      <c r="R3706">
        <v>129111.296875</v>
      </c>
      <c r="S3706">
        <v>0</v>
      </c>
      <c r="T3706">
        <v>7.0620719343423496E-3</v>
      </c>
      <c r="U3706">
        <v>1.3723692856728999E-2</v>
      </c>
      <c r="V3706">
        <v>0.61896425519992404</v>
      </c>
      <c r="W3706">
        <v>-2.2763071432710001E-3</v>
      </c>
      <c r="X3706">
        <v>2.4653312788906001E-3</v>
      </c>
      <c r="Y3706">
        <v>1.04518905625576E-2</v>
      </c>
      <c r="Z3706">
        <v>-0.108447112512411</v>
      </c>
      <c r="AA3706">
        <v>0.19610886448928599</v>
      </c>
      <c r="AB3706">
        <v>3.0816640986132502E-4</v>
      </c>
      <c r="AC3706" t="b">
        <v>0</v>
      </c>
      <c r="AF3706">
        <v>0</v>
      </c>
      <c r="AG3706">
        <v>3253</v>
      </c>
      <c r="AH3706" t="e">
        <f>VLOOKUP(B3706,AN:AN,1,0)</f>
        <v>#N/A</v>
      </c>
      <c r="AI3706" t="str">
        <f>IF(G3706&lt;=2,"&lt;=2",IF(G3706&lt;3,"2-3","&gt;=3"))</f>
        <v>&lt;=2</v>
      </c>
      <c r="AJ3706">
        <f>G3706-H3706</f>
        <v>-0.63861539444565985</v>
      </c>
    </row>
    <row r="3707" spans="1:36" hidden="1" x14ac:dyDescent="0.3">
      <c r="A3707">
        <v>2022</v>
      </c>
      <c r="B3707" t="s">
        <v>113</v>
      </c>
      <c r="C3707">
        <v>20928</v>
      </c>
      <c r="D3707">
        <v>39095</v>
      </c>
      <c r="E3707">
        <v>76532</v>
      </c>
      <c r="F3707">
        <v>30522</v>
      </c>
      <c r="G3707">
        <v>1.8680714831804199</v>
      </c>
      <c r="H3707">
        <f>+E3707/F3707</f>
        <v>2.5074372583710112</v>
      </c>
      <c r="I3707">
        <v>-7.26571896791426E-2</v>
      </c>
      <c r="J3707">
        <v>1.7051835544407298E-2</v>
      </c>
      <c r="K3707">
        <v>-1.2459818124770899E-3</v>
      </c>
      <c r="N3707">
        <v>1.0349000000000001E-2</v>
      </c>
      <c r="O3707">
        <v>9.2090000000000002E-3</v>
      </c>
      <c r="P3707">
        <v>0.95477002859115601</v>
      </c>
      <c r="Q3707">
        <v>-1.8615007400513001E-2</v>
      </c>
      <c r="R3707">
        <v>139103.8125</v>
      </c>
      <c r="S3707">
        <v>0</v>
      </c>
      <c r="T3707">
        <v>-1.7277605831623001E-2</v>
      </c>
      <c r="U3707">
        <v>3.1101727858185799E-2</v>
      </c>
      <c r="V3707">
        <v>0.72888226208778795</v>
      </c>
      <c r="W3707">
        <v>-4.8898272141814199E-2</v>
      </c>
      <c r="X3707">
        <v>2.8902833238258201E-2</v>
      </c>
      <c r="Z3707">
        <v>-0.20510929574372699</v>
      </c>
      <c r="AA3707">
        <v>0.54028305316335901</v>
      </c>
      <c r="AB3707">
        <v>1.52120174938201E-3</v>
      </c>
      <c r="AC3707" t="b">
        <v>0</v>
      </c>
      <c r="AF3707">
        <v>4.6206503137478601E-2</v>
      </c>
      <c r="AG3707">
        <v>5411</v>
      </c>
      <c r="AH3707" t="e">
        <f>VLOOKUP(B3707,AN:AN,1,0)</f>
        <v>#N/A</v>
      </c>
      <c r="AI3707" t="str">
        <f>IF(G3707&lt;=2,"&lt;=2",IF(G3707&lt;3,"2-3","&gt;=3"))</f>
        <v>&lt;=2</v>
      </c>
      <c r="AJ3707">
        <f>G3707-H3707</f>
        <v>-0.63936577519059123</v>
      </c>
    </row>
    <row r="3708" spans="1:36" hidden="1" x14ac:dyDescent="0.3">
      <c r="A3708">
        <v>2011</v>
      </c>
      <c r="B3708" t="s">
        <v>155</v>
      </c>
      <c r="C3708">
        <v>17549</v>
      </c>
      <c r="D3708">
        <v>41386</v>
      </c>
      <c r="E3708">
        <v>97024</v>
      </c>
      <c r="F3708">
        <v>32356</v>
      </c>
      <c r="G3708">
        <v>2.3583110148726401</v>
      </c>
      <c r="H3708">
        <f>+E3708/F3708</f>
        <v>2.9986401285696624</v>
      </c>
      <c r="I3708">
        <v>-6.3332260500639798E-3</v>
      </c>
      <c r="J3708">
        <v>2.18487698584795E-2</v>
      </c>
      <c r="K3708">
        <v>1.66789085566998E-2</v>
      </c>
      <c r="L3708">
        <v>-0.108453374713659</v>
      </c>
      <c r="M3708">
        <v>-0.15506536606699201</v>
      </c>
      <c r="N3708">
        <v>0</v>
      </c>
      <c r="O3708">
        <v>-3.9899999999999999E-4</v>
      </c>
      <c r="P3708">
        <v>0.93745034933090199</v>
      </c>
      <c r="Q3708">
        <v>1.87039375304953E-4</v>
      </c>
      <c r="R3708">
        <v>140495.296875</v>
      </c>
      <c r="S3708">
        <v>0</v>
      </c>
      <c r="T3708">
        <v>-4.0806983597576896E-3</v>
      </c>
      <c r="U3708">
        <v>6.8203592672944104E-3</v>
      </c>
      <c r="V3708">
        <v>0.83671835627322499</v>
      </c>
      <c r="W3708">
        <v>-2.51796407327055E-2</v>
      </c>
      <c r="X3708">
        <v>4.3721674220207903E-2</v>
      </c>
      <c r="Y3708">
        <v>0.109738585414403</v>
      </c>
      <c r="Z3708">
        <v>-1.1982238394431299E-2</v>
      </c>
      <c r="AA3708">
        <v>2.1059257258995601</v>
      </c>
      <c r="AB3708">
        <v>0</v>
      </c>
      <c r="AC3708" t="b">
        <v>0</v>
      </c>
      <c r="AF3708">
        <v>5.3585710477205999E-2</v>
      </c>
      <c r="AG3708">
        <v>7830</v>
      </c>
      <c r="AH3708" t="e">
        <f>VLOOKUP(B3708,AN:AN,1,0)</f>
        <v>#N/A</v>
      </c>
      <c r="AI3708" t="str">
        <f>IF(G3708&lt;=2,"&lt;=2",IF(G3708&lt;3,"2-3","&gt;=3"))</f>
        <v>2-3</v>
      </c>
      <c r="AJ3708">
        <f>G3708-H3708</f>
        <v>-0.64032911369702239</v>
      </c>
    </row>
    <row r="3709" spans="1:36" hidden="1" x14ac:dyDescent="0.3">
      <c r="A3709">
        <v>2005</v>
      </c>
      <c r="B3709" t="s">
        <v>212</v>
      </c>
      <c r="C3709">
        <v>38197</v>
      </c>
      <c r="D3709">
        <v>86243</v>
      </c>
      <c r="E3709">
        <v>258424</v>
      </c>
      <c r="F3709">
        <v>89129</v>
      </c>
      <c r="G3709">
        <v>2.2578474749325799</v>
      </c>
      <c r="H3709">
        <f>+E3709/F3709</f>
        <v>2.8994378933904787</v>
      </c>
      <c r="J3709">
        <v>-3.2426193356513999E-3</v>
      </c>
      <c r="K3709">
        <v>3.9520688652991904E-3</v>
      </c>
      <c r="L3709">
        <v>-4.5353595599532101E-2</v>
      </c>
      <c r="M3709">
        <v>1.32173118181526E-2</v>
      </c>
      <c r="N3709">
        <v>2.1506000000000001E-2</v>
      </c>
      <c r="P3709">
        <v>0.92784476280212402</v>
      </c>
      <c r="R3709">
        <v>362202.5</v>
      </c>
      <c r="T3709">
        <v>-1.16073838435113E-2</v>
      </c>
      <c r="U3709">
        <v>3.4161182120442399E-3</v>
      </c>
      <c r="V3709">
        <v>1.1677411638587101</v>
      </c>
      <c r="W3709">
        <v>-3.0583881787955701E-2</v>
      </c>
      <c r="Y3709">
        <v>-5.6267583619881202E-4</v>
      </c>
      <c r="AG3709">
        <v>15995</v>
      </c>
      <c r="AH3709" t="e">
        <f>VLOOKUP(B3709,AN:AN,1,0)</f>
        <v>#N/A</v>
      </c>
      <c r="AI3709" t="str">
        <f>IF(G3709&lt;=2,"&lt;=2",IF(G3709&lt;3,"2-3","&gt;=3"))</f>
        <v>2-3</v>
      </c>
      <c r="AJ3709">
        <f>G3709-H3709</f>
        <v>-0.64159041845789888</v>
      </c>
    </row>
    <row r="3710" spans="1:36" hidden="1" x14ac:dyDescent="0.3">
      <c r="A3710">
        <v>2011</v>
      </c>
      <c r="B3710" t="s">
        <v>122</v>
      </c>
      <c r="C3710">
        <v>17147</v>
      </c>
      <c r="D3710">
        <v>33281</v>
      </c>
      <c r="E3710">
        <v>71087</v>
      </c>
      <c r="F3710">
        <v>27508</v>
      </c>
      <c r="G3710">
        <v>1.9409226103691599</v>
      </c>
      <c r="H3710">
        <f>+E3710/F3710</f>
        <v>2.5842300421695508</v>
      </c>
      <c r="I3710">
        <v>-0.13346890978975501</v>
      </c>
      <c r="J3710">
        <v>-3.2974183559418002E-3</v>
      </c>
      <c r="K3710">
        <v>-8.4672796577215E-3</v>
      </c>
      <c r="L3710">
        <v>-4.20470958426594E-2</v>
      </c>
      <c r="M3710">
        <v>-8.86590871959924E-2</v>
      </c>
      <c r="N3710">
        <v>0</v>
      </c>
      <c r="O3710">
        <v>-2.6600000000000001E-4</v>
      </c>
      <c r="P3710">
        <v>0.94437503814697299</v>
      </c>
      <c r="Q3710">
        <v>2.07591056823797E-3</v>
      </c>
      <c r="R3710">
        <v>107847.296875</v>
      </c>
      <c r="S3710">
        <v>0</v>
      </c>
      <c r="T3710">
        <v>-4.6328222379090099E-4</v>
      </c>
      <c r="U3710">
        <v>1.04377754032612E-2</v>
      </c>
      <c r="V3710">
        <v>0.74786330958934299</v>
      </c>
      <c r="W3710">
        <v>-2.1562224596738799E-2</v>
      </c>
      <c r="X3710">
        <v>0</v>
      </c>
      <c r="Y3710">
        <v>0</v>
      </c>
      <c r="Z3710">
        <v>-7.5459823035641305E-2</v>
      </c>
      <c r="AA3710">
        <v>6.1786338434588403E-2</v>
      </c>
      <c r="AB3710">
        <v>5.3347559349159696E-4</v>
      </c>
      <c r="AC3710" t="b">
        <v>0</v>
      </c>
      <c r="AF3710">
        <v>0</v>
      </c>
      <c r="AG3710">
        <v>3749</v>
      </c>
      <c r="AH3710" t="e">
        <f>VLOOKUP(B3710,AN:AN,1,0)</f>
        <v>#N/A</v>
      </c>
      <c r="AI3710" t="str">
        <f>IF(G3710&lt;=2,"&lt;=2",IF(G3710&lt;3,"2-3","&gt;=3"))</f>
        <v>&lt;=2</v>
      </c>
      <c r="AJ3710">
        <f>G3710-H3710</f>
        <v>-0.64330743180039085</v>
      </c>
    </row>
    <row r="3711" spans="1:36" hidden="1" x14ac:dyDescent="0.3">
      <c r="A3711">
        <v>2021</v>
      </c>
      <c r="B3711" t="s">
        <v>90</v>
      </c>
      <c r="C3711">
        <v>96073</v>
      </c>
      <c r="D3711">
        <v>201900</v>
      </c>
      <c r="E3711">
        <v>733286</v>
      </c>
      <c r="F3711">
        <v>267063</v>
      </c>
      <c r="G3711">
        <v>2.10152696387122</v>
      </c>
      <c r="H3711">
        <f>+E3711/F3711</f>
        <v>2.7457416414853424</v>
      </c>
      <c r="I3711">
        <v>4.3309965636592798E-2</v>
      </c>
      <c r="J3711">
        <v>1.18391159921884E-2</v>
      </c>
      <c r="K3711">
        <v>-1.9781550318002699E-2</v>
      </c>
      <c r="N3711">
        <v>1.5950000000000001E-3</v>
      </c>
      <c r="O3711">
        <v>-3.673E-3</v>
      </c>
      <c r="P3711">
        <v>0.963750600814819</v>
      </c>
      <c r="Q3711">
        <v>1.4833688735962001E-2</v>
      </c>
      <c r="R3711">
        <v>1088602</v>
      </c>
      <c r="S3711">
        <v>0</v>
      </c>
      <c r="T3711">
        <v>1.06138847768306E-2</v>
      </c>
      <c r="U3711">
        <v>9.4060063362121596E-2</v>
      </c>
      <c r="V3711">
        <v>0.86099217209120005</v>
      </c>
      <c r="W3711">
        <v>4.7060063362121499E-2</v>
      </c>
      <c r="X3711">
        <v>1.9326157202543801E-2</v>
      </c>
      <c r="Z3711">
        <v>-0.11860725522264</v>
      </c>
      <c r="AA3711">
        <v>0.29029408052505501</v>
      </c>
      <c r="AB3711">
        <v>7.4093893428283199E-4</v>
      </c>
      <c r="AC3711" t="b">
        <v>1</v>
      </c>
      <c r="AD3711">
        <v>3.7617212445976399E-3</v>
      </c>
      <c r="AE3711">
        <v>1.18913983255588E-2</v>
      </c>
      <c r="AF3711">
        <v>3.1551649618210602E-2</v>
      </c>
      <c r="AG3711">
        <v>49526</v>
      </c>
      <c r="AH3711" t="e">
        <f>VLOOKUP(B3711,AN:AN,1,0)</f>
        <v>#N/A</v>
      </c>
      <c r="AI3711" t="str">
        <f>IF(G3711&lt;=2,"&lt;=2",IF(G3711&lt;3,"2-3","&gt;=3"))</f>
        <v>2-3</v>
      </c>
      <c r="AJ3711">
        <f>G3711-H3711</f>
        <v>-0.64421467761412243</v>
      </c>
    </row>
    <row r="3712" spans="1:36" hidden="1" x14ac:dyDescent="0.3">
      <c r="A3712">
        <v>2012</v>
      </c>
      <c r="B3712" t="s">
        <v>123</v>
      </c>
      <c r="C3712">
        <v>47203</v>
      </c>
      <c r="D3712">
        <v>96173</v>
      </c>
      <c r="E3712">
        <v>184462</v>
      </c>
      <c r="F3712">
        <v>68740</v>
      </c>
      <c r="G3712">
        <v>2.0374340613944</v>
      </c>
      <c r="H3712">
        <f>+E3712/F3712</f>
        <v>2.6834739598487052</v>
      </c>
      <c r="I3712">
        <v>-6.3696582012638503E-2</v>
      </c>
      <c r="J3712">
        <v>-3.0711647123097502E-3</v>
      </c>
      <c r="K3712">
        <v>2.6339447498321899E-3</v>
      </c>
      <c r="L3712">
        <v>4.1582345604896598E-2</v>
      </c>
      <c r="M3712">
        <v>-1.55869675800202E-2</v>
      </c>
      <c r="N3712">
        <v>3.2539999999999999E-3</v>
      </c>
      <c r="O3712">
        <v>1.317E-3</v>
      </c>
      <c r="P3712">
        <v>0.94831693172454801</v>
      </c>
      <c r="Q3712">
        <v>-5.6374073028597695E-4</v>
      </c>
      <c r="R3712">
        <v>312094.59375</v>
      </c>
      <c r="S3712">
        <v>0</v>
      </c>
      <c r="T3712">
        <v>-2.0670229569077899E-3</v>
      </c>
      <c r="U3712">
        <v>1.37631157413125E-2</v>
      </c>
      <c r="V3712">
        <v>0.63820144532987599</v>
      </c>
      <c r="W3712">
        <v>-7.2368842586875001E-3</v>
      </c>
      <c r="X3712">
        <v>1.3188806000906699E-2</v>
      </c>
      <c r="Y3712">
        <v>0.12857184816438499</v>
      </c>
      <c r="Z3712">
        <v>-0.104936064623633</v>
      </c>
      <c r="AA3712">
        <v>1.3257022546150501</v>
      </c>
      <c r="AB3712">
        <v>1.3600956188435001E-3</v>
      </c>
      <c r="AC3712" t="b">
        <v>0</v>
      </c>
      <c r="AF3712">
        <v>2.1266949676462098E-2</v>
      </c>
      <c r="AG3712">
        <v>24583</v>
      </c>
      <c r="AH3712" t="e">
        <f>VLOOKUP(B3712,AN:AN,1,0)</f>
        <v>#N/A</v>
      </c>
      <c r="AI3712" t="str">
        <f>IF(G3712&lt;=2,"&lt;=2",IF(G3712&lt;3,"2-3","&gt;=3"))</f>
        <v>2-3</v>
      </c>
      <c r="AJ3712">
        <f>G3712-H3712</f>
        <v>-0.64603989845430521</v>
      </c>
    </row>
    <row r="3713" spans="1:36" hidden="1" x14ac:dyDescent="0.3">
      <c r="A3713">
        <v>2023</v>
      </c>
      <c r="B3713" t="s">
        <v>40</v>
      </c>
      <c r="C3713">
        <v>438919</v>
      </c>
      <c r="D3713">
        <v>861223</v>
      </c>
      <c r="E3713">
        <v>1608421</v>
      </c>
      <c r="F3713">
        <v>616469</v>
      </c>
      <c r="G3713">
        <v>1.96214563507161</v>
      </c>
      <c r="H3713">
        <f>+E3713/F3713</f>
        <v>2.6090865882955998</v>
      </c>
      <c r="I3713">
        <v>-2.6842813953114799E-2</v>
      </c>
      <c r="N3713">
        <v>6.6230000000000004E-3</v>
      </c>
      <c r="O3713">
        <v>3.1930000000000001E-3</v>
      </c>
      <c r="P3713">
        <v>0.867742300033569</v>
      </c>
      <c r="Q3713">
        <v>-3.8630247116088902E-2</v>
      </c>
      <c r="R3713">
        <v>2506584</v>
      </c>
      <c r="S3713">
        <v>1.09672759177529E-3</v>
      </c>
      <c r="T3713">
        <v>-7.2336602024734006E-2</v>
      </c>
      <c r="U3713">
        <v>-4.96344193816185E-2</v>
      </c>
      <c r="V3713">
        <v>1.0174419184402601</v>
      </c>
      <c r="W3713">
        <v>-9.0634419381618495E-2</v>
      </c>
      <c r="X3713">
        <v>8.0257768802260002E-2</v>
      </c>
      <c r="Z3713">
        <v>-0.21327309032744701</v>
      </c>
      <c r="AA3713">
        <v>2.4981056989326902</v>
      </c>
      <c r="AB3713">
        <v>9.83273013315785E-5</v>
      </c>
      <c r="AC3713" t="b">
        <v>0</v>
      </c>
      <c r="AF3713">
        <v>7.4271148878879603E-2</v>
      </c>
      <c r="AG3713">
        <v>285645</v>
      </c>
      <c r="AH3713" t="str">
        <f>VLOOKUP(B3713,AN:AN,1,0)</f>
        <v>Austin - TX</v>
      </c>
      <c r="AI3713" t="str">
        <f>IF(G3713&lt;=2,"&lt;=2",IF(G3713&lt;3,"2-3","&gt;=3"))</f>
        <v>&lt;=2</v>
      </c>
      <c r="AJ3713">
        <f>G3713-H3713</f>
        <v>-0.64694095322398981</v>
      </c>
    </row>
    <row r="3714" spans="1:36" hidden="1" x14ac:dyDescent="0.3">
      <c r="A3714">
        <v>2021</v>
      </c>
      <c r="B3714" t="s">
        <v>156</v>
      </c>
      <c r="C3714">
        <v>50796</v>
      </c>
      <c r="D3714">
        <v>129571</v>
      </c>
      <c r="E3714">
        <v>499735</v>
      </c>
      <c r="F3714">
        <v>156191</v>
      </c>
      <c r="G3714">
        <v>2.5508110874872001</v>
      </c>
      <c r="H3714">
        <f>+E3714/F3714</f>
        <v>3.1995121357824714</v>
      </c>
      <c r="I3714">
        <v>-8.8885338264547697E-2</v>
      </c>
      <c r="J3714">
        <v>-1.25541407614946E-2</v>
      </c>
      <c r="K3714">
        <v>-4.41748070716858E-2</v>
      </c>
      <c r="N3714">
        <v>1.0741000000000001E-2</v>
      </c>
      <c r="O3714">
        <v>-9.0720000000000002E-3</v>
      </c>
      <c r="P3714">
        <v>0.93698137998580899</v>
      </c>
      <c r="Q3714">
        <v>-1.00384354591369E-2</v>
      </c>
      <c r="R3714">
        <v>708395</v>
      </c>
      <c r="S3714">
        <v>0</v>
      </c>
      <c r="T3714">
        <v>2.448621019721E-2</v>
      </c>
      <c r="U3714">
        <v>0.107932388782501</v>
      </c>
      <c r="V3714">
        <v>0.90404178069576002</v>
      </c>
      <c r="W3714">
        <v>6.0932388782500999E-2</v>
      </c>
      <c r="X3714">
        <v>8.4455769930833605E-2</v>
      </c>
      <c r="Z3714">
        <v>-4.6380253908358801E-2</v>
      </c>
      <c r="AA3714">
        <v>1.2815769955946299</v>
      </c>
      <c r="AB3714">
        <v>8.8408133548286403E-4</v>
      </c>
      <c r="AC3714" t="b">
        <v>0</v>
      </c>
      <c r="AD3714">
        <v>-2.39456459820271E-2</v>
      </c>
      <c r="AE3714">
        <v>1.27160694245442E-2</v>
      </c>
      <c r="AF3714">
        <v>0.133912319933433</v>
      </c>
      <c r="AG3714">
        <v>20853</v>
      </c>
      <c r="AH3714" t="e">
        <f>VLOOKUP(B3714,AN:AN,1,0)</f>
        <v>#N/A</v>
      </c>
      <c r="AI3714" t="str">
        <f>IF(G3714&lt;=2,"&lt;=2",IF(G3714&lt;3,"2-3","&gt;=3"))</f>
        <v>2-3</v>
      </c>
      <c r="AJ3714">
        <f>G3714-H3714</f>
        <v>-0.64870104829527131</v>
      </c>
    </row>
    <row r="3715" spans="1:36" hidden="1" x14ac:dyDescent="0.3">
      <c r="A3715">
        <v>2023</v>
      </c>
      <c r="B3715" t="s">
        <v>110</v>
      </c>
      <c r="C3715">
        <v>51389</v>
      </c>
      <c r="D3715">
        <v>98399</v>
      </c>
      <c r="E3715">
        <v>282049</v>
      </c>
      <c r="F3715">
        <v>109945</v>
      </c>
      <c r="G3715">
        <v>1.9147872112708899</v>
      </c>
      <c r="H3715">
        <f>+E3715/F3715</f>
        <v>2.5653645004320342</v>
      </c>
      <c r="I3715">
        <v>2.0337366770384901E-2</v>
      </c>
      <c r="N3715">
        <v>-5.1099999999999995E-4</v>
      </c>
      <c r="O3715">
        <v>5.9800000000000001E-3</v>
      </c>
      <c r="P3715">
        <v>0.9158576130867</v>
      </c>
      <c r="Q3715">
        <v>-3.7060856819152999E-2</v>
      </c>
      <c r="R3715">
        <v>339555.78125</v>
      </c>
      <c r="S3715">
        <v>0</v>
      </c>
      <c r="T3715">
        <v>1.6118781641125499E-3</v>
      </c>
      <c r="U3715">
        <v>2.4314060807228099E-2</v>
      </c>
      <c r="V3715">
        <v>0.72752567286320102</v>
      </c>
      <c r="W3715">
        <v>-1.6685939192771899E-2</v>
      </c>
      <c r="X3715">
        <v>3.2615579480683901E-2</v>
      </c>
      <c r="Z3715">
        <v>-0.12090318776723601</v>
      </c>
      <c r="AA3715">
        <v>0.58835073869005705</v>
      </c>
      <c r="AB3715">
        <v>3.6943213004010899E-4</v>
      </c>
      <c r="AC3715" t="b">
        <v>1</v>
      </c>
      <c r="AF3715">
        <v>4.2748575047498398E-2</v>
      </c>
      <c r="AG3715">
        <v>19566</v>
      </c>
      <c r="AH3715" t="e">
        <f>VLOOKUP(B3715,AN:AN,1,0)</f>
        <v>#N/A</v>
      </c>
      <c r="AI3715" t="str">
        <f>IF(G3715&lt;=2,"&lt;=2",IF(G3715&lt;3,"2-3","&gt;=3"))</f>
        <v>&lt;=2</v>
      </c>
      <c r="AJ3715">
        <f>G3715-H3715</f>
        <v>-0.65057728916114432</v>
      </c>
    </row>
    <row r="3716" spans="1:36" hidden="1" x14ac:dyDescent="0.3">
      <c r="A3716">
        <v>2021</v>
      </c>
      <c r="B3716" t="s">
        <v>204</v>
      </c>
      <c r="C3716">
        <v>63887</v>
      </c>
      <c r="D3716">
        <v>124324</v>
      </c>
      <c r="E3716">
        <v>296122</v>
      </c>
      <c r="F3716">
        <v>113867</v>
      </c>
      <c r="G3716">
        <v>1.94599840343105</v>
      </c>
      <c r="H3716">
        <f>+E3716/F3716</f>
        <v>2.6005954315122026</v>
      </c>
      <c r="I3716">
        <v>-1.8937107279669099E-2</v>
      </c>
      <c r="J3716">
        <v>1.54598336666822E-2</v>
      </c>
      <c r="K3716">
        <v>-1.6160832643508899E-2</v>
      </c>
      <c r="N3716">
        <v>1.0437E-2</v>
      </c>
      <c r="O3716">
        <v>4.3E-3</v>
      </c>
      <c r="P3716">
        <v>0.96902358531951904</v>
      </c>
      <c r="Q3716">
        <v>6.8824887275700198E-3</v>
      </c>
      <c r="R3716">
        <v>482994.1875</v>
      </c>
      <c r="S3716">
        <v>0</v>
      </c>
      <c r="T3716">
        <v>-1.51427276432514E-2</v>
      </c>
      <c r="U3716">
        <v>6.8303450942039504E-2</v>
      </c>
      <c r="V3716">
        <v>0.590394632291108</v>
      </c>
      <c r="W3716">
        <v>2.13034509420395E-2</v>
      </c>
      <c r="X3716">
        <v>2.1150416787624901E-2</v>
      </c>
      <c r="Z3716">
        <v>-0.1239216268066</v>
      </c>
      <c r="AA3716">
        <v>1.10562053536384</v>
      </c>
      <c r="AB3716">
        <v>2.9029983826151803E-4</v>
      </c>
      <c r="AC3716" t="b">
        <v>0</v>
      </c>
      <c r="AF3716">
        <v>1.5676191266121998E-2</v>
      </c>
      <c r="AG3716">
        <v>24623</v>
      </c>
      <c r="AH3716" t="e">
        <f>VLOOKUP(B3716,AN:AN,1,0)</f>
        <v>#N/A</v>
      </c>
      <c r="AI3716" t="str">
        <f>IF(G3716&lt;=2,"&lt;=2",IF(G3716&lt;3,"2-3","&gt;=3"))</f>
        <v>&lt;=2</v>
      </c>
      <c r="AJ3716">
        <f>G3716-H3716</f>
        <v>-0.65459702808115261</v>
      </c>
    </row>
    <row r="3717" spans="1:36" hidden="1" x14ac:dyDescent="0.3">
      <c r="A3717">
        <v>2020</v>
      </c>
      <c r="B3717" t="s">
        <v>117</v>
      </c>
      <c r="C3717">
        <v>55546</v>
      </c>
      <c r="D3717">
        <v>106885</v>
      </c>
      <c r="E3717">
        <v>354928</v>
      </c>
      <c r="F3717">
        <v>137558</v>
      </c>
      <c r="G3717">
        <v>1.9242609728873299</v>
      </c>
      <c r="H3717">
        <f>+E3717/F3717</f>
        <v>2.5802061675802208</v>
      </c>
      <c r="I3717">
        <v>-0.152165339624069</v>
      </c>
      <c r="J3717">
        <v>-4.5458041131496499E-3</v>
      </c>
      <c r="K3717">
        <v>3.1900374472141203E-2</v>
      </c>
      <c r="N3717">
        <v>2.807E-3</v>
      </c>
      <c r="O3717">
        <v>1.8389999999999999E-3</v>
      </c>
      <c r="P3717">
        <v>0.93237179517746005</v>
      </c>
      <c r="Q3717">
        <v>-8.6152553558349592E-3</v>
      </c>
      <c r="R3717">
        <v>470021.6875</v>
      </c>
      <c r="S3717">
        <v>0</v>
      </c>
      <c r="T3717">
        <v>-2.2579841315746398E-3</v>
      </c>
      <c r="U3717">
        <v>2.9789799824357002E-2</v>
      </c>
      <c r="V3717">
        <v>0.69541107750988895</v>
      </c>
      <c r="W3717">
        <v>1.7789799824357001E-2</v>
      </c>
      <c r="X3717">
        <v>2.3556535685645499E-2</v>
      </c>
      <c r="Z3717">
        <v>-0.14019430805220401</v>
      </c>
      <c r="AA3717">
        <v>-0.78551292578465903</v>
      </c>
      <c r="AB3717">
        <v>9.0216519647153101E-4</v>
      </c>
      <c r="AC3717" t="b">
        <v>0</v>
      </c>
      <c r="AD3717">
        <v>4.5473486312484802E-3</v>
      </c>
      <c r="AE3717">
        <v>8.0443096575197898E-3</v>
      </c>
      <c r="AF3717">
        <v>5.0454423950815203E-3</v>
      </c>
      <c r="AG3717">
        <v>30633</v>
      </c>
      <c r="AH3717" t="e">
        <f>VLOOKUP(B3717,AN:AN,1,0)</f>
        <v>#N/A</v>
      </c>
      <c r="AI3717" t="str">
        <f>IF(G3717&lt;=2,"&lt;=2",IF(G3717&lt;3,"2-3","&gt;=3"))</f>
        <v>&lt;=2</v>
      </c>
      <c r="AJ3717">
        <f>G3717-H3717</f>
        <v>-0.65594519469289092</v>
      </c>
    </row>
    <row r="3718" spans="1:36" hidden="1" x14ac:dyDescent="0.3">
      <c r="A3718">
        <v>2006</v>
      </c>
      <c r="B3718" t="s">
        <v>221</v>
      </c>
      <c r="C3718">
        <v>11664</v>
      </c>
      <c r="D3718">
        <v>22901</v>
      </c>
      <c r="E3718">
        <v>105407</v>
      </c>
      <c r="F3718">
        <v>40237</v>
      </c>
      <c r="G3718">
        <v>1.96339163237311</v>
      </c>
      <c r="H3718">
        <f>+E3718/F3718</f>
        <v>2.6196535527002509</v>
      </c>
      <c r="I3718">
        <v>-7.9764818755028402E-2</v>
      </c>
      <c r="J3718">
        <v>-7.6855961233378003E-3</v>
      </c>
      <c r="K3718">
        <v>-7.9217840880155994E-3</v>
      </c>
      <c r="L3718">
        <v>-9.1901234317570996E-2</v>
      </c>
      <c r="M3718">
        <v>-5.0366963259877396E-3</v>
      </c>
      <c r="N3718">
        <v>2.0219999999999999E-3</v>
      </c>
      <c r="O3718">
        <v>-1.7639999999999999E-3</v>
      </c>
      <c r="P3718">
        <v>0.91965782642364502</v>
      </c>
      <c r="Q3718">
        <v>1.2174844741820999E-2</v>
      </c>
      <c r="R3718">
        <v>130822.90625</v>
      </c>
      <c r="S3718">
        <v>0</v>
      </c>
      <c r="T3718">
        <v>-1.6864968463778499E-2</v>
      </c>
      <c r="U3718">
        <v>2.2329719737172099E-2</v>
      </c>
      <c r="V3718">
        <v>0.68552676823596004</v>
      </c>
      <c r="W3718">
        <v>-9.6702802628278999E-3</v>
      </c>
      <c r="X3718">
        <v>8.1561316632682793E-3</v>
      </c>
      <c r="Y3718">
        <v>0.202155760727422</v>
      </c>
      <c r="AA3718">
        <v>1.14588862044031</v>
      </c>
      <c r="AB3718">
        <v>0</v>
      </c>
      <c r="AC3718" t="b">
        <v>0</v>
      </c>
      <c r="AF3718">
        <v>9.5543256626856907E-2</v>
      </c>
      <c r="AG3718">
        <v>3461</v>
      </c>
      <c r="AH3718" t="e">
        <f>VLOOKUP(B3718,AN:AN,1,0)</f>
        <v>#N/A</v>
      </c>
      <c r="AI3718" t="str">
        <f>IF(G3718&lt;=2,"&lt;=2",IF(G3718&lt;3,"2-3","&gt;=3"))</f>
        <v>&lt;=2</v>
      </c>
      <c r="AJ3718">
        <f>G3718-H3718</f>
        <v>-0.65626192032714092</v>
      </c>
    </row>
    <row r="3719" spans="1:36" hidden="1" x14ac:dyDescent="0.3">
      <c r="A3719">
        <v>2015</v>
      </c>
      <c r="B3719" t="s">
        <v>113</v>
      </c>
      <c r="C3719">
        <v>16111</v>
      </c>
      <c r="D3719">
        <v>32550</v>
      </c>
      <c r="E3719">
        <v>80321</v>
      </c>
      <c r="F3719">
        <v>30005</v>
      </c>
      <c r="G3719">
        <v>2.0203587610948999</v>
      </c>
      <c r="H3719">
        <f>+E3719/F3719</f>
        <v>2.6769205132477922</v>
      </c>
      <c r="I3719">
        <v>-3.3905375420578997E-2</v>
      </c>
      <c r="J3719">
        <v>-6.0388538986444404E-3</v>
      </c>
      <c r="K3719">
        <v>7.1982334256172004E-3</v>
      </c>
      <c r="L3719">
        <v>-2.7266788773238699E-2</v>
      </c>
      <c r="M3719">
        <v>-9.1611585579812596E-2</v>
      </c>
      <c r="N3719">
        <v>-2.5300000000000001E-3</v>
      </c>
      <c r="O3719">
        <v>-2.2769999999999999E-3</v>
      </c>
      <c r="P3719">
        <v>0.94717627763748202</v>
      </c>
      <c r="Q3719">
        <v>-3.3038854599000099E-3</v>
      </c>
      <c r="R3719">
        <v>137873.90625</v>
      </c>
      <c r="S3719">
        <v>0</v>
      </c>
      <c r="T3719">
        <v>-6.0057062655687402E-3</v>
      </c>
      <c r="U3719">
        <v>2.5198683142662E-2</v>
      </c>
      <c r="V3719">
        <v>0.77983776416537698</v>
      </c>
      <c r="W3719">
        <v>2.4198683142661999E-2</v>
      </c>
      <c r="X3719">
        <v>0</v>
      </c>
      <c r="Y3719">
        <v>0.27305920240314002</v>
      </c>
      <c r="Z3719">
        <v>-1.9453759515175799E-2</v>
      </c>
      <c r="AA3719">
        <v>0.33199419834510902</v>
      </c>
      <c r="AB3719">
        <v>7.5910931174089005E-4</v>
      </c>
      <c r="AC3719" t="b">
        <v>0</v>
      </c>
      <c r="AF3719">
        <v>9.15991902834008E-2</v>
      </c>
      <c r="AG3719">
        <v>3952</v>
      </c>
      <c r="AH3719" t="e">
        <f>VLOOKUP(B3719,AN:AN,1,0)</f>
        <v>#N/A</v>
      </c>
      <c r="AI3719" t="str">
        <f>IF(G3719&lt;=2,"&lt;=2",IF(G3719&lt;3,"2-3","&gt;=3"))</f>
        <v>2-3</v>
      </c>
      <c r="AJ3719">
        <f>G3719-H3719</f>
        <v>-0.65656175215289236</v>
      </c>
    </row>
    <row r="3720" spans="1:36" hidden="1" x14ac:dyDescent="0.3">
      <c r="A3720">
        <v>2020</v>
      </c>
      <c r="B3720" t="s">
        <v>69</v>
      </c>
      <c r="C3720">
        <v>1090028</v>
      </c>
      <c r="D3720">
        <v>2612568</v>
      </c>
      <c r="E3720">
        <v>4883091</v>
      </c>
      <c r="F3720">
        <v>1598509</v>
      </c>
      <c r="G3720">
        <v>2.3967898072342999</v>
      </c>
      <c r="H3720">
        <f>+E3720/F3720</f>
        <v>3.0547785467582602</v>
      </c>
      <c r="I3720">
        <v>-6.2681939014345905E-2</v>
      </c>
      <c r="J3720">
        <v>5.2909012883901999E-2</v>
      </c>
      <c r="K3720">
        <v>8.9355191469193004E-2</v>
      </c>
      <c r="N3720">
        <v>6.5139999999999998E-3</v>
      </c>
      <c r="O3720">
        <v>-1.35999999999999E-4</v>
      </c>
      <c r="P3720">
        <v>0.91099065542221103</v>
      </c>
      <c r="Q3720">
        <v>-1.520156860351E-3</v>
      </c>
      <c r="R3720">
        <v>7766493</v>
      </c>
      <c r="S3720">
        <v>8.0486892038907301E-5</v>
      </c>
      <c r="T3720">
        <v>-1.6087945550680102E-2</v>
      </c>
      <c r="U3720">
        <v>1.59598384052515E-2</v>
      </c>
      <c r="V3720">
        <v>0.95940972730531004</v>
      </c>
      <c r="W3720">
        <v>3.9598384052514897E-3</v>
      </c>
      <c r="X3720">
        <v>3.38393723095579E-2</v>
      </c>
      <c r="Z3720">
        <v>-7.7568311160147799E-2</v>
      </c>
      <c r="AA3720">
        <v>1.57415560889553</v>
      </c>
      <c r="AB3720">
        <v>1.2609613086095401E-4</v>
      </c>
      <c r="AC3720" t="b">
        <v>0</v>
      </c>
      <c r="AD3720">
        <v>8.5189168769170594E-3</v>
      </c>
      <c r="AE3720">
        <v>1.08150486970116E-2</v>
      </c>
      <c r="AF3720">
        <v>3.2856090778482602E-2</v>
      </c>
      <c r="AG3720">
        <v>770689</v>
      </c>
      <c r="AH3720" t="str">
        <f>VLOOKUP(B3720,AN:AN,1,0)</f>
        <v>Dallas-Fort Worth - TX</v>
      </c>
      <c r="AI3720" t="str">
        <f>IF(G3720&lt;=2,"&lt;=2",IF(G3720&lt;3,"2-3","&gt;=3"))</f>
        <v>2-3</v>
      </c>
      <c r="AJ3720">
        <f>G3720-H3720</f>
        <v>-0.65798873952396031</v>
      </c>
    </row>
    <row r="3721" spans="1:36" hidden="1" x14ac:dyDescent="0.3">
      <c r="A3721">
        <v>2020</v>
      </c>
      <c r="B3721" t="s">
        <v>212</v>
      </c>
      <c r="C3721">
        <v>48600</v>
      </c>
      <c r="D3721">
        <v>102798</v>
      </c>
      <c r="E3721">
        <v>235868</v>
      </c>
      <c r="F3721">
        <v>85045</v>
      </c>
      <c r="G3721">
        <v>2.11518518518518</v>
      </c>
      <c r="H3721">
        <f>+E3721/F3721</f>
        <v>2.7734493503439355</v>
      </c>
      <c r="I3721">
        <v>-0.15602253143626299</v>
      </c>
      <c r="J3721">
        <v>-1.07005946338177E-2</v>
      </c>
      <c r="K3721">
        <v>2.5745583951473101E-2</v>
      </c>
      <c r="N3721">
        <v>4.1320000000000003E-3</v>
      </c>
      <c r="O3721">
        <v>1.789E-3</v>
      </c>
      <c r="P3721">
        <v>0.97057187557220503</v>
      </c>
      <c r="Q3721">
        <v>3.8303136825570401E-3</v>
      </c>
      <c r="R3721">
        <v>385414.625</v>
      </c>
      <c r="S3721">
        <v>0</v>
      </c>
      <c r="T3721">
        <v>-6.6163334995508498E-3</v>
      </c>
      <c r="U3721">
        <v>2.5431450456380799E-2</v>
      </c>
      <c r="V3721">
        <v>1.17189644543333</v>
      </c>
      <c r="W3721">
        <v>1.34314504563807E-2</v>
      </c>
      <c r="X3721">
        <v>2.8663288104190499E-2</v>
      </c>
      <c r="Z3721">
        <v>-0.18949439713611099</v>
      </c>
      <c r="AA3721">
        <v>-0.29991023710854697</v>
      </c>
      <c r="AB3721">
        <v>2.7246471581930101E-4</v>
      </c>
      <c r="AC3721" t="b">
        <v>0</v>
      </c>
      <c r="AF3721">
        <v>1.20974333823769E-2</v>
      </c>
      <c r="AG3721">
        <v>18877</v>
      </c>
      <c r="AH3721" t="e">
        <f>VLOOKUP(B3721,AN:AN,1,0)</f>
        <v>#N/A</v>
      </c>
      <c r="AI3721" t="str">
        <f>IF(G3721&lt;=2,"&lt;=2",IF(G3721&lt;3,"2-3","&gt;=3"))</f>
        <v>2-3</v>
      </c>
      <c r="AJ3721">
        <f>G3721-H3721</f>
        <v>-0.65826416515875552</v>
      </c>
    </row>
    <row r="3722" spans="1:36" hidden="1" x14ac:dyDescent="0.3">
      <c r="A3722">
        <v>2022</v>
      </c>
      <c r="B3722" t="s">
        <v>70</v>
      </c>
      <c r="C3722">
        <v>24219</v>
      </c>
      <c r="D3722">
        <v>47449</v>
      </c>
      <c r="E3722">
        <v>195420</v>
      </c>
      <c r="F3722">
        <v>74634</v>
      </c>
      <c r="G3722">
        <v>1.95916429249762</v>
      </c>
      <c r="H3722">
        <f>+E3722/F3722</f>
        <v>2.6183776830934962</v>
      </c>
      <c r="I3722">
        <v>-0.131631637963083</v>
      </c>
      <c r="J3722">
        <v>-1.12519273534417E-2</v>
      </c>
      <c r="K3722">
        <v>-2.95497447103262E-2</v>
      </c>
      <c r="N3722">
        <v>-1.0432E-2</v>
      </c>
      <c r="O3722">
        <v>-1.5011E-2</v>
      </c>
      <c r="P3722">
        <v>0.91867321729660001</v>
      </c>
      <c r="Q3722">
        <v>-5.0103545188904003E-2</v>
      </c>
      <c r="R3722">
        <v>248414.59375</v>
      </c>
      <c r="S3722">
        <v>0</v>
      </c>
      <c r="T3722">
        <v>-2.8811540454626E-2</v>
      </c>
      <c r="U3722">
        <v>1.95677932351828E-2</v>
      </c>
      <c r="V3722">
        <v>0.74027104743290995</v>
      </c>
      <c r="W3722">
        <v>-6.0432206764817198E-2</v>
      </c>
      <c r="X3722">
        <v>4.2592168536752899E-2</v>
      </c>
      <c r="Z3722">
        <v>-0.28969138473337003</v>
      </c>
      <c r="AA3722">
        <v>3.0129064395871299</v>
      </c>
      <c r="AB3722">
        <v>1.4884359972521101E-3</v>
      </c>
      <c r="AC3722" t="b">
        <v>0</v>
      </c>
      <c r="AF3722">
        <v>0.167849782459354</v>
      </c>
      <c r="AG3722">
        <v>9106</v>
      </c>
      <c r="AH3722" t="e">
        <f>VLOOKUP(B3722,AN:AN,1,0)</f>
        <v>#N/A</v>
      </c>
      <c r="AI3722" t="str">
        <f>IF(G3722&lt;=2,"&lt;=2",IF(G3722&lt;3,"2-3","&gt;=3"))</f>
        <v>&lt;=2</v>
      </c>
      <c r="AJ3722">
        <f>G3722-H3722</f>
        <v>-0.65921339059587614</v>
      </c>
    </row>
    <row r="3723" spans="1:36" hidden="1" x14ac:dyDescent="0.3">
      <c r="A3723">
        <v>2020</v>
      </c>
      <c r="B3723" t="s">
        <v>221</v>
      </c>
      <c r="C3723">
        <v>12300</v>
      </c>
      <c r="D3723">
        <v>22937</v>
      </c>
      <c r="E3723">
        <v>110317</v>
      </c>
      <c r="F3723">
        <v>43702</v>
      </c>
      <c r="G3723">
        <v>1.8647967479674701</v>
      </c>
      <c r="H3723">
        <f>+E3723/F3723</f>
        <v>2.5243009473250653</v>
      </c>
      <c r="I3723">
        <v>1.9720643960394801E-2</v>
      </c>
      <c r="J3723">
        <v>-3.7612650543451302E-2</v>
      </c>
      <c r="K3723">
        <v>-1.1664719581604001E-3</v>
      </c>
      <c r="N3723">
        <v>3.8200000000000002E-4</v>
      </c>
      <c r="O3723">
        <v>3.666E-3</v>
      </c>
      <c r="P3723">
        <v>0.94429206848144498</v>
      </c>
      <c r="Q3723">
        <v>-1.6290247440337999E-2</v>
      </c>
      <c r="R3723">
        <v>138030.703125</v>
      </c>
      <c r="S3723">
        <v>0</v>
      </c>
      <c r="T3723">
        <v>-7.0496592670678503E-3</v>
      </c>
      <c r="U3723">
        <v>2.4998124688863799E-2</v>
      </c>
      <c r="V3723">
        <v>0.637460154384065</v>
      </c>
      <c r="W3723">
        <v>1.29981246888637E-2</v>
      </c>
      <c r="X3723">
        <v>7.4317388626565298E-2</v>
      </c>
      <c r="Z3723">
        <v>-0.211296105269386</v>
      </c>
      <c r="AA3723">
        <v>9.2172634188503105E-2</v>
      </c>
      <c r="AB3723">
        <v>1.2317799219872701E-3</v>
      </c>
      <c r="AC3723" t="b">
        <v>1</v>
      </c>
      <c r="AF3723">
        <v>3.4489837815643597E-2</v>
      </c>
      <c r="AG3723">
        <v>5233</v>
      </c>
      <c r="AH3723" t="e">
        <f>VLOOKUP(B3723,AN:AN,1,0)</f>
        <v>#N/A</v>
      </c>
      <c r="AI3723" t="str">
        <f>IF(G3723&lt;=2,"&lt;=2",IF(G3723&lt;3,"2-3","&gt;=3"))</f>
        <v>&lt;=2</v>
      </c>
      <c r="AJ3723">
        <f>G3723-H3723</f>
        <v>-0.65950419935759519</v>
      </c>
    </row>
    <row r="3724" spans="1:36" hidden="1" x14ac:dyDescent="0.3">
      <c r="A3724">
        <v>2017</v>
      </c>
      <c r="B3724" t="s">
        <v>99</v>
      </c>
      <c r="C3724">
        <v>137811</v>
      </c>
      <c r="D3724">
        <v>368413</v>
      </c>
      <c r="E3724">
        <v>582731</v>
      </c>
      <c r="F3724">
        <v>174815</v>
      </c>
      <c r="G3724">
        <v>2.6733207073455598</v>
      </c>
      <c r="H3724">
        <f>+E3724/F3724</f>
        <v>3.3334153247719018</v>
      </c>
      <c r="I3724">
        <v>-6.3867523534722401E-2</v>
      </c>
      <c r="J3724">
        <v>-9.9745132029057E-3</v>
      </c>
      <c r="K3724">
        <v>-1.4436652660369999E-3</v>
      </c>
      <c r="L3724">
        <v>-2.4871158780529899E-2</v>
      </c>
      <c r="M3724">
        <v>-7.5416920008137697E-2</v>
      </c>
      <c r="N3724">
        <v>-3.6340000000000001E-3</v>
      </c>
      <c r="O3724">
        <v>-5.7409999999999996E-3</v>
      </c>
      <c r="P3724">
        <v>0.95053642988205</v>
      </c>
      <c r="Q3724">
        <v>-2.7675628662100402E-3</v>
      </c>
      <c r="R3724">
        <v>1022452</v>
      </c>
      <c r="S3724">
        <v>8.2933066104564702E-4</v>
      </c>
      <c r="T3724">
        <v>2.3045670241117399E-3</v>
      </c>
      <c r="U3724">
        <v>2.8692027553915998E-2</v>
      </c>
      <c r="V3724">
        <v>1.60988347368124</v>
      </c>
      <c r="W3724">
        <v>7.6920275539159901E-3</v>
      </c>
      <c r="X3724">
        <v>7.7058640588824698E-3</v>
      </c>
      <c r="Y3724">
        <v>3.9324967074704897E-2</v>
      </c>
      <c r="Z3724">
        <v>-4.2165790930344303E-2</v>
      </c>
      <c r="AA3724">
        <v>-0.111470086254983</v>
      </c>
      <c r="AB3724">
        <v>1.1403296589377601E-3</v>
      </c>
      <c r="AC3724" t="b">
        <v>0</v>
      </c>
      <c r="AD3724">
        <v>-6.1294185852937503E-3</v>
      </c>
      <c r="AE3724">
        <v>1.23370094635249E-2</v>
      </c>
      <c r="AF3724">
        <v>0</v>
      </c>
      <c r="AG3724">
        <v>29162</v>
      </c>
      <c r="AH3724" t="str">
        <f>VLOOKUP(B3724,AN:AN,1,0)</f>
        <v>Honolulu - HI</v>
      </c>
      <c r="AI3724" t="str">
        <f>IF(G3724&lt;=2,"&lt;=2",IF(G3724&lt;3,"2-3","&gt;=3"))</f>
        <v>2-3</v>
      </c>
      <c r="AJ3724">
        <f>G3724-H3724</f>
        <v>-0.66009461742634201</v>
      </c>
    </row>
    <row r="3725" spans="1:36" hidden="1" x14ac:dyDescent="0.3">
      <c r="A3725">
        <v>2005</v>
      </c>
      <c r="B3725" t="s">
        <v>123</v>
      </c>
      <c r="C3725">
        <v>41055</v>
      </c>
      <c r="D3725">
        <v>78917</v>
      </c>
      <c r="E3725">
        <v>170440</v>
      </c>
      <c r="F3725">
        <v>65987</v>
      </c>
      <c r="G3725">
        <v>1.9222262818170699</v>
      </c>
      <c r="H3725">
        <f>+E3725/F3725</f>
        <v>2.5829330019549306</v>
      </c>
      <c r="J3725">
        <v>-1.9801406189799298E-2</v>
      </c>
      <c r="K3725">
        <v>-1.2606717988848701E-2</v>
      </c>
      <c r="L3725">
        <v>-7.7364349384093603E-2</v>
      </c>
      <c r="M3725">
        <v>-1.8793441966408801E-2</v>
      </c>
      <c r="N3725">
        <v>1.8519999999999999E-3</v>
      </c>
      <c r="P3725">
        <v>0.91960197687149003</v>
      </c>
      <c r="R3725">
        <v>286322</v>
      </c>
      <c r="T3725">
        <v>-5.65348519012333E-3</v>
      </c>
      <c r="U3725">
        <v>9.3700168654322607E-3</v>
      </c>
      <c r="V3725">
        <v>0.70746362481951097</v>
      </c>
      <c r="W3725">
        <v>-2.4629983134567698E-2</v>
      </c>
      <c r="Y3725">
        <v>6.8611463446781498E-2</v>
      </c>
      <c r="AG3725">
        <v>22675</v>
      </c>
      <c r="AH3725" t="e">
        <f>VLOOKUP(B3725,AN:AN,1,0)</f>
        <v>#N/A</v>
      </c>
      <c r="AI3725" t="str">
        <f>IF(G3725&lt;=2,"&lt;=2",IF(G3725&lt;3,"2-3","&gt;=3"))</f>
        <v>&lt;=2</v>
      </c>
      <c r="AJ3725">
        <f>G3725-H3725</f>
        <v>-0.66070672013786069</v>
      </c>
    </row>
    <row r="3726" spans="1:36" hidden="1" x14ac:dyDescent="0.3">
      <c r="A3726">
        <v>2008</v>
      </c>
      <c r="B3726" t="s">
        <v>78</v>
      </c>
      <c r="C3726">
        <v>19726</v>
      </c>
      <c r="D3726">
        <v>45235</v>
      </c>
      <c r="E3726">
        <v>151330</v>
      </c>
      <c r="F3726">
        <v>51181</v>
      </c>
      <c r="G3726">
        <v>2.2931663793977402</v>
      </c>
      <c r="H3726">
        <f>+E3726/F3726</f>
        <v>2.9567612981379807</v>
      </c>
      <c r="I3726">
        <v>-8.43247555022682E-2</v>
      </c>
      <c r="J3726">
        <v>8.00308026373385E-3</v>
      </c>
      <c r="K3726">
        <v>-1.8563621401786801E-2</v>
      </c>
      <c r="L3726">
        <v>-7.7512246249243605E-2</v>
      </c>
      <c r="M3726">
        <v>-2.1043471293523901E-2</v>
      </c>
      <c r="N3726">
        <v>1.5579999999999999E-3</v>
      </c>
      <c r="O3726">
        <v>-4.26E-4</v>
      </c>
      <c r="P3726">
        <v>0.90446871519088701</v>
      </c>
      <c r="Q3726">
        <v>8.9157223701470303E-3</v>
      </c>
      <c r="R3726">
        <v>197708.40625</v>
      </c>
      <c r="S3726">
        <v>0</v>
      </c>
      <c r="T3726">
        <v>5.8336933143436796E-3</v>
      </c>
      <c r="U3726">
        <v>1.42093664035201E-2</v>
      </c>
      <c r="V3726">
        <v>0.57222300899628697</v>
      </c>
      <c r="W3726">
        <v>-2.3790633596479899E-2</v>
      </c>
      <c r="X3726">
        <v>0</v>
      </c>
      <c r="Y3726">
        <v>4.08163265306122E-2</v>
      </c>
      <c r="AA3726">
        <v>0.52942387365839605</v>
      </c>
      <c r="AB3726">
        <v>0</v>
      </c>
      <c r="AC3726" t="b">
        <v>0</v>
      </c>
      <c r="AF3726">
        <v>4.08163265306122E-2</v>
      </c>
      <c r="AG3726">
        <v>7056</v>
      </c>
      <c r="AH3726" t="e">
        <f>VLOOKUP(B3726,AN:AN,1,0)</f>
        <v>#N/A</v>
      </c>
      <c r="AI3726" t="str">
        <f>IF(G3726&lt;=2,"&lt;=2",IF(G3726&lt;3,"2-3","&gt;=3"))</f>
        <v>2-3</v>
      </c>
      <c r="AJ3726">
        <f>G3726-H3726</f>
        <v>-0.66359491874024057</v>
      </c>
    </row>
    <row r="3727" spans="1:36" hidden="1" x14ac:dyDescent="0.3">
      <c r="A3727">
        <v>2018</v>
      </c>
      <c r="B3727" t="s">
        <v>48</v>
      </c>
      <c r="C3727">
        <v>23365</v>
      </c>
      <c r="D3727">
        <v>48249</v>
      </c>
      <c r="E3727">
        <v>116333</v>
      </c>
      <c r="F3727">
        <v>42633</v>
      </c>
      <c r="G3727">
        <v>2.0650117697410599</v>
      </c>
      <c r="H3727">
        <f>+E3727/F3727</f>
        <v>2.7287078085051486</v>
      </c>
      <c r="I3727">
        <v>-0.12593556279743501</v>
      </c>
      <c r="J3727">
        <v>-5.07807545363904E-3</v>
      </c>
      <c r="K3727">
        <v>1.20635416060686E-2</v>
      </c>
      <c r="L3727">
        <v>0.14287909944355401</v>
      </c>
      <c r="M3727">
        <v>0.11916200350970001</v>
      </c>
      <c r="N3727">
        <v>-2.0699999999999999E-4</v>
      </c>
      <c r="O3727">
        <v>3.5199999999999902E-3</v>
      </c>
      <c r="P3727">
        <v>0.91305947303771995</v>
      </c>
      <c r="Q3727">
        <v>-1.42186284065241E-2</v>
      </c>
      <c r="R3727">
        <v>187542.609375</v>
      </c>
      <c r="S3727">
        <v>1.24249326982812E-3</v>
      </c>
      <c r="T3727">
        <v>-4.5031607151031902E-3</v>
      </c>
      <c r="U3727">
        <v>2.8027687221765501E-2</v>
      </c>
      <c r="V3727">
        <v>0.59038613016560704</v>
      </c>
      <c r="W3727">
        <v>4.0276872217655003E-3</v>
      </c>
      <c r="X3727">
        <v>0</v>
      </c>
      <c r="Y3727">
        <v>3.2651389947924297E-2</v>
      </c>
      <c r="Z3727">
        <v>-0.101841794273762</v>
      </c>
      <c r="AA3727">
        <v>-0.40069653883926198</v>
      </c>
      <c r="AB3727">
        <v>1.55311658728515E-3</v>
      </c>
      <c r="AC3727" t="b">
        <v>0</v>
      </c>
      <c r="AF3727">
        <v>0</v>
      </c>
      <c r="AG3727">
        <v>9658</v>
      </c>
      <c r="AH3727" t="e">
        <f>VLOOKUP(B3727,AN:AN,1,0)</f>
        <v>#N/A</v>
      </c>
      <c r="AI3727" t="str">
        <f>IF(G3727&lt;=2,"&lt;=2",IF(G3727&lt;3,"2-3","&gt;=3"))</f>
        <v>2-3</v>
      </c>
      <c r="AJ3727">
        <f>G3727-H3727</f>
        <v>-0.66369603876408867</v>
      </c>
    </row>
    <row r="3728" spans="1:36" hidden="1" x14ac:dyDescent="0.3">
      <c r="A3728">
        <v>2017</v>
      </c>
      <c r="B3728" t="s">
        <v>122</v>
      </c>
      <c r="C3728">
        <v>15332</v>
      </c>
      <c r="D3728">
        <v>28038</v>
      </c>
      <c r="E3728">
        <v>76499</v>
      </c>
      <c r="F3728">
        <v>30646</v>
      </c>
      <c r="G3728">
        <v>1.8287242368901599</v>
      </c>
      <c r="H3728">
        <f>+E3728/F3728</f>
        <v>2.4962148404359459</v>
      </c>
      <c r="I3728">
        <v>-0.109909290680808</v>
      </c>
      <c r="J3728">
        <v>-2.83334692940116E-2</v>
      </c>
      <c r="K3728">
        <v>-1.9802621357142901E-2</v>
      </c>
      <c r="L3728">
        <v>1.35627843961119E-2</v>
      </c>
      <c r="M3728">
        <v>-3.6982976831495797E-2</v>
      </c>
      <c r="N3728">
        <v>9.9710000000000007E-3</v>
      </c>
      <c r="O3728">
        <v>9.1710000000000003E-3</v>
      </c>
      <c r="P3728">
        <v>0.96597087383270297</v>
      </c>
      <c r="Q3728">
        <v>-2.9962658882139999E-3</v>
      </c>
      <c r="R3728">
        <v>109529.1953125</v>
      </c>
      <c r="S3728">
        <v>2.6673779674579799E-3</v>
      </c>
      <c r="T3728">
        <v>-3.4420210868120501E-3</v>
      </c>
      <c r="U3728">
        <v>2.29454394429922E-2</v>
      </c>
      <c r="V3728">
        <v>0.71323951365624805</v>
      </c>
      <c r="W3728">
        <v>1.94543944299219E-3</v>
      </c>
      <c r="X3728">
        <v>1.6537743398239501E-2</v>
      </c>
      <c r="Y3728">
        <v>4.2717352604309103E-2</v>
      </c>
      <c r="Z3728">
        <v>1.1417281389039399E-2</v>
      </c>
      <c r="AA3728">
        <v>0.41990921497447797</v>
      </c>
      <c r="AB3728">
        <v>3.4675913576953802E-3</v>
      </c>
      <c r="AC3728" t="b">
        <v>0</v>
      </c>
      <c r="AF3728">
        <v>2.1072285942918101E-2</v>
      </c>
      <c r="AG3728">
        <v>3811</v>
      </c>
      <c r="AH3728" t="e">
        <f>VLOOKUP(B3728,AN:AN,1,0)</f>
        <v>#N/A</v>
      </c>
      <c r="AI3728" t="str">
        <f>IF(G3728&lt;=2,"&lt;=2",IF(G3728&lt;3,"2-3","&gt;=3"))</f>
        <v>&lt;=2</v>
      </c>
      <c r="AJ3728">
        <f>G3728-H3728</f>
        <v>-0.66749060354578593</v>
      </c>
    </row>
    <row r="3729" spans="1:36" hidden="1" x14ac:dyDescent="0.3">
      <c r="A3729">
        <v>2008</v>
      </c>
      <c r="B3729" t="s">
        <v>65</v>
      </c>
      <c r="C3729">
        <v>33507</v>
      </c>
      <c r="D3729">
        <v>75660</v>
      </c>
      <c r="E3729">
        <v>86432</v>
      </c>
      <c r="F3729">
        <v>29538</v>
      </c>
      <c r="G3729">
        <v>2.25803563434506</v>
      </c>
      <c r="H3729">
        <f>+E3729/F3729</f>
        <v>2.9261290540998037</v>
      </c>
      <c r="I3729">
        <v>-2.12752590552132E-2</v>
      </c>
      <c r="J3729">
        <v>-4.2214449495077497E-3</v>
      </c>
      <c r="K3729">
        <v>-3.0788146615028399E-2</v>
      </c>
      <c r="L3729">
        <v>-7.1827377351000907E-2</v>
      </c>
      <c r="M3729">
        <v>-1.5358602395281201E-2</v>
      </c>
      <c r="N3729">
        <v>-2.545E-3</v>
      </c>
      <c r="O3729">
        <v>-1.3906E-2</v>
      </c>
      <c r="P3729">
        <v>0.91222262382507302</v>
      </c>
      <c r="Q3729">
        <v>2.0748376846302301E-4</v>
      </c>
      <c r="R3729">
        <v>220281.40625</v>
      </c>
      <c r="S3729">
        <v>0</v>
      </c>
      <c r="T3729">
        <v>4.5661046169697796E-3</v>
      </c>
      <c r="U3729">
        <v>1.29417777061462E-2</v>
      </c>
      <c r="V3729">
        <v>0.74234336302221104</v>
      </c>
      <c r="W3729">
        <v>-2.50582222938538E-2</v>
      </c>
      <c r="X3729">
        <v>4.1184406731520204E-3</v>
      </c>
      <c r="Y3729">
        <v>0.114535737870716</v>
      </c>
      <c r="AA3729">
        <v>2.7369189061010801</v>
      </c>
      <c r="AB3729">
        <v>3.55037989064829E-4</v>
      </c>
      <c r="AC3729" t="b">
        <v>0</v>
      </c>
      <c r="AF3729">
        <v>1.4201519562593099E-3</v>
      </c>
      <c r="AG3729">
        <v>14141</v>
      </c>
      <c r="AH3729" t="e">
        <f>VLOOKUP(B3729,AN:AN,1,0)</f>
        <v>#N/A</v>
      </c>
      <c r="AI3729" t="str">
        <f>IF(G3729&lt;=2,"&lt;=2",IF(G3729&lt;3,"2-3","&gt;=3"))</f>
        <v>2-3</v>
      </c>
      <c r="AJ3729">
        <f>G3729-H3729</f>
        <v>-0.66809341975474368</v>
      </c>
    </row>
    <row r="3730" spans="1:36" hidden="1" x14ac:dyDescent="0.3">
      <c r="A3730">
        <v>2023</v>
      </c>
      <c r="B3730" t="s">
        <v>169</v>
      </c>
      <c r="C3730">
        <v>69425</v>
      </c>
      <c r="D3730">
        <v>196206</v>
      </c>
      <c r="E3730">
        <v>508386</v>
      </c>
      <c r="F3730">
        <v>145381</v>
      </c>
      <c r="G3730">
        <v>2.8261577241627598</v>
      </c>
      <c r="H3730">
        <f>+E3730/F3730</f>
        <v>3.4969218811261444</v>
      </c>
      <c r="I3730">
        <v>3.6534431571776998E-3</v>
      </c>
      <c r="N3730">
        <v>9.4680000000000007E-3</v>
      </c>
      <c r="O3730">
        <v>1.866E-3</v>
      </c>
      <c r="P3730">
        <v>0.86117625236511197</v>
      </c>
      <c r="Q3730">
        <v>-1.7308831214905E-2</v>
      </c>
      <c r="R3730">
        <v>743754.1875</v>
      </c>
      <c r="S3730">
        <v>0</v>
      </c>
      <c r="T3730">
        <v>-3.2015427015721798E-2</v>
      </c>
      <c r="U3730">
        <v>-9.3132443726062792E-3</v>
      </c>
      <c r="V3730">
        <v>0.85333838320796496</v>
      </c>
      <c r="W3730">
        <v>-5.0313244372606203E-2</v>
      </c>
      <c r="X3730">
        <v>0.10549801674746501</v>
      </c>
      <c r="Z3730">
        <v>-7.6016939005876102E-3</v>
      </c>
      <c r="AA3730">
        <v>2.94641357909186</v>
      </c>
      <c r="AB3730">
        <v>5.5090348171000402E-5</v>
      </c>
      <c r="AC3730" t="b">
        <v>1</v>
      </c>
      <c r="AF3730">
        <v>4.9360951961216398E-2</v>
      </c>
      <c r="AG3730">
        <v>20067</v>
      </c>
      <c r="AH3730" t="e">
        <f>VLOOKUP(B3730,AN:AN,1,0)</f>
        <v>#N/A</v>
      </c>
      <c r="AI3730" t="str">
        <f>IF(G3730&lt;=2,"&lt;=2",IF(G3730&lt;3,"2-3","&gt;=3"))</f>
        <v>2-3</v>
      </c>
      <c r="AJ3730">
        <f>G3730-H3730</f>
        <v>-0.67076415696338465</v>
      </c>
    </row>
    <row r="3731" spans="1:36" hidden="1" x14ac:dyDescent="0.3">
      <c r="A3731">
        <v>2023</v>
      </c>
      <c r="B3731" t="s">
        <v>209</v>
      </c>
      <c r="C3731">
        <v>90284</v>
      </c>
      <c r="D3731">
        <v>162731</v>
      </c>
      <c r="E3731">
        <v>461509</v>
      </c>
      <c r="F3731">
        <v>186583</v>
      </c>
      <c r="G3731">
        <v>1.80243453989632</v>
      </c>
      <c r="H3731">
        <f>+E3731/F3731</f>
        <v>2.4734782911626461</v>
      </c>
      <c r="I3731">
        <v>-4.4035486561340598E-2</v>
      </c>
      <c r="N3731">
        <v>-1.0759999999999999E-3</v>
      </c>
      <c r="O3731">
        <v>3.8000000000000002E-5</v>
      </c>
      <c r="P3731">
        <v>0.940421462059021</v>
      </c>
      <c r="Q3731">
        <v>-3.5322904586789698E-3</v>
      </c>
      <c r="R3731">
        <v>654356.875</v>
      </c>
      <c r="S3731">
        <v>0</v>
      </c>
      <c r="T3731">
        <v>3.2273025251924901E-2</v>
      </c>
      <c r="U3731">
        <v>5.4975207895040498E-2</v>
      </c>
      <c r="V3731">
        <v>0.80957744047935098</v>
      </c>
      <c r="W3731">
        <v>1.3975207895040399E-2</v>
      </c>
      <c r="X3731">
        <v>7.8322088589029004E-3</v>
      </c>
      <c r="Z3731">
        <v>-0.222988098948187</v>
      </c>
      <c r="AA3731">
        <v>-0.12124109902494901</v>
      </c>
      <c r="AB3731">
        <v>7.3335288941038404E-4</v>
      </c>
      <c r="AC3731" t="b">
        <v>0</v>
      </c>
      <c r="AF3731">
        <v>9.9149310648283893E-3</v>
      </c>
      <c r="AG3731">
        <v>34357</v>
      </c>
      <c r="AH3731" t="e">
        <f>VLOOKUP(B3731,AN:AN,1,0)</f>
        <v>#N/A</v>
      </c>
      <c r="AI3731" t="str">
        <f>IF(G3731&lt;=2,"&lt;=2",IF(G3731&lt;3,"2-3","&gt;=3"))</f>
        <v>&lt;=2</v>
      </c>
      <c r="AJ3731">
        <f>G3731-H3731</f>
        <v>-0.67104375126632609</v>
      </c>
    </row>
    <row r="3732" spans="1:36" hidden="1" x14ac:dyDescent="0.3">
      <c r="A3732">
        <v>2019</v>
      </c>
      <c r="B3732" t="s">
        <v>105</v>
      </c>
      <c r="C3732">
        <v>16150</v>
      </c>
      <c r="D3732">
        <v>31144</v>
      </c>
      <c r="E3732">
        <v>117761</v>
      </c>
      <c r="F3732">
        <v>45253</v>
      </c>
      <c r="G3732">
        <v>1.9284210526315699</v>
      </c>
      <c r="H3732">
        <f>+E3732/F3732</f>
        <v>2.6022805117892736</v>
      </c>
      <c r="I3732">
        <v>-0.112551264890158</v>
      </c>
      <c r="J3732">
        <v>2.5385988876223502E-2</v>
      </c>
      <c r="K3732">
        <v>4.5433772832155203E-2</v>
      </c>
      <c r="N3732">
        <v>-4.7860000000000003E-3</v>
      </c>
      <c r="O3732">
        <v>-8.1949999999999992E-3</v>
      </c>
      <c r="P3732">
        <v>0.95053553581237804</v>
      </c>
      <c r="Q3732">
        <v>-1.8001198768618999E-3</v>
      </c>
      <c r="R3732">
        <v>160893.296875</v>
      </c>
      <c r="S3732">
        <v>2.7278927028870198E-3</v>
      </c>
      <c r="T3732">
        <v>-1.38590484857564E-3</v>
      </c>
      <c r="U3732">
        <v>3.3755712211132001E-2</v>
      </c>
      <c r="V3732">
        <v>0.59297960138926598</v>
      </c>
      <c r="W3732">
        <v>1.5755712211131999E-2</v>
      </c>
      <c r="X3732">
        <v>-2.7278927028870198E-3</v>
      </c>
      <c r="Z3732">
        <v>-9.1296175157969894E-2</v>
      </c>
      <c r="AA3732">
        <v>-0.12694152494132599</v>
      </c>
      <c r="AB3732">
        <v>2.27324391907251E-4</v>
      </c>
      <c r="AC3732" t="b">
        <v>0</v>
      </c>
      <c r="AF3732">
        <v>1.95498977040236E-2</v>
      </c>
      <c r="AG3732">
        <v>4387</v>
      </c>
      <c r="AH3732" t="e">
        <f>VLOOKUP(B3732,AN:AN,1,0)</f>
        <v>#N/A</v>
      </c>
      <c r="AI3732" t="str">
        <f>IF(G3732&lt;=2,"&lt;=2",IF(G3732&lt;3,"2-3","&gt;=3"))</f>
        <v>&lt;=2</v>
      </c>
      <c r="AJ3732">
        <f>G3732-H3732</f>
        <v>-0.67385945915770362</v>
      </c>
    </row>
    <row r="3733" spans="1:36" hidden="1" x14ac:dyDescent="0.3">
      <c r="A3733">
        <v>2010</v>
      </c>
      <c r="B3733" t="s">
        <v>136</v>
      </c>
      <c r="C3733">
        <v>15117</v>
      </c>
      <c r="D3733">
        <v>34888</v>
      </c>
      <c r="E3733">
        <v>100252</v>
      </c>
      <c r="F3733">
        <v>33612</v>
      </c>
      <c r="G3733">
        <v>2.3078653171925598</v>
      </c>
      <c r="H3733">
        <f>+E3733/F3733</f>
        <v>2.9826252528858741</v>
      </c>
      <c r="I3733">
        <v>-0.113747146886752</v>
      </c>
      <c r="J3733">
        <v>2.5417921133339002E-3</v>
      </c>
      <c r="K3733">
        <v>-1.8557150259613998E-2</v>
      </c>
      <c r="L3733">
        <v>-8.9970561712980401E-2</v>
      </c>
      <c r="M3733">
        <v>-0.102246523369103</v>
      </c>
      <c r="N3733">
        <v>2.5500000000000002E-3</v>
      </c>
      <c r="O3733">
        <v>2.235E-3</v>
      </c>
      <c r="P3733">
        <v>0.92834526300430298</v>
      </c>
      <c r="Q3733">
        <v>5.9394240379330096E-3</v>
      </c>
      <c r="R3733">
        <v>142230.109375</v>
      </c>
      <c r="S3733">
        <v>0</v>
      </c>
      <c r="T3733">
        <v>-7.4254757491871697E-3</v>
      </c>
      <c r="U3733">
        <v>-7.6385482680052497E-4</v>
      </c>
      <c r="V3733">
        <v>0.97047481988136197</v>
      </c>
      <c r="W3733">
        <v>-1.6763854826800501E-2</v>
      </c>
      <c r="X3733">
        <v>3.04878048780487E-2</v>
      </c>
      <c r="Y3733">
        <v>0.29116561240309102</v>
      </c>
      <c r="Z3733">
        <v>-1.21131519573615E-2</v>
      </c>
      <c r="AA3733">
        <v>0.78779154515318195</v>
      </c>
      <c r="AB3733">
        <v>0</v>
      </c>
      <c r="AC3733" t="b">
        <v>0</v>
      </c>
      <c r="AF3733">
        <v>2.1026072329688801E-3</v>
      </c>
      <c r="AG3733">
        <v>9802</v>
      </c>
      <c r="AH3733" t="e">
        <f>VLOOKUP(B3733,AN:AN,1,0)</f>
        <v>#N/A</v>
      </c>
      <c r="AI3733" t="str">
        <f>IF(G3733&lt;=2,"&lt;=2",IF(G3733&lt;3,"2-3","&gt;=3"))</f>
        <v>2-3</v>
      </c>
      <c r="AJ3733">
        <f>G3733-H3733</f>
        <v>-0.67475993569331427</v>
      </c>
    </row>
    <row r="3734" spans="1:36" hidden="1" x14ac:dyDescent="0.3">
      <c r="A3734">
        <v>2022</v>
      </c>
      <c r="B3734" t="s">
        <v>32</v>
      </c>
      <c r="C3734">
        <v>135287</v>
      </c>
      <c r="D3734">
        <v>251576</v>
      </c>
      <c r="E3734">
        <v>587721</v>
      </c>
      <c r="F3734">
        <v>231835</v>
      </c>
      <c r="G3734">
        <v>1.8595726122982901</v>
      </c>
      <c r="H3734">
        <f>+E3734/F3734</f>
        <v>2.5350831410270236</v>
      </c>
      <c r="I3734">
        <v>-3.2469276255544598E-2</v>
      </c>
      <c r="J3734">
        <v>8.7553532794117494E-3</v>
      </c>
      <c r="K3734">
        <v>-9.5424640774727006E-3</v>
      </c>
      <c r="N3734">
        <v>1.3359999999999999E-3</v>
      </c>
      <c r="O3734">
        <v>-1.297E-3</v>
      </c>
      <c r="P3734">
        <v>0.95240795612335205</v>
      </c>
      <c r="Q3734">
        <v>-1.85986161231999E-2</v>
      </c>
      <c r="R3734">
        <v>904804</v>
      </c>
      <c r="S3734">
        <v>0</v>
      </c>
      <c r="T3734">
        <v>1.8327934667468002E-2</v>
      </c>
      <c r="U3734">
        <v>6.6707268357276903E-2</v>
      </c>
      <c r="V3734">
        <v>0.87124207890180905</v>
      </c>
      <c r="W3734">
        <v>-1.3292731642723E-2</v>
      </c>
      <c r="X3734">
        <v>1.9273037728651601E-2</v>
      </c>
      <c r="Z3734">
        <v>-0.111750605361296</v>
      </c>
      <c r="AA3734">
        <v>-2.39566313841033E-2</v>
      </c>
      <c r="AB3734">
        <v>1.0354035349039901E-3</v>
      </c>
      <c r="AC3734" t="b">
        <v>0</v>
      </c>
      <c r="AD3734">
        <v>9.4573116618459595E-3</v>
      </c>
      <c r="AE3734">
        <v>9.9712202863824605E-3</v>
      </c>
      <c r="AF3734">
        <v>2.0762565620969599E-2</v>
      </c>
      <c r="AG3734">
        <v>56112</v>
      </c>
      <c r="AH3734" t="e">
        <f>VLOOKUP(B3734,AN:AN,1,0)</f>
        <v>#N/A</v>
      </c>
      <c r="AI3734" t="str">
        <f>IF(G3734&lt;=2,"&lt;=2",IF(G3734&lt;3,"2-3","&gt;=3"))</f>
        <v>&lt;=2</v>
      </c>
      <c r="AJ3734">
        <f>G3734-H3734</f>
        <v>-0.67551052872873352</v>
      </c>
    </row>
    <row r="3735" spans="1:36" hidden="1" x14ac:dyDescent="0.3">
      <c r="A3735">
        <v>2020</v>
      </c>
      <c r="B3735" t="s">
        <v>49</v>
      </c>
      <c r="C3735">
        <v>23395</v>
      </c>
      <c r="D3735">
        <v>46911</v>
      </c>
      <c r="E3735">
        <v>81592</v>
      </c>
      <c r="F3735">
        <v>30425</v>
      </c>
      <c r="G3735">
        <v>2.0051720453088202</v>
      </c>
      <c r="H3735">
        <f>+E3735/F3735</f>
        <v>2.6817419884963023</v>
      </c>
      <c r="I3735">
        <v>-0.160720557202086</v>
      </c>
      <c r="J3735">
        <v>-4.3487936258315998E-2</v>
      </c>
      <c r="K3735">
        <v>-7.0417576730250897E-3</v>
      </c>
      <c r="N3735">
        <v>9.2689999999999995E-3</v>
      </c>
      <c r="O3735">
        <v>3.93699999999999E-3</v>
      </c>
      <c r="P3735">
        <v>0.97475689649581898</v>
      </c>
      <c r="Q3735">
        <v>-4.5430660247800497E-3</v>
      </c>
      <c r="R3735">
        <v>162162.203125</v>
      </c>
      <c r="S3735">
        <v>0</v>
      </c>
      <c r="T3735">
        <v>-5.1948223263025397E-3</v>
      </c>
      <c r="U3735">
        <v>2.68529616296291E-2</v>
      </c>
      <c r="V3735">
        <v>0.79199594938626305</v>
      </c>
      <c r="W3735">
        <v>1.48529616296291E-2</v>
      </c>
      <c r="X3735">
        <v>2.3770788141720799E-2</v>
      </c>
      <c r="Z3735">
        <v>-9.1567299161092103E-2</v>
      </c>
      <c r="AA3735">
        <v>0.46876279651864</v>
      </c>
      <c r="AB3735">
        <v>4.5191612436731702E-4</v>
      </c>
      <c r="AC3735" t="b">
        <v>0</v>
      </c>
      <c r="AF3735">
        <v>1.43709327548806E-2</v>
      </c>
      <c r="AG3735">
        <v>11327</v>
      </c>
      <c r="AH3735" t="e">
        <f>VLOOKUP(B3735,AN:AN,1,0)</f>
        <v>#N/A</v>
      </c>
      <c r="AI3735" t="str">
        <f>IF(G3735&lt;=2,"&lt;=2",IF(G3735&lt;3,"2-3","&gt;=3"))</f>
        <v>2-3</v>
      </c>
      <c r="AJ3735">
        <f>G3735-H3735</f>
        <v>-0.67656994318748209</v>
      </c>
    </row>
    <row r="3736" spans="1:36" hidden="1" x14ac:dyDescent="0.3">
      <c r="A3736">
        <v>2010</v>
      </c>
      <c r="B3736" t="s">
        <v>155</v>
      </c>
      <c r="C3736">
        <v>18621</v>
      </c>
      <c r="D3736">
        <v>44194</v>
      </c>
      <c r="E3736">
        <v>91593</v>
      </c>
      <c r="F3736">
        <v>30009</v>
      </c>
      <c r="G3736">
        <v>2.37334192578271</v>
      </c>
      <c r="H3736">
        <f>+E3736/F3736</f>
        <v>3.0521843446965908</v>
      </c>
      <c r="I3736">
        <v>-5.2046647647771102E-2</v>
      </c>
      <c r="J3736">
        <v>-4.0806983597576896E-3</v>
      </c>
      <c r="K3736">
        <v>-2.51796407327055E-2</v>
      </c>
      <c r="L3736">
        <v>-6.9511914663016705E-2</v>
      </c>
      <c r="M3736">
        <v>-8.1787876319140099E-2</v>
      </c>
      <c r="N3736">
        <v>3.9899999999999999E-4</v>
      </c>
      <c r="O3736">
        <v>1.8649999999999999E-3</v>
      </c>
      <c r="P3736">
        <v>0.93726330995559703</v>
      </c>
      <c r="Q3736">
        <v>4.0346384048460804E-3</v>
      </c>
      <c r="R3736">
        <v>137597.59375</v>
      </c>
      <c r="S3736">
        <v>0</v>
      </c>
      <c r="T3736">
        <v>-6.0542343417182504E-3</v>
      </c>
      <c r="U3736">
        <v>6.0738658066839001E-4</v>
      </c>
      <c r="V3736">
        <v>0.85585180965915397</v>
      </c>
      <c r="W3736">
        <v>-1.53926134193316E-2</v>
      </c>
      <c r="X3736">
        <v>0</v>
      </c>
      <c r="Y3736">
        <v>0.14559716990288099</v>
      </c>
      <c r="Z3736">
        <v>-1.3691928638179999E-2</v>
      </c>
      <c r="AA3736">
        <v>0.46729792958266603</v>
      </c>
      <c r="AB3736">
        <v>2.6659557451346301E-4</v>
      </c>
      <c r="AC3736" t="b">
        <v>0</v>
      </c>
      <c r="AF3736">
        <v>4.3721674220207903E-2</v>
      </c>
      <c r="AG3736">
        <v>7502</v>
      </c>
      <c r="AH3736" t="e">
        <f>VLOOKUP(B3736,AN:AN,1,0)</f>
        <v>#N/A</v>
      </c>
      <c r="AI3736" t="str">
        <f>IF(G3736&lt;=2,"&lt;=2",IF(G3736&lt;3,"2-3","&gt;=3"))</f>
        <v>2-3</v>
      </c>
      <c r="AJ3736">
        <f>G3736-H3736</f>
        <v>-0.67884241891388086</v>
      </c>
    </row>
    <row r="3737" spans="1:36" hidden="1" x14ac:dyDescent="0.3">
      <c r="A3737">
        <v>2005</v>
      </c>
      <c r="B3737" t="s">
        <v>36</v>
      </c>
      <c r="C3737">
        <v>48380</v>
      </c>
      <c r="D3737">
        <v>95185</v>
      </c>
      <c r="E3737">
        <v>218027</v>
      </c>
      <c r="F3737">
        <v>82385</v>
      </c>
      <c r="G3737">
        <v>1.9674452252997101</v>
      </c>
      <c r="H3737">
        <f>+E3737/F3737</f>
        <v>2.6464404928081566</v>
      </c>
      <c r="J3737">
        <v>-2.1432416513562199E-2</v>
      </c>
      <c r="K3737">
        <v>-1.42377283126116E-2</v>
      </c>
      <c r="L3737">
        <v>-7.5387097395956504E-2</v>
      </c>
      <c r="M3737">
        <v>-1.6816189978271799E-2</v>
      </c>
      <c r="N3737">
        <v>3.6679999999999998E-3</v>
      </c>
      <c r="P3737">
        <v>0.933535575866699</v>
      </c>
      <c r="R3737">
        <v>342662.28125</v>
      </c>
      <c r="T3737">
        <v>-6.8111740984022704E-3</v>
      </c>
      <c r="U3737">
        <v>8.2123279571533203E-3</v>
      </c>
      <c r="V3737">
        <v>0.89498410368733305</v>
      </c>
      <c r="W3737">
        <v>-2.5787672042846599E-2</v>
      </c>
      <c r="Y3737">
        <v>2.9536362309783401E-3</v>
      </c>
      <c r="AG3737">
        <v>28076</v>
      </c>
      <c r="AH3737" t="e">
        <f>VLOOKUP(B3737,AN:AN,1,0)</f>
        <v>#N/A</v>
      </c>
      <c r="AI3737" t="str">
        <f>IF(G3737&lt;=2,"&lt;=2",IF(G3737&lt;3,"2-3","&gt;=3"))</f>
        <v>&lt;=2</v>
      </c>
      <c r="AJ3737">
        <f>G3737-H3737</f>
        <v>-0.67899526750844652</v>
      </c>
    </row>
    <row r="3738" spans="1:36" hidden="1" x14ac:dyDescent="0.3">
      <c r="A3738">
        <v>2022</v>
      </c>
      <c r="B3738" t="s">
        <v>49</v>
      </c>
      <c r="C3738">
        <v>28754</v>
      </c>
      <c r="D3738">
        <v>50391</v>
      </c>
      <c r="E3738">
        <v>76266</v>
      </c>
      <c r="F3738">
        <v>31364</v>
      </c>
      <c r="G3738">
        <v>1.7524866105585299</v>
      </c>
      <c r="H3738">
        <f>+E3738/F3738</f>
        <v>2.4316413722739445</v>
      </c>
      <c r="I3738">
        <v>-6.8966648093734401E-2</v>
      </c>
      <c r="J3738">
        <v>1.3024498708546099E-2</v>
      </c>
      <c r="K3738">
        <v>-5.2733186483382901E-3</v>
      </c>
      <c r="N3738">
        <v>-1.039E-3</v>
      </c>
      <c r="O3738">
        <v>1.5119999999999899E-3</v>
      </c>
      <c r="P3738">
        <v>0.97672778367996205</v>
      </c>
      <c r="Q3738">
        <v>-8.3149075508119896E-3</v>
      </c>
      <c r="R3738">
        <v>162727.09375</v>
      </c>
      <c r="S3738">
        <v>1.58380994280686E-3</v>
      </c>
      <c r="T3738">
        <v>1.31917353719472E-2</v>
      </c>
      <c r="U3738">
        <v>6.1571069061756099E-2</v>
      </c>
      <c r="V3738">
        <v>0.77443740346827505</v>
      </c>
      <c r="W3738">
        <v>-1.8428930938243899E-2</v>
      </c>
      <c r="X3738">
        <v>1.6190057193136799E-2</v>
      </c>
      <c r="Z3738">
        <v>-0.20914698383643601</v>
      </c>
      <c r="AA3738">
        <v>5.2237422928147403E-3</v>
      </c>
      <c r="AB3738">
        <v>8.7989441267047899E-5</v>
      </c>
      <c r="AC3738" t="b">
        <v>0</v>
      </c>
      <c r="AF3738">
        <v>6.8895732512098504E-2</v>
      </c>
      <c r="AG3738">
        <v>11549</v>
      </c>
      <c r="AH3738" t="e">
        <f>VLOOKUP(B3738,AN:AN,1,0)</f>
        <v>#N/A</v>
      </c>
      <c r="AI3738" t="str">
        <f>IF(G3738&lt;=2,"&lt;=2",IF(G3738&lt;3,"2-3","&gt;=3"))</f>
        <v>&lt;=2</v>
      </c>
      <c r="AJ3738">
        <f>G3738-H3738</f>
        <v>-0.67915476171541456</v>
      </c>
    </row>
    <row r="3739" spans="1:36" hidden="1" x14ac:dyDescent="0.3">
      <c r="A3739">
        <v>2023</v>
      </c>
      <c r="B3739" t="s">
        <v>97</v>
      </c>
      <c r="C3739">
        <v>155766</v>
      </c>
      <c r="D3739">
        <v>299155</v>
      </c>
      <c r="E3739">
        <v>796736</v>
      </c>
      <c r="F3739">
        <v>306448</v>
      </c>
      <c r="G3739">
        <v>1.9205410680122701</v>
      </c>
      <c r="H3739">
        <f>+E3739/F3739</f>
        <v>2.599906019944656</v>
      </c>
      <c r="I3739">
        <v>-2.6777985661441701E-2</v>
      </c>
      <c r="N3739">
        <v>2.9E-5</v>
      </c>
      <c r="O3739">
        <v>-1.5989999999999999E-3</v>
      </c>
      <c r="P3739">
        <v>0.95685786008834794</v>
      </c>
      <c r="Q3739">
        <v>4.0239095687799598E-4</v>
      </c>
      <c r="R3739">
        <v>1229826</v>
      </c>
      <c r="S3739">
        <v>0</v>
      </c>
      <c r="T3739">
        <v>1.8295452930033099E-2</v>
      </c>
      <c r="U3739">
        <v>4.09976355731487E-2</v>
      </c>
      <c r="V3739">
        <v>1.0065016827581099</v>
      </c>
      <c r="W3739" s="1">
        <v>-2.3644268513020501E-6</v>
      </c>
      <c r="X3739">
        <v>1.56157489638839E-2</v>
      </c>
      <c r="Z3739">
        <v>-0.14583815835637301</v>
      </c>
      <c r="AA3739">
        <v>0.73704076249889705</v>
      </c>
      <c r="AB3739">
        <v>9.02901124925991E-4</v>
      </c>
      <c r="AC3739" t="b">
        <v>0</v>
      </c>
      <c r="AF3739">
        <v>3.89283599763173E-2</v>
      </c>
      <c r="AG3739">
        <v>68615</v>
      </c>
      <c r="AH3739" t="str">
        <f>VLOOKUP(B3739,AN:AN,1,0)</f>
        <v>Hartford - CT</v>
      </c>
      <c r="AI3739" t="str">
        <f>IF(G3739&lt;=2,"&lt;=2",IF(G3739&lt;3,"2-3","&gt;=3"))</f>
        <v>&lt;=2</v>
      </c>
      <c r="AJ3739">
        <f>G3739-H3739</f>
        <v>-0.67936495193238589</v>
      </c>
    </row>
    <row r="3740" spans="1:36" hidden="1" x14ac:dyDescent="0.3">
      <c r="A3740">
        <v>2014</v>
      </c>
      <c r="B3740" t="s">
        <v>221</v>
      </c>
      <c r="C3740">
        <v>12466</v>
      </c>
      <c r="D3740">
        <v>23935</v>
      </c>
      <c r="E3740">
        <v>110110</v>
      </c>
      <c r="F3740">
        <v>42273</v>
      </c>
      <c r="G3740">
        <v>1.9200224610941701</v>
      </c>
      <c r="H3740">
        <f>+E3740/F3740</f>
        <v>2.6047358834244081</v>
      </c>
      <c r="I3740">
        <v>-9.3479665734937697E-2</v>
      </c>
      <c r="J3740">
        <v>-1.6615136526524899E-2</v>
      </c>
      <c r="K3740">
        <v>1.35892528817058E-2</v>
      </c>
      <c r="L3740">
        <v>2.9833520345389899E-2</v>
      </c>
      <c r="M3740">
        <v>-4.4667881913482997E-2</v>
      </c>
      <c r="N3740">
        <v>1.9694E-2</v>
      </c>
      <c r="O3740">
        <v>1.9219E-2</v>
      </c>
      <c r="P3740">
        <v>0.94430398941039995</v>
      </c>
      <c r="Q3740">
        <v>-4.9836039543160703E-3</v>
      </c>
      <c r="R3740">
        <v>136271.109375</v>
      </c>
      <c r="S3740">
        <v>0</v>
      </c>
      <c r="T3740">
        <v>-1.44174164161086E-2</v>
      </c>
      <c r="U3740">
        <v>4.2178500443697002E-3</v>
      </c>
      <c r="V3740">
        <v>0.61183541772855998</v>
      </c>
      <c r="W3740">
        <v>-1.1782149955630299E-2</v>
      </c>
      <c r="X3740">
        <v>2.6885557934808402E-2</v>
      </c>
      <c r="Y3740">
        <v>0.123219549009318</v>
      </c>
      <c r="Z3740">
        <v>-4.95446032429799E-2</v>
      </c>
      <c r="AA3740">
        <v>0.36095578541917001</v>
      </c>
      <c r="AB3740">
        <v>4.7585058291696399E-4</v>
      </c>
      <c r="AC3740" t="b">
        <v>0</v>
      </c>
      <c r="AF3740">
        <v>2.09374256483464E-2</v>
      </c>
      <c r="AG3740">
        <v>4316</v>
      </c>
      <c r="AH3740" t="e">
        <f>VLOOKUP(B3740,AN:AN,1,0)</f>
        <v>#N/A</v>
      </c>
      <c r="AI3740" t="str">
        <f>IF(G3740&lt;=2,"&lt;=2",IF(G3740&lt;3,"2-3","&gt;=3"))</f>
        <v>&lt;=2</v>
      </c>
      <c r="AJ3740">
        <f>G3740-H3740</f>
        <v>-0.68471342233023802</v>
      </c>
    </row>
    <row r="3741" spans="1:36" hidden="1" x14ac:dyDescent="0.3">
      <c r="A3741">
        <v>2020</v>
      </c>
      <c r="B3741" t="s">
        <v>138</v>
      </c>
      <c r="C3741">
        <v>438109</v>
      </c>
      <c r="D3741">
        <v>879382</v>
      </c>
      <c r="E3741">
        <v>2756104</v>
      </c>
      <c r="F3741">
        <v>1023683</v>
      </c>
      <c r="G3741">
        <v>2.0072219470496999</v>
      </c>
      <c r="H3741">
        <f>+E3741/F3741</f>
        <v>2.6923412814318497</v>
      </c>
      <c r="I3741">
        <v>-8.6603114040659804E-2</v>
      </c>
      <c r="J3741">
        <v>-4.67791706323624E-2</v>
      </c>
      <c r="K3741">
        <v>-1.03329920470714E-2</v>
      </c>
      <c r="N3741">
        <v>2.7859999999999998E-3</v>
      </c>
      <c r="O3741">
        <v>-1.21E-4</v>
      </c>
      <c r="P3741">
        <v>0.92833119630813599</v>
      </c>
      <c r="Q3741">
        <v>-2.0664274692535001E-2</v>
      </c>
      <c r="R3741">
        <v>3709596</v>
      </c>
      <c r="S3741">
        <v>3.6403349108117902E-4</v>
      </c>
      <c r="T3741">
        <v>-3.5289399325847598E-2</v>
      </c>
      <c r="U3741">
        <v>-3.2416153699159601E-3</v>
      </c>
      <c r="V3741">
        <v>1.03023863334798</v>
      </c>
      <c r="W3741">
        <v>-1.52416153699159E-2</v>
      </c>
      <c r="X3741">
        <v>4.2201882573196701E-2</v>
      </c>
      <c r="Z3741">
        <v>-0.110545162926432</v>
      </c>
      <c r="AA3741">
        <v>0.43946374105998598</v>
      </c>
      <c r="AB3741">
        <v>9.3608611992303204E-4</v>
      </c>
      <c r="AC3741" t="b">
        <v>0</v>
      </c>
      <c r="AD3741">
        <v>4.6311025635026497E-3</v>
      </c>
      <c r="AE3741">
        <v>9.8638773602300594E-3</v>
      </c>
      <c r="AF3741">
        <v>4.2856276110735503E-2</v>
      </c>
      <c r="AG3741">
        <v>240486</v>
      </c>
      <c r="AH3741" t="str">
        <f>VLOOKUP(B3741,AN:AN,1,0)</f>
        <v>Minneapolis - MN</v>
      </c>
      <c r="AI3741" t="str">
        <f>IF(G3741&lt;=2,"&lt;=2",IF(G3741&lt;3,"2-3","&gt;=3"))</f>
        <v>2-3</v>
      </c>
      <c r="AJ3741">
        <f>G3741-H3741</f>
        <v>-0.68511933438214978</v>
      </c>
    </row>
    <row r="3742" spans="1:36" hidden="1" x14ac:dyDescent="0.3">
      <c r="A3742">
        <v>2022</v>
      </c>
      <c r="B3742" t="s">
        <v>110</v>
      </c>
      <c r="C3742">
        <v>49409</v>
      </c>
      <c r="D3742">
        <v>92722</v>
      </c>
      <c r="E3742">
        <v>287047</v>
      </c>
      <c r="F3742">
        <v>111990</v>
      </c>
      <c r="G3742">
        <v>1.8766216681171399</v>
      </c>
      <c r="H3742">
        <f>+E3742/F3742</f>
        <v>2.563148495401375</v>
      </c>
      <c r="I3742">
        <v>-3.6326612508204201E-3</v>
      </c>
      <c r="J3742">
        <v>1.6118781641125499E-3</v>
      </c>
      <c r="K3742">
        <v>-1.6685939192771899E-2</v>
      </c>
      <c r="N3742">
        <v>-6.4910000000000002E-3</v>
      </c>
      <c r="O3742">
        <v>3.8000000000000002E-4</v>
      </c>
      <c r="P3742">
        <v>0.95291846990585305</v>
      </c>
      <c r="Q3742">
        <v>-1.4819025993346901E-2</v>
      </c>
      <c r="R3742">
        <v>337569.6875</v>
      </c>
      <c r="S3742">
        <v>0</v>
      </c>
      <c r="T3742">
        <v>6.1796046793465703E-4</v>
      </c>
      <c r="U3742">
        <v>4.8997294157743503E-2</v>
      </c>
      <c r="V3742">
        <v>0.74027104743290995</v>
      </c>
      <c r="W3742">
        <v>-3.1002705842256499E-2</v>
      </c>
      <c r="X3742">
        <v>1.58579130986362E-3</v>
      </c>
      <c r="Z3742">
        <v>-9.1801046635776803E-2</v>
      </c>
      <c r="AA3742">
        <v>0.35060651741109999</v>
      </c>
      <c r="AB3742">
        <v>6.3431652394544801E-4</v>
      </c>
      <c r="AC3742" t="b">
        <v>0</v>
      </c>
      <c r="AF3742">
        <v>1.1259118300031699E-2</v>
      </c>
      <c r="AG3742">
        <v>18948</v>
      </c>
      <c r="AH3742" t="e">
        <f>VLOOKUP(B3742,AN:AN,1,0)</f>
        <v>#N/A</v>
      </c>
      <c r="AI3742" t="str">
        <f>IF(G3742&lt;=2,"&lt;=2",IF(G3742&lt;3,"2-3","&gt;=3"))</f>
        <v>&lt;=2</v>
      </c>
      <c r="AJ3742">
        <f>G3742-H3742</f>
        <v>-0.68652682728423509</v>
      </c>
    </row>
    <row r="3743" spans="1:36" hidden="1" x14ac:dyDescent="0.3">
      <c r="A3743">
        <v>2017</v>
      </c>
      <c r="B3743" t="s">
        <v>169</v>
      </c>
      <c r="C3743">
        <v>54431</v>
      </c>
      <c r="D3743">
        <v>170243</v>
      </c>
      <c r="E3743">
        <v>420597</v>
      </c>
      <c r="F3743">
        <v>110267</v>
      </c>
      <c r="G3743">
        <v>3.12768459150116</v>
      </c>
      <c r="H3743">
        <f>+E3743/F3743</f>
        <v>3.8143506216728484</v>
      </c>
      <c r="I3743">
        <v>-4.74940239370912E-2</v>
      </c>
      <c r="J3743">
        <v>-1.63777582347393E-2</v>
      </c>
      <c r="K3743">
        <v>-7.8469102978706001E-3</v>
      </c>
      <c r="L3743">
        <v>3.0699914187192399E-2</v>
      </c>
      <c r="M3743">
        <v>-1.9845847040415199E-2</v>
      </c>
      <c r="N3743">
        <v>1.7534000000000001E-2</v>
      </c>
      <c r="O3743">
        <v>1.323E-3</v>
      </c>
      <c r="P3743">
        <v>0.919275462627411</v>
      </c>
      <c r="Q3743">
        <v>-2.0625770092009998E-2</v>
      </c>
      <c r="R3743">
        <v>631375.4375</v>
      </c>
      <c r="S3743">
        <v>0</v>
      </c>
      <c r="T3743">
        <v>-2.4135019630193502E-3</v>
      </c>
      <c r="U3743">
        <v>2.39739585667849E-2</v>
      </c>
      <c r="V3743">
        <v>0.869472930933331</v>
      </c>
      <c r="W3743">
        <v>2.9739585667848899E-3</v>
      </c>
      <c r="X3743">
        <v>0.108361774744027</v>
      </c>
      <c r="Y3743">
        <v>0.462787367816336</v>
      </c>
      <c r="Z3743">
        <v>-4.2257719174727697E-2</v>
      </c>
      <c r="AA3743">
        <v>2.8372138524949699</v>
      </c>
      <c r="AB3743">
        <v>9.4804702313234704E-5</v>
      </c>
      <c r="AC3743" t="b">
        <v>0</v>
      </c>
      <c r="AD3743">
        <v>-8.5655322963801295E-3</v>
      </c>
      <c r="AE3743">
        <v>1.38031977210073E-2</v>
      </c>
      <c r="AF3743">
        <v>7.6791808873720099E-2</v>
      </c>
      <c r="AG3743">
        <v>11691</v>
      </c>
      <c r="AH3743" t="e">
        <f>VLOOKUP(B3743,AN:AN,1,0)</f>
        <v>#N/A</v>
      </c>
      <c r="AI3743" t="str">
        <f>IF(G3743&lt;=2,"&lt;=2",IF(G3743&lt;3,"2-3","&gt;=3"))</f>
        <v>&gt;=3</v>
      </c>
      <c r="AJ3743">
        <f>G3743-H3743</f>
        <v>-0.68666603017168848</v>
      </c>
    </row>
    <row r="3744" spans="1:36" hidden="1" x14ac:dyDescent="0.3">
      <c r="A3744">
        <v>2006</v>
      </c>
      <c r="B3744" t="s">
        <v>104</v>
      </c>
      <c r="C3744">
        <v>19766</v>
      </c>
      <c r="D3744">
        <v>34228</v>
      </c>
      <c r="E3744">
        <v>74369</v>
      </c>
      <c r="F3744">
        <v>30751</v>
      </c>
      <c r="G3744">
        <v>1.73166042699585</v>
      </c>
      <c r="H3744">
        <f>+E3744/F3744</f>
        <v>2.4184254170596078</v>
      </c>
      <c r="I3744">
        <v>-1.5815320904325299E-2</v>
      </c>
      <c r="J3744">
        <v>-5.3110867738723998E-3</v>
      </c>
      <c r="K3744">
        <v>-5.5472747385501998E-3</v>
      </c>
      <c r="L3744">
        <v>-8.9674253856297598E-2</v>
      </c>
      <c r="M3744">
        <v>-2.8097158647143201E-3</v>
      </c>
      <c r="N3744">
        <v>2.8180000000000002E-3</v>
      </c>
      <c r="O3744">
        <v>1.1590000000000001E-3</v>
      </c>
      <c r="P3744">
        <v>0.90792000293731701</v>
      </c>
      <c r="Q3744">
        <v>8.4311366081239996E-3</v>
      </c>
      <c r="R3744">
        <v>144297.609375</v>
      </c>
      <c r="S3744">
        <v>0</v>
      </c>
      <c r="T3744">
        <v>-1.87812373042106E-2</v>
      </c>
      <c r="U3744">
        <v>2.0413450896740001E-2</v>
      </c>
      <c r="V3744">
        <v>0.89201073457209301</v>
      </c>
      <c r="W3744">
        <v>-1.1586549103259999E-2</v>
      </c>
      <c r="X3744">
        <v>1.6895459345300901E-2</v>
      </c>
      <c r="Y3744">
        <v>6.4029526284392194E-2</v>
      </c>
      <c r="AA3744">
        <v>1.50751355121157</v>
      </c>
      <c r="AB3744">
        <v>0</v>
      </c>
      <c r="AC3744" t="b">
        <v>0</v>
      </c>
      <c r="AF3744">
        <v>2.26278473374566E-3</v>
      </c>
      <c r="AG3744">
        <v>6741</v>
      </c>
      <c r="AH3744" t="e">
        <f>VLOOKUP(B3744,AN:AN,1,0)</f>
        <v>#N/A</v>
      </c>
      <c r="AI3744" t="str">
        <f>IF(G3744&lt;=2,"&lt;=2",IF(G3744&lt;3,"2-3","&gt;=3"))</f>
        <v>&lt;=2</v>
      </c>
      <c r="AJ3744">
        <f>G3744-H3744</f>
        <v>-0.6867649900637578</v>
      </c>
    </row>
    <row r="3745" spans="1:36" hidden="1" x14ac:dyDescent="0.3">
      <c r="A3745">
        <v>2020</v>
      </c>
      <c r="B3745" t="s">
        <v>144</v>
      </c>
      <c r="C3745">
        <v>11940</v>
      </c>
      <c r="D3745">
        <v>24497</v>
      </c>
      <c r="E3745">
        <v>143907</v>
      </c>
      <c r="F3745">
        <v>52549</v>
      </c>
      <c r="G3745">
        <v>2.0516750418760399</v>
      </c>
      <c r="H3745">
        <f>+E3745/F3745</f>
        <v>2.7385297531827439</v>
      </c>
      <c r="I3745">
        <v>-8.44231468137564E-2</v>
      </c>
      <c r="J3745">
        <v>-6.6087357699871402E-3</v>
      </c>
      <c r="K3745">
        <v>2.9837442815303799E-2</v>
      </c>
      <c r="N3745">
        <v>-3.5999999999999999E-3</v>
      </c>
      <c r="O3745">
        <v>7.7200000000000001E-4</v>
      </c>
      <c r="P3745">
        <v>0.98767119646072399</v>
      </c>
      <c r="Q3745">
        <v>3.6503493785858002E-2</v>
      </c>
      <c r="R3745">
        <v>174985.203125</v>
      </c>
      <c r="S3745">
        <v>0</v>
      </c>
      <c r="T3745">
        <v>4.92477584630251E-2</v>
      </c>
      <c r="U3745">
        <v>8.1295542418956798E-2</v>
      </c>
      <c r="V3745">
        <v>0.72116704334358905</v>
      </c>
      <c r="W3745">
        <v>6.9295542418956801E-2</v>
      </c>
      <c r="X3745">
        <v>0</v>
      </c>
      <c r="Z3745">
        <v>-0.11480167702680399</v>
      </c>
      <c r="AA3745">
        <v>-0.122600956050222</v>
      </c>
      <c r="AB3745">
        <v>2.57201646090535E-4</v>
      </c>
      <c r="AC3745" t="b">
        <v>0</v>
      </c>
      <c r="AF3745">
        <v>1.8775720164608999E-2</v>
      </c>
      <c r="AG3745">
        <v>3888</v>
      </c>
      <c r="AH3745" t="e">
        <f>VLOOKUP(B3745,AN:AN,1,0)</f>
        <v>#N/A</v>
      </c>
      <c r="AI3745" t="str">
        <f>IF(G3745&lt;=2,"&lt;=2",IF(G3745&lt;3,"2-3","&gt;=3"))</f>
        <v>2-3</v>
      </c>
      <c r="AJ3745">
        <f>G3745-H3745</f>
        <v>-0.68685471130670406</v>
      </c>
    </row>
    <row r="3746" spans="1:36" hidden="1" x14ac:dyDescent="0.3">
      <c r="A3746">
        <v>2022</v>
      </c>
      <c r="B3746" t="s">
        <v>142</v>
      </c>
      <c r="C3746">
        <v>13107</v>
      </c>
      <c r="D3746">
        <v>24923</v>
      </c>
      <c r="E3746">
        <v>129127</v>
      </c>
      <c r="F3746">
        <v>49839</v>
      </c>
      <c r="G3746">
        <v>1.9015030136568201</v>
      </c>
      <c r="H3746">
        <f>+E3746/F3746</f>
        <v>2.5908826421075863</v>
      </c>
      <c r="I3746">
        <v>1.9661259714223198E-2</v>
      </c>
      <c r="J3746">
        <v>1.3538734056055501E-2</v>
      </c>
      <c r="K3746">
        <v>-4.7590833008288999E-3</v>
      </c>
      <c r="N3746">
        <v>-7.5659999999999998E-3</v>
      </c>
      <c r="O3746">
        <v>-5.3600000000000002E-3</v>
      </c>
      <c r="P3746">
        <v>0.947074294090271</v>
      </c>
      <c r="Q3746">
        <v>-2.2435247898102001E-2</v>
      </c>
      <c r="R3746">
        <v>155428.40625</v>
      </c>
      <c r="S3746">
        <v>0</v>
      </c>
      <c r="T3746">
        <v>-2.4351699277758598E-2</v>
      </c>
      <c r="U3746">
        <v>2.4027634412050199E-2</v>
      </c>
      <c r="V3746">
        <v>0.63777197932681395</v>
      </c>
      <c r="W3746">
        <v>-5.5972365587949803E-2</v>
      </c>
      <c r="X3746">
        <v>4.4128462858543703E-3</v>
      </c>
      <c r="Z3746">
        <v>-2.59379434162419E-2</v>
      </c>
      <c r="AA3746">
        <v>-4.2947470641174698E-2</v>
      </c>
      <c r="AB3746">
        <v>4.9031625398381897E-4</v>
      </c>
      <c r="AC3746" t="b">
        <v>1</v>
      </c>
      <c r="AF3746">
        <v>0</v>
      </c>
      <c r="AG3746">
        <v>4097</v>
      </c>
      <c r="AH3746" t="e">
        <f>VLOOKUP(B3746,AN:AN,1,0)</f>
        <v>#N/A</v>
      </c>
      <c r="AI3746" t="str">
        <f>IF(G3746&lt;=2,"&lt;=2",IF(G3746&lt;3,"2-3","&gt;=3"))</f>
        <v>&lt;=2</v>
      </c>
      <c r="AJ3746">
        <f>G3746-H3746</f>
        <v>-0.68937962845076628</v>
      </c>
    </row>
    <row r="3747" spans="1:36" hidden="1" x14ac:dyDescent="0.3">
      <c r="A3747">
        <v>2008</v>
      </c>
      <c r="B3747" t="s">
        <v>136</v>
      </c>
      <c r="C3747">
        <v>13899</v>
      </c>
      <c r="D3747">
        <v>31315</v>
      </c>
      <c r="E3747">
        <v>97295</v>
      </c>
      <c r="F3747">
        <v>33061</v>
      </c>
      <c r="G3747">
        <v>2.2530397870350298</v>
      </c>
      <c r="H3747">
        <f>+E3747/F3747</f>
        <v>2.9428934393998971</v>
      </c>
      <c r="I3747">
        <v>-4.2832964307117298E-2</v>
      </c>
      <c r="J3747">
        <v>2.2430289536714502E-3</v>
      </c>
      <c r="K3747">
        <v>-2.4323672711849199E-2</v>
      </c>
      <c r="L3747">
        <v>-3.4928680206648903E-2</v>
      </c>
      <c r="M3747">
        <v>2.1540094749070701E-2</v>
      </c>
      <c r="N3747">
        <v>1.3283E-2</v>
      </c>
      <c r="O3747">
        <v>1.4744999999999999E-2</v>
      </c>
      <c r="P3747">
        <v>0.91916674375534102</v>
      </c>
      <c r="Q3747">
        <v>-2.7213931083678901E-2</v>
      </c>
      <c r="R3747">
        <v>138037.90625</v>
      </c>
      <c r="S3747">
        <v>0</v>
      </c>
      <c r="T3747">
        <v>4.1871564462781299E-4</v>
      </c>
      <c r="U3747">
        <v>8.7943887338042294E-3</v>
      </c>
      <c r="V3747">
        <v>1.00525663742591</v>
      </c>
      <c r="W3747">
        <v>-2.92056112661957E-2</v>
      </c>
      <c r="X3747">
        <v>5.8969164978617997E-2</v>
      </c>
      <c r="Y3747">
        <v>7.1440375657277094E-2</v>
      </c>
      <c r="AA3747">
        <v>2.7449273737481099</v>
      </c>
      <c r="AB3747">
        <v>3.3760972316002698E-4</v>
      </c>
      <c r="AC3747" t="b">
        <v>0</v>
      </c>
      <c r="AF3747">
        <v>3.2635606572135899E-2</v>
      </c>
      <c r="AG3747">
        <v>9410</v>
      </c>
      <c r="AH3747" t="e">
        <f>VLOOKUP(B3747,AN:AN,1,0)</f>
        <v>#N/A</v>
      </c>
      <c r="AI3747" t="str">
        <f>IF(G3747&lt;=2,"&lt;=2",IF(G3747&lt;3,"2-3","&gt;=3"))</f>
        <v>2-3</v>
      </c>
      <c r="AJ3747">
        <f>G3747-H3747</f>
        <v>-0.68985365236486729</v>
      </c>
    </row>
    <row r="3748" spans="1:36" hidden="1" x14ac:dyDescent="0.3">
      <c r="A3748">
        <v>2020</v>
      </c>
      <c r="B3748" t="s">
        <v>137</v>
      </c>
      <c r="C3748">
        <v>282603</v>
      </c>
      <c r="D3748">
        <v>561133</v>
      </c>
      <c r="E3748">
        <v>989726</v>
      </c>
      <c r="F3748">
        <v>369832</v>
      </c>
      <c r="G3748">
        <v>1.9855875556876601</v>
      </c>
      <c r="H3748">
        <f>+E3748/F3748</f>
        <v>2.6761502520063165</v>
      </c>
      <c r="I3748">
        <v>-8.9171664492143005E-2</v>
      </c>
      <c r="J3748">
        <v>-2.6401635259389902E-2</v>
      </c>
      <c r="K3748">
        <v>1.00445433259009E-2</v>
      </c>
      <c r="N3748">
        <v>4.908E-3</v>
      </c>
      <c r="O3748">
        <v>1.9289999999999999E-3</v>
      </c>
      <c r="P3748">
        <v>0.95407372713089</v>
      </c>
      <c r="Q3748">
        <v>5.9118270874020098E-3</v>
      </c>
      <c r="R3748">
        <v>1571782</v>
      </c>
      <c r="S3748">
        <v>0</v>
      </c>
      <c r="T3748">
        <v>-1.7012968659400898E-2</v>
      </c>
      <c r="U3748">
        <v>1.5034815296530699E-2</v>
      </c>
      <c r="V3748">
        <v>0.86282485542893705</v>
      </c>
      <c r="W3748">
        <v>3.0348152965306899E-3</v>
      </c>
      <c r="X3748">
        <v>2.2094030518509999E-2</v>
      </c>
      <c r="Z3748">
        <v>-0.13262639105225499</v>
      </c>
      <c r="AA3748">
        <v>-0.15848545078153101</v>
      </c>
      <c r="AB3748">
        <v>1.4183587019638E-3</v>
      </c>
      <c r="AC3748" t="b">
        <v>0</v>
      </c>
      <c r="AD3748">
        <v>4.9221316776256897E-3</v>
      </c>
      <c r="AE3748">
        <v>1.2224341543547301E-2</v>
      </c>
      <c r="AF3748">
        <v>2.1284899715376299E-2</v>
      </c>
      <c r="AG3748">
        <v>107372</v>
      </c>
      <c r="AH3748" t="str">
        <f>VLOOKUP(B3748,AN:AN,1,0)</f>
        <v>Milwaukee - WI</v>
      </c>
      <c r="AI3748" t="str">
        <f>IF(G3748&lt;=2,"&lt;=2",IF(G3748&lt;3,"2-3","&gt;=3"))</f>
        <v>&lt;=2</v>
      </c>
      <c r="AJ3748">
        <f>G3748-H3748</f>
        <v>-0.69056269631865641</v>
      </c>
    </row>
    <row r="3749" spans="1:36" hidden="1" x14ac:dyDescent="0.3">
      <c r="A3749">
        <v>2009</v>
      </c>
      <c r="B3749" t="s">
        <v>185</v>
      </c>
      <c r="C3749">
        <v>105436</v>
      </c>
      <c r="D3749">
        <v>270430</v>
      </c>
      <c r="E3749">
        <v>751937</v>
      </c>
      <c r="F3749">
        <v>230963</v>
      </c>
      <c r="G3749">
        <v>2.5648734777495301</v>
      </c>
      <c r="H3749">
        <f>+E3749/F3749</f>
        <v>3.2556599974887752</v>
      </c>
      <c r="I3749">
        <v>-5.5625227141581801E-2</v>
      </c>
      <c r="J3749">
        <v>-1.8823360092937901E-2</v>
      </c>
      <c r="K3749">
        <v>-2.81617391705513E-2</v>
      </c>
      <c r="L3749">
        <v>-3.1114443577826001E-2</v>
      </c>
      <c r="M3749">
        <v>-3.8476367481053001E-3</v>
      </c>
      <c r="N3749">
        <v>-1.7570000000000001E-3</v>
      </c>
      <c r="O3749">
        <v>1.5229999999999901E-3</v>
      </c>
      <c r="P3749">
        <v>0.90821719169616699</v>
      </c>
      <c r="Q3749">
        <v>-2.1293044090270899E-2</v>
      </c>
      <c r="R3749">
        <v>1078579</v>
      </c>
      <c r="S3749">
        <v>0</v>
      </c>
      <c r="T3749">
        <v>-7.4017401784658397E-3</v>
      </c>
      <c r="U3749">
        <v>-3.7968441843986497E-2</v>
      </c>
      <c r="V3749">
        <v>0.93165582708610795</v>
      </c>
      <c r="W3749">
        <v>-3.3968441843986397E-2</v>
      </c>
      <c r="X3749">
        <v>3.5639999999999998E-2</v>
      </c>
      <c r="Y3749">
        <v>0.114906076178466</v>
      </c>
      <c r="AA3749">
        <v>1.73881874649222</v>
      </c>
      <c r="AB3749">
        <v>3.2000000000000003E-4</v>
      </c>
      <c r="AC3749" t="b">
        <v>0</v>
      </c>
      <c r="AF3749">
        <v>1.0240000000000001E-2</v>
      </c>
      <c r="AG3749">
        <v>51782</v>
      </c>
      <c r="AH3749" t="e">
        <f>VLOOKUP(B3749,AN:AN,1,0)</f>
        <v>#N/A</v>
      </c>
      <c r="AI3749" t="str">
        <f>IF(G3749&lt;=2,"&lt;=2",IF(G3749&lt;3,"2-3","&gt;=3"))</f>
        <v>2-3</v>
      </c>
      <c r="AJ3749">
        <f>G3749-H3749</f>
        <v>-0.6907865197392451</v>
      </c>
    </row>
    <row r="3750" spans="1:36" hidden="1" x14ac:dyDescent="0.3">
      <c r="A3750">
        <v>2022</v>
      </c>
      <c r="B3750" t="s">
        <v>105</v>
      </c>
      <c r="C3750">
        <v>16177</v>
      </c>
      <c r="D3750">
        <v>30366</v>
      </c>
      <c r="E3750">
        <v>121299</v>
      </c>
      <c r="F3750">
        <v>47191</v>
      </c>
      <c r="G3750">
        <v>1.8771094764171301</v>
      </c>
      <c r="H3750">
        <f>+E3750/F3750</f>
        <v>2.5703841834248058</v>
      </c>
      <c r="I3750">
        <v>-0.10533353157115299</v>
      </c>
      <c r="J3750">
        <v>2.92147072032093E-2</v>
      </c>
      <c r="K3750">
        <v>1.0916889846324799E-2</v>
      </c>
      <c r="N3750">
        <v>1.7819999999999999E-2</v>
      </c>
      <c r="O3750">
        <v>3.1891999999999997E-2</v>
      </c>
      <c r="P3750">
        <v>0.95429980754852295</v>
      </c>
      <c r="Q3750">
        <v>4.39192056655879E-2</v>
      </c>
      <c r="R3750">
        <v>159800.796875</v>
      </c>
      <c r="S3750">
        <v>0</v>
      </c>
      <c r="T3750">
        <v>8.5515100508928507E-3</v>
      </c>
      <c r="U3750">
        <v>5.6930843740701703E-2</v>
      </c>
      <c r="V3750">
        <v>0.63777197932681395</v>
      </c>
      <c r="W3750">
        <v>-2.3069156259298298E-2</v>
      </c>
      <c r="X3750">
        <v>1.36525939928586E-2</v>
      </c>
      <c r="Z3750">
        <v>-7.6072963942760696E-2</v>
      </c>
      <c r="AA3750">
        <v>-0.16019663282492699</v>
      </c>
      <c r="AB3750">
        <v>8.4015963032976195E-4</v>
      </c>
      <c r="AC3750" t="b">
        <v>0</v>
      </c>
      <c r="AF3750">
        <v>0</v>
      </c>
      <c r="AG3750">
        <v>4826</v>
      </c>
      <c r="AH3750" t="e">
        <f>VLOOKUP(B3750,AN:AN,1,0)</f>
        <v>#N/A</v>
      </c>
      <c r="AI3750" t="str">
        <f>IF(G3750&lt;=2,"&lt;=2",IF(G3750&lt;3,"2-3","&gt;=3"))</f>
        <v>&lt;=2</v>
      </c>
      <c r="AJ3750">
        <f>G3750-H3750</f>
        <v>-0.69327470700767568</v>
      </c>
    </row>
    <row r="3751" spans="1:36" hidden="1" x14ac:dyDescent="0.3">
      <c r="A3751">
        <v>2018</v>
      </c>
      <c r="B3751" t="s">
        <v>156</v>
      </c>
      <c r="C3751">
        <v>47911</v>
      </c>
      <c r="D3751">
        <v>126944</v>
      </c>
      <c r="E3751">
        <v>475270</v>
      </c>
      <c r="F3751">
        <v>142165</v>
      </c>
      <c r="G3751">
        <v>2.6495794285237202</v>
      </c>
      <c r="H3751">
        <f>+E3751/F3751</f>
        <v>3.3430872577638659</v>
      </c>
      <c r="I3751">
        <v>-7.2893030565745795E-2</v>
      </c>
      <c r="J3751">
        <v>8.8101588189601395E-3</v>
      </c>
      <c r="K3751">
        <v>2.5951775878667701E-2</v>
      </c>
      <c r="L3751">
        <v>2.50089223012325E-2</v>
      </c>
      <c r="M3751">
        <v>1.2918263673778901E-3</v>
      </c>
      <c r="N3751">
        <v>1.147E-3</v>
      </c>
      <c r="O3751">
        <v>-7.7669999999999996E-3</v>
      </c>
      <c r="P3751">
        <v>0.93536186218261697</v>
      </c>
      <c r="Q3751">
        <v>-7.0145130157470703E-3</v>
      </c>
      <c r="R3751">
        <v>680328.5</v>
      </c>
      <c r="S3751">
        <v>0</v>
      </c>
      <c r="T3751">
        <v>2.1608278155326701E-2</v>
      </c>
      <c r="U3751">
        <v>5.4139126092195497E-2</v>
      </c>
      <c r="V3751">
        <v>0.80929334696858501</v>
      </c>
      <c r="W3751">
        <v>3.0139126092195399E-2</v>
      </c>
      <c r="X3751">
        <v>5.0111425645967503E-2</v>
      </c>
      <c r="Y3751">
        <v>0.41496842233773801</v>
      </c>
      <c r="Z3751">
        <v>-6.46435635592022E-2</v>
      </c>
      <c r="AA3751">
        <v>1.4684474107977199</v>
      </c>
      <c r="AB3751">
        <v>9.6368126242245299E-4</v>
      </c>
      <c r="AC3751" t="b">
        <v>0</v>
      </c>
      <c r="AD3751">
        <v>-4.6685848493938798E-3</v>
      </c>
      <c r="AE3751">
        <v>1.25307112666895E-2</v>
      </c>
      <c r="AF3751">
        <v>5.6074203457206498E-2</v>
      </c>
      <c r="AG3751">
        <v>17435</v>
      </c>
      <c r="AH3751" t="e">
        <f>VLOOKUP(B3751,AN:AN,1,0)</f>
        <v>#N/A</v>
      </c>
      <c r="AI3751" t="str">
        <f>IF(G3751&lt;=2,"&lt;=2",IF(G3751&lt;3,"2-3","&gt;=3"))</f>
        <v>2-3</v>
      </c>
      <c r="AJ3751">
        <f>G3751-H3751</f>
        <v>-0.69350782924014576</v>
      </c>
    </row>
    <row r="3752" spans="1:36" hidden="1" x14ac:dyDescent="0.3">
      <c r="A3752">
        <v>2005</v>
      </c>
      <c r="B3752" t="s">
        <v>144</v>
      </c>
      <c r="C3752">
        <v>12360</v>
      </c>
      <c r="D3752">
        <v>23821</v>
      </c>
      <c r="E3752">
        <v>142116</v>
      </c>
      <c r="F3752">
        <v>54198</v>
      </c>
      <c r="G3752">
        <v>1.92726537216828</v>
      </c>
      <c r="H3752">
        <f>+E3752/F3752</f>
        <v>2.6221631794531164</v>
      </c>
      <c r="J3752">
        <v>-1.9430762156844101E-2</v>
      </c>
      <c r="K3752">
        <v>-1.22360739558935E-2</v>
      </c>
      <c r="L3752">
        <v>-7.5283233392052201E-2</v>
      </c>
      <c r="M3752">
        <v>-1.6712325974367399E-2</v>
      </c>
      <c r="N3752">
        <v>1.614E-3</v>
      </c>
      <c r="P3752">
        <v>0.91171479225158703</v>
      </c>
      <c r="R3752">
        <v>173624.5</v>
      </c>
      <c r="T3752">
        <v>-3.8755764253437901E-3</v>
      </c>
      <c r="U3752">
        <v>1.1147925630211801E-2</v>
      </c>
      <c r="V3752">
        <v>0.673368992298089</v>
      </c>
      <c r="W3752">
        <v>-2.28520743697882E-2</v>
      </c>
      <c r="Y3752">
        <v>0</v>
      </c>
      <c r="AG3752">
        <v>3716</v>
      </c>
      <c r="AH3752" t="e">
        <f>VLOOKUP(B3752,AN:AN,1,0)</f>
        <v>#N/A</v>
      </c>
      <c r="AI3752" t="str">
        <f>IF(G3752&lt;=2,"&lt;=2",IF(G3752&lt;3,"2-3","&gt;=3"))</f>
        <v>&lt;=2</v>
      </c>
      <c r="AJ3752">
        <f>G3752-H3752</f>
        <v>-0.69489780728483641</v>
      </c>
    </row>
    <row r="3753" spans="1:36" hidden="1" x14ac:dyDescent="0.3">
      <c r="A3753">
        <v>2016</v>
      </c>
      <c r="B3753" t="s">
        <v>70</v>
      </c>
      <c r="C3753">
        <v>21271</v>
      </c>
      <c r="D3753">
        <v>46280</v>
      </c>
      <c r="E3753">
        <v>159366</v>
      </c>
      <c r="F3753">
        <v>55508</v>
      </c>
      <c r="G3753">
        <v>2.1757322175732199</v>
      </c>
      <c r="H3753">
        <f>+E3753/F3753</f>
        <v>2.8710456150464796</v>
      </c>
      <c r="I3753">
        <v>-0.203583265056587</v>
      </c>
      <c r="J3753">
        <v>-2.0602318458259099E-2</v>
      </c>
      <c r="K3753">
        <v>-1.5214857928454799E-2</v>
      </c>
      <c r="L3753">
        <v>0.15004950992017899</v>
      </c>
      <c r="M3753">
        <v>6.2495621852576198E-2</v>
      </c>
      <c r="N3753">
        <v>-8.1209999999999997E-3</v>
      </c>
      <c r="O3753">
        <v>-2.3372E-2</v>
      </c>
      <c r="P3753">
        <v>0.902601838111877</v>
      </c>
      <c r="Q3753">
        <v>-2.6488006114960001E-2</v>
      </c>
      <c r="R3753">
        <v>211494.296875</v>
      </c>
      <c r="S3753">
        <v>2.69138755980861E-3</v>
      </c>
      <c r="T3753">
        <v>-1.20518151670694E-2</v>
      </c>
      <c r="U3753">
        <v>1.4185272157192201E-2</v>
      </c>
      <c r="V3753">
        <v>0.67966970721349396</v>
      </c>
      <c r="W3753">
        <v>1.1852721571922E-3</v>
      </c>
      <c r="X3753">
        <v>4.9342105263157798E-2</v>
      </c>
      <c r="Y3753">
        <v>0.224568053307166</v>
      </c>
      <c r="Z3753">
        <v>-5.0532735409751797E-2</v>
      </c>
      <c r="AA3753">
        <v>2.4930423853778598</v>
      </c>
      <c r="AB3753">
        <v>1.7942583732057399E-3</v>
      </c>
      <c r="AC3753" t="b">
        <v>0</v>
      </c>
      <c r="AF3753">
        <v>4.8444976076554999E-2</v>
      </c>
      <c r="AG3753">
        <v>7018</v>
      </c>
      <c r="AH3753" t="e">
        <f>VLOOKUP(B3753,AN:AN,1,0)</f>
        <v>#N/A</v>
      </c>
      <c r="AI3753" t="str">
        <f>IF(G3753&lt;=2,"&lt;=2",IF(G3753&lt;3,"2-3","&gt;=3"))</f>
        <v>2-3</v>
      </c>
      <c r="AJ3753">
        <f>G3753-H3753</f>
        <v>-0.69531339747325971</v>
      </c>
    </row>
    <row r="3754" spans="1:36" hidden="1" x14ac:dyDescent="0.3">
      <c r="A3754">
        <v>2019</v>
      </c>
      <c r="B3754" t="s">
        <v>186</v>
      </c>
      <c r="C3754">
        <v>14723</v>
      </c>
      <c r="D3754">
        <v>31312</v>
      </c>
      <c r="E3754">
        <v>81506</v>
      </c>
      <c r="F3754">
        <v>28881</v>
      </c>
      <c r="G3754">
        <v>2.1267404740881601</v>
      </c>
      <c r="H3754">
        <f>+E3754/F3754</f>
        <v>2.8221321976385858</v>
      </c>
      <c r="I3754">
        <v>-0.176422906582301</v>
      </c>
      <c r="J3754">
        <v>-1.8688743002712699E-2</v>
      </c>
      <c r="K3754">
        <v>1.3590409532189E-3</v>
      </c>
      <c r="N3754">
        <v>-1.155E-3</v>
      </c>
      <c r="O3754">
        <v>-3.4659999999999999E-3</v>
      </c>
      <c r="P3754">
        <v>0.93771147727966297</v>
      </c>
      <c r="Q3754">
        <v>5.4186582565309803E-3</v>
      </c>
      <c r="R3754">
        <v>121190.8046875</v>
      </c>
      <c r="S3754">
        <v>0</v>
      </c>
      <c r="T3754">
        <v>1.99767276644706E-2</v>
      </c>
      <c r="U3754">
        <v>5.51183447241783E-2</v>
      </c>
      <c r="V3754">
        <v>0.69723975108408198</v>
      </c>
      <c r="W3754">
        <v>3.7118344724178298E-2</v>
      </c>
      <c r="X3754">
        <v>0</v>
      </c>
      <c r="Z3754">
        <v>-7.5709810682530701E-2</v>
      </c>
      <c r="AA3754">
        <v>0.863230990592045</v>
      </c>
      <c r="AB3754">
        <v>0</v>
      </c>
      <c r="AC3754" t="b">
        <v>0</v>
      </c>
      <c r="AF3754">
        <v>8.6680150245593696E-3</v>
      </c>
      <c r="AG3754">
        <v>6922</v>
      </c>
      <c r="AH3754" t="e">
        <f>VLOOKUP(B3754,AN:AN,1,0)</f>
        <v>#N/A</v>
      </c>
      <c r="AI3754" t="str">
        <f>IF(G3754&lt;=2,"&lt;=2",IF(G3754&lt;3,"2-3","&gt;=3"))</f>
        <v>2-3</v>
      </c>
      <c r="AJ3754">
        <f>G3754-H3754</f>
        <v>-0.69539172355042567</v>
      </c>
    </row>
    <row r="3755" spans="1:36" hidden="1" x14ac:dyDescent="0.3">
      <c r="A3755">
        <v>2022</v>
      </c>
      <c r="B3755" t="s">
        <v>185</v>
      </c>
      <c r="C3755">
        <v>149563</v>
      </c>
      <c r="D3755">
        <v>348222</v>
      </c>
      <c r="E3755">
        <v>962542</v>
      </c>
      <c r="F3755">
        <v>318317</v>
      </c>
      <c r="G3755">
        <v>2.3282630062248</v>
      </c>
      <c r="H3755">
        <f>+E3755/F3755</f>
        <v>3.0238472968770127</v>
      </c>
      <c r="I3755">
        <v>1.9900714242924299E-2</v>
      </c>
      <c r="J3755">
        <v>-3.6175437271595001E-2</v>
      </c>
      <c r="K3755">
        <v>-5.4473254628479503E-2</v>
      </c>
      <c r="N3755">
        <v>3.5599999999999998E-3</v>
      </c>
      <c r="O3755">
        <v>-7.809E-3</v>
      </c>
      <c r="P3755">
        <v>0.906227886676788</v>
      </c>
      <c r="Q3755">
        <v>-3.1040668487549002E-2</v>
      </c>
      <c r="R3755">
        <v>1274617</v>
      </c>
      <c r="S3755">
        <v>2.41385553074648E-4</v>
      </c>
      <c r="T3755">
        <v>-2.9066745191812398E-3</v>
      </c>
      <c r="U3755">
        <v>4.5472659170627601E-2</v>
      </c>
      <c r="V3755">
        <v>1.04207385907863</v>
      </c>
      <c r="W3755">
        <v>-3.4527340829372401E-2</v>
      </c>
      <c r="X3755">
        <v>5.4275541608834701E-2</v>
      </c>
      <c r="Z3755">
        <v>-0.12535992011847499</v>
      </c>
      <c r="AA3755">
        <v>0.74072610443036702</v>
      </c>
      <c r="AB3755">
        <v>1.93108442459718E-4</v>
      </c>
      <c r="AC3755" t="b">
        <v>1</v>
      </c>
      <c r="AD3755">
        <v>-1.10398346207828E-2</v>
      </c>
      <c r="AE3755">
        <v>1.45667286722207E-2</v>
      </c>
      <c r="AF3755">
        <v>8.4533220686741795E-2</v>
      </c>
      <c r="AG3755">
        <v>87352</v>
      </c>
      <c r="AH3755" t="e">
        <f>VLOOKUP(B3755,AN:AN,1,0)</f>
        <v>#N/A</v>
      </c>
      <c r="AI3755" t="str">
        <f>IF(G3755&lt;=2,"&lt;=2",IF(G3755&lt;3,"2-3","&gt;=3"))</f>
        <v>2-3</v>
      </c>
      <c r="AJ3755">
        <f>G3755-H3755</f>
        <v>-0.69558429065221272</v>
      </c>
    </row>
    <row r="3756" spans="1:36" hidden="1" x14ac:dyDescent="0.3">
      <c r="A3756">
        <v>2020</v>
      </c>
      <c r="B3756" t="s">
        <v>222</v>
      </c>
      <c r="C3756">
        <v>87838</v>
      </c>
      <c r="D3756">
        <v>188444</v>
      </c>
      <c r="E3756">
        <v>435650</v>
      </c>
      <c r="F3756">
        <v>153305</v>
      </c>
      <c r="G3756">
        <v>2.1453585008766098</v>
      </c>
      <c r="H3756">
        <f>+E3756/F3756</f>
        <v>2.8417207527477903</v>
      </c>
      <c r="I3756">
        <v>-6.1277262599022199E-2</v>
      </c>
      <c r="J3756">
        <v>-1.21940039098263E-2</v>
      </c>
      <c r="K3756">
        <v>2.4252174675464599E-2</v>
      </c>
      <c r="N3756">
        <v>-1.242E-3</v>
      </c>
      <c r="O3756">
        <v>2.6589999999999999E-3</v>
      </c>
      <c r="P3756">
        <v>0.91682052612304699</v>
      </c>
      <c r="Q3756">
        <v>7.7936053276059696E-3</v>
      </c>
      <c r="R3756">
        <v>655920.125</v>
      </c>
      <c r="S3756">
        <v>0</v>
      </c>
      <c r="T3756">
        <v>-4.9297120422124403E-3</v>
      </c>
      <c r="U3756">
        <v>2.7118071913719202E-2</v>
      </c>
      <c r="V3756">
        <v>0.59238721417509099</v>
      </c>
      <c r="W3756">
        <v>1.51180719137192E-2</v>
      </c>
      <c r="X3756">
        <v>2.31173784892793E-4</v>
      </c>
      <c r="Z3756">
        <v>-0.11727558284136699</v>
      </c>
      <c r="AA3756">
        <v>0.421379077065275</v>
      </c>
      <c r="AB3756">
        <v>4.0455412356238803E-4</v>
      </c>
      <c r="AC3756" t="b">
        <v>0</v>
      </c>
      <c r="AD3756">
        <v>1.20151925084712E-2</v>
      </c>
      <c r="AE3756">
        <v>1.1948101150273401E-2</v>
      </c>
      <c r="AF3756">
        <v>0</v>
      </c>
      <c r="AG3756">
        <v>34614</v>
      </c>
      <c r="AH3756" t="e">
        <f>VLOOKUP(B3756,AN:AN,1,0)</f>
        <v>#N/A</v>
      </c>
      <c r="AI3756" t="str">
        <f>IF(G3756&lt;=2,"&lt;=2",IF(G3756&lt;3,"2-3","&gt;=3"))</f>
        <v>2-3</v>
      </c>
      <c r="AJ3756">
        <f>G3756-H3756</f>
        <v>-0.6963622518711805</v>
      </c>
    </row>
    <row r="3757" spans="1:36" hidden="1" x14ac:dyDescent="0.3">
      <c r="A3757">
        <v>2011</v>
      </c>
      <c r="B3757" t="s">
        <v>136</v>
      </c>
      <c r="C3757">
        <v>17126</v>
      </c>
      <c r="D3757">
        <v>38761</v>
      </c>
      <c r="E3757">
        <v>99801</v>
      </c>
      <c r="F3757">
        <v>33717</v>
      </c>
      <c r="G3757">
        <v>2.2632838958309001</v>
      </c>
      <c r="H3757">
        <f>+E3757/F3757</f>
        <v>2.9599608506094848</v>
      </c>
      <c r="I3757">
        <v>-1.9317167700191401E-2</v>
      </c>
      <c r="J3757">
        <v>1.6576724126934901E-2</v>
      </c>
      <c r="K3757">
        <v>1.14068628251552E-2</v>
      </c>
      <c r="L3757">
        <v>-0.101727420821786</v>
      </c>
      <c r="M3757">
        <v>-0.14833941217511801</v>
      </c>
      <c r="N3757">
        <v>3.0499999999999999E-4</v>
      </c>
      <c r="O3757">
        <v>-2.245E-3</v>
      </c>
      <c r="P3757">
        <v>0.93219405412673995</v>
      </c>
      <c r="Q3757">
        <v>3.8487911224369602E-3</v>
      </c>
      <c r="R3757">
        <v>145703.796875</v>
      </c>
      <c r="S3757">
        <v>0</v>
      </c>
      <c r="T3757">
        <v>2.5417921133339002E-3</v>
      </c>
      <c r="U3757">
        <v>1.3442849740386001E-2</v>
      </c>
      <c r="V3757">
        <v>0.94778716462807799</v>
      </c>
      <c r="W3757">
        <v>-1.8557150259613998E-2</v>
      </c>
      <c r="X3757">
        <v>2.040399918384E-3</v>
      </c>
      <c r="Y3757">
        <v>0.33570544693855398</v>
      </c>
      <c r="Z3757">
        <v>-2.7078063571761801E-2</v>
      </c>
      <c r="AA3757">
        <v>2.4423010818625999</v>
      </c>
      <c r="AB3757">
        <v>2.040399918384E-4</v>
      </c>
      <c r="AC3757" t="b">
        <v>0</v>
      </c>
      <c r="AF3757">
        <v>1.020199959192E-3</v>
      </c>
      <c r="AG3757">
        <v>9822</v>
      </c>
      <c r="AH3757" t="e">
        <f>VLOOKUP(B3757,AN:AN,1,0)</f>
        <v>#N/A</v>
      </c>
      <c r="AI3757" t="str">
        <f>IF(G3757&lt;=2,"&lt;=2",IF(G3757&lt;3,"2-3","&gt;=3"))</f>
        <v>2-3</v>
      </c>
      <c r="AJ3757">
        <f>G3757-H3757</f>
        <v>-0.69667695477858471</v>
      </c>
    </row>
    <row r="3758" spans="1:36" hidden="1" x14ac:dyDescent="0.3">
      <c r="A3758">
        <v>2005</v>
      </c>
      <c r="B3758" t="s">
        <v>215</v>
      </c>
      <c r="C3758">
        <v>35734</v>
      </c>
      <c r="D3758">
        <v>68279</v>
      </c>
      <c r="E3758">
        <v>214136</v>
      </c>
      <c r="F3758">
        <v>82112</v>
      </c>
      <c r="G3758">
        <v>1.91075726199138</v>
      </c>
      <c r="H3758">
        <f>+E3758/F3758</f>
        <v>2.6078526890101323</v>
      </c>
      <c r="J3758">
        <v>-8.3837080746888993E-3</v>
      </c>
      <c r="K3758">
        <v>-1.1890198737383E-3</v>
      </c>
      <c r="L3758">
        <v>-5.47934411689638E-2</v>
      </c>
      <c r="M3758">
        <v>3.7774662487208999E-3</v>
      </c>
      <c r="N3758">
        <v>1.0740000000000001E-3</v>
      </c>
      <c r="P3758">
        <v>0.914817154407501</v>
      </c>
      <c r="R3758">
        <v>298479.625</v>
      </c>
      <c r="T3758">
        <v>2.1824310533701901E-3</v>
      </c>
      <c r="U3758">
        <v>1.7205933108925799E-2</v>
      </c>
      <c r="V3758">
        <v>0.75860557360164405</v>
      </c>
      <c r="W3758">
        <v>-1.67940668910742E-2</v>
      </c>
      <c r="Y3758">
        <v>0</v>
      </c>
      <c r="AG3758">
        <v>5586</v>
      </c>
      <c r="AH3758" t="e">
        <f>VLOOKUP(B3758,AN:AN,1,0)</f>
        <v>#N/A</v>
      </c>
      <c r="AI3758" t="str">
        <f>IF(G3758&lt;=2,"&lt;=2",IF(G3758&lt;3,"2-3","&gt;=3"))</f>
        <v>&lt;=2</v>
      </c>
      <c r="AJ3758">
        <f>G3758-H3758</f>
        <v>-0.69709542701875238</v>
      </c>
    </row>
    <row r="3759" spans="1:36" hidden="1" x14ac:dyDescent="0.3">
      <c r="A3759">
        <v>2009</v>
      </c>
      <c r="B3759" t="s">
        <v>79</v>
      </c>
      <c r="C3759">
        <v>32971</v>
      </c>
      <c r="D3759">
        <v>65260</v>
      </c>
      <c r="E3759">
        <v>202268</v>
      </c>
      <c r="F3759">
        <v>75487</v>
      </c>
      <c r="G3759">
        <v>1.9793151557429201</v>
      </c>
      <c r="H3759">
        <f>+E3759/F3759</f>
        <v>2.6795077298077814</v>
      </c>
      <c r="I3759">
        <v>-0.12799962467862999</v>
      </c>
      <c r="J3759">
        <v>-7.34897929942235E-3</v>
      </c>
      <c r="K3759">
        <v>-1.6687358377035701E-2</v>
      </c>
      <c r="L3759">
        <v>-5.1107880508061497E-2</v>
      </c>
      <c r="M3759">
        <v>-2.38410736783407E-2</v>
      </c>
      <c r="N3759">
        <v>-1.5659999999999999E-3</v>
      </c>
      <c r="O3759">
        <v>-3.6549999999999998E-3</v>
      </c>
      <c r="P3759">
        <v>0.94353103637695301</v>
      </c>
      <c r="Q3759">
        <v>-3.51536273956298E-3</v>
      </c>
      <c r="R3759">
        <v>280112.21875</v>
      </c>
      <c r="S3759">
        <v>0</v>
      </c>
      <c r="T3759">
        <v>8.8848322629928502E-3</v>
      </c>
      <c r="U3759">
        <v>-2.1681869402527799E-2</v>
      </c>
      <c r="V3759">
        <v>0.65992287751932599</v>
      </c>
      <c r="W3759">
        <v>-1.7681869402527799E-2</v>
      </c>
      <c r="X3759">
        <v>0</v>
      </c>
      <c r="Y3759">
        <v>0.15086666032167501</v>
      </c>
      <c r="AA3759">
        <v>0.40375036992248398</v>
      </c>
      <c r="AB3759">
        <v>8.7047353760445604E-4</v>
      </c>
      <c r="AC3759" t="b">
        <v>0</v>
      </c>
      <c r="AF3759">
        <v>3.2033426183843999E-2</v>
      </c>
      <c r="AG3759">
        <v>5744</v>
      </c>
      <c r="AH3759" t="e">
        <f>VLOOKUP(B3759,AN:AN,1,0)</f>
        <v>#N/A</v>
      </c>
      <c r="AI3759" t="str">
        <f>IF(G3759&lt;=2,"&lt;=2",IF(G3759&lt;3,"2-3","&gt;=3"))</f>
        <v>&lt;=2</v>
      </c>
      <c r="AJ3759">
        <f>G3759-H3759</f>
        <v>-0.70019257406486135</v>
      </c>
    </row>
    <row r="3760" spans="1:36" hidden="1" x14ac:dyDescent="0.3">
      <c r="A3760">
        <v>2006</v>
      </c>
      <c r="B3760" t="s">
        <v>123</v>
      </c>
      <c r="C3760">
        <v>40906</v>
      </c>
      <c r="D3760">
        <v>77204</v>
      </c>
      <c r="E3760">
        <v>173052</v>
      </c>
      <c r="F3760">
        <v>66840</v>
      </c>
      <c r="G3760">
        <v>1.88735148877915</v>
      </c>
      <c r="H3760">
        <f>+E3760/F3760</f>
        <v>2.5890484739676842</v>
      </c>
      <c r="I3760">
        <v>-1.8142917599147199E-2</v>
      </c>
      <c r="J3760">
        <v>-7.8315418213605898E-3</v>
      </c>
      <c r="K3760">
        <v>-8.0677297860384002E-3</v>
      </c>
      <c r="L3760">
        <v>-8.6183814909541898E-2</v>
      </c>
      <c r="M3760">
        <v>6.8072308204135E-4</v>
      </c>
      <c r="N3760">
        <v>2.8700000000000002E-3</v>
      </c>
      <c r="O3760">
        <v>1.018E-3</v>
      </c>
      <c r="P3760">
        <v>0.92818266153335605</v>
      </c>
      <c r="Q3760">
        <v>8.5806846618660098E-3</v>
      </c>
      <c r="R3760">
        <v>289814.21875</v>
      </c>
      <c r="S3760">
        <v>0</v>
      </c>
      <c r="T3760">
        <v>-1.9801406189799298E-2</v>
      </c>
      <c r="U3760">
        <v>1.93932820111513E-2</v>
      </c>
      <c r="V3760">
        <v>0.693786126889406</v>
      </c>
      <c r="W3760">
        <v>-1.2606717988848701E-2</v>
      </c>
      <c r="X3760">
        <v>2.9503858875413399E-2</v>
      </c>
      <c r="Y3760">
        <v>3.9107604571368103E-2</v>
      </c>
      <c r="AA3760">
        <v>1.21968229825162</v>
      </c>
      <c r="AB3760">
        <v>8.8202866593164206E-5</v>
      </c>
      <c r="AC3760" t="b">
        <v>0</v>
      </c>
      <c r="AF3760">
        <v>4.7629547960308704E-3</v>
      </c>
      <c r="AG3760">
        <v>23344</v>
      </c>
      <c r="AH3760" t="e">
        <f>VLOOKUP(B3760,AN:AN,1,0)</f>
        <v>#N/A</v>
      </c>
      <c r="AI3760" t="str">
        <f>IF(G3760&lt;=2,"&lt;=2",IF(G3760&lt;3,"2-3","&gt;=3"))</f>
        <v>&lt;=2</v>
      </c>
      <c r="AJ3760">
        <f>G3760-H3760</f>
        <v>-0.70169698518853418</v>
      </c>
    </row>
    <row r="3761" spans="1:36" hidden="1" x14ac:dyDescent="0.3">
      <c r="A3761">
        <v>2023</v>
      </c>
      <c r="B3761" t="s">
        <v>49</v>
      </c>
      <c r="C3761">
        <v>30281</v>
      </c>
      <c r="D3761">
        <v>51045</v>
      </c>
      <c r="E3761">
        <v>74475</v>
      </c>
      <c r="F3761">
        <v>31119</v>
      </c>
      <c r="G3761">
        <v>1.68571051154189</v>
      </c>
      <c r="H3761">
        <f>+E3761/F3761</f>
        <v>2.3932324303480188</v>
      </c>
      <c r="I3761">
        <v>-3.8103628646474E-2</v>
      </c>
      <c r="N3761">
        <v>2.1163999999999999E-2</v>
      </c>
      <c r="O3761">
        <v>2.2203000000000001E-2</v>
      </c>
      <c r="P3761">
        <v>0.93272972106933605</v>
      </c>
      <c r="Q3761">
        <v>-4.3998062610625999E-2</v>
      </c>
      <c r="R3761">
        <v>162723.5</v>
      </c>
      <c r="S3761">
        <v>0</v>
      </c>
      <c r="T3761">
        <v>1.3024498708546099E-2</v>
      </c>
      <c r="U3761">
        <v>3.5726681351661703E-2</v>
      </c>
      <c r="V3761">
        <v>0.77128661559181499</v>
      </c>
      <c r="W3761">
        <v>-5.2733186483382901E-3</v>
      </c>
      <c r="X3761">
        <v>6.7798077755649805E-2</v>
      </c>
      <c r="Z3761">
        <v>-0.22859763642830899</v>
      </c>
      <c r="AA3761">
        <v>-2.20845214965459E-3</v>
      </c>
      <c r="AB3761">
        <v>2.59762750021646E-4</v>
      </c>
      <c r="AC3761" t="b">
        <v>0</v>
      </c>
      <c r="AF3761">
        <v>3.7665598753138803E-2</v>
      </c>
      <c r="AG3761">
        <v>12332</v>
      </c>
      <c r="AH3761" t="e">
        <f>VLOOKUP(B3761,AN:AN,1,0)</f>
        <v>#N/A</v>
      </c>
      <c r="AI3761" t="str">
        <f>IF(G3761&lt;=2,"&lt;=2",IF(G3761&lt;3,"2-3","&gt;=3"))</f>
        <v>&lt;=2</v>
      </c>
      <c r="AJ3761">
        <f>G3761-H3761</f>
        <v>-0.7075219188061288</v>
      </c>
    </row>
    <row r="3762" spans="1:36" hidden="1" x14ac:dyDescent="0.3">
      <c r="A3762">
        <v>2012</v>
      </c>
      <c r="B3762" t="s">
        <v>136</v>
      </c>
      <c r="C3762">
        <v>17185</v>
      </c>
      <c r="D3762">
        <v>40504</v>
      </c>
      <c r="E3762">
        <v>104341</v>
      </c>
      <c r="F3762">
        <v>34031</v>
      </c>
      <c r="G3762">
        <v>2.3569391911550701</v>
      </c>
      <c r="H3762">
        <f>+E3762/F3762</f>
        <v>3.0660574182363138</v>
      </c>
      <c r="I3762">
        <v>4.1380268510147998E-2</v>
      </c>
      <c r="J3762">
        <v>7.6040253043175498E-3</v>
      </c>
      <c r="K3762">
        <v>1.33091347664595E-2</v>
      </c>
      <c r="L3762">
        <v>9.6951925769447694E-2</v>
      </c>
      <c r="M3762">
        <v>3.9782612584530801E-2</v>
      </c>
      <c r="N3762">
        <v>0</v>
      </c>
      <c r="O3762">
        <v>-3.0499999999999999E-4</v>
      </c>
      <c r="P3762">
        <v>0.93288445472717296</v>
      </c>
      <c r="Q3762">
        <v>6.90400600433016E-4</v>
      </c>
      <c r="R3762">
        <v>151640.390625</v>
      </c>
      <c r="S3762">
        <v>0</v>
      </c>
      <c r="T3762">
        <v>1.6576724126934901E-2</v>
      </c>
      <c r="U3762">
        <v>3.24068628251553E-2</v>
      </c>
      <c r="V3762">
        <v>0.95730216799481405</v>
      </c>
      <c r="W3762">
        <v>1.14068628251552E-2</v>
      </c>
      <c r="X3762">
        <v>1.01812258195886E-3</v>
      </c>
      <c r="Y3762">
        <v>0.33654178619177</v>
      </c>
      <c r="Z3762">
        <v>2.1286350951881E-2</v>
      </c>
      <c r="AA3762">
        <v>4.0744262519754404</v>
      </c>
      <c r="AB3762">
        <v>3.0543677458765998E-4</v>
      </c>
      <c r="AC3762" t="b">
        <v>1</v>
      </c>
      <c r="AF3762">
        <v>5.43677458766035E-2</v>
      </c>
      <c r="AG3762">
        <v>9832</v>
      </c>
      <c r="AH3762" t="e">
        <f>VLOOKUP(B3762,AN:AN,1,0)</f>
        <v>#N/A</v>
      </c>
      <c r="AI3762" t="str">
        <f>IF(G3762&lt;=2,"&lt;=2",IF(G3762&lt;3,"2-3","&gt;=3"))</f>
        <v>2-3</v>
      </c>
      <c r="AJ3762">
        <f>G3762-H3762</f>
        <v>-0.70911822708124372</v>
      </c>
    </row>
    <row r="3763" spans="1:36" hidden="1" x14ac:dyDescent="0.3">
      <c r="A3763">
        <v>2005</v>
      </c>
      <c r="B3763" t="s">
        <v>156</v>
      </c>
      <c r="C3763">
        <v>36936</v>
      </c>
      <c r="D3763">
        <v>93745</v>
      </c>
      <c r="E3763">
        <v>388478</v>
      </c>
      <c r="F3763">
        <v>119541</v>
      </c>
      <c r="G3763">
        <v>2.5380387697639102</v>
      </c>
      <c r="H3763">
        <f>+E3763/F3763</f>
        <v>3.2497469487456185</v>
      </c>
      <c r="J3763">
        <v>2.1777935326099899E-3</v>
      </c>
      <c r="K3763">
        <v>9.3724817335605892E-3</v>
      </c>
      <c r="L3763">
        <v>-4.9115886412560802E-2</v>
      </c>
      <c r="M3763">
        <v>9.4550210051239005E-3</v>
      </c>
      <c r="N3763">
        <v>8.3940000000000004E-3</v>
      </c>
      <c r="P3763">
        <v>0.93050783872604403</v>
      </c>
      <c r="R3763">
        <v>535727.5</v>
      </c>
      <c r="T3763">
        <v>2.9534189961850001E-3</v>
      </c>
      <c r="U3763">
        <v>1.7976921051740601E-2</v>
      </c>
      <c r="V3763">
        <v>0.80122386425342196</v>
      </c>
      <c r="W3763">
        <v>-1.6023078948259401E-2</v>
      </c>
      <c r="Y3763">
        <v>8.0919504391631994E-2</v>
      </c>
      <c r="AG3763">
        <v>11436</v>
      </c>
      <c r="AH3763" t="e">
        <f>VLOOKUP(B3763,AN:AN,1,0)</f>
        <v>#N/A</v>
      </c>
      <c r="AI3763" t="str">
        <f>IF(G3763&lt;=2,"&lt;=2",IF(G3763&lt;3,"2-3","&gt;=3"))</f>
        <v>2-3</v>
      </c>
      <c r="AJ3763">
        <f>G3763-H3763</f>
        <v>-0.71170817898170835</v>
      </c>
    </row>
    <row r="3764" spans="1:36" hidden="1" x14ac:dyDescent="0.3">
      <c r="A3764">
        <v>2020</v>
      </c>
      <c r="B3764" t="s">
        <v>32</v>
      </c>
      <c r="C3764">
        <v>135226</v>
      </c>
      <c r="D3764">
        <v>239539</v>
      </c>
      <c r="E3764">
        <v>565775</v>
      </c>
      <c r="F3764">
        <v>227730</v>
      </c>
      <c r="G3764">
        <v>1.7713975123127199</v>
      </c>
      <c r="H3764">
        <f>+E3764/F3764</f>
        <v>2.4844113643349579</v>
      </c>
      <c r="I3764">
        <v>-0.12305575136044999</v>
      </c>
      <c r="J3764">
        <v>-3.6453701555728898E-2</v>
      </c>
      <c r="K3764" s="1">
        <v>-7.5229704379967096E-6</v>
      </c>
      <c r="N3764">
        <v>1.0276E-2</v>
      </c>
      <c r="O3764">
        <v>8.9040000000000005E-3</v>
      </c>
      <c r="P3764">
        <v>0.95633792877197299</v>
      </c>
      <c r="Q3764">
        <v>8.5661411285400304E-3</v>
      </c>
      <c r="R3764">
        <v>901194.375</v>
      </c>
      <c r="S3764">
        <v>0</v>
      </c>
      <c r="T3764">
        <v>5.0421934574842496E-3</v>
      </c>
      <c r="U3764">
        <v>3.7089977413415902E-2</v>
      </c>
      <c r="V3764">
        <v>0.87570283834578599</v>
      </c>
      <c r="W3764">
        <v>2.5089977413415902E-2</v>
      </c>
      <c r="X3764">
        <v>3.48580141032971E-2</v>
      </c>
      <c r="Z3764">
        <v>-0.15993605535819799</v>
      </c>
      <c r="AA3764">
        <v>0.28097096332006999</v>
      </c>
      <c r="AB3764">
        <v>9.71983990851915E-4</v>
      </c>
      <c r="AC3764" t="b">
        <v>0</v>
      </c>
      <c r="AD3764">
        <v>1.7572911499445901E-2</v>
      </c>
      <c r="AE3764">
        <v>1.0395093733247001E-2</v>
      </c>
      <c r="AF3764">
        <v>9.0146750524109E-3</v>
      </c>
      <c r="AG3764">
        <v>54299</v>
      </c>
      <c r="AH3764" t="e">
        <f>VLOOKUP(B3764,AN:AN,1,0)</f>
        <v>#N/A</v>
      </c>
      <c r="AI3764" t="str">
        <f>IF(G3764&lt;=2,"&lt;=2",IF(G3764&lt;3,"2-3","&gt;=3"))</f>
        <v>&lt;=2</v>
      </c>
      <c r="AJ3764">
        <f>G3764-H3764</f>
        <v>-0.71301385202223799</v>
      </c>
    </row>
    <row r="3765" spans="1:36" hidden="1" x14ac:dyDescent="0.3">
      <c r="A3765">
        <v>2006</v>
      </c>
      <c r="B3765" t="s">
        <v>156</v>
      </c>
      <c r="C3765">
        <v>37410</v>
      </c>
      <c r="D3765">
        <v>94930</v>
      </c>
      <c r="E3765">
        <v>388562</v>
      </c>
      <c r="F3765">
        <v>119522</v>
      </c>
      <c r="G3765">
        <v>2.53755680299385</v>
      </c>
      <c r="H3765">
        <f>+E3765/F3765</f>
        <v>3.2509663492913439</v>
      </c>
      <c r="I3765">
        <v>-1.8989732379423401E-4</v>
      </c>
      <c r="J3765">
        <v>1.55144855380057E-2</v>
      </c>
      <c r="K3765">
        <v>1.52782975733279E-2</v>
      </c>
      <c r="L3765">
        <v>-8.1525972545146902E-2</v>
      </c>
      <c r="M3765">
        <v>5.3385654464363601E-3</v>
      </c>
      <c r="N3765">
        <v>1.7390000000000001E-3</v>
      </c>
      <c r="O3765">
        <v>-6.6550000000000003E-3</v>
      </c>
      <c r="P3765">
        <v>0.94475144147872903</v>
      </c>
      <c r="Q3765">
        <v>1.42436027526849E-2</v>
      </c>
      <c r="R3765">
        <v>549720.25</v>
      </c>
      <c r="S3765">
        <v>0</v>
      </c>
      <c r="T3765">
        <v>2.1777935326099899E-3</v>
      </c>
      <c r="U3765">
        <v>4.1372481733560597E-2</v>
      </c>
      <c r="V3765">
        <v>0.80941714803763998</v>
      </c>
      <c r="W3765">
        <v>9.3724817335605892E-3</v>
      </c>
      <c r="X3765">
        <v>5.2465897166841498E-3</v>
      </c>
      <c r="Y3765">
        <v>8.2778857827402699E-2</v>
      </c>
      <c r="AA3765">
        <v>2.6119155727491998</v>
      </c>
      <c r="AB3765">
        <v>0</v>
      </c>
      <c r="AC3765" t="b">
        <v>0</v>
      </c>
      <c r="AF3765">
        <v>9.3564183280867401E-3</v>
      </c>
      <c r="AG3765">
        <v>11496</v>
      </c>
      <c r="AH3765" t="e">
        <f>VLOOKUP(B3765,AN:AN,1,0)</f>
        <v>#N/A</v>
      </c>
      <c r="AI3765" t="str">
        <f>IF(G3765&lt;=2,"&lt;=2",IF(G3765&lt;3,"2-3","&gt;=3"))</f>
        <v>2-3</v>
      </c>
      <c r="AJ3765">
        <f>G3765-H3765</f>
        <v>-0.71340954629749387</v>
      </c>
    </row>
    <row r="3766" spans="1:36" hidden="1" x14ac:dyDescent="0.3">
      <c r="A3766">
        <v>2023</v>
      </c>
      <c r="B3766" t="s">
        <v>138</v>
      </c>
      <c r="C3766">
        <v>435906</v>
      </c>
      <c r="D3766">
        <v>836992</v>
      </c>
      <c r="E3766">
        <v>2772199</v>
      </c>
      <c r="F3766">
        <v>1052642</v>
      </c>
      <c r="G3766">
        <v>1.92012039292875</v>
      </c>
      <c r="H3766">
        <f>+E3766/F3766</f>
        <v>2.6335629777265206</v>
      </c>
      <c r="I3766">
        <v>-3.9710353660448401E-2</v>
      </c>
      <c r="N3766">
        <v>7.084E-3</v>
      </c>
      <c r="O3766">
        <v>6.1910000000000003E-3</v>
      </c>
      <c r="P3766">
        <v>0.91983622312545799</v>
      </c>
      <c r="Q3766">
        <v>-7.6969265937799599E-3</v>
      </c>
      <c r="R3766">
        <v>3745687</v>
      </c>
      <c r="S3766">
        <v>2.0998457567844101E-4</v>
      </c>
      <c r="T3766">
        <v>-1.47171095013618E-2</v>
      </c>
      <c r="U3766">
        <v>7.9850731417536701E-3</v>
      </c>
      <c r="V3766">
        <v>0.94086026866519201</v>
      </c>
      <c r="W3766">
        <v>-3.30149268582463E-2</v>
      </c>
      <c r="X3766">
        <v>4.5486476993326301E-2</v>
      </c>
      <c r="Z3766">
        <v>-0.137455335793436</v>
      </c>
      <c r="AA3766">
        <v>0.75456573870216204</v>
      </c>
      <c r="AB3766">
        <v>6.5667903666712395E-4</v>
      </c>
      <c r="AC3766" t="b">
        <v>0</v>
      </c>
      <c r="AF3766">
        <v>3.03255906293428E-2</v>
      </c>
      <c r="AG3766">
        <v>273838</v>
      </c>
      <c r="AH3766" t="str">
        <f>VLOOKUP(B3766,AN:AN,1,0)</f>
        <v>Minneapolis - MN</v>
      </c>
      <c r="AI3766" t="str">
        <f>IF(G3766&lt;=2,"&lt;=2",IF(G3766&lt;3,"2-3","&gt;=3"))</f>
        <v>&lt;=2</v>
      </c>
      <c r="AJ3766">
        <f>G3766-H3766</f>
        <v>-0.71344258479777056</v>
      </c>
    </row>
    <row r="3767" spans="1:36" hidden="1" x14ac:dyDescent="0.3">
      <c r="A3767">
        <v>2006</v>
      </c>
      <c r="B3767" t="s">
        <v>113</v>
      </c>
      <c r="C3767">
        <v>13784</v>
      </c>
      <c r="D3767">
        <v>25441</v>
      </c>
      <c r="E3767">
        <v>78447</v>
      </c>
      <c r="F3767">
        <v>30518</v>
      </c>
      <c r="G3767">
        <v>1.8456906558328401</v>
      </c>
      <c r="H3767">
        <f>+E3767/F3767</f>
        <v>2.5705157611901175</v>
      </c>
      <c r="I3767">
        <v>-0.20427143661688801</v>
      </c>
      <c r="J3767">
        <v>-6.0340650379657901E-3</v>
      </c>
      <c r="K3767">
        <v>-6.2702530026435997E-3</v>
      </c>
      <c r="L3767">
        <v>-8.4093312699347694E-2</v>
      </c>
      <c r="M3767">
        <v>2.7712252922355001E-3</v>
      </c>
      <c r="N3767">
        <v>2.3770000000000002E-3</v>
      </c>
      <c r="O3767">
        <v>1.0460000000000001E-3</v>
      </c>
      <c r="P3767">
        <v>0.922607421875</v>
      </c>
      <c r="Q3767">
        <v>5.5304765701289496E-3</v>
      </c>
      <c r="R3767">
        <v>130400.40625</v>
      </c>
      <c r="S3767">
        <v>0</v>
      </c>
      <c r="T3767">
        <v>-1.90303940325975E-2</v>
      </c>
      <c r="U3767">
        <v>2.0164294168353102E-2</v>
      </c>
      <c r="V3767">
        <v>0.83419522399797597</v>
      </c>
      <c r="W3767">
        <v>-1.18357058316468E-2</v>
      </c>
      <c r="X3767">
        <v>7.9872204472843395E-3</v>
      </c>
      <c r="Y3767">
        <v>2.73928475158749E-2</v>
      </c>
      <c r="AA3767">
        <v>0.54637343061685295</v>
      </c>
      <c r="AB3767">
        <v>0</v>
      </c>
      <c r="AC3767" t="b">
        <v>0</v>
      </c>
      <c r="AF3767">
        <v>0</v>
      </c>
      <c r="AG3767">
        <v>3786</v>
      </c>
      <c r="AH3767" t="e">
        <f>VLOOKUP(B3767,AN:AN,1,0)</f>
        <v>#N/A</v>
      </c>
      <c r="AI3767" t="str">
        <f>IF(G3767&lt;=2,"&lt;=2",IF(G3767&lt;3,"2-3","&gt;=3"))</f>
        <v>&lt;=2</v>
      </c>
      <c r="AJ3767">
        <f>G3767-H3767</f>
        <v>-0.7248251053572774</v>
      </c>
    </row>
    <row r="3768" spans="1:36" hidden="1" x14ac:dyDescent="0.3">
      <c r="A3768">
        <v>2021</v>
      </c>
      <c r="B3768" t="s">
        <v>117</v>
      </c>
      <c r="C3768">
        <v>64221</v>
      </c>
      <c r="D3768">
        <v>121269</v>
      </c>
      <c r="E3768">
        <v>333692</v>
      </c>
      <c r="F3768">
        <v>127619</v>
      </c>
      <c r="G3768">
        <v>1.8883075629466901</v>
      </c>
      <c r="H3768">
        <f>+E3768/F3768</f>
        <v>2.6147517219222842</v>
      </c>
      <c r="I3768">
        <v>-1.86842691543492E-2</v>
      </c>
      <c r="J3768">
        <v>9.9167767912149499E-3</v>
      </c>
      <c r="K3768">
        <v>-2.1703889518976199E-2</v>
      </c>
      <c r="N3768">
        <v>2.356E-3</v>
      </c>
      <c r="O3768">
        <v>-4.5100000000000001E-4</v>
      </c>
      <c r="P3768">
        <v>0.949718177318573</v>
      </c>
      <c r="Q3768">
        <v>1.73463821411129E-2</v>
      </c>
      <c r="R3768">
        <v>463252.09375</v>
      </c>
      <c r="S3768">
        <v>0</v>
      </c>
      <c r="T3768">
        <v>-4.5458041131496499E-3</v>
      </c>
      <c r="U3768">
        <v>7.8900374472141294E-2</v>
      </c>
      <c r="V3768">
        <v>0.71954345810478804</v>
      </c>
      <c r="W3768">
        <v>3.1900374472141203E-2</v>
      </c>
      <c r="X3768">
        <v>1.1197075049782901E-2</v>
      </c>
      <c r="Z3768">
        <v>-0.15984982278680099</v>
      </c>
      <c r="AA3768">
        <v>-1.4402726363557401</v>
      </c>
      <c r="AB3768">
        <v>1.2404922795677801E-3</v>
      </c>
      <c r="AC3768" t="b">
        <v>0</v>
      </c>
      <c r="AD3768">
        <v>-7.6911243095399001E-4</v>
      </c>
      <c r="AE3768">
        <v>7.9956465388344496E-3</v>
      </c>
      <c r="AF3768">
        <v>4.63552378154278E-3</v>
      </c>
      <c r="AG3768">
        <v>30976</v>
      </c>
      <c r="AH3768" t="e">
        <f>VLOOKUP(B3768,AN:AN,1,0)</f>
        <v>#N/A</v>
      </c>
      <c r="AI3768" t="str">
        <f>IF(G3768&lt;=2,"&lt;=2",IF(G3768&lt;3,"2-3","&gt;=3"))</f>
        <v>&lt;=2</v>
      </c>
      <c r="AJ3768">
        <f>G3768-H3768</f>
        <v>-0.72644415897559411</v>
      </c>
    </row>
    <row r="3769" spans="1:36" hidden="1" x14ac:dyDescent="0.3">
      <c r="A3769">
        <v>2022</v>
      </c>
      <c r="B3769" t="s">
        <v>155</v>
      </c>
      <c r="C3769">
        <v>23367</v>
      </c>
      <c r="D3769">
        <v>47367</v>
      </c>
      <c r="E3769">
        <v>111259</v>
      </c>
      <c r="F3769">
        <v>40371</v>
      </c>
      <c r="G3769">
        <v>2.0270894851713899</v>
      </c>
      <c r="H3769">
        <f>+E3769/F3769</f>
        <v>2.7559138985905722</v>
      </c>
      <c r="I3769">
        <v>-7.7655351569241096E-2</v>
      </c>
      <c r="J3769">
        <v>9.24131469801064E-2</v>
      </c>
      <c r="K3769">
        <v>7.4115329623221995E-2</v>
      </c>
      <c r="N3769">
        <v>7.7190000000000002E-3</v>
      </c>
      <c r="O3769">
        <v>-4.0859999999999898E-3</v>
      </c>
      <c r="P3769">
        <v>0.90787202119827304</v>
      </c>
      <c r="Q3769">
        <v>6.2929749488830997E-2</v>
      </c>
      <c r="R3769">
        <v>162443.09375</v>
      </c>
      <c r="S3769">
        <v>0</v>
      </c>
      <c r="T3769">
        <v>0.121390638872981</v>
      </c>
      <c r="U3769">
        <v>0.16976997256279</v>
      </c>
      <c r="V3769">
        <v>0.74596544010547094</v>
      </c>
      <c r="W3769">
        <v>8.9769972562789999E-2</v>
      </c>
      <c r="X3769">
        <v>5.7434588385449903E-3</v>
      </c>
      <c r="Z3769">
        <v>-0.25099653197043797</v>
      </c>
      <c r="AA3769">
        <v>0.93331950839128297</v>
      </c>
      <c r="AB3769">
        <v>1.06360348861944E-4</v>
      </c>
      <c r="AC3769" t="b">
        <v>0</v>
      </c>
      <c r="AF3769">
        <v>0</v>
      </c>
      <c r="AG3769">
        <v>9456</v>
      </c>
      <c r="AH3769" t="e">
        <f>VLOOKUP(B3769,AN:AN,1,0)</f>
        <v>#N/A</v>
      </c>
      <c r="AI3769" t="str">
        <f>IF(G3769&lt;=2,"&lt;=2",IF(G3769&lt;3,"2-3","&gt;=3"))</f>
        <v>2-3</v>
      </c>
      <c r="AJ3769">
        <f>G3769-H3769</f>
        <v>-0.72882441341918236</v>
      </c>
    </row>
    <row r="3770" spans="1:36" hidden="1" x14ac:dyDescent="0.3">
      <c r="A3770">
        <v>2005</v>
      </c>
      <c r="B3770" t="s">
        <v>185</v>
      </c>
      <c r="C3770">
        <v>99713</v>
      </c>
      <c r="D3770">
        <v>243273</v>
      </c>
      <c r="E3770">
        <v>697309</v>
      </c>
      <c r="F3770">
        <v>218950</v>
      </c>
      <c r="G3770">
        <v>2.4397320309287598</v>
      </c>
      <c r="H3770">
        <f>+E3770/F3770</f>
        <v>3.1847864809317197</v>
      </c>
      <c r="J3770">
        <v>5.3279623389244002E-3</v>
      </c>
      <c r="K3770">
        <v>1.2522650539875E-2</v>
      </c>
      <c r="L3770">
        <v>1.1627928853034901E-2</v>
      </c>
      <c r="M3770">
        <v>7.0198836270719697E-2</v>
      </c>
      <c r="N3770">
        <v>2.8570000000000002E-3</v>
      </c>
      <c r="P3770">
        <v>0.92821961641311601</v>
      </c>
      <c r="R3770">
        <v>1002434</v>
      </c>
      <c r="T3770">
        <v>-8.1025203689932997E-3</v>
      </c>
      <c r="U3770">
        <v>6.9209816865622997E-3</v>
      </c>
      <c r="V3770">
        <v>0.89498410368733305</v>
      </c>
      <c r="W3770">
        <v>-2.7079018313437699E-2</v>
      </c>
      <c r="Y3770">
        <v>0.101510804842757</v>
      </c>
      <c r="AG3770">
        <v>48294</v>
      </c>
      <c r="AH3770" t="e">
        <f>VLOOKUP(B3770,AN:AN,1,0)</f>
        <v>#N/A</v>
      </c>
      <c r="AI3770" t="str">
        <f>IF(G3770&lt;=2,"&lt;=2",IF(G3770&lt;3,"2-3","&gt;=3"))</f>
        <v>2-3</v>
      </c>
      <c r="AJ3770">
        <f>G3770-H3770</f>
        <v>-0.74505445000295989</v>
      </c>
    </row>
    <row r="3771" spans="1:36" hidden="1" x14ac:dyDescent="0.3">
      <c r="A3771">
        <v>2023</v>
      </c>
      <c r="B3771" t="s">
        <v>123</v>
      </c>
      <c r="C3771">
        <v>59012</v>
      </c>
      <c r="D3771">
        <v>108476</v>
      </c>
      <c r="E3771">
        <v>204104</v>
      </c>
      <c r="F3771">
        <v>78994</v>
      </c>
      <c r="G3771">
        <v>1.8382023995119601</v>
      </c>
      <c r="H3771">
        <f>+E3771/F3771</f>
        <v>2.583791174013216</v>
      </c>
      <c r="I3771">
        <v>-3.43057384940215E-2</v>
      </c>
      <c r="N3771">
        <v>9.8879999999999992E-3</v>
      </c>
      <c r="O3771">
        <v>7.7949999999999998E-3</v>
      </c>
      <c r="P3771">
        <v>0.92636293172836304</v>
      </c>
      <c r="Q3771">
        <v>-3.11407446861269E-2</v>
      </c>
      <c r="R3771">
        <v>347411.8125</v>
      </c>
      <c r="S3771">
        <v>0</v>
      </c>
      <c r="T3771">
        <v>1.7811694182455502E-2</v>
      </c>
      <c r="U3771">
        <v>4.0513876825571102E-2</v>
      </c>
      <c r="V3771">
        <v>0.67829461229351096</v>
      </c>
      <c r="W3771">
        <v>-4.8612317442889899E-4</v>
      </c>
      <c r="X3771">
        <v>5.1841433898083301E-2</v>
      </c>
      <c r="Z3771">
        <v>-0.10801796093640401</v>
      </c>
      <c r="AA3771">
        <v>1.07878072411145</v>
      </c>
      <c r="AB3771">
        <v>6.2144305619153499E-4</v>
      </c>
      <c r="AC3771" t="b">
        <v>0</v>
      </c>
      <c r="AF3771">
        <v>2.66566363576895E-2</v>
      </c>
      <c r="AG3771">
        <v>32159</v>
      </c>
      <c r="AH3771" t="e">
        <f>VLOOKUP(B3771,AN:AN,1,0)</f>
        <v>#N/A</v>
      </c>
      <c r="AI3771" t="str">
        <f>IF(G3771&lt;=2,"&lt;=2",IF(G3771&lt;3,"2-3","&gt;=3"))</f>
        <v>&lt;=2</v>
      </c>
      <c r="AJ3771">
        <f>G3771-H3771</f>
        <v>-0.74558877450125594</v>
      </c>
    </row>
    <row r="3772" spans="1:36" hidden="1" x14ac:dyDescent="0.3">
      <c r="A3772">
        <v>2018</v>
      </c>
      <c r="B3772" t="s">
        <v>136</v>
      </c>
      <c r="C3772">
        <v>19528</v>
      </c>
      <c r="D3772">
        <v>48155</v>
      </c>
      <c r="E3772">
        <v>122628</v>
      </c>
      <c r="F3772">
        <v>38108</v>
      </c>
      <c r="G3772">
        <v>2.4659463334698799</v>
      </c>
      <c r="H3772">
        <f>+E3772/F3772</f>
        <v>3.2179070011546131</v>
      </c>
      <c r="I3772">
        <v>-4.1552432299845697E-2</v>
      </c>
      <c r="J3772">
        <v>-8.9438483119010898E-2</v>
      </c>
      <c r="K3772">
        <v>-7.22968660593033E-2</v>
      </c>
      <c r="L3772">
        <v>-0.19850508044660101</v>
      </c>
      <c r="M3772">
        <v>-0.22222217638045499</v>
      </c>
      <c r="N3772">
        <v>1.1100000000000001E-3</v>
      </c>
      <c r="O3772">
        <v>-3.1840000000000002E-3</v>
      </c>
      <c r="P3772">
        <v>0.94172054529190097</v>
      </c>
      <c r="Q3772">
        <v>8.1360340118963301E-5</v>
      </c>
      <c r="R3772">
        <v>172262.09375</v>
      </c>
      <c r="S3772">
        <v>0</v>
      </c>
      <c r="T3772">
        <v>8.2117643207311297E-2</v>
      </c>
      <c r="U3772">
        <v>0.11464849114418001</v>
      </c>
      <c r="V3772">
        <v>1.1144367400878801</v>
      </c>
      <c r="W3772">
        <v>9.0648491144179999E-2</v>
      </c>
      <c r="X3772">
        <v>0</v>
      </c>
      <c r="Y3772">
        <v>0.25315191354119099</v>
      </c>
      <c r="Z3772">
        <v>-5.0364880973297103E-2</v>
      </c>
      <c r="AA3772">
        <v>3.3734858872842999</v>
      </c>
      <c r="AB3772">
        <v>3.7020583444395E-4</v>
      </c>
      <c r="AC3772" t="b">
        <v>0</v>
      </c>
      <c r="AF3772">
        <v>8.5147341922108696E-2</v>
      </c>
      <c r="AG3772">
        <v>13506</v>
      </c>
      <c r="AH3772" t="e">
        <f>VLOOKUP(B3772,AN:AN,1,0)</f>
        <v>#N/A</v>
      </c>
      <c r="AI3772" t="str">
        <f>IF(G3772&lt;=2,"&lt;=2",IF(G3772&lt;3,"2-3","&gt;=3"))</f>
        <v>2-3</v>
      </c>
      <c r="AJ3772">
        <f>G3772-H3772</f>
        <v>-0.75196066768473324</v>
      </c>
    </row>
    <row r="3773" spans="1:36" hidden="1" x14ac:dyDescent="0.3">
      <c r="A3773">
        <v>2020</v>
      </c>
      <c r="B3773" t="s">
        <v>48</v>
      </c>
      <c r="C3773">
        <v>20930</v>
      </c>
      <c r="D3773">
        <v>38993</v>
      </c>
      <c r="E3773">
        <v>128476</v>
      </c>
      <c r="F3773">
        <v>49129</v>
      </c>
      <c r="G3773">
        <v>1.86301958910654</v>
      </c>
      <c r="H3773">
        <f>+E3773/F3773</f>
        <v>2.615074599523703</v>
      </c>
      <c r="I3773">
        <v>-0.191480635145404</v>
      </c>
      <c r="J3773">
        <v>4.598219320178E-2</v>
      </c>
      <c r="K3773">
        <v>8.2428371787071006E-2</v>
      </c>
      <c r="N3773">
        <v>4.7419999999999997E-3</v>
      </c>
      <c r="O3773">
        <v>2.4649999999999902E-3</v>
      </c>
      <c r="P3773">
        <v>0.95507681369781505</v>
      </c>
      <c r="Q3773">
        <v>2.53408551216131E-2</v>
      </c>
      <c r="R3773">
        <v>186724.390625</v>
      </c>
      <c r="S3773">
        <v>0</v>
      </c>
      <c r="T3773">
        <v>-6.1349384486675197E-4</v>
      </c>
      <c r="U3773">
        <v>3.1434290111064897E-2</v>
      </c>
      <c r="V3773">
        <v>0.60526519709194004</v>
      </c>
      <c r="W3773">
        <v>1.94342901110648E-2</v>
      </c>
      <c r="X3773">
        <v>2.6092358666390501E-2</v>
      </c>
      <c r="Z3773">
        <v>-9.8791397007828505E-2</v>
      </c>
      <c r="AA3773">
        <v>7.34743212941424E-2</v>
      </c>
      <c r="AB3773">
        <v>6.2124663491406002E-4</v>
      </c>
      <c r="AC3773" t="b">
        <v>0</v>
      </c>
      <c r="AF3773">
        <v>0</v>
      </c>
      <c r="AG3773">
        <v>9910</v>
      </c>
      <c r="AH3773" t="e">
        <f>VLOOKUP(B3773,AN:AN,1,0)</f>
        <v>#N/A</v>
      </c>
      <c r="AI3773" t="str">
        <f>IF(G3773&lt;=2,"&lt;=2",IF(G3773&lt;3,"2-3","&gt;=3"))</f>
        <v>&lt;=2</v>
      </c>
      <c r="AJ3773">
        <f>G3773-H3773</f>
        <v>-0.75205501041716305</v>
      </c>
    </row>
    <row r="3774" spans="1:36" hidden="1" x14ac:dyDescent="0.3">
      <c r="A3774">
        <v>2008</v>
      </c>
      <c r="B3774" t="s">
        <v>123</v>
      </c>
      <c r="C3774">
        <v>38789</v>
      </c>
      <c r="D3774">
        <v>76565</v>
      </c>
      <c r="E3774">
        <v>187388</v>
      </c>
      <c r="F3774">
        <v>68738</v>
      </c>
      <c r="G3774">
        <v>1.97388434865554</v>
      </c>
      <c r="H3774">
        <f>+E3774/F3774</f>
        <v>2.7261194681253453</v>
      </c>
      <c r="I3774">
        <v>-0.14170233325319601</v>
      </c>
      <c r="J3774">
        <v>7.3845796287059498E-3</v>
      </c>
      <c r="K3774">
        <v>-1.91821220368147E-2</v>
      </c>
      <c r="L3774">
        <v>-6.1464686949038803E-2</v>
      </c>
      <c r="M3774">
        <v>-4.99591199331918E-3</v>
      </c>
      <c r="N3774">
        <v>1.6620000000000001E-3</v>
      </c>
      <c r="O3774">
        <v>-2.3679999999999899E-3</v>
      </c>
      <c r="P3774">
        <v>0.94547468423843395</v>
      </c>
      <c r="Q3774">
        <v>1.33316516876219E-2</v>
      </c>
      <c r="R3774">
        <v>297114.40625</v>
      </c>
      <c r="S3774">
        <v>0</v>
      </c>
      <c r="T3774">
        <v>8.3699892275035798E-3</v>
      </c>
      <c r="U3774">
        <v>1.674566231668E-2</v>
      </c>
      <c r="V3774">
        <v>0.68048141610369295</v>
      </c>
      <c r="W3774">
        <v>-2.1254337683319999E-2</v>
      </c>
      <c r="X3774">
        <v>0</v>
      </c>
      <c r="Y3774">
        <v>4.3582481007114197E-2</v>
      </c>
      <c r="AA3774">
        <v>1.25249585971365</v>
      </c>
      <c r="AB3774">
        <v>8.3111702127659505E-5</v>
      </c>
      <c r="AC3774" t="b">
        <v>0</v>
      </c>
      <c r="AF3774">
        <v>0</v>
      </c>
      <c r="AG3774">
        <v>24064</v>
      </c>
      <c r="AH3774" t="e">
        <f>VLOOKUP(B3774,AN:AN,1,0)</f>
        <v>#N/A</v>
      </c>
      <c r="AI3774" t="str">
        <f>IF(G3774&lt;=2,"&lt;=2",IF(G3774&lt;3,"2-3","&gt;=3"))</f>
        <v>&lt;=2</v>
      </c>
      <c r="AJ3774">
        <f>G3774-H3774</f>
        <v>-0.75223511946980537</v>
      </c>
    </row>
    <row r="3775" spans="1:36" hidden="1" x14ac:dyDescent="0.3">
      <c r="A3775">
        <v>2012</v>
      </c>
      <c r="B3775" t="s">
        <v>122</v>
      </c>
      <c r="C3775">
        <v>15627</v>
      </c>
      <c r="D3775">
        <v>28942</v>
      </c>
      <c r="E3775">
        <v>75589</v>
      </c>
      <c r="F3775">
        <v>29014</v>
      </c>
      <c r="G3775">
        <v>1.85205093748</v>
      </c>
      <c r="H3775">
        <f>+E3775/F3775</f>
        <v>2.6052595298821259</v>
      </c>
      <c r="I3775">
        <v>-4.5788364983936701E-2</v>
      </c>
      <c r="J3775">
        <v>-3.6369394510984399E-3</v>
      </c>
      <c r="K3775">
        <v>2.0681700110435001E-3</v>
      </c>
      <c r="L3775">
        <v>-3.1634376741945698E-2</v>
      </c>
      <c r="M3775">
        <v>-8.8803689926862606E-2</v>
      </c>
      <c r="N3775">
        <v>0</v>
      </c>
      <c r="O3775">
        <v>0</v>
      </c>
      <c r="P3775">
        <v>0.94316500425338701</v>
      </c>
      <c r="Q3775">
        <v>-1.2100338935859801E-3</v>
      </c>
      <c r="R3775">
        <v>108097</v>
      </c>
      <c r="S3775">
        <v>0</v>
      </c>
      <c r="T3775">
        <v>-3.2974183559418002E-3</v>
      </c>
      <c r="U3775">
        <v>1.25327203422785E-2</v>
      </c>
      <c r="V3775">
        <v>0.73973349345053796</v>
      </c>
      <c r="W3775">
        <v>-8.4672796577215E-3</v>
      </c>
      <c r="X3775">
        <v>0</v>
      </c>
      <c r="Y3775">
        <v>1.6537743398239501E-2</v>
      </c>
      <c r="Z3775">
        <v>-0.15933410292167399</v>
      </c>
      <c r="AA3775">
        <v>0.23153396722535</v>
      </c>
      <c r="AB3775">
        <v>1.33368898372899E-3</v>
      </c>
      <c r="AC3775" t="b">
        <v>0</v>
      </c>
      <c r="AF3775">
        <v>0</v>
      </c>
      <c r="AG3775">
        <v>3749</v>
      </c>
      <c r="AH3775" t="e">
        <f>VLOOKUP(B3775,AN:AN,1,0)</f>
        <v>#N/A</v>
      </c>
      <c r="AI3775" t="str">
        <f>IF(G3775&lt;=2,"&lt;=2",IF(G3775&lt;3,"2-3","&gt;=3"))</f>
        <v>&lt;=2</v>
      </c>
      <c r="AJ3775">
        <f>G3775-H3775</f>
        <v>-0.7532085924021259</v>
      </c>
    </row>
    <row r="3776" spans="1:36" hidden="1" x14ac:dyDescent="0.3">
      <c r="A3776">
        <v>2005</v>
      </c>
      <c r="B3776" t="s">
        <v>142</v>
      </c>
      <c r="C3776">
        <v>10843</v>
      </c>
      <c r="D3776">
        <v>21053</v>
      </c>
      <c r="E3776">
        <v>123183</v>
      </c>
      <c r="F3776">
        <v>45659</v>
      </c>
      <c r="G3776">
        <v>1.9416213225122101</v>
      </c>
      <c r="H3776">
        <f>+E3776/F3776</f>
        <v>2.697890886791213</v>
      </c>
      <c r="J3776">
        <v>-1.8814831972122199E-2</v>
      </c>
      <c r="K3776">
        <v>-1.16201437711716E-2</v>
      </c>
      <c r="L3776">
        <v>-7.9873449492093601E-2</v>
      </c>
      <c r="M3776">
        <v>-2.1302542074408799E-2</v>
      </c>
      <c r="N3776">
        <v>2.715E-3</v>
      </c>
      <c r="P3776">
        <v>0.87935829162597701</v>
      </c>
      <c r="R3776">
        <v>152637.609375</v>
      </c>
      <c r="T3776">
        <v>-4.9353470094501998E-3</v>
      </c>
      <c r="U3776">
        <v>1.00881550461054E-2</v>
      </c>
      <c r="V3776">
        <v>0.63075070164631097</v>
      </c>
      <c r="W3776">
        <v>-2.39118449538946E-2</v>
      </c>
      <c r="Y3776">
        <v>7.2420036210018102E-3</v>
      </c>
      <c r="AG3776">
        <v>3314</v>
      </c>
      <c r="AH3776" t="e">
        <f>VLOOKUP(B3776,AN:AN,1,0)</f>
        <v>#N/A</v>
      </c>
      <c r="AI3776" t="str">
        <f>IF(G3776&lt;=2,"&lt;=2",IF(G3776&lt;3,"2-3","&gt;=3"))</f>
        <v>&lt;=2</v>
      </c>
      <c r="AJ3776">
        <f>G3776-H3776</f>
        <v>-0.75626956427900294</v>
      </c>
    </row>
    <row r="3777" spans="1:36" hidden="1" x14ac:dyDescent="0.3">
      <c r="A3777">
        <v>2005</v>
      </c>
      <c r="B3777" t="s">
        <v>225</v>
      </c>
      <c r="C3777">
        <v>99263</v>
      </c>
      <c r="D3777">
        <v>214676</v>
      </c>
      <c r="E3777">
        <v>560759</v>
      </c>
      <c r="F3777">
        <v>191896</v>
      </c>
      <c r="G3777">
        <v>2.1626990923103202</v>
      </c>
      <c r="H3777">
        <f>+E3777/F3777</f>
        <v>2.9222026514361947</v>
      </c>
      <c r="J3777">
        <v>-1.4357507228851299E-2</v>
      </c>
      <c r="K3777">
        <v>-7.1628190279006999E-3</v>
      </c>
      <c r="L3777">
        <v>-5.9349140584468801E-2</v>
      </c>
      <c r="M3777">
        <v>-7.7823316678408895E-4</v>
      </c>
      <c r="N3777">
        <v>2.2820000000000002E-3</v>
      </c>
      <c r="P3777">
        <v>0.92588883638382002</v>
      </c>
      <c r="R3777">
        <v>898160.125</v>
      </c>
      <c r="T3777">
        <v>4.4436748139559997E-3</v>
      </c>
      <c r="U3777">
        <v>1.9467176869511601E-2</v>
      </c>
      <c r="V3777">
        <v>1.0910282406855101</v>
      </c>
      <c r="W3777">
        <v>-1.45328231304884E-2</v>
      </c>
      <c r="Y3777">
        <v>5.8039957681099701E-2</v>
      </c>
      <c r="AG3777">
        <v>25411</v>
      </c>
      <c r="AH3777" t="e">
        <f>VLOOKUP(B3777,AN:AN,1,0)</f>
        <v>#N/A</v>
      </c>
      <c r="AI3777" t="str">
        <f>IF(G3777&lt;=2,"&lt;=2",IF(G3777&lt;3,"2-3","&gt;=3"))</f>
        <v>2-3</v>
      </c>
      <c r="AJ3777">
        <f>G3777-H3777</f>
        <v>-0.75950355912587453</v>
      </c>
    </row>
    <row r="3778" spans="1:36" hidden="1" x14ac:dyDescent="0.3">
      <c r="A3778">
        <v>2022</v>
      </c>
      <c r="B3778" t="s">
        <v>123</v>
      </c>
      <c r="C3778">
        <v>54831</v>
      </c>
      <c r="D3778">
        <v>104371</v>
      </c>
      <c r="E3778">
        <v>207457</v>
      </c>
      <c r="F3778">
        <v>77839</v>
      </c>
      <c r="G3778">
        <v>1.90350349254983</v>
      </c>
      <c r="H3778">
        <f>+E3778/F3778</f>
        <v>2.6652063875435195</v>
      </c>
      <c r="I3778">
        <v>-8.2536243934074494E-2</v>
      </c>
      <c r="J3778">
        <v>1.7811694182455502E-2</v>
      </c>
      <c r="K3778">
        <v>-4.8612317442889899E-4</v>
      </c>
      <c r="N3778">
        <v>2.0929999999999998E-3</v>
      </c>
      <c r="O3778">
        <v>-5.5000000000000003E-4</v>
      </c>
      <c r="P3778">
        <v>0.95750367641448997</v>
      </c>
      <c r="Q3778">
        <v>-1.0255277156830001E-2</v>
      </c>
      <c r="R3778">
        <v>343704</v>
      </c>
      <c r="S3778">
        <v>4.6843109044065898E-4</v>
      </c>
      <c r="T3778">
        <v>9.4253290444612503E-3</v>
      </c>
      <c r="U3778">
        <v>5.7804662734270103E-2</v>
      </c>
      <c r="V3778">
        <v>0.67763272803473995</v>
      </c>
      <c r="W3778">
        <v>-2.2195337265729899E-2</v>
      </c>
      <c r="X3778">
        <v>2.29865827951952E-2</v>
      </c>
      <c r="Z3778">
        <v>-0.13942259909055801</v>
      </c>
      <c r="AA3778">
        <v>0.68536546492974304</v>
      </c>
      <c r="AB3778">
        <v>1.1710777261016399E-3</v>
      </c>
      <c r="AC3778" t="b">
        <v>0</v>
      </c>
      <c r="AD3778">
        <v>1.11552416488883E-2</v>
      </c>
      <c r="AE3778">
        <v>1.1117124036962E-2</v>
      </c>
      <c r="AF3778">
        <v>3.6604543781577202E-2</v>
      </c>
      <c r="AG3778">
        <v>30574</v>
      </c>
      <c r="AH3778" t="e">
        <f>VLOOKUP(B3778,AN:AN,1,0)</f>
        <v>#N/A</v>
      </c>
      <c r="AI3778" t="str">
        <f>IF(G3778&lt;=2,"&lt;=2",IF(G3778&lt;3,"2-3","&gt;=3"))</f>
        <v>&lt;=2</v>
      </c>
      <c r="AJ3778">
        <f>G3778-H3778</f>
        <v>-0.76170289499368948</v>
      </c>
    </row>
    <row r="3779" spans="1:36" hidden="1" x14ac:dyDescent="0.3">
      <c r="A3779">
        <v>2018</v>
      </c>
      <c r="B3779" t="s">
        <v>122</v>
      </c>
      <c r="C3779">
        <v>17830</v>
      </c>
      <c r="D3779">
        <v>33241</v>
      </c>
      <c r="E3779">
        <v>71293</v>
      </c>
      <c r="F3779">
        <v>27067</v>
      </c>
      <c r="G3779">
        <v>1.8643297812675199</v>
      </c>
      <c r="H3779">
        <f>+E3779/F3779</f>
        <v>2.6339453947611484</v>
      </c>
      <c r="I3779">
        <v>1.94701550179655E-2</v>
      </c>
      <c r="J3779">
        <v>-1.68924760073423E-2</v>
      </c>
      <c r="K3779">
        <v>2.4914105236530001E-4</v>
      </c>
      <c r="L3779">
        <v>2.9283796295523599E-2</v>
      </c>
      <c r="M3779">
        <v>5.5667003616690497E-3</v>
      </c>
      <c r="N3779">
        <v>-4.9849999999999998E-3</v>
      </c>
      <c r="O3779">
        <v>-1.4956000000000001E-2</v>
      </c>
      <c r="P3779">
        <v>0.95287317037582397</v>
      </c>
      <c r="Q3779">
        <v>-1.30977034568789E-2</v>
      </c>
      <c r="R3779">
        <v>110233</v>
      </c>
      <c r="S3779">
        <v>0</v>
      </c>
      <c r="T3779">
        <v>-2.83334692940116E-2</v>
      </c>
      <c r="U3779">
        <v>4.1973786428570704E-3</v>
      </c>
      <c r="V3779">
        <v>0.70315651457926298</v>
      </c>
      <c r="W3779">
        <v>-1.9802621357142901E-2</v>
      </c>
      <c r="X3779">
        <v>0</v>
      </c>
      <c r="Y3779">
        <v>7.2898439123423794E-2</v>
      </c>
      <c r="Z3779">
        <v>-0.118107667368583</v>
      </c>
      <c r="AA3779">
        <v>0.64257268164160597</v>
      </c>
      <c r="AB3779">
        <v>3.4111781684597201E-3</v>
      </c>
      <c r="AC3779" t="b">
        <v>1</v>
      </c>
      <c r="AF3779">
        <v>0</v>
      </c>
      <c r="AG3779">
        <v>3811</v>
      </c>
      <c r="AH3779" t="e">
        <f>VLOOKUP(B3779,AN:AN,1,0)</f>
        <v>#N/A</v>
      </c>
      <c r="AI3779" t="str">
        <f>IF(G3779&lt;=2,"&lt;=2",IF(G3779&lt;3,"2-3","&gt;=3"))</f>
        <v>&lt;=2</v>
      </c>
      <c r="AJ3779">
        <f>G3779-H3779</f>
        <v>-0.7696156134936285</v>
      </c>
    </row>
    <row r="3780" spans="1:36" hidden="1" x14ac:dyDescent="0.3">
      <c r="A3780">
        <v>2021</v>
      </c>
      <c r="B3780" t="s">
        <v>142</v>
      </c>
      <c r="C3780">
        <v>11046</v>
      </c>
      <c r="D3780">
        <v>20599</v>
      </c>
      <c r="E3780">
        <v>133274</v>
      </c>
      <c r="F3780">
        <v>50529</v>
      </c>
      <c r="G3780">
        <v>1.86483795038928</v>
      </c>
      <c r="H3780">
        <f>+E3780/F3780</f>
        <v>2.6375744621900297</v>
      </c>
      <c r="I3780">
        <v>-4.9182541188829497E-2</v>
      </c>
      <c r="J3780">
        <v>-2.4351699277758598E-2</v>
      </c>
      <c r="K3780">
        <v>-5.5972365587949803E-2</v>
      </c>
      <c r="N3780">
        <v>-2.2060000000000001E-3</v>
      </c>
      <c r="O3780">
        <v>-8.0890000000000007E-3</v>
      </c>
      <c r="P3780">
        <v>0.96950954198837302</v>
      </c>
      <c r="Q3780">
        <v>-6.2637329101560201E-3</v>
      </c>
      <c r="R3780">
        <v>155495.1875</v>
      </c>
      <c r="S3780">
        <v>0</v>
      </c>
      <c r="T3780">
        <v>-3.7838891148575499E-4</v>
      </c>
      <c r="U3780">
        <v>8.3067789673805195E-2</v>
      </c>
      <c r="V3780">
        <v>0.67034390541386302</v>
      </c>
      <c r="W3780">
        <v>3.6067789673805098E-2</v>
      </c>
      <c r="X3780">
        <v>0</v>
      </c>
      <c r="Z3780">
        <v>-0.142101117880815</v>
      </c>
      <c r="AA3780">
        <v>0.27476660355971699</v>
      </c>
      <c r="AB3780">
        <v>4.9031625398381897E-4</v>
      </c>
      <c r="AC3780" t="b">
        <v>0</v>
      </c>
      <c r="AF3780">
        <v>0</v>
      </c>
      <c r="AG3780">
        <v>4079</v>
      </c>
      <c r="AH3780" t="e">
        <f>VLOOKUP(B3780,AN:AN,1,0)</f>
        <v>#N/A</v>
      </c>
      <c r="AI3780" t="str">
        <f>IF(G3780&lt;=2,"&lt;=2",IF(G3780&lt;3,"2-3","&gt;=3"))</f>
        <v>&lt;=2</v>
      </c>
      <c r="AJ3780">
        <f>G3780-H3780</f>
        <v>-0.77273651180074965</v>
      </c>
    </row>
    <row r="3781" spans="1:36" hidden="1" x14ac:dyDescent="0.3">
      <c r="A3781">
        <v>2019</v>
      </c>
      <c r="B3781" t="s">
        <v>169</v>
      </c>
      <c r="C3781">
        <v>57681</v>
      </c>
      <c r="D3781">
        <v>170676</v>
      </c>
      <c r="E3781">
        <v>450080</v>
      </c>
      <c r="F3781">
        <v>120471</v>
      </c>
      <c r="G3781">
        <v>2.9589639569355501</v>
      </c>
      <c r="H3781">
        <f>+E3781/F3781</f>
        <v>3.7360028554589899</v>
      </c>
      <c r="I3781">
        <v>3.6998826115687798E-2</v>
      </c>
      <c r="J3781">
        <v>-1.0349018499255101E-2</v>
      </c>
      <c r="K3781">
        <v>9.6987654566765003E-3</v>
      </c>
      <c r="N3781">
        <v>5.9769999999999997E-3</v>
      </c>
      <c r="O3781">
        <v>-5.6010000000000001E-3</v>
      </c>
      <c r="P3781">
        <v>0.92493045330047596</v>
      </c>
      <c r="Q3781">
        <v>3.273606300354E-3</v>
      </c>
      <c r="R3781">
        <v>662681.375</v>
      </c>
      <c r="S3781">
        <v>0</v>
      </c>
      <c r="T3781">
        <v>-6.1430446803569403E-3</v>
      </c>
      <c r="U3781">
        <v>2.89985723793507E-2</v>
      </c>
      <c r="V3781">
        <v>0.87317875369408404</v>
      </c>
      <c r="W3781">
        <v>1.09985723793507E-2</v>
      </c>
      <c r="X3781">
        <v>9.3730308758664102E-2</v>
      </c>
      <c r="Z3781">
        <v>-0.11916466185256901</v>
      </c>
      <c r="AA3781">
        <v>2.40639381866474</v>
      </c>
      <c r="AB3781">
        <v>4.7258979206049102E-4</v>
      </c>
      <c r="AC3781" t="b">
        <v>1</v>
      </c>
      <c r="AD3781">
        <v>-1.1278598654379799E-2</v>
      </c>
      <c r="AE3781">
        <v>1.4823111634909E-2</v>
      </c>
      <c r="AF3781">
        <v>8.7429111531190901E-2</v>
      </c>
      <c r="AG3781">
        <v>13886</v>
      </c>
      <c r="AH3781" t="e">
        <f>VLOOKUP(B3781,AN:AN,1,0)</f>
        <v>#N/A</v>
      </c>
      <c r="AI3781" t="str">
        <f>IF(G3781&lt;=2,"&lt;=2",IF(G3781&lt;3,"2-3","&gt;=3"))</f>
        <v>2-3</v>
      </c>
      <c r="AJ3781">
        <f>G3781-H3781</f>
        <v>-0.77703889852343977</v>
      </c>
    </row>
    <row r="3782" spans="1:36" hidden="1" x14ac:dyDescent="0.3">
      <c r="A3782">
        <v>2021</v>
      </c>
      <c r="B3782" t="s">
        <v>110</v>
      </c>
      <c r="C3782">
        <v>46552</v>
      </c>
      <c r="D3782">
        <v>87679</v>
      </c>
      <c r="E3782">
        <v>290971</v>
      </c>
      <c r="F3782">
        <v>109245</v>
      </c>
      <c r="G3782">
        <v>1.8834636535487099</v>
      </c>
      <c r="H3782">
        <f>+E3782/F3782</f>
        <v>2.6634720124490823</v>
      </c>
      <c r="I3782">
        <v>-0.173634012775672</v>
      </c>
      <c r="J3782">
        <v>6.1796046793465703E-4</v>
      </c>
      <c r="K3782">
        <v>-3.1002705842256499E-2</v>
      </c>
      <c r="N3782">
        <v>-6.8710000000000004E-3</v>
      </c>
      <c r="O3782">
        <v>-1.2089000000000001E-2</v>
      </c>
      <c r="P3782">
        <v>0.9677374958992</v>
      </c>
      <c r="Q3782">
        <v>3.2535195350640298E-3</v>
      </c>
      <c r="R3782">
        <v>336390.28125</v>
      </c>
      <c r="S3782">
        <v>1.7573756523591401E-3</v>
      </c>
      <c r="T3782">
        <v>2.3175168782472999E-2</v>
      </c>
      <c r="U3782">
        <v>0.10662134736776401</v>
      </c>
      <c r="V3782">
        <v>0.76259306670934801</v>
      </c>
      <c r="W3782">
        <v>5.9621347367763998E-2</v>
      </c>
      <c r="X3782">
        <v>7.4555330706145397E-3</v>
      </c>
      <c r="Z3782">
        <v>-0.19302144624262799</v>
      </c>
      <c r="AA3782">
        <v>-0.20674361881523001</v>
      </c>
      <c r="AB3782">
        <v>8.5206092235594799E-4</v>
      </c>
      <c r="AC3782" t="b">
        <v>0</v>
      </c>
      <c r="AF3782">
        <v>5.8046650335498899E-3</v>
      </c>
      <c r="AG3782">
        <v>18918</v>
      </c>
      <c r="AH3782" t="e">
        <f>VLOOKUP(B3782,AN:AN,1,0)</f>
        <v>#N/A</v>
      </c>
      <c r="AI3782" t="str">
        <f>IF(G3782&lt;=2,"&lt;=2",IF(G3782&lt;3,"2-3","&gt;=3"))</f>
        <v>&lt;=2</v>
      </c>
      <c r="AJ3782">
        <f>G3782-H3782</f>
        <v>-0.78000835890037234</v>
      </c>
    </row>
    <row r="3783" spans="1:36" hidden="1" x14ac:dyDescent="0.3">
      <c r="A3783">
        <v>2021</v>
      </c>
      <c r="B3783" t="s">
        <v>136</v>
      </c>
      <c r="C3783">
        <v>18964</v>
      </c>
      <c r="D3783">
        <v>37119</v>
      </c>
      <c r="E3783">
        <v>129092</v>
      </c>
      <c r="F3783">
        <v>47088</v>
      </c>
      <c r="G3783">
        <v>1.95734022358152</v>
      </c>
      <c r="H3783">
        <f>+E3783/F3783</f>
        <v>2.7415052667346247</v>
      </c>
      <c r="I3783">
        <v>-0.261136229838279</v>
      </c>
      <c r="J3783">
        <v>0.12982757203280901</v>
      </c>
      <c r="K3783">
        <v>9.8206905722617893E-2</v>
      </c>
      <c r="N3783">
        <v>1.5402000000000001E-2</v>
      </c>
      <c r="O3783">
        <v>-9.5189999999999893E-3</v>
      </c>
      <c r="P3783">
        <v>0.83951544761657704</v>
      </c>
      <c r="Q3783">
        <v>0.10969990491867</v>
      </c>
      <c r="R3783">
        <v>174833.6875</v>
      </c>
      <c r="S3783">
        <v>0</v>
      </c>
      <c r="T3783">
        <v>-6.5612861886620494E-2</v>
      </c>
      <c r="U3783">
        <v>1.7833316698670401E-2</v>
      </c>
      <c r="V3783">
        <v>0.76259306670934801</v>
      </c>
      <c r="W3783">
        <v>-2.9166683301329599E-2</v>
      </c>
      <c r="X3783">
        <v>3.6340694006309099E-2</v>
      </c>
      <c r="Z3783">
        <v>-0.22550963978248201</v>
      </c>
      <c r="AA3783">
        <v>-0.34968675138291599</v>
      </c>
      <c r="AB3783">
        <v>0</v>
      </c>
      <c r="AC3783" t="b">
        <v>0</v>
      </c>
      <c r="AF3783">
        <v>1.0725552050473101E-3</v>
      </c>
      <c r="AG3783">
        <v>16426</v>
      </c>
      <c r="AH3783" t="e">
        <f>VLOOKUP(B3783,AN:AN,1,0)</f>
        <v>#N/A</v>
      </c>
      <c r="AI3783" t="str">
        <f>IF(G3783&lt;=2,"&lt;=2",IF(G3783&lt;3,"2-3","&gt;=3"))</f>
        <v>&lt;=2</v>
      </c>
      <c r="AJ3783">
        <f>G3783-H3783</f>
        <v>-0.78416504315310465</v>
      </c>
    </row>
    <row r="3784" spans="1:36" hidden="1" x14ac:dyDescent="0.3">
      <c r="A3784">
        <v>2022</v>
      </c>
      <c r="B3784" t="s">
        <v>104</v>
      </c>
      <c r="C3784">
        <v>24915</v>
      </c>
      <c r="D3784">
        <v>46405</v>
      </c>
      <c r="E3784">
        <v>101694</v>
      </c>
      <c r="F3784">
        <v>38422</v>
      </c>
      <c r="G3784">
        <v>1.86253261087698</v>
      </c>
      <c r="H3784">
        <f>+E3784/F3784</f>
        <v>2.646764874290771</v>
      </c>
      <c r="I3784">
        <v>-0.124122897874013</v>
      </c>
      <c r="J3784">
        <v>2.45097186416385E-3</v>
      </c>
      <c r="K3784">
        <v>-1.5846845492720599E-2</v>
      </c>
      <c r="N3784">
        <v>-1.0727E-2</v>
      </c>
      <c r="O3784">
        <v>-2.2148999999999999E-2</v>
      </c>
      <c r="P3784">
        <v>0.947867572307587</v>
      </c>
      <c r="Q3784">
        <v>6.6028237342839998E-3</v>
      </c>
      <c r="R3784">
        <v>179673.5</v>
      </c>
      <c r="S3784">
        <v>0</v>
      </c>
      <c r="T3784">
        <v>-1.9770573824643999E-2</v>
      </c>
      <c r="U3784">
        <v>2.8608759865164798E-2</v>
      </c>
      <c r="V3784">
        <v>0.72888226208778795</v>
      </c>
      <c r="W3784">
        <v>-5.1391240134835203E-2</v>
      </c>
      <c r="X3784">
        <v>7.75114737378888E-3</v>
      </c>
      <c r="Z3784">
        <v>-8.1005769604761205E-2</v>
      </c>
      <c r="AA3784">
        <v>0.95196340092051901</v>
      </c>
      <c r="AB3784">
        <v>2.03977562468128E-4</v>
      </c>
      <c r="AC3784" t="b">
        <v>0</v>
      </c>
      <c r="AF3784">
        <v>1.46863844977052E-2</v>
      </c>
      <c r="AG3784">
        <v>9881</v>
      </c>
      <c r="AH3784" t="e">
        <f>VLOOKUP(B3784,AN:AN,1,0)</f>
        <v>#N/A</v>
      </c>
      <c r="AI3784" t="str">
        <f>IF(G3784&lt;=2,"&lt;=2",IF(G3784&lt;3,"2-3","&gt;=3"))</f>
        <v>&lt;=2</v>
      </c>
      <c r="AJ3784">
        <f>G3784-H3784</f>
        <v>-0.78423226341379104</v>
      </c>
    </row>
    <row r="3785" spans="1:36" hidden="1" x14ac:dyDescent="0.3">
      <c r="A3785">
        <v>2007</v>
      </c>
      <c r="B3785" t="s">
        <v>221</v>
      </c>
      <c r="C3785">
        <v>13995</v>
      </c>
      <c r="D3785">
        <v>26274</v>
      </c>
      <c r="E3785">
        <v>102435</v>
      </c>
      <c r="F3785">
        <v>38467</v>
      </c>
      <c r="G3785">
        <v>1.8773847802786701</v>
      </c>
      <c r="H3785">
        <f>+E3785/F3785</f>
        <v>2.6629318636753583</v>
      </c>
      <c r="I3785">
        <v>-4.3805245309356797E-2</v>
      </c>
      <c r="J3785">
        <v>5.3835599683224799E-3</v>
      </c>
      <c r="K3785">
        <v>-2.4240766942501098E-2</v>
      </c>
      <c r="L3785">
        <v>-9.9218574233353202E-2</v>
      </c>
      <c r="M3785">
        <v>-7.420362904668E-3</v>
      </c>
      <c r="N3785">
        <v>1.1697000000000001E-2</v>
      </c>
      <c r="O3785">
        <v>9.6749999999999996E-3</v>
      </c>
      <c r="P3785">
        <v>0.91297918558120705</v>
      </c>
      <c r="Q3785">
        <v>-6.6786408424379601E-3</v>
      </c>
      <c r="R3785">
        <v>132087.90625</v>
      </c>
      <c r="S3785">
        <v>0</v>
      </c>
      <c r="T3785">
        <v>-7.6855961233378003E-3</v>
      </c>
      <c r="U3785">
        <v>2.1078215911984399E-2</v>
      </c>
      <c r="V3785">
        <v>0.68225994707760096</v>
      </c>
      <c r="W3785">
        <v>-7.9217840880155994E-3</v>
      </c>
      <c r="X3785">
        <v>0.111528459982663</v>
      </c>
      <c r="Y3785">
        <v>9.0627300744758194E-2</v>
      </c>
      <c r="AA3785">
        <v>0.96695604482490705</v>
      </c>
      <c r="AB3785">
        <v>0</v>
      </c>
      <c r="AC3785" t="b">
        <v>0</v>
      </c>
      <c r="AF3785">
        <v>0.10286044495810399</v>
      </c>
      <c r="AG3785">
        <v>3847</v>
      </c>
      <c r="AH3785" t="e">
        <f>VLOOKUP(B3785,AN:AN,1,0)</f>
        <v>#N/A</v>
      </c>
      <c r="AI3785" t="str">
        <f>IF(G3785&lt;=2,"&lt;=2",IF(G3785&lt;3,"2-3","&gt;=3"))</f>
        <v>&lt;=2</v>
      </c>
      <c r="AJ3785">
        <f>G3785-H3785</f>
        <v>-0.78554708339668822</v>
      </c>
    </row>
    <row r="3786" spans="1:36" hidden="1" x14ac:dyDescent="0.3">
      <c r="A3786">
        <v>2019</v>
      </c>
      <c r="B3786" t="s">
        <v>185</v>
      </c>
      <c r="C3786">
        <v>133281</v>
      </c>
      <c r="D3786">
        <v>327898</v>
      </c>
      <c r="E3786">
        <v>945604</v>
      </c>
      <c r="F3786">
        <v>290602</v>
      </c>
      <c r="G3786">
        <v>2.4602006287467799</v>
      </c>
      <c r="H3786">
        <f>+E3786/F3786</f>
        <v>3.2539486995960112</v>
      </c>
      <c r="I3786">
        <v>-7.44917843358084E-2</v>
      </c>
      <c r="J3786">
        <v>-7.7280346304178403E-3</v>
      </c>
      <c r="K3786">
        <v>1.23197493255138E-2</v>
      </c>
      <c r="N3786">
        <v>6.7809999999999997E-3</v>
      </c>
      <c r="O3786">
        <v>-3.2820000000000002E-3</v>
      </c>
      <c r="P3786">
        <v>0.90638244152069103</v>
      </c>
      <c r="Q3786">
        <v>-1.10781788825989E-2</v>
      </c>
      <c r="R3786">
        <v>1251918</v>
      </c>
      <c r="S3786">
        <v>0</v>
      </c>
      <c r="T3786">
        <v>-6.5708067268133398E-3</v>
      </c>
      <c r="U3786">
        <v>2.8570810332894301E-2</v>
      </c>
      <c r="V3786">
        <v>0.98395516274482597</v>
      </c>
      <c r="W3786">
        <v>1.0570810332894301E-2</v>
      </c>
      <c r="X3786">
        <v>5.9687318393786E-2</v>
      </c>
      <c r="Z3786">
        <v>-0.113343989789417</v>
      </c>
      <c r="AA3786">
        <v>1.07426700209589</v>
      </c>
      <c r="AB3786">
        <v>3.1183115760230099E-4</v>
      </c>
      <c r="AC3786" t="b">
        <v>0</v>
      </c>
      <c r="AD3786">
        <v>-3.6099790673801898E-4</v>
      </c>
      <c r="AE3786">
        <v>1.40799956546674E-2</v>
      </c>
      <c r="AF3786">
        <v>4.2635823730350998E-2</v>
      </c>
      <c r="AG3786">
        <v>74762</v>
      </c>
      <c r="AH3786" t="e">
        <f>VLOOKUP(B3786,AN:AN,1,0)</f>
        <v>#N/A</v>
      </c>
      <c r="AI3786" t="str">
        <f>IF(G3786&lt;=2,"&lt;=2",IF(G3786&lt;3,"2-3","&gt;=3"))</f>
        <v>2-3</v>
      </c>
      <c r="AJ3786">
        <f>G3786-H3786</f>
        <v>-0.79374807084923127</v>
      </c>
    </row>
    <row r="3787" spans="1:36" hidden="1" x14ac:dyDescent="0.3">
      <c r="A3787">
        <v>2019</v>
      </c>
      <c r="B3787" t="s">
        <v>156</v>
      </c>
      <c r="C3787">
        <v>49615</v>
      </c>
      <c r="D3787">
        <v>123907</v>
      </c>
      <c r="E3787">
        <v>486121</v>
      </c>
      <c r="F3787">
        <v>147605</v>
      </c>
      <c r="G3787">
        <v>2.4973697470523</v>
      </c>
      <c r="H3787">
        <f>+E3787/F3787</f>
        <v>3.2933911452864062</v>
      </c>
      <c r="I3787">
        <v>-5.7446732803260701E-2</v>
      </c>
      <c r="J3787">
        <v>1.1371912434697099E-2</v>
      </c>
      <c r="K3787">
        <v>3.1419696390628797E-2</v>
      </c>
      <c r="N3787">
        <v>2.1570000000000001E-3</v>
      </c>
      <c r="O3787">
        <v>1.01E-3</v>
      </c>
      <c r="P3787">
        <v>0.93734747171402</v>
      </c>
      <c r="Q3787">
        <v>1.9856095314030298E-3</v>
      </c>
      <c r="R3787">
        <v>690264.125</v>
      </c>
      <c r="S3787">
        <v>0</v>
      </c>
      <c r="T3787">
        <v>8.8101588189601395E-3</v>
      </c>
      <c r="U3787">
        <v>4.3951775878667797E-2</v>
      </c>
      <c r="V3787">
        <v>0.82756493820260202</v>
      </c>
      <c r="W3787">
        <v>2.5951775878667701E-2</v>
      </c>
      <c r="X3787">
        <v>3.6650415830226497E-2</v>
      </c>
      <c r="Z3787">
        <v>-0.12958674768352199</v>
      </c>
      <c r="AA3787">
        <v>1.4604158138311101</v>
      </c>
      <c r="AB3787">
        <v>4.5884714654430698E-4</v>
      </c>
      <c r="AC3787" t="b">
        <v>0</v>
      </c>
      <c r="AD3787">
        <v>-9.6854716178172203E-3</v>
      </c>
      <c r="AE3787">
        <v>1.24358194046373E-2</v>
      </c>
      <c r="AF3787">
        <v>9.0048752509320304E-2</v>
      </c>
      <c r="AG3787">
        <v>18074</v>
      </c>
      <c r="AH3787" t="e">
        <f>VLOOKUP(B3787,AN:AN,1,0)</f>
        <v>#N/A</v>
      </c>
      <c r="AI3787" t="str">
        <f>IF(G3787&lt;=2,"&lt;=2",IF(G3787&lt;3,"2-3","&gt;=3"))</f>
        <v>2-3</v>
      </c>
      <c r="AJ3787">
        <f>G3787-H3787</f>
        <v>-0.79602139823410623</v>
      </c>
    </row>
    <row r="3788" spans="1:36" hidden="1" x14ac:dyDescent="0.3">
      <c r="A3788">
        <v>2021</v>
      </c>
      <c r="B3788" t="s">
        <v>185</v>
      </c>
      <c r="C3788">
        <v>152065</v>
      </c>
      <c r="D3788">
        <v>347139</v>
      </c>
      <c r="E3788">
        <v>960552</v>
      </c>
      <c r="F3788">
        <v>311071</v>
      </c>
      <c r="G3788">
        <v>2.2828329990464602</v>
      </c>
      <c r="H3788">
        <f>+E3788/F3788</f>
        <v>3.0878866882480205</v>
      </c>
      <c r="I3788">
        <v>1.6117395107693101E-2</v>
      </c>
      <c r="J3788">
        <v>-2.9066745191812398E-3</v>
      </c>
      <c r="K3788">
        <v>-3.4527340829372401E-2</v>
      </c>
      <c r="N3788">
        <v>1.1369000000000001E-2</v>
      </c>
      <c r="O3788">
        <v>6.3999999999999794E-5</v>
      </c>
      <c r="P3788">
        <v>0.93726855516433705</v>
      </c>
      <c r="Q3788">
        <v>1.09115242958069E-2</v>
      </c>
      <c r="R3788">
        <v>1265245</v>
      </c>
      <c r="S3788">
        <v>2.17405204936377E-4</v>
      </c>
      <c r="T3788">
        <v>5.3216155618428997E-2</v>
      </c>
      <c r="U3788">
        <v>0.13666233420372001</v>
      </c>
      <c r="V3788">
        <v>1.076240215114</v>
      </c>
      <c r="W3788">
        <v>8.9662334203719996E-2</v>
      </c>
      <c r="X3788">
        <v>5.9594603235500899E-2</v>
      </c>
      <c r="Z3788">
        <v>-0.16642652899938601</v>
      </c>
      <c r="AA3788">
        <v>0.331306742623516</v>
      </c>
      <c r="AB3788">
        <v>3.0692499520429601E-4</v>
      </c>
      <c r="AC3788" t="b">
        <v>1</v>
      </c>
      <c r="AD3788">
        <v>-1.1413742007007999E-2</v>
      </c>
      <c r="AE3788">
        <v>1.4312643005899999E-2</v>
      </c>
      <c r="AF3788">
        <v>7.4953641537182605E-2</v>
      </c>
      <c r="AG3788">
        <v>82855</v>
      </c>
      <c r="AH3788" t="e">
        <f>VLOOKUP(B3788,AN:AN,1,0)</f>
        <v>#N/A</v>
      </c>
      <c r="AI3788" t="str">
        <f>IF(G3788&lt;=2,"&lt;=2",IF(G3788&lt;3,"2-3","&gt;=3"))</f>
        <v>2-3</v>
      </c>
      <c r="AJ3788">
        <f>G3788-H3788</f>
        <v>-0.80505368920156029</v>
      </c>
    </row>
    <row r="3789" spans="1:36" hidden="1" x14ac:dyDescent="0.3">
      <c r="A3789">
        <v>2022</v>
      </c>
      <c r="B3789" t="s">
        <v>169</v>
      </c>
      <c r="C3789">
        <v>64297</v>
      </c>
      <c r="D3789">
        <v>181052</v>
      </c>
      <c r="E3789">
        <v>507364</v>
      </c>
      <c r="F3789">
        <v>139988</v>
      </c>
      <c r="G3789">
        <v>2.8158701028041699</v>
      </c>
      <c r="H3789">
        <f>+E3789/F3789</f>
        <v>3.624339229076778</v>
      </c>
      <c r="I3789">
        <v>1.6315116104696301E-2</v>
      </c>
      <c r="J3789">
        <v>-3.2015427015721798E-2</v>
      </c>
      <c r="K3789">
        <v>-5.0313244372606203E-2</v>
      </c>
      <c r="N3789">
        <v>7.6020000000000003E-3</v>
      </c>
      <c r="O3789">
        <v>-3.5159999999999901E-3</v>
      </c>
      <c r="P3789">
        <v>0.87848508358001698</v>
      </c>
      <c r="Q3789">
        <v>-7.9264521598816001E-2</v>
      </c>
      <c r="R3789">
        <v>722467.3125</v>
      </c>
      <c r="S3789">
        <v>0</v>
      </c>
      <c r="T3789">
        <v>-1.02055016905069E-2</v>
      </c>
      <c r="U3789">
        <v>3.8173831999301903E-2</v>
      </c>
      <c r="V3789">
        <v>0.89401964959205205</v>
      </c>
      <c r="W3789">
        <v>-4.1826168000698098E-2</v>
      </c>
      <c r="X3789">
        <v>0.127523448661407</v>
      </c>
      <c r="Z3789">
        <v>-9.8953488327532604E-2</v>
      </c>
      <c r="AA3789">
        <v>2.78852269759519</v>
      </c>
      <c r="AB3789">
        <v>1.2423131871544801E-4</v>
      </c>
      <c r="AC3789" t="b">
        <v>1</v>
      </c>
      <c r="AD3789">
        <v>-2.1461390170058402E-2</v>
      </c>
      <c r="AE3789">
        <v>1.4673328213724499E-2</v>
      </c>
      <c r="AF3789">
        <v>0.15541337971302499</v>
      </c>
      <c r="AG3789">
        <v>18152</v>
      </c>
      <c r="AH3789" t="e">
        <f>VLOOKUP(B3789,AN:AN,1,0)</f>
        <v>#N/A</v>
      </c>
      <c r="AI3789" t="str">
        <f>IF(G3789&lt;=2,"&lt;=2",IF(G3789&lt;3,"2-3","&gt;=3"))</f>
        <v>2-3</v>
      </c>
      <c r="AJ3789">
        <f>G3789-H3789</f>
        <v>-0.80846912627260803</v>
      </c>
    </row>
    <row r="3790" spans="1:36" hidden="1" x14ac:dyDescent="0.3">
      <c r="A3790">
        <v>2020</v>
      </c>
      <c r="B3790" t="s">
        <v>90</v>
      </c>
      <c r="C3790">
        <v>97283</v>
      </c>
      <c r="D3790">
        <v>195956</v>
      </c>
      <c r="E3790">
        <v>750781</v>
      </c>
      <c r="F3790">
        <v>265329</v>
      </c>
      <c r="G3790">
        <v>2.0142882106842901</v>
      </c>
      <c r="H3790">
        <f>+E3790/F3790</f>
        <v>2.8296228455992374</v>
      </c>
      <c r="I3790">
        <v>-0.12778402150304699</v>
      </c>
      <c r="J3790">
        <v>1.06138847768306E-2</v>
      </c>
      <c r="K3790">
        <v>4.7060063362121499E-2</v>
      </c>
      <c r="N3790">
        <v>5.2680000000000001E-3</v>
      </c>
      <c r="O3790">
        <v>5.20999999999999E-4</v>
      </c>
      <c r="P3790">
        <v>0.94891691207885698</v>
      </c>
      <c r="Q3790">
        <v>8.5279345512390102E-3</v>
      </c>
      <c r="R3790">
        <v>1085451</v>
      </c>
      <c r="S3790">
        <v>0</v>
      </c>
      <c r="T3790">
        <v>1.56005453318357E-2</v>
      </c>
      <c r="U3790">
        <v>4.7648329287767403E-2</v>
      </c>
      <c r="V3790">
        <v>0.81775191521996204</v>
      </c>
      <c r="W3790">
        <v>3.56483292877674E-2</v>
      </c>
      <c r="X3790">
        <v>4.3736976649266297E-2</v>
      </c>
      <c r="Z3790">
        <v>-0.18934013198984401</v>
      </c>
      <c r="AA3790">
        <v>0.51002691808734701</v>
      </c>
      <c r="AB3790">
        <v>6.6593628493480199E-4</v>
      </c>
      <c r="AC3790" t="b">
        <v>0</v>
      </c>
      <c r="AD3790">
        <v>9.6426674424322095E-3</v>
      </c>
      <c r="AE3790">
        <v>1.22207266841156E-2</v>
      </c>
      <c r="AF3790">
        <v>2.5241133380593299E-2</v>
      </c>
      <c r="AG3790">
        <v>48587</v>
      </c>
      <c r="AH3790" t="e">
        <f>VLOOKUP(B3790,AN:AN,1,0)</f>
        <v>#N/A</v>
      </c>
      <c r="AI3790" t="str">
        <f>IF(G3790&lt;=2,"&lt;=2",IF(G3790&lt;3,"2-3","&gt;=3"))</f>
        <v>2-3</v>
      </c>
      <c r="AJ3790">
        <f>G3790-H3790</f>
        <v>-0.81533463491494729</v>
      </c>
    </row>
    <row r="3791" spans="1:36" hidden="1" x14ac:dyDescent="0.3">
      <c r="A3791">
        <v>2023</v>
      </c>
      <c r="B3791" t="s">
        <v>48</v>
      </c>
      <c r="C3791">
        <v>24345</v>
      </c>
      <c r="D3791">
        <v>42089</v>
      </c>
      <c r="E3791">
        <v>119280</v>
      </c>
      <c r="F3791">
        <v>46715</v>
      </c>
      <c r="G3791">
        <v>1.7288560279318099</v>
      </c>
      <c r="H3791">
        <f>+E3791/F3791</f>
        <v>2.5533554532805307</v>
      </c>
      <c r="I3791">
        <v>-0.134731585826074</v>
      </c>
      <c r="N3791">
        <v>8.0199999999999998E-4</v>
      </c>
      <c r="O3791">
        <v>6.3509999999999999E-3</v>
      </c>
      <c r="P3791">
        <v>0.96012854576110795</v>
      </c>
      <c r="Q3791">
        <v>-6.7908167839050198E-3</v>
      </c>
      <c r="R3791">
        <v>186924.8125</v>
      </c>
      <c r="S3791">
        <v>0</v>
      </c>
      <c r="T3791">
        <v>6.6032354719936806E-2</v>
      </c>
      <c r="U3791">
        <v>8.8734537363052396E-2</v>
      </c>
      <c r="V3791">
        <v>0.67829461229351096</v>
      </c>
      <c r="W3791">
        <v>4.7734537363052297E-2</v>
      </c>
      <c r="X3791">
        <v>6.5590312815337996E-3</v>
      </c>
      <c r="Z3791">
        <v>-0.13478998116914701</v>
      </c>
      <c r="AA3791">
        <v>3.6717740087066603E-2</v>
      </c>
      <c r="AB3791">
        <v>3.0272452068617499E-4</v>
      </c>
      <c r="AC3791" t="b">
        <v>0</v>
      </c>
      <c r="AF3791">
        <v>7.0635721493440898E-3</v>
      </c>
      <c r="AG3791">
        <v>9975</v>
      </c>
      <c r="AH3791" t="e">
        <f>VLOOKUP(B3791,AN:AN,1,0)</f>
        <v>#N/A</v>
      </c>
      <c r="AI3791" t="str">
        <f>IF(G3791&lt;=2,"&lt;=2",IF(G3791&lt;3,"2-3","&gt;=3"))</f>
        <v>&lt;=2</v>
      </c>
      <c r="AJ3791">
        <f>G3791-H3791</f>
        <v>-0.82449942534872078</v>
      </c>
    </row>
    <row r="3792" spans="1:36" hidden="1" x14ac:dyDescent="0.3">
      <c r="A3792">
        <v>2019</v>
      </c>
      <c r="B3792" t="s">
        <v>221</v>
      </c>
      <c r="C3792">
        <v>15035</v>
      </c>
      <c r="D3792">
        <v>27495</v>
      </c>
      <c r="E3792">
        <v>106700</v>
      </c>
      <c r="F3792">
        <v>39730</v>
      </c>
      <c r="G3792">
        <v>1.8287329564349799</v>
      </c>
      <c r="H3792">
        <f>+E3792/F3792</f>
        <v>2.6856279889252455</v>
      </c>
      <c r="I3792">
        <v>-6.5868793343067902E-2</v>
      </c>
      <c r="J3792">
        <v>-7.0496592670678503E-3</v>
      </c>
      <c r="K3792">
        <v>1.29981246888637E-2</v>
      </c>
      <c r="N3792">
        <v>-3.284E-3</v>
      </c>
      <c r="O3792">
        <v>-2.6293999999999901E-2</v>
      </c>
      <c r="P3792">
        <v>0.960582315921783</v>
      </c>
      <c r="Q3792">
        <v>-4.4982433319099499E-3</v>
      </c>
      <c r="R3792">
        <v>137903.59375</v>
      </c>
      <c r="S3792">
        <v>0</v>
      </c>
      <c r="T3792">
        <v>-1.2942360714077899E-2</v>
      </c>
      <c r="U3792">
        <v>2.2199256345629699E-2</v>
      </c>
      <c r="V3792">
        <v>0.62556089816889604</v>
      </c>
      <c r="W3792">
        <v>4.1992563456297004E-3</v>
      </c>
      <c r="X3792">
        <v>4.7526881720430098E-2</v>
      </c>
      <c r="Z3792">
        <v>-1.38357386227767E-2</v>
      </c>
      <c r="AA3792">
        <v>0.29133455270067199</v>
      </c>
      <c r="AB3792">
        <v>1.29032258064516E-3</v>
      </c>
      <c r="AC3792" t="b">
        <v>0</v>
      </c>
      <c r="AF3792">
        <v>3.5698924731182698E-2</v>
      </c>
      <c r="AG3792">
        <v>4871</v>
      </c>
      <c r="AH3792" t="e">
        <f>VLOOKUP(B3792,AN:AN,1,0)</f>
        <v>#N/A</v>
      </c>
      <c r="AI3792" t="str">
        <f>IF(G3792&lt;=2,"&lt;=2",IF(G3792&lt;3,"2-3","&gt;=3"))</f>
        <v>&lt;=2</v>
      </c>
      <c r="AJ3792">
        <f>G3792-H3792</f>
        <v>-0.85689503249026555</v>
      </c>
    </row>
    <row r="3793" spans="1:36" hidden="1" x14ac:dyDescent="0.3">
      <c r="A3793">
        <v>2015</v>
      </c>
      <c r="B3793" t="s">
        <v>136</v>
      </c>
      <c r="C3793">
        <v>17364</v>
      </c>
      <c r="D3793">
        <v>38697</v>
      </c>
      <c r="E3793">
        <v>120457</v>
      </c>
      <c r="F3793">
        <v>38915</v>
      </c>
      <c r="G3793">
        <v>2.2285763648928798</v>
      </c>
      <c r="H3793">
        <f>+E3793/F3793</f>
        <v>3.0953873827572917</v>
      </c>
      <c r="I3793">
        <v>-0.15936103638554</v>
      </c>
      <c r="J3793">
        <v>-4.3551096692681202E-2</v>
      </c>
      <c r="K3793">
        <v>-3.0314009368419499E-2</v>
      </c>
      <c r="L3793">
        <v>-4.39573307633409E-2</v>
      </c>
      <c r="M3793">
        <v>-0.108302127569914</v>
      </c>
      <c r="N3793">
        <v>1.4128999999999999E-2</v>
      </c>
      <c r="O3793">
        <v>-3.2178999999999999E-2</v>
      </c>
      <c r="P3793">
        <v>0.85973072052001998</v>
      </c>
      <c r="Q3793">
        <v>-3.6756277084350003E-2</v>
      </c>
      <c r="R3793">
        <v>163914</v>
      </c>
      <c r="S3793">
        <v>0</v>
      </c>
      <c r="T3793">
        <v>-0.14635303802788199</v>
      </c>
      <c r="U3793">
        <v>-0.115148648619652</v>
      </c>
      <c r="V3793">
        <v>0.87819568036641504</v>
      </c>
      <c r="W3793">
        <v>-0.116148648619652</v>
      </c>
      <c r="X3793">
        <v>8.0620805369127496E-2</v>
      </c>
      <c r="Y3793">
        <v>0.21734956056306301</v>
      </c>
      <c r="Z3793">
        <v>-1.2088198008259599E-2</v>
      </c>
      <c r="AA3793">
        <v>2.4400375719402199</v>
      </c>
      <c r="AB3793">
        <v>0</v>
      </c>
      <c r="AC3793" t="b">
        <v>0</v>
      </c>
      <c r="AF3793">
        <v>2.4244966442953E-2</v>
      </c>
      <c r="AG3793">
        <v>12881</v>
      </c>
      <c r="AH3793" t="e">
        <f>VLOOKUP(B3793,AN:AN,1,0)</f>
        <v>#N/A</v>
      </c>
      <c r="AI3793" t="str">
        <f>IF(G3793&lt;=2,"&lt;=2",IF(G3793&lt;3,"2-3","&gt;=3"))</f>
        <v>2-3</v>
      </c>
      <c r="AJ3793">
        <f>G3793-H3793</f>
        <v>-0.86681101786441195</v>
      </c>
    </row>
    <row r="3794" spans="1:36" hidden="1" x14ac:dyDescent="0.3">
      <c r="A3794">
        <v>2021</v>
      </c>
      <c r="B3794" t="s">
        <v>221</v>
      </c>
      <c r="C3794">
        <v>14399</v>
      </c>
      <c r="D3794">
        <v>24582</v>
      </c>
      <c r="E3794">
        <v>111248</v>
      </c>
      <c r="F3794">
        <v>43168</v>
      </c>
      <c r="G3794">
        <v>1.70720188902007</v>
      </c>
      <c r="H3794">
        <f>+E3794/F3794</f>
        <v>2.5770941438102297</v>
      </c>
      <c r="I3794">
        <v>-8.4510474999046403E-2</v>
      </c>
      <c r="J3794">
        <v>1.1662891134619701E-2</v>
      </c>
      <c r="K3794">
        <v>-1.9957775175571402E-2</v>
      </c>
      <c r="N3794">
        <v>-7.2610000000000001E-3</v>
      </c>
      <c r="O3794">
        <v>-7.6429999999999996E-3</v>
      </c>
      <c r="P3794">
        <v>0.95870780944824197</v>
      </c>
      <c r="Q3794">
        <v>1.4415740966796899E-2</v>
      </c>
      <c r="R3794">
        <v>137861.609375</v>
      </c>
      <c r="S3794">
        <v>0</v>
      </c>
      <c r="T3794">
        <v>-3.7612650543451302E-2</v>
      </c>
      <c r="U3794">
        <v>4.58335280418396E-2</v>
      </c>
      <c r="V3794">
        <v>0.63959418498203402</v>
      </c>
      <c r="W3794">
        <v>-1.1664719581604001E-3</v>
      </c>
      <c r="X3794">
        <v>0</v>
      </c>
      <c r="Z3794">
        <v>-0.15252023681676199</v>
      </c>
      <c r="AA3794">
        <v>-0.122504447323479</v>
      </c>
      <c r="AB3794">
        <v>1.1465698452130699E-3</v>
      </c>
      <c r="AC3794" t="b">
        <v>0</v>
      </c>
      <c r="AF3794">
        <v>4.2040894324479203E-2</v>
      </c>
      <c r="AG3794">
        <v>5233</v>
      </c>
      <c r="AH3794" t="e">
        <f>VLOOKUP(B3794,AN:AN,1,0)</f>
        <v>#N/A</v>
      </c>
      <c r="AI3794" t="str">
        <f>IF(G3794&lt;=2,"&lt;=2",IF(G3794&lt;3,"2-3","&gt;=3"))</f>
        <v>&lt;=2</v>
      </c>
      <c r="AJ3794">
        <f>G3794-H3794</f>
        <v>-0.86989225479015975</v>
      </c>
    </row>
    <row r="3795" spans="1:36" hidden="1" x14ac:dyDescent="0.3">
      <c r="A3795">
        <v>2016</v>
      </c>
      <c r="B3795" t="s">
        <v>113</v>
      </c>
      <c r="C3795">
        <v>18490</v>
      </c>
      <c r="D3795">
        <v>34351</v>
      </c>
      <c r="E3795">
        <v>78638</v>
      </c>
      <c r="F3795">
        <v>28595</v>
      </c>
      <c r="G3795">
        <v>1.85781503515413</v>
      </c>
      <c r="H3795">
        <f>+E3795/F3795</f>
        <v>2.7500611995104038</v>
      </c>
      <c r="I3795">
        <v>-8.0452902262110396E-2</v>
      </c>
      <c r="J3795">
        <v>-1.9171272870153199E-2</v>
      </c>
      <c r="K3795">
        <v>-1.37838123403489E-2</v>
      </c>
      <c r="L3795">
        <v>-3.1558470360934801E-2</v>
      </c>
      <c r="M3795">
        <v>-0.119112358428538</v>
      </c>
      <c r="N3795">
        <v>1.4605E-2</v>
      </c>
      <c r="O3795">
        <v>1.7135000000000001E-2</v>
      </c>
      <c r="P3795">
        <v>0.92768824100494396</v>
      </c>
      <c r="Q3795">
        <v>-1.9488036632538001E-2</v>
      </c>
      <c r="R3795">
        <v>138264.6875</v>
      </c>
      <c r="S3795">
        <v>0</v>
      </c>
      <c r="T3795">
        <v>-6.0388538986444404E-3</v>
      </c>
      <c r="U3795">
        <v>2.0198233425617201E-2</v>
      </c>
      <c r="V3795">
        <v>0.78370078484821304</v>
      </c>
      <c r="W3795">
        <v>7.1982334256172004E-3</v>
      </c>
      <c r="X3795">
        <v>7.4139676113360295E-2</v>
      </c>
      <c r="Y3795">
        <v>0.219688159830152</v>
      </c>
      <c r="Z3795">
        <v>-0.223370146375898</v>
      </c>
      <c r="AA3795">
        <v>0.28343379877220298</v>
      </c>
      <c r="AB3795">
        <v>2.5303643724696302E-4</v>
      </c>
      <c r="AC3795" t="b">
        <v>0</v>
      </c>
      <c r="AF3795">
        <v>3.2641700404858302E-2</v>
      </c>
      <c r="AG3795">
        <v>4245</v>
      </c>
      <c r="AH3795" t="e">
        <f>VLOOKUP(B3795,AN:AN,1,0)</f>
        <v>#N/A</v>
      </c>
      <c r="AI3795" t="str">
        <f>IF(G3795&lt;=2,"&lt;=2",IF(G3795&lt;3,"2-3","&gt;=3"))</f>
        <v>&lt;=2</v>
      </c>
      <c r="AJ3795">
        <f>G3795-H3795</f>
        <v>-0.8922461643562738</v>
      </c>
    </row>
    <row r="3796" spans="1:36" hidden="1" x14ac:dyDescent="0.3">
      <c r="A3796">
        <v>2020</v>
      </c>
      <c r="B3796" t="s">
        <v>123</v>
      </c>
      <c r="C3796">
        <v>53995</v>
      </c>
      <c r="D3796">
        <v>99100</v>
      </c>
      <c r="E3796">
        <v>212386</v>
      </c>
      <c r="F3796">
        <v>77503</v>
      </c>
      <c r="G3796">
        <v>1.8353551254745799</v>
      </c>
      <c r="H3796">
        <f>+E3796/F3796</f>
        <v>2.740358437737894</v>
      </c>
      <c r="I3796">
        <v>-9.9669339836138293E-2</v>
      </c>
      <c r="J3796">
        <v>-1.71183235943317E-2</v>
      </c>
      <c r="K3796">
        <v>1.9327854990959101E-2</v>
      </c>
      <c r="N3796">
        <v>1.4095999999999999E-2</v>
      </c>
      <c r="O3796">
        <v>1.1498E-2</v>
      </c>
      <c r="P3796">
        <v>0.95045119524002097</v>
      </c>
      <c r="Q3796">
        <v>4.17113304138194E-3</v>
      </c>
      <c r="R3796">
        <v>340815.5</v>
      </c>
      <c r="S3796">
        <v>0</v>
      </c>
      <c r="T3796">
        <v>-1.8685045652091399E-2</v>
      </c>
      <c r="U3796">
        <v>1.33627383038402E-2</v>
      </c>
      <c r="V3796">
        <v>0.67609410313461404</v>
      </c>
      <c r="W3796">
        <v>1.3627383038402E-3</v>
      </c>
      <c r="X3796">
        <v>2.4839771349385E-2</v>
      </c>
      <c r="Z3796">
        <v>-0.16025146727752199</v>
      </c>
      <c r="AA3796">
        <v>0.55147935038748397</v>
      </c>
      <c r="AB3796">
        <v>1.94006582366187E-3</v>
      </c>
      <c r="AC3796" t="b">
        <v>0</v>
      </c>
      <c r="AD3796">
        <v>1.2268061555738299E-2</v>
      </c>
      <c r="AE3796">
        <v>1.10264938067664E-2</v>
      </c>
      <c r="AF3796">
        <v>3.3777931751255798E-2</v>
      </c>
      <c r="AG3796">
        <v>29582</v>
      </c>
      <c r="AH3796" t="e">
        <f>VLOOKUP(B3796,AN:AN,1,0)</f>
        <v>#N/A</v>
      </c>
      <c r="AI3796" t="str">
        <f>IF(G3796&lt;=2,"&lt;=2",IF(G3796&lt;3,"2-3","&gt;=3"))</f>
        <v>&lt;=2</v>
      </c>
      <c r="AJ3796">
        <f>G3796-H3796</f>
        <v>-0.9050033122633141</v>
      </c>
    </row>
    <row r="3797" spans="1:36" hidden="1" x14ac:dyDescent="0.3">
      <c r="A3797">
        <v>2020</v>
      </c>
      <c r="B3797" t="s">
        <v>185</v>
      </c>
      <c r="C3797">
        <v>144297</v>
      </c>
      <c r="D3797">
        <v>324181</v>
      </c>
      <c r="E3797">
        <v>952813</v>
      </c>
      <c r="F3797">
        <v>300408</v>
      </c>
      <c r="G3797">
        <v>2.24662328392135</v>
      </c>
      <c r="H3797">
        <f>+E3797/F3797</f>
        <v>3.1717297808314027</v>
      </c>
      <c r="I3797">
        <v>-8.6812978718008804E-2</v>
      </c>
      <c r="J3797">
        <v>5.3216155618428997E-2</v>
      </c>
      <c r="K3797">
        <v>8.9662334203719996E-2</v>
      </c>
      <c r="N3797">
        <v>1.1305000000000001E-2</v>
      </c>
      <c r="O3797">
        <v>4.5240000000000002E-3</v>
      </c>
      <c r="P3797">
        <v>0.92635703086853005</v>
      </c>
      <c r="Q3797">
        <v>1.9974589347839002E-2</v>
      </c>
      <c r="R3797">
        <v>1261067</v>
      </c>
      <c r="S3797">
        <v>1.0700623311307801E-4</v>
      </c>
      <c r="T3797">
        <v>-7.7280346304178403E-3</v>
      </c>
      <c r="U3797">
        <v>2.4319749325513802E-2</v>
      </c>
      <c r="V3797">
        <v>0.991604684597435</v>
      </c>
      <c r="W3797">
        <v>1.23197493255138E-2</v>
      </c>
      <c r="X3797">
        <v>4.5919049784649897E-2</v>
      </c>
      <c r="Z3797">
        <v>-0.20456985341544301</v>
      </c>
      <c r="AA3797">
        <v>0.73079866253220604</v>
      </c>
      <c r="AB3797">
        <v>4.4140071159144999E-4</v>
      </c>
      <c r="AC3797" t="b">
        <v>0</v>
      </c>
      <c r="AD3797">
        <v>-3.5536362454861299E-3</v>
      </c>
      <c r="AE3797">
        <v>1.45408610327603E-2</v>
      </c>
      <c r="AF3797">
        <v>6.2759155720820706E-2</v>
      </c>
      <c r="AG3797">
        <v>78195</v>
      </c>
      <c r="AH3797" t="e">
        <f>VLOOKUP(B3797,AN:AN,1,0)</f>
        <v>#N/A</v>
      </c>
      <c r="AI3797" t="str">
        <f>IF(G3797&lt;=2,"&lt;=2",IF(G3797&lt;3,"2-3","&gt;=3"))</f>
        <v>2-3</v>
      </c>
      <c r="AJ3797">
        <f>G3797-H3797</f>
        <v>-0.92510649691005264</v>
      </c>
    </row>
    <row r="3798" spans="1:36" hidden="1" x14ac:dyDescent="0.3">
      <c r="A3798">
        <v>2020</v>
      </c>
      <c r="B3798" t="s">
        <v>169</v>
      </c>
      <c r="C3798">
        <v>51906</v>
      </c>
      <c r="D3798">
        <v>147022</v>
      </c>
      <c r="E3798">
        <v>494980</v>
      </c>
      <c r="F3798">
        <v>130211</v>
      </c>
      <c r="G3798">
        <v>2.8324663815358502</v>
      </c>
      <c r="H3798">
        <f>+E3798/F3798</f>
        <v>3.8013685479721375</v>
      </c>
      <c r="I3798">
        <v>-4.2750630707483403E-2</v>
      </c>
      <c r="J3798">
        <v>2.3229476064442998E-2</v>
      </c>
      <c r="K3798">
        <v>5.9675654649733997E-2</v>
      </c>
      <c r="N3798">
        <v>1.7856E-2</v>
      </c>
      <c r="O3798">
        <v>1.1879000000000001E-2</v>
      </c>
      <c r="P3798">
        <v>0.90666121244430498</v>
      </c>
      <c r="Q3798">
        <v>-1.8269240856170901E-2</v>
      </c>
      <c r="R3798">
        <v>681115.625</v>
      </c>
      <c r="S3798">
        <v>0</v>
      </c>
      <c r="T3798">
        <v>-1.0349018499255101E-2</v>
      </c>
      <c r="U3798">
        <v>2.1698765456676501E-2</v>
      </c>
      <c r="V3798">
        <v>0.88214182980421096</v>
      </c>
      <c r="W3798">
        <v>9.6987654566765003E-3</v>
      </c>
      <c r="X3798">
        <v>0.12523404868212501</v>
      </c>
      <c r="Z3798">
        <v>-0.12519132155729301</v>
      </c>
      <c r="AA3798">
        <v>2.7817667276373901</v>
      </c>
      <c r="AB3798">
        <v>4.3208987469393602E-4</v>
      </c>
      <c r="AC3798" t="b">
        <v>0</v>
      </c>
      <c r="AD3798">
        <v>-2.5732058800149202E-3</v>
      </c>
      <c r="AE3798">
        <v>1.4495336236046499E-2</v>
      </c>
      <c r="AF3798">
        <v>7.9720581881031205E-2</v>
      </c>
      <c r="AG3798">
        <v>15625</v>
      </c>
      <c r="AH3798" t="e">
        <f>VLOOKUP(B3798,AN:AN,1,0)</f>
        <v>#N/A</v>
      </c>
      <c r="AI3798" t="str">
        <f>IF(G3798&lt;=2,"&lt;=2",IF(G3798&lt;3,"2-3","&gt;=3"))</f>
        <v>2-3</v>
      </c>
      <c r="AJ3798">
        <f>G3798-H3798</f>
        <v>-0.96890216643628735</v>
      </c>
    </row>
    <row r="3799" spans="1:36" hidden="1" x14ac:dyDescent="0.3">
      <c r="A3799">
        <v>2021</v>
      </c>
      <c r="B3799" t="s">
        <v>169</v>
      </c>
      <c r="C3799">
        <v>60763</v>
      </c>
      <c r="D3799">
        <v>168354</v>
      </c>
      <c r="E3799">
        <v>501778</v>
      </c>
      <c r="F3799">
        <v>133497</v>
      </c>
      <c r="G3799">
        <v>2.7706663594621701</v>
      </c>
      <c r="H3799">
        <f>+E3799/F3799</f>
        <v>3.7587211697641147</v>
      </c>
      <c r="I3799">
        <v>-2.1818448570666001E-2</v>
      </c>
      <c r="J3799">
        <v>-1.02055016905069E-2</v>
      </c>
      <c r="K3799">
        <v>-4.1826168000698098E-2</v>
      </c>
      <c r="N3799">
        <v>1.1117999999999999E-2</v>
      </c>
      <c r="O3799">
        <v>-6.7380000000000001E-3</v>
      </c>
      <c r="P3799">
        <v>0.95774960517883301</v>
      </c>
      <c r="Q3799">
        <v>5.1088392734527997E-2</v>
      </c>
      <c r="R3799">
        <v>702867.6875</v>
      </c>
      <c r="S3799">
        <v>0</v>
      </c>
      <c r="T3799">
        <v>2.3229476064442998E-2</v>
      </c>
      <c r="U3799">
        <v>0.106675654649734</v>
      </c>
      <c r="V3799">
        <v>0.93479150112758802</v>
      </c>
      <c r="W3799">
        <v>5.9675654649733997E-2</v>
      </c>
      <c r="X3799">
        <v>3.0335999999999998E-2</v>
      </c>
      <c r="Z3799">
        <v>-0.16276262836932001</v>
      </c>
      <c r="AA3799">
        <v>3.1935932316924802</v>
      </c>
      <c r="AB3799">
        <v>4.4799999999999999E-4</v>
      </c>
      <c r="AC3799" t="b">
        <v>0</v>
      </c>
      <c r="AD3799">
        <v>-1.87153821453073E-2</v>
      </c>
      <c r="AE3799">
        <v>1.4585960035330201E-2</v>
      </c>
      <c r="AF3799">
        <v>0.16428799999999999</v>
      </c>
      <c r="AG3799">
        <v>16099</v>
      </c>
      <c r="AH3799" t="e">
        <f>VLOOKUP(B3799,AN:AN,1,0)</f>
        <v>#N/A</v>
      </c>
      <c r="AI3799" t="str">
        <f>IF(G3799&lt;=2,"&lt;=2",IF(G3799&lt;3,"2-3","&gt;=3"))</f>
        <v>2-3</v>
      </c>
      <c r="AJ3799">
        <f>G3799-H3799</f>
        <v>-0.98805481030194464</v>
      </c>
    </row>
    <row r="3800" spans="1:36" hidden="1" x14ac:dyDescent="0.3">
      <c r="A3800">
        <v>2018</v>
      </c>
      <c r="B3800" t="s">
        <v>169</v>
      </c>
      <c r="C3800">
        <v>52671</v>
      </c>
      <c r="D3800">
        <v>150291</v>
      </c>
      <c r="E3800">
        <v>456332</v>
      </c>
      <c r="F3800">
        <v>118446</v>
      </c>
      <c r="G3800">
        <v>2.8533918095346502</v>
      </c>
      <c r="H3800">
        <f>+E3800/F3800</f>
        <v>3.8526585954781081</v>
      </c>
      <c r="I3800">
        <v>-8.76983512697673E-2</v>
      </c>
      <c r="J3800">
        <v>-6.1430446803569403E-3</v>
      </c>
      <c r="K3800">
        <v>1.09985723793507E-2</v>
      </c>
      <c r="L3800">
        <v>-1.17664198875431E-2</v>
      </c>
      <c r="M3800">
        <v>-3.5483515821397797E-2</v>
      </c>
      <c r="N3800">
        <v>1.1578E-2</v>
      </c>
      <c r="O3800">
        <v>-5.9560000000000004E-3</v>
      </c>
      <c r="P3800">
        <v>0.92165684700012196</v>
      </c>
      <c r="Q3800">
        <v>2.3813843727109501E-3</v>
      </c>
      <c r="R3800">
        <v>647109.375</v>
      </c>
      <c r="S3800">
        <v>0</v>
      </c>
      <c r="T3800">
        <v>-1.63777582347393E-2</v>
      </c>
      <c r="U3800">
        <v>1.6153089702129399E-2</v>
      </c>
      <c r="V3800">
        <v>0.86236176316324697</v>
      </c>
      <c r="W3800">
        <v>-7.8469102978706001E-3</v>
      </c>
      <c r="X3800">
        <v>8.5963561714139006E-2</v>
      </c>
      <c r="Y3800">
        <v>0.48232182284966302</v>
      </c>
      <c r="Z3800">
        <v>-0.186374556679343</v>
      </c>
      <c r="AA3800">
        <v>2.4920097560811398</v>
      </c>
      <c r="AB3800">
        <v>8.5535882302625898E-5</v>
      </c>
      <c r="AC3800" t="b">
        <v>0</v>
      </c>
      <c r="AD3800">
        <v>-1.6863723374467801E-2</v>
      </c>
      <c r="AE3800">
        <v>1.42727031268863E-2</v>
      </c>
      <c r="AF3800">
        <v>0.122658455221965</v>
      </c>
      <c r="AG3800">
        <v>12696</v>
      </c>
      <c r="AH3800" t="e">
        <f>VLOOKUP(B3800,AN:AN,1,0)</f>
        <v>#N/A</v>
      </c>
      <c r="AI3800" t="str">
        <f>IF(G3800&lt;=2,"&lt;=2",IF(G3800&lt;3,"2-3","&gt;=3"))</f>
        <v>2-3</v>
      </c>
      <c r="AJ3800">
        <f>G3800-H3800</f>
        <v>-0.99926678594345786</v>
      </c>
    </row>
    <row r="3801" spans="1:36" hidden="1" x14ac:dyDescent="0.3">
      <c r="A3801">
        <v>2023</v>
      </c>
      <c r="B3801" t="s">
        <v>136</v>
      </c>
      <c r="C3801">
        <v>24478</v>
      </c>
      <c r="D3801">
        <v>44241</v>
      </c>
      <c r="E3801">
        <v>130994</v>
      </c>
      <c r="F3801">
        <v>46412</v>
      </c>
      <c r="G3801">
        <v>1.8073780537625601</v>
      </c>
      <c r="H3801">
        <f>+E3801/F3801</f>
        <v>2.8224166163923123</v>
      </c>
      <c r="I3801">
        <v>-0.154047415228283</v>
      </c>
      <c r="N3801">
        <v>-2.264E-3</v>
      </c>
      <c r="O3801">
        <v>-1.2847000000000001E-2</v>
      </c>
      <c r="P3801">
        <v>0.90324914455413796</v>
      </c>
      <c r="Q3801">
        <v>9.2400908470149298E-3</v>
      </c>
      <c r="R3801">
        <v>184819.5</v>
      </c>
      <c r="S3801">
        <v>0</v>
      </c>
      <c r="T3801">
        <v>6.5130536444485104E-2</v>
      </c>
      <c r="U3801">
        <v>8.7832719087600694E-2</v>
      </c>
      <c r="V3801">
        <v>0.875218854572272</v>
      </c>
      <c r="W3801">
        <v>4.6832719087600602E-2</v>
      </c>
      <c r="X3801">
        <v>1.24647224835371E-2</v>
      </c>
      <c r="Z3801">
        <v>-0.250696951135854</v>
      </c>
      <c r="AA3801">
        <v>3.0754320106982398</v>
      </c>
      <c r="AB3801">
        <v>0</v>
      </c>
      <c r="AC3801" t="b">
        <v>0</v>
      </c>
      <c r="AF3801">
        <v>0</v>
      </c>
      <c r="AG3801">
        <v>17220</v>
      </c>
      <c r="AH3801" t="e">
        <f>VLOOKUP(B3801,AN:AN,1,0)</f>
        <v>#N/A</v>
      </c>
      <c r="AI3801" t="str">
        <f>IF(G3801&lt;=2,"&lt;=2",IF(G3801&lt;3,"2-3","&gt;=3"))</f>
        <v>&lt;=2</v>
      </c>
      <c r="AJ3801">
        <f>G3801-H3801</f>
        <v>-1.0150385626297522</v>
      </c>
    </row>
    <row r="3802" spans="1:36" hidden="1" x14ac:dyDescent="0.3">
      <c r="A3802">
        <v>2016</v>
      </c>
      <c r="B3802" t="s">
        <v>155</v>
      </c>
      <c r="C3802">
        <v>18273</v>
      </c>
      <c r="D3802">
        <v>43455</v>
      </c>
      <c r="E3802">
        <v>112065</v>
      </c>
      <c r="F3802">
        <v>32739</v>
      </c>
      <c r="G3802">
        <v>2.3780988343457499</v>
      </c>
      <c r="H3802">
        <f>+E3802/F3802</f>
        <v>3.4229817648675893</v>
      </c>
      <c r="I3802">
        <v>-8.3900281178780498E-2</v>
      </c>
      <c r="J3802">
        <v>0.25745748728513601</v>
      </c>
      <c r="K3802">
        <v>0.262844947814941</v>
      </c>
      <c r="L3802">
        <v>2.3974629323925498E-3</v>
      </c>
      <c r="M3802">
        <v>-8.5156425135210698E-2</v>
      </c>
      <c r="N3802">
        <v>2.0192000000000002E-2</v>
      </c>
      <c r="O3802">
        <v>3.4414E-2</v>
      </c>
      <c r="P3802">
        <v>0.88803714513778698</v>
      </c>
      <c r="Q3802">
        <v>1.49880647659299E-2</v>
      </c>
      <c r="R3802">
        <v>156057</v>
      </c>
      <c r="S3802">
        <v>0</v>
      </c>
      <c r="T3802">
        <v>-7.7358188107609693E-2</v>
      </c>
      <c r="U3802">
        <v>-5.1121100783348097E-2</v>
      </c>
      <c r="V3802">
        <v>0.74902375896997297</v>
      </c>
      <c r="W3802">
        <v>-6.4121100783348095E-2</v>
      </c>
      <c r="X3802">
        <v>7.86308973172988E-3</v>
      </c>
      <c r="Y3802">
        <v>7.7222257168116398E-2</v>
      </c>
      <c r="Z3802">
        <v>2.0494942793868699E-2</v>
      </c>
      <c r="AA3802">
        <v>-1.2847274935478901</v>
      </c>
      <c r="AB3802">
        <v>0</v>
      </c>
      <c r="AC3802" t="b">
        <v>0</v>
      </c>
      <c r="AF3802">
        <v>0</v>
      </c>
      <c r="AG3802">
        <v>8716</v>
      </c>
      <c r="AH3802" t="e">
        <f>VLOOKUP(B3802,AN:AN,1,0)</f>
        <v>#N/A</v>
      </c>
      <c r="AI3802" t="str">
        <f>IF(G3802&lt;=2,"&lt;=2",IF(G3802&lt;3,"2-3","&gt;=3"))</f>
        <v>2-3</v>
      </c>
      <c r="AJ3802">
        <f>G3802-H3802</f>
        <v>-1.0448829305218394</v>
      </c>
    </row>
  </sheetData>
  <autoFilter ref="A2:AJ3802" xr:uid="{5BA12E4D-757B-4AB3-97D6-21D406E63E27}">
    <filterColumn colId="0">
      <filters>
        <filter val="2018"/>
      </filters>
    </filterColumn>
    <filterColumn colId="33">
      <filters>
        <filter val="Atlanta - GA"/>
        <filter val="Austin - TX"/>
        <filter val="Bakersfield - CA"/>
        <filter val="Baltimore - MD"/>
        <filter val="Boston - MA"/>
        <filter val="Charlotte - NC"/>
        <filter val="Chicago - IL"/>
        <filter val="Cincinnati - OH"/>
        <filter val="Cleveland - OH"/>
        <filter val="Columbus - OH"/>
        <filter val="Dallas-Fort Worth - TX"/>
        <filter val="Denver - CO"/>
        <filter val="Detroit - MI"/>
        <filter val="Fresno - CA"/>
        <filter val="Hartford - CT"/>
        <filter val="Honolulu - HI"/>
        <filter val="Houston - TX"/>
        <filter val="Indianapolis - IN"/>
        <filter val="Inland Empire - CA"/>
        <filter val="Jacksonville - FL"/>
        <filter val="Kansas City - MO"/>
        <filter val="Las Vegas - NV"/>
        <filter val="Los Angeles - CA"/>
        <filter val="Louisville - KY"/>
        <filter val="Memphis - TN"/>
        <filter val="Miami - FL"/>
        <filter val="Milwaukee - WI"/>
        <filter val="Minneapolis - MN"/>
        <filter val="Nashville - TN"/>
        <filter val="New York - NY"/>
        <filter val="Norfolk - VA"/>
        <filter val="Oklahoma City - OK"/>
        <filter val="Orlando - FL"/>
        <filter val="Philadelphia - PA"/>
        <filter val="Phoenix - AZ"/>
        <filter val="Pittsburgh - PA"/>
        <filter val="Portland - OR"/>
        <filter val="Providence - RI"/>
        <filter val="Raleigh - NC"/>
        <filter val="Richmond - VA"/>
        <filter val="Sacramento - CA"/>
        <filter val="Saint Louis - MO"/>
        <filter val="San Antonio - TX"/>
        <filter val="San Diego - CA"/>
        <filter val="San Francisco - CA"/>
        <filter val="San Jose - CA"/>
        <filter val="Seattle - WA"/>
        <filter val="Tampa - FL"/>
        <filter val="Tucson - AZ"/>
        <filter val="Washington - DC"/>
      </filters>
    </filterColumn>
    <sortState xmlns:xlrd2="http://schemas.microsoft.com/office/spreadsheetml/2017/richdata2" ref="A519:AJ3536">
      <sortCondition descending="1" ref="AJ519:AJ3802"/>
    </sortState>
  </autoFilter>
  <sortState xmlns:xlrd2="http://schemas.microsoft.com/office/spreadsheetml/2017/richdata2" ref="A3:AJ3802">
    <sortCondition descending="1" ref="AJ3:AJ38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Larriva, Matt</dc:creator>
  <cp:lastModifiedBy>Larriva, Matt</cp:lastModifiedBy>
  <dcterms:created xsi:type="dcterms:W3CDTF">2025-07-23T14:02:02Z</dcterms:created>
  <dcterms:modified xsi:type="dcterms:W3CDTF">2025-07-23T14:18:59Z</dcterms:modified>
</cp:coreProperties>
</file>